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codeName="ThisWorkbook"/>
  <mc:AlternateContent xmlns:mc="http://schemas.openxmlformats.org/markup-compatibility/2006">
    <mc:Choice Requires="x15">
      <x15ac:absPath xmlns:x15ac="http://schemas.microsoft.com/office/spreadsheetml/2010/11/ac" url="/Users/sharonlopezluna/Documents/marzo/scanner /"/>
    </mc:Choice>
  </mc:AlternateContent>
  <xr:revisionPtr revIDLastSave="0" documentId="13_ncr:1_{B25A0DC7-0B03-3E46-AB19-D72B04DA1A29}" xr6:coauthVersionLast="47" xr6:coauthVersionMax="47" xr10:uidLastSave="{00000000-0000-0000-0000-000000000000}"/>
  <bookViews>
    <workbookView xWindow="0" yWindow="500" windowWidth="28800" windowHeight="16140" xr2:uid="{8DEEFC57-DAEC-49FF-98C6-B212F3A88596}"/>
  </bookViews>
  <sheets>
    <sheet name="Matriz de Riesgos Contratacion" sheetId="2" r:id="rId1"/>
    <sheet name="Tabla de Valoración" sheetId="3" r:id="rId2"/>
    <sheet name="Instrucciones " sheetId="4" r:id="rId3"/>
  </sheets>
  <definedNames>
    <definedName name="_xlnm._FilterDatabase" localSheetId="0" hidden="1">'Matriz de Riesgos Contratacion'!$A$13:$AD$47</definedName>
    <definedName name="_xlnm.Print_Area" localSheetId="0">'Matriz de Riesgos Contratacion'!$A$1:$AD$54</definedName>
    <definedName name="_xlnm.Print_Titles" localSheetId="0">'Matriz de Riesgos Contratacion'!$13:$15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0" i="2" l="1"/>
  <c r="V20" i="2"/>
  <c r="T20" i="2"/>
  <c r="O20" i="2"/>
  <c r="M20" i="2"/>
  <c r="K20" i="2"/>
  <c r="M16" i="2"/>
  <c r="M17" i="2"/>
  <c r="V18" i="2"/>
  <c r="V19" i="2"/>
  <c r="T18" i="2"/>
  <c r="T19" i="2"/>
  <c r="X18" i="2"/>
  <c r="X19" i="2"/>
  <c r="O18" i="2"/>
  <c r="O19" i="2"/>
  <c r="M18" i="2"/>
  <c r="M19" i="2"/>
  <c r="K18" i="2"/>
  <c r="K19" i="2"/>
  <c r="X21" i="2"/>
  <c r="V21" i="2"/>
  <c r="T21" i="2"/>
  <c r="O21" i="2"/>
  <c r="M21" i="2"/>
  <c r="K21" i="2"/>
  <c r="V17" i="2"/>
  <c r="K16" i="2"/>
  <c r="X16" i="2"/>
  <c r="V16" i="2"/>
  <c r="T16" i="2"/>
  <c r="N16" i="2"/>
  <c r="O16" i="2" s="1"/>
  <c r="T17" i="2"/>
  <c r="X17" i="2"/>
  <c r="N17" i="2"/>
  <c r="O17" i="2" s="1"/>
  <c r="K17" i="2"/>
  <c r="W47" i="2"/>
  <c r="X47" i="2" s="1"/>
  <c r="V47" i="2"/>
  <c r="T47" i="2"/>
  <c r="N47" i="2"/>
  <c r="O47" i="2" s="1"/>
  <c r="M47" i="2"/>
  <c r="K47" i="2"/>
  <c r="W46" i="2"/>
  <c r="X46" i="2" s="1"/>
  <c r="V46" i="2"/>
  <c r="T46" i="2"/>
  <c r="O46" i="2"/>
  <c r="M46" i="2"/>
  <c r="K46" i="2"/>
  <c r="X45" i="2"/>
  <c r="V45" i="2"/>
  <c r="T45" i="2"/>
  <c r="O45" i="2"/>
  <c r="M45" i="2"/>
  <c r="K45" i="2"/>
  <c r="X44" i="2"/>
  <c r="V44" i="2"/>
  <c r="T44" i="2"/>
  <c r="O44" i="2"/>
  <c r="M44" i="2"/>
  <c r="K44" i="2"/>
  <c r="W43" i="2"/>
  <c r="X43" i="2" s="1"/>
  <c r="V43" i="2"/>
  <c r="T43" i="2"/>
  <c r="O43" i="2"/>
  <c r="M43" i="2"/>
  <c r="K43" i="2"/>
  <c r="X42" i="2"/>
  <c r="V42" i="2"/>
  <c r="T42" i="2"/>
  <c r="O42" i="2"/>
  <c r="M42" i="2"/>
  <c r="K42" i="2"/>
  <c r="W41" i="2"/>
  <c r="X41" i="2" s="1"/>
  <c r="V41" i="2"/>
  <c r="T41" i="2"/>
  <c r="N41" i="2"/>
  <c r="O41" i="2" s="1"/>
  <c r="M41" i="2"/>
  <c r="K41" i="2"/>
  <c r="W40" i="2"/>
  <c r="X40" i="2" s="1"/>
  <c r="V40" i="2"/>
  <c r="T40" i="2"/>
  <c r="N40" i="2"/>
  <c r="O40" i="2" s="1"/>
  <c r="M40" i="2"/>
  <c r="K40" i="2"/>
  <c r="W39" i="2"/>
  <c r="X39" i="2" s="1"/>
  <c r="V39" i="2"/>
  <c r="T39" i="2"/>
  <c r="N39" i="2"/>
  <c r="O39" i="2" s="1"/>
  <c r="M39" i="2"/>
  <c r="K39" i="2"/>
  <c r="W38" i="2"/>
  <c r="X38" i="2" s="1"/>
  <c r="V38" i="2"/>
  <c r="T38" i="2"/>
  <c r="N38" i="2"/>
  <c r="O38" i="2" s="1"/>
  <c r="M38" i="2"/>
  <c r="K38" i="2"/>
  <c r="W37" i="2"/>
  <c r="X37" i="2" s="1"/>
  <c r="V37" i="2"/>
  <c r="T37" i="2"/>
  <c r="N37" i="2"/>
  <c r="O37" i="2" s="1"/>
  <c r="M37" i="2"/>
  <c r="K37" i="2"/>
  <c r="W36" i="2"/>
  <c r="X36" i="2" s="1"/>
  <c r="V36" i="2"/>
  <c r="T36" i="2"/>
  <c r="N36" i="2"/>
  <c r="O36" i="2" s="1"/>
  <c r="M36" i="2"/>
  <c r="K36" i="2"/>
  <c r="W35" i="2"/>
  <c r="X35" i="2" s="1"/>
  <c r="V35" i="2"/>
  <c r="T35" i="2"/>
  <c r="N35" i="2"/>
  <c r="O35" i="2" s="1"/>
  <c r="M35" i="2"/>
  <c r="K35" i="2"/>
  <c r="W34" i="2"/>
  <c r="X34" i="2" s="1"/>
  <c r="V34" i="2"/>
  <c r="T34" i="2"/>
  <c r="N34" i="2"/>
  <c r="O34" i="2" s="1"/>
  <c r="M34" i="2"/>
  <c r="K34" i="2"/>
  <c r="W33" i="2"/>
  <c r="X33" i="2" s="1"/>
  <c r="V33" i="2"/>
  <c r="T33" i="2"/>
  <c r="N33" i="2"/>
  <c r="O33" i="2" s="1"/>
  <c r="M33" i="2"/>
  <c r="K33" i="2"/>
  <c r="W32" i="2"/>
  <c r="X32" i="2" s="1"/>
  <c r="V32" i="2"/>
  <c r="T32" i="2"/>
  <c r="N32" i="2"/>
  <c r="O32" i="2" s="1"/>
  <c r="M32" i="2"/>
  <c r="K32" i="2"/>
  <c r="W31" i="2"/>
  <c r="X31" i="2" s="1"/>
  <c r="V31" i="2"/>
  <c r="T31" i="2"/>
  <c r="N31" i="2"/>
  <c r="O31" i="2" s="1"/>
  <c r="M31" i="2"/>
  <c r="K31" i="2"/>
  <c r="W30" i="2"/>
  <c r="X30" i="2" s="1"/>
  <c r="V30" i="2"/>
  <c r="T30" i="2"/>
  <c r="N30" i="2"/>
  <c r="O30" i="2" s="1"/>
  <c r="M30" i="2"/>
  <c r="K30" i="2"/>
  <c r="W29" i="2"/>
  <c r="X29" i="2" s="1"/>
  <c r="V29" i="2"/>
  <c r="T29" i="2"/>
  <c r="O29" i="2"/>
  <c r="M29" i="2"/>
  <c r="K29" i="2"/>
  <c r="W28" i="2"/>
  <c r="X28" i="2" s="1"/>
  <c r="V28" i="2"/>
  <c r="T28" i="2"/>
  <c r="N28" i="2"/>
  <c r="O28" i="2" s="1"/>
  <c r="M28" i="2"/>
  <c r="K28" i="2"/>
  <c r="W27" i="2"/>
  <c r="X27" i="2" s="1"/>
  <c r="V27" i="2"/>
  <c r="T27" i="2"/>
  <c r="O27" i="2"/>
  <c r="M27" i="2"/>
  <c r="K27" i="2"/>
  <c r="W26" i="2"/>
  <c r="X26" i="2" s="1"/>
  <c r="V26" i="2"/>
  <c r="T26" i="2"/>
  <c r="N26" i="2"/>
  <c r="O26" i="2" s="1"/>
  <c r="M26" i="2"/>
  <c r="K26" i="2"/>
  <c r="W25" i="2"/>
  <c r="X25" i="2" s="1"/>
  <c r="V25" i="2"/>
  <c r="T25" i="2"/>
  <c r="N25" i="2"/>
  <c r="O25" i="2" s="1"/>
  <c r="M25" i="2"/>
  <c r="K25" i="2"/>
  <c r="W24" i="2"/>
  <c r="X24" i="2" s="1"/>
  <c r="V24" i="2"/>
  <c r="T24" i="2"/>
  <c r="N24" i="2"/>
  <c r="O24" i="2" s="1"/>
  <c r="M24" i="2"/>
  <c r="K24" i="2"/>
  <c r="W23" i="2"/>
  <c r="X23" i="2" s="1"/>
  <c r="V23" i="2"/>
  <c r="T23" i="2"/>
  <c r="O23" i="2"/>
  <c r="M23" i="2"/>
  <c r="K23" i="2"/>
  <c r="W22" i="2"/>
  <c r="X22" i="2" s="1"/>
  <c r="V22" i="2"/>
  <c r="T22" i="2"/>
  <c r="N22" i="2"/>
  <c r="O22" i="2" s="1"/>
  <c r="M22" i="2"/>
  <c r="K22" i="2"/>
</calcChain>
</file>

<file path=xl/sharedStrings.xml><?xml version="1.0" encoding="utf-8"?>
<sst xmlns="http://schemas.openxmlformats.org/spreadsheetml/2006/main" count="246" uniqueCount="191">
  <si>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</si>
  <si>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</si>
  <si>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</si>
  <si>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</si>
  <si>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</si>
  <si>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</si>
  <si>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</si>
  <si>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</si>
  <si>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</si>
  <si>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</si>
  <si>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</si>
  <si>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</si>
  <si>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</si>
  <si>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</si>
  <si>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</si>
  <si>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</si>
  <si>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</si>
  <si>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</si>
  <si>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</si>
  <si>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</si>
  <si>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</si>
  <si>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</si>
  <si>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</si>
  <si>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</si>
  <si>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</si>
  <si>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</si>
  <si>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</si>
  <si>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</si>
  <si>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 xml:space="preserve">ANEXO DEL ESTUDIO PREVIO </t>
  </si>
  <si>
    <t>Casi Cierto
(Ocurre en la mayoría de las circunstancias)</t>
  </si>
  <si>
    <t>Probable
(Probablemente va a ocurrir)</t>
  </si>
  <si>
    <t>Posible
(Puede ocurrir en cualquier momento futuro</t>
  </si>
  <si>
    <t>Improbable
(Puede ocurrir ocasionalmente)</t>
  </si>
  <si>
    <t>Raro                                               (Puede ocurrir excepcionalmente)</t>
  </si>
  <si>
    <t>CATASTRÓFICO</t>
  </si>
  <si>
    <t xml:space="preserve">MAYOR </t>
  </si>
  <si>
    <t>MODERADO</t>
  </si>
  <si>
    <t>MENOR</t>
  </si>
  <si>
    <t>INSIGNIFICANTE</t>
  </si>
  <si>
    <t>VALORACIÓN</t>
  </si>
  <si>
    <t>CATEGORÍA</t>
  </si>
  <si>
    <t>Impacto sobre el valor del contrato en mas del treinta por ciento (30%).</t>
  </si>
  <si>
    <t>Incrementa el valor del contrato entre el quince (15%) y el treinta por ciento (30%).</t>
  </si>
  <si>
    <r>
      <rPr>
        <b/>
        <sz val="14"/>
        <color indexed="8"/>
        <rFont val="Arial"/>
        <family val="2"/>
      </rPr>
      <t>Genera un impacto sobre el valor del contrato entre el cinco (5%) y el quince por ciento (15%).</t>
    </r>
  </si>
  <si>
    <r>
      <rPr>
        <b/>
        <sz val="14"/>
        <color indexed="8"/>
        <rFont val="Arial"/>
        <family val="2"/>
      </rPr>
      <t>Los sobrecostos no representan mas del cinco por ciento (5%) del valor del contrato.</t>
    </r>
  </si>
  <si>
    <t>Los sobrecostos no representan mas del uno por orientó (1 %) del valor del contrato.</t>
  </si>
  <si>
    <t>Calificación monetaria</t>
  </si>
  <si>
    <t>Perturba la ejecución del contrato de manera grave imposibilitando la consecución del objeto contractual.</t>
  </si>
  <si>
    <t>Obstruye la ejecución del contrato sustancialmente pero aun as( permite la consecución del objeto contractual.</t>
  </si>
  <si>
    <t>Afecta la ejecución del contrato sin alterar el beneficio para las partes.</t>
  </si>
  <si>
    <t>Dificulta la ejecución del contrato de manera baja, aplicando medidas mínimas se pueden lograr el objeto contractual.</t>
  </si>
  <si>
    <t>Obstruye la ejecución del contrato de manera intrascendente.</t>
  </si>
  <si>
    <t>Cualificación Cuantitativa</t>
  </si>
  <si>
    <t>IMPACTO</t>
  </si>
  <si>
    <t xml:space="preserve">TABLA DE VALORACIÓN DEL RIESGO </t>
  </si>
  <si>
    <t>EJECUCIÓN</t>
  </si>
  <si>
    <t>GENERAL</t>
  </si>
  <si>
    <t>EXTERNO</t>
  </si>
  <si>
    <t>No</t>
  </si>
  <si>
    <t>INSTRUCCIONES DE DILIGENCIAMIENTO</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</si>
  <si>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</si>
  <si>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</si>
  <si>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(Debilidades, Oportunidades, Fortalezas y Amenazas), encuestas y cuestionarios. </t>
  </si>
  <si>
    <t>Clase</t>
  </si>
  <si>
    <r>
      <rPr>
        <u/>
        <sz val="10"/>
        <color indexed="8"/>
        <rFont val="Arial"/>
        <family val="2"/>
      </rPr>
      <t>General</t>
    </r>
    <r>
      <rPr>
        <sz val="10"/>
        <color indexed="8"/>
        <rFont val="Arial"/>
        <family val="2"/>
      </rPr>
      <t xml:space="preserve">: es un Riesgo de todos los Procesos de Contratación adelantados por la Entidad Estatal, por lo cual está presente en toda su actividad contractual. </t>
    </r>
  </si>
  <si>
    <r>
      <rPr>
        <u/>
        <sz val="10"/>
        <color indexed="8"/>
        <rFont val="Arial"/>
        <family val="2"/>
      </rPr>
      <t>Específico</t>
    </r>
    <r>
      <rPr>
        <sz val="10"/>
        <color indexed="8"/>
        <rFont val="Arial"/>
        <family val="2"/>
      </rPr>
      <t>: es un Riesgo propio del Proceso de Contratación objeto de análisis.</t>
    </r>
  </si>
  <si>
    <t>Fuente</t>
  </si>
  <si>
    <r>
      <rPr>
        <u/>
        <sz val="10"/>
        <color indexed="8"/>
        <rFont val="Arial"/>
        <family val="2"/>
      </rPr>
      <t>Interno</t>
    </r>
    <r>
      <rPr>
        <sz val="10"/>
        <color indexed="8"/>
        <rFont val="Arial"/>
        <family val="2"/>
      </rPr>
      <t xml:space="preserve">: es un Riesgo asociado a la operación, capacidad, o situación particular de la Entidad Estatal (reputacional, tecnológico). </t>
    </r>
  </si>
  <si>
    <r>
      <rPr>
        <u/>
        <sz val="10"/>
        <color indexed="8"/>
        <rFont val="Arial"/>
        <family val="2"/>
      </rPr>
      <t>Externo</t>
    </r>
    <r>
      <rPr>
        <sz val="10"/>
        <color indexed="8"/>
        <rFont val="Arial"/>
        <family val="2"/>
      </rPr>
      <t xml:space="preserve">: es un Riesgo del sector del objeto del Proceso de Contratación, o asociado a asuntos no referidos a la Entidad Estatal (desastres económicos, existencia de monopolios, circunstancias electorales). </t>
    </r>
  </si>
  <si>
    <t>Etapa</t>
  </si>
  <si>
    <r>
      <rPr>
        <u/>
        <sz val="10"/>
        <color indexed="8"/>
        <rFont val="Arial"/>
        <family val="2"/>
      </rPr>
      <t>Planeación</t>
    </r>
    <r>
      <rPr>
        <sz val="10"/>
        <color indexed="8"/>
        <rFont val="Arial"/>
        <family val="2"/>
      </rPr>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</si>
  <si>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</si>
  <si>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</si>
  <si>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</si>
  <si>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</si>
  <si>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</si>
  <si>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</si>
  <si>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dela Entidad Estatal, cumplir su misión y si es coherente con el cumplimiento de sus objetivos y metas.</t>
  </si>
  <si>
    <r>
      <rPr>
        <u/>
        <sz val="10"/>
        <color indexed="8"/>
        <rFont val="Arial"/>
        <family val="2"/>
      </rPr>
      <t>Selección</t>
    </r>
    <r>
      <rPr>
        <sz val="10"/>
        <color indexed="8"/>
        <rFont val="Arial"/>
        <family val="2"/>
      </rPr>
      <t xml:space="preserve">: 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t>
    </r>
  </si>
  <si>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</si>
  <si>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</si>
  <si>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</si>
  <si>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r>
      <rPr>
        <u/>
        <sz val="10"/>
        <color indexed="8"/>
        <rFont val="Arial"/>
        <family val="2"/>
      </rPr>
      <t>Contratación</t>
    </r>
    <r>
      <rPr>
        <sz val="10"/>
        <color indexed="8"/>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</si>
  <si>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</si>
  <si>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</si>
  <si>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</si>
  <si>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</si>
  <si>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r>
      <rPr>
        <u/>
        <sz val="10"/>
        <color indexed="8"/>
        <rFont val="Arial"/>
        <family val="2"/>
      </rPr>
      <t>Ejecución</t>
    </r>
    <r>
      <rPr>
        <sz val="10"/>
        <color indexed="8"/>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</si>
  <si>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Tipo de Riesgo</t>
  </si>
  <si>
    <r>
      <rPr>
        <u/>
        <sz val="10"/>
        <color indexed="8"/>
        <rFont val="Arial"/>
        <family val="2"/>
      </rPr>
      <t>Riesgos Económicos</t>
    </r>
    <r>
      <rPr>
        <sz val="10"/>
        <color indexed="8"/>
        <rFont val="Arial"/>
        <family val="2"/>
      </rPr>
      <t xml:space="preserve">: son los derivados del comportamiento del mercado, tales como la fluctuación de los precios de los insumos, desabastecimiento y especulación de los mismos, entre otros. </t>
    </r>
  </si>
  <si>
    <r>
      <rPr>
        <u/>
        <sz val="10"/>
        <color indexed="8"/>
        <rFont val="Arial"/>
        <family val="2"/>
      </rPr>
      <t>Riesgos Sociales o Políticos</t>
    </r>
    <r>
      <rPr>
        <sz val="10"/>
        <color indexed="8"/>
        <rFont val="Arial"/>
        <family val="2"/>
      </rPr>
      <t xml:space="preserve">: son los derivados de los cambios de las políticas gubernamentales y de cambios en las condiciones sociales que tengan impacto en la ejecución del contrato. </t>
    </r>
  </si>
  <si>
    <r>
      <rPr>
        <u/>
        <sz val="10"/>
        <color indexed="8"/>
        <rFont val="Arial"/>
        <family val="2"/>
      </rPr>
      <t>Riesgos Operacionales</t>
    </r>
    <r>
      <rPr>
        <sz val="10"/>
        <color indexed="8"/>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</si>
  <si>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indexed="8"/>
        <rFont val="Arial"/>
        <family val="2"/>
      </rPr>
      <t>Riesgos Financieros:</t>
    </r>
    <r>
      <rPr>
        <sz val="10"/>
        <color indexed="8"/>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</si>
  <si>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indexed="8"/>
        <rFont val="Arial"/>
        <family val="2"/>
      </rPr>
      <t>Riesgos Regulatorios</t>
    </r>
    <r>
      <rPr>
        <sz val="10"/>
        <color indexed="8"/>
        <rFont val="Arial"/>
        <family val="2"/>
      </rPr>
      <t xml:space="preserve">: derivados de cambios regulatorios o reglamentarios que afecten la ecuación económica del contrato. </t>
    </r>
  </si>
  <si>
    <r>
      <rPr>
        <u/>
        <sz val="10"/>
        <color indexed="8"/>
        <rFont val="Arial"/>
        <family val="2"/>
      </rPr>
      <t>Riesgos de la Naturaleza</t>
    </r>
    <r>
      <rPr>
        <sz val="10"/>
        <color indexed="8"/>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</si>
  <si>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indexed="8"/>
        <rFont val="Arial"/>
        <family val="2"/>
      </rPr>
      <t>Riesgos Ambientales</t>
    </r>
    <r>
      <rPr>
        <sz val="10"/>
        <color indexed="8"/>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</si>
  <si>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indexed="8"/>
        <rFont val="Arial"/>
        <family val="2"/>
      </rPr>
      <t>Riesgos Tecnológicos</t>
    </r>
    <r>
      <rPr>
        <sz val="10"/>
        <color indexed="8"/>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</si>
  <si>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</si>
  <si>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</si>
  <si>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</si>
  <si>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</si>
  <si>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</si>
  <si>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</si>
  <si>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</si>
  <si>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</si>
  <si>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</si>
  <si>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</si>
  <si>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</si>
  <si>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</si>
  <si>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</si>
  <si>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</si>
  <si>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</si>
  <si>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</si>
  <si>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</si>
  <si>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</si>
  <si>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</si>
  <si>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indexed="8"/>
        <rFont val="Arial"/>
        <family val="2"/>
      </rPr>
      <t>Evitar el Riesgo</t>
    </r>
    <r>
      <rPr>
        <sz val="10"/>
        <color indexed="8"/>
        <rFont val="Arial"/>
        <family val="2"/>
      </rPr>
      <t xml:space="preserve">, para lo cual debe decidir no proceder con la actividad que causa el Riesgo o buscar alternativas para obtener el beneficio del Proceso de Contratación. </t>
    </r>
  </si>
  <si>
    <r>
      <t xml:space="preserve">(b) </t>
    </r>
    <r>
      <rPr>
        <u/>
        <sz val="10"/>
        <color indexed="8"/>
        <rFont val="Arial"/>
        <family val="2"/>
      </rPr>
      <t>Transferir el Riesgo</t>
    </r>
    <r>
      <rPr>
        <sz val="10"/>
        <color indexed="8"/>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</si>
  <si>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indexed="8"/>
        <rFont val="Arial"/>
        <family val="2"/>
      </rPr>
      <t>Aceptar el Riesgo</t>
    </r>
    <r>
      <rPr>
        <sz val="10"/>
        <color indexed="8"/>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</si>
  <si>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indexed="8"/>
        <rFont val="Arial"/>
        <family val="2"/>
      </rPr>
      <t xml:space="preserve">Reducir la probabilidad </t>
    </r>
    <r>
      <rPr>
        <sz val="10"/>
        <color indexed="8"/>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</si>
  <si>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indexed="8"/>
        <rFont val="Arial"/>
        <family val="2"/>
      </rPr>
      <t>Reducir las consecuencias</t>
    </r>
    <r>
      <rPr>
        <sz val="10"/>
        <color indexed="8"/>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</si>
  <si>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</si>
  <si>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</si>
  <si>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</si>
  <si>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</si>
  <si>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</si>
  <si>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</si>
  <si>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</si>
  <si>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</si>
  <si>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</si>
  <si>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</si>
  <si>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</si>
  <si>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</si>
  <si>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</si>
  <si>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</si>
  <si>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Valor</t>
  </si>
  <si>
    <t>Modalidad de Contratación</t>
  </si>
  <si>
    <t>Proyectó:</t>
  </si>
  <si>
    <t>Revisó:</t>
  </si>
  <si>
    <t xml:space="preserve">Nota: Cabe aclarar que no obstante que la Entidad realiza el ejercicio de tipificación, estimación y asignación de riesgos, es obligación de los oferentes analizar y realizar su propia estimación de riesgos, la cual debe entenderse reflejada en la oferta económica que presenta para efectos de hacerse adjudicatario(s) del contrato. </t>
  </si>
  <si>
    <t>Las estimaciones que se presentan en esta matriz representan un ejercicio de referencia que no podrá ser tomado como base para reclamaciones futuras ni dará  derecho a reembolso de costos o reconocimientos adicionales.</t>
  </si>
  <si>
    <t>Código:</t>
  </si>
  <si>
    <t xml:space="preserve">Versión: </t>
  </si>
  <si>
    <t>GJ-FT-30</t>
  </si>
  <si>
    <t>Gestión de Jurídica</t>
  </si>
  <si>
    <t xml:space="preserve">MATRIZ DE RIESGOS PARA PROCESOS DE CONTRATACIÓN </t>
  </si>
  <si>
    <t xml:space="preserve">Minima Cunatia </t>
  </si>
  <si>
    <t>NO</t>
  </si>
  <si>
    <t>Demora en la iniciación del contrato por falta de requisitos de perfeccionamiento</t>
  </si>
  <si>
    <t>Estimación errada o inadecuada de la propuesta económica realizada por el proponente por no calcular los costos de los conceptos necesarios para el cumplimiento del objeto del Contrato.</t>
  </si>
  <si>
    <t>Indisponibilidad del proveedor por pérdida de liquidez o por encontrarse en proceso de insolvencia.</t>
  </si>
  <si>
    <t xml:space="preserve">Reducción de la oferta de los elementos requeridos o elementos importados o no comercializables en el país </t>
  </si>
  <si>
    <t>Variaciones que superen el comportamiento histórico o "normal" de la TRM reportado o analizado por el Banco de la República.</t>
  </si>
  <si>
    <t>Deterioro de las condiciones de seguridad y orden público que interrumpan la prestación del servicio</t>
  </si>
  <si>
    <t>CONTRATACIÓN</t>
  </si>
  <si>
    <t>OPERACIONALES</t>
  </si>
  <si>
    <t>ECONÓMICOS</t>
  </si>
  <si>
    <t>FINANCIEROS</t>
  </si>
  <si>
    <t>ESPECÍFICO</t>
  </si>
  <si>
    <t>SOCIALES O POLÍTICOS</t>
  </si>
  <si>
    <t>Retraso en la ejecución del contrato</t>
  </si>
  <si>
    <t>Sobrecostos y reclamaciones de rompimiento del equilibrio económico por parte del contratista.
Perdida de utilidad del contratista.</t>
  </si>
  <si>
    <t>Suspensión del contrato.
Cesión del contrato.
Posible incumplimiento del contrato</t>
  </si>
  <si>
    <t>Modificación de los precios de los bienes</t>
  </si>
  <si>
    <t>Retrasos en la prestación del servicio.</t>
  </si>
  <si>
    <t xml:space="preserve">
Demora en la ejecución del contrato</t>
  </si>
  <si>
    <t>Contratista/Entidad</t>
  </si>
  <si>
    <t>Contratista</t>
  </si>
  <si>
    <t>Solicitar anticipadamente y reiterativamente el cumplimiento de los requisitos de  perfeccionamiento</t>
  </si>
  <si>
    <t>Estimación adecuada de los costos, procesos y tiempos.
Conocimiento de los requerimientos técnicos y especificaciones del proceso</t>
  </si>
  <si>
    <t>Inicio de suspensión o Cesión</t>
  </si>
  <si>
    <t>Revisión de la oferta y demanda de materiales necesarios para la ejecución del contrato en conjunto con el contratista.</t>
  </si>
  <si>
    <t>Revisión periódica por parte de los Proveedores para analizar las condiciones que pueden afectar los precios.</t>
  </si>
  <si>
    <t xml:space="preserve">Revisión de las condiciones de seguridad y orden público </t>
  </si>
  <si>
    <t>Desde la Apertura del Proceso de Contratación</t>
  </si>
  <si>
    <t>Desde el cumplimiento de los requisitos previstos para iniciar la
ejecución del contrato</t>
  </si>
  <si>
    <t>Inicio de la ejecución del contrato</t>
  </si>
  <si>
    <t>Hasta el perfeccionamiento o acta de inicio del contrato</t>
  </si>
  <si>
    <t>Correos de solicitud de documentos</t>
  </si>
  <si>
    <t>Permanente</t>
  </si>
  <si>
    <t>Hasta el vencimiento 
del plazo de ejecución</t>
  </si>
  <si>
    <t>Lectura de las obligaciones y servicios requeridos</t>
  </si>
  <si>
    <t>Requisitos financieros y jurídicos habilitantes
Seguimiento del cumplimiento del cronograma</t>
  </si>
  <si>
    <t>Finalización de la ejecución del contrato.</t>
  </si>
  <si>
    <t xml:space="preserve">Monitoreo permanente en conjunto con el contratista. </t>
  </si>
  <si>
    <t>OBJETO DEL PROCESO CONTRACTUAL :Compraventa de escáner e impresora de carnets para la Fundación Gilberto Álzate Avendaño</t>
  </si>
  <si>
    <t>cambio – TRM o Variación del precio o Alteración de las condiciones económicas del contrato,
como consecuencia de la variación del mercado</t>
  </si>
  <si>
    <t>el contratista debe contar con el Stock de los elementos objeto del contrato, ya que el plazo de ejecución no incluye tiempos de pedidos, importación y traslados internacionales</t>
  </si>
  <si>
    <t>desde la
presentación de
la propuesta</t>
  </si>
  <si>
    <t xml:space="preserve"> Contratista</t>
  </si>
  <si>
    <t xml:space="preserve">Seguimiento por parte
del superviso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</si>
</sst>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27">
    <font>
      <sz val="11"/>
      <color theme="1"/>
      <name val="Calibri"/>
      <family val="2"/>
      <scheme val="minor"/>
    </font>
    <font>
      <b/>
      <sz val="14"/>
      <name val="Arial"/>
      <family val="2"/>
    </font>
    <font>
      <b/>
      <sz val="14"/>
      <color indexed="8"/>
      <name val="Arial"/>
      <family val="2"/>
    </font>
    <font>
      <sz val="12"/>
      <name val="Arial"/>
      <family val="2"/>
    </font>
    <font>
      <sz val="11"/>
      <color theme="1"/>
      <name val="Liberation Sans"/>
      <family val="2"/>
    </font>
    <font>
      <b/>
      <sz val="12"/>
      <color theme="1"/>
      <name val="Arial"/>
      <family val="2"/>
    </font>
    <font>
      <sz val="12"/>
      <color theme="1"/>
      <name val="Arial"/>
      <family val="2"/>
    </font>
    <font>
      <b/>
      <sz val="14"/>
      <color theme="1"/>
      <name val="Arial"/>
      <family val="2"/>
    </font>
    <font>
      <b/>
      <sz val="14"/>
      <color rgb="FF000000"/>
      <name val="Arial"/>
      <family val="2"/>
    </font>
    <font>
      <sz val="12"/>
      <color theme="0"/>
      <name val="Arial"/>
      <family val="2"/>
    </font>
    <font>
      <b/>
      <sz val="12"/>
      <color rgb="FF000000"/>
      <name val="Arial"/>
      <family val="2"/>
    </font>
    <font>
      <b/>
      <sz val="12"/>
      <color theme="0"/>
      <name val="Arial"/>
      <family val="2"/>
    </font>
    <font>
      <b/>
      <u/>
      <sz val="12"/>
      <color rgb="FF000000"/>
      <name val="Arial"/>
      <family val="2"/>
    </font>
    <font>
      <b/>
      <sz val="14"/>
      <color theme="0"/>
      <name val="Arial"/>
      <family val="2"/>
    </font>
    <font>
      <b/>
      <sz val="10"/>
      <color theme="1"/>
      <name val="Arial"/>
      <family val="2"/>
    </font>
    <font>
      <sz val="10"/>
      <color theme="1"/>
      <name val="Arial"/>
      <family val="2"/>
    </font>
    <font>
      <i/>
      <sz val="10"/>
      <color theme="1"/>
      <name val="Arial"/>
      <family val="2"/>
    </font>
    <font>
      <sz val="10"/>
      <color indexed="8"/>
      <name val="Arial"/>
      <family val="2"/>
    </font>
    <font>
      <u/>
      <sz val="10"/>
      <color indexed="8"/>
      <name val="Arial"/>
      <family val="2"/>
    </font>
    <font>
      <b/>
      <sz val="12"/>
      <name val="Calibri"/>
      <family val="2"/>
      <scheme val="minor"/>
    </font>
    <font>
      <sz val="12"/>
      <name val="Calibri"/>
      <family val="2"/>
      <scheme val="minor"/>
    </font>
    <font>
      <sz val="10"/>
      <name val="Calibri"/>
      <family val="2"/>
      <scheme val="minor"/>
    </font>
    <font>
      <sz val="11"/>
      <name val="Calibri"/>
      <family val="2"/>
      <scheme val="minor"/>
    </font>
    <font>
      <b/>
      <sz val="11"/>
      <name val="Calibri"/>
      <family val="2"/>
      <scheme val="minor"/>
    </font>
    <font>
      <sz val="16"/>
      <name val="Calibri"/>
      <family val="2"/>
      <scheme val="minor"/>
    </font>
    <font>
      <sz val="18"/>
      <name val="Calibri"/>
      <family val="2"/>
      <scheme val="minor"/>
    </font>
    <font>
      <sz val="10"/>
      <name val="Arial"/>
      <family val="2"/>
    </font>
  </fonts>
  <fills count="1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rgb="FF00B050"/>
        <bgColor indexed="64"/>
      </patternFill>
    </fill>
    <fill>
      <patternFill patternType="solid">
        <fgColor theme="0" tint="-0.499984740745262"/>
        <bgColor indexed="64"/>
      </patternFill>
    </fill>
    <fill>
      <patternFill patternType="solid">
        <fgColor theme="0"/>
        <bgColor rgb="FFEEEEEE"/>
      </patternFill>
    </fill>
    <fill>
      <patternFill patternType="solid">
        <fgColor rgb="FF99FFFF"/>
        <bgColor rgb="FF99FFFF"/>
      </patternFill>
    </fill>
    <fill>
      <patternFill patternType="solid">
        <fgColor rgb="FF111111"/>
        <bgColor rgb="FF111111"/>
      </patternFill>
    </fill>
    <fill>
      <patternFill patternType="solid">
        <fgColor rgb="FFDDDDDD"/>
        <bgColor rgb="FFDDDDDD"/>
      </patternFill>
    </fill>
    <fill>
      <patternFill patternType="solid">
        <fgColor theme="0" tint="-0.14999847407452621"/>
        <bgColor indexed="64"/>
      </patternFill>
    </fill>
    <fill>
      <patternFill patternType="solid">
        <fgColor rgb="FFFF9999"/>
        <bgColor rgb="FFFF9999"/>
      </patternFill>
    </fill>
    <fill>
      <patternFill patternType="solid">
        <fgColor theme="1" tint="0.499984740745262"/>
        <bgColor indexed="64"/>
      </patternFill>
    </fill>
    <fill>
      <patternFill patternType="solid">
        <fgColor theme="4" tint="0.79998168889431442"/>
        <bgColor indexed="64"/>
      </patternFill>
    </fill>
  </fills>
  <borders count="62">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bottom style="medium">
        <color indexed="64"/>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diagonal/>
    </border>
    <border>
      <left style="medium">
        <color indexed="64"/>
      </left>
      <right style="thick">
        <color rgb="FFFFFFFF"/>
      </right>
      <top style="medium">
        <color indexed="64"/>
      </top>
      <bottom style="thick">
        <color rgb="FFFFFFFF"/>
      </bottom>
      <diagonal/>
    </border>
    <border>
      <left style="thick">
        <color rgb="FFFFFFFF"/>
      </left>
      <right style="thick">
        <color rgb="FFFFFFFF"/>
      </right>
      <top style="medium">
        <color indexed="64"/>
      </top>
      <bottom style="thick">
        <color rgb="FFFFFFFF"/>
      </bottom>
      <diagonal/>
    </border>
    <border>
      <left style="thick">
        <color rgb="FFFFFFFF"/>
      </left>
      <right style="medium">
        <color indexed="64"/>
      </right>
      <top style="medium">
        <color indexed="64"/>
      </top>
      <bottom style="thick">
        <color rgb="FFFFFFFF"/>
      </bottom>
      <diagonal/>
    </border>
    <border>
      <left style="thin">
        <color rgb="FF000000"/>
      </left>
      <right style="thin">
        <color rgb="FF000000"/>
      </right>
      <top style="thick">
        <color rgb="FFFFFFFF"/>
      </top>
      <bottom/>
      <diagonal/>
    </border>
    <border>
      <left style="thin">
        <color rgb="FF000000"/>
      </left>
      <right/>
      <top style="thin">
        <color rgb="FF000000"/>
      </top>
      <bottom style="thin">
        <color rgb="FF000000"/>
      </bottom>
      <diagonal/>
    </border>
    <border>
      <left/>
      <right style="thin">
        <color indexed="64"/>
      </right>
      <top style="medium">
        <color indexed="64"/>
      </top>
      <bottom/>
      <diagonal/>
    </border>
    <border>
      <left/>
      <right style="thin">
        <color indexed="64"/>
      </right>
      <top/>
      <bottom/>
      <diagonal/>
    </border>
    <border>
      <left/>
      <right/>
      <top style="thin">
        <color auto="1"/>
      </top>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style="thin">
        <color rgb="FF000000"/>
      </right>
      <top/>
      <bottom/>
      <diagonal/>
    </border>
    <border>
      <left/>
      <right style="medium">
        <color indexed="64"/>
      </right>
      <top/>
      <bottom style="thin">
        <color indexed="64"/>
      </bottom>
      <diagonal/>
    </border>
    <border>
      <left style="thin">
        <color indexed="64"/>
      </left>
      <right style="thin">
        <color indexed="64"/>
      </right>
      <top style="thin">
        <color rgb="FF000000"/>
      </top>
      <bottom style="thin">
        <color indexed="64"/>
      </bottom>
      <diagonal/>
    </border>
  </borders>
  <cellStyleXfs count="2">
    <xf numFmtId="0" fontId="0" fillId="0" borderId="0"/>
    <xf numFmtId="0" fontId="4" fillId="0" borderId="0"/>
  </cellStyleXfs>
  <cellXfs count="216">
    <xf numFmtId="0" fontId="0" fillId="0" borderId="0" xfId="0"/>
    <xf numFmtId="0" fontId="6" fillId="0" borderId="0" xfId="1" applyFont="1" applyAlignment="1" applyProtection="1">
      <alignment horizontal="center" vertical="center"/>
      <protection locked="0"/>
    </xf>
    <xf numFmtId="0" fontId="6" fillId="0" borderId="0" xfId="1" applyFont="1" applyProtection="1">
      <protection locked="0"/>
    </xf>
    <xf numFmtId="0" fontId="6" fillId="0" borderId="0" xfId="1" applyFont="1" applyAlignment="1" applyProtection="1">
      <alignment horizontal="center"/>
      <protection locked="0"/>
    </xf>
    <xf numFmtId="0" fontId="4" fillId="0" borderId="0" xfId="1"/>
    <xf numFmtId="0" fontId="7" fillId="3" borderId="1" xfId="1" applyFont="1" applyFill="1" applyBorder="1" applyAlignment="1">
      <alignment horizontal="center" vertical="center"/>
    </xf>
    <xf numFmtId="0" fontId="7" fillId="4" borderId="2" xfId="1" applyFont="1" applyFill="1" applyBorder="1" applyAlignment="1">
      <alignment horizontal="center" vertical="center"/>
    </xf>
    <xf numFmtId="0" fontId="7" fillId="0" borderId="2" xfId="1" applyFont="1" applyBorder="1" applyAlignment="1">
      <alignment horizontal="center" vertical="center"/>
    </xf>
    <xf numFmtId="0" fontId="7" fillId="3" borderId="3" xfId="1" applyFont="1" applyFill="1" applyBorder="1" applyAlignment="1">
      <alignment horizontal="center" vertical="center"/>
    </xf>
    <xf numFmtId="0" fontId="7" fillId="4" borderId="4" xfId="1" applyFont="1" applyFill="1" applyBorder="1" applyAlignment="1">
      <alignment horizontal="center" vertical="center"/>
    </xf>
    <xf numFmtId="0" fontId="7" fillId="5" borderId="4" xfId="1" applyFont="1" applyFill="1" applyBorder="1" applyAlignment="1">
      <alignment horizontal="center" vertical="center"/>
    </xf>
    <xf numFmtId="0" fontId="7" fillId="0" borderId="4" xfId="1" applyFont="1" applyBorder="1" applyAlignment="1">
      <alignment horizontal="center" vertical="center"/>
    </xf>
    <xf numFmtId="0" fontId="7" fillId="6" borderId="4" xfId="1" applyFont="1" applyFill="1" applyBorder="1" applyAlignment="1">
      <alignment horizontal="center" vertical="center"/>
    </xf>
    <xf numFmtId="0" fontId="7" fillId="4" borderId="3" xfId="1" applyFont="1" applyFill="1" applyBorder="1" applyAlignment="1">
      <alignment horizontal="center" vertical="center"/>
    </xf>
    <xf numFmtId="0" fontId="7" fillId="0" borderId="3"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8" fillId="0" borderId="7" xfId="1" applyFont="1" applyBorder="1" applyAlignment="1">
      <alignment horizontal="center" vertical="center" wrapText="1"/>
    </xf>
    <xf numFmtId="0" fontId="1" fillId="0" borderId="7" xfId="1" applyFont="1" applyBorder="1" applyAlignment="1">
      <alignment horizontal="center" vertical="center" wrapText="1"/>
    </xf>
    <xf numFmtId="0" fontId="4" fillId="7" borderId="0" xfId="1" applyFill="1"/>
    <xf numFmtId="0" fontId="6" fillId="0" borderId="4" xfId="0" applyFont="1" applyBorder="1" applyAlignment="1" applyProtection="1">
      <alignment horizontal="center" vertical="center"/>
      <protection locked="0"/>
    </xf>
    <xf numFmtId="0" fontId="6" fillId="2" borderId="0" xfId="1" applyFont="1" applyFill="1" applyProtection="1">
      <protection locked="0"/>
    </xf>
    <xf numFmtId="0" fontId="6" fillId="2" borderId="0" xfId="1" applyFont="1" applyFill="1" applyAlignment="1" applyProtection="1">
      <alignment horizontal="center"/>
      <protection locked="0"/>
    </xf>
    <xf numFmtId="0" fontId="6" fillId="2" borderId="12" xfId="1" applyFont="1" applyFill="1" applyBorder="1" applyAlignment="1" applyProtection="1">
      <alignment horizontal="center"/>
      <protection locked="0"/>
    </xf>
    <xf numFmtId="0" fontId="6" fillId="2" borderId="0" xfId="1" applyFont="1" applyFill="1" applyAlignment="1" applyProtection="1">
      <alignment horizontal="center" vertical="center"/>
      <protection locked="0"/>
    </xf>
    <xf numFmtId="0" fontId="6" fillId="2" borderId="11" xfId="1" applyFont="1" applyFill="1" applyBorder="1" applyAlignment="1" applyProtection="1">
      <alignment horizontal="center" vertical="center"/>
      <protection locked="0"/>
    </xf>
    <xf numFmtId="0" fontId="9" fillId="0" borderId="0" xfId="1" applyFont="1" applyProtection="1">
      <protection locked="0"/>
    </xf>
    <xf numFmtId="0" fontId="10" fillId="9" borderId="34" xfId="1" applyFont="1" applyFill="1" applyBorder="1" applyAlignment="1" applyProtection="1">
      <alignment horizontal="center" vertical="center" textRotation="90" wrapText="1"/>
      <protection locked="0"/>
    </xf>
    <xf numFmtId="0" fontId="10" fillId="9" borderId="34" xfId="1" applyFont="1" applyFill="1" applyBorder="1" applyAlignment="1" applyProtection="1">
      <alignment horizontal="center" vertical="center" wrapText="1"/>
      <protection locked="0"/>
    </xf>
    <xf numFmtId="0" fontId="10" fillId="9" borderId="35" xfId="1" applyFont="1" applyFill="1" applyBorder="1" applyAlignment="1" applyProtection="1">
      <alignment horizontal="center" vertical="center" wrapText="1"/>
      <protection locked="0"/>
    </xf>
    <xf numFmtId="0" fontId="6" fillId="2" borderId="36" xfId="1" applyFont="1" applyFill="1" applyBorder="1" applyAlignment="1" applyProtection="1">
      <alignment horizontal="center" vertical="center" wrapText="1"/>
      <protection locked="0"/>
    </xf>
    <xf numFmtId="0" fontId="6" fillId="2" borderId="4" xfId="0" applyFont="1" applyFill="1" applyBorder="1" applyAlignment="1" applyProtection="1">
      <alignment horizontal="center" vertical="center" wrapText="1"/>
      <protection locked="0"/>
    </xf>
    <xf numFmtId="0" fontId="6" fillId="2" borderId="34" xfId="1" applyFont="1" applyFill="1" applyBorder="1" applyAlignment="1" applyProtection="1">
      <alignment horizontal="center" vertical="center" wrapText="1"/>
      <protection locked="0" hidden="1"/>
    </xf>
    <xf numFmtId="0" fontId="6" fillId="2" borderId="37" xfId="1" applyFont="1" applyFill="1" applyBorder="1" applyAlignment="1" applyProtection="1">
      <alignment horizontal="center" vertical="center" wrapText="1"/>
      <protection locked="0" hidden="1"/>
    </xf>
    <xf numFmtId="0" fontId="6" fillId="2" borderId="4" xfId="1" applyFont="1" applyFill="1" applyBorder="1" applyAlignment="1" applyProtection="1">
      <alignment horizontal="center" vertical="center" wrapText="1"/>
      <protection locked="0"/>
    </xf>
    <xf numFmtId="0" fontId="6" fillId="2" borderId="38" xfId="1" applyFont="1" applyFill="1" applyBorder="1" applyAlignment="1" applyProtection="1">
      <alignment horizontal="center" vertical="center" wrapText="1"/>
      <protection locked="0" hidden="1"/>
    </xf>
    <xf numFmtId="0" fontId="6" fillId="2" borderId="39" xfId="1" applyFont="1" applyFill="1" applyBorder="1" applyAlignment="1" applyProtection="1">
      <alignment horizontal="center" vertical="center" wrapText="1"/>
      <protection locked="0"/>
    </xf>
    <xf numFmtId="0" fontId="6" fillId="0" borderId="4" xfId="1" applyFont="1" applyBorder="1" applyAlignment="1" applyProtection="1">
      <alignment horizontal="center" vertical="center" wrapText="1"/>
      <protection locked="0"/>
    </xf>
    <xf numFmtId="0" fontId="6" fillId="0" borderId="0" xfId="1" applyFont="1" applyAlignment="1" applyProtection="1">
      <alignment vertical="center"/>
      <protection locked="0"/>
    </xf>
    <xf numFmtId="0" fontId="6" fillId="2" borderId="4" xfId="1" applyFont="1" applyFill="1" applyBorder="1" applyAlignment="1">
      <alignment horizontal="left" vertical="center" textRotation="90" wrapText="1"/>
    </xf>
    <xf numFmtId="0" fontId="6" fillId="2" borderId="4" xfId="1" applyFont="1" applyFill="1" applyBorder="1" applyAlignment="1">
      <alignment horizontal="left" vertical="center" textRotation="90"/>
    </xf>
    <xf numFmtId="0" fontId="6" fillId="2" borderId="4" xfId="1" applyFont="1" applyFill="1" applyBorder="1" applyAlignment="1" applyProtection="1">
      <alignment horizontal="center" vertical="center" wrapText="1"/>
      <protection locked="0" hidden="1"/>
    </xf>
    <xf numFmtId="0" fontId="6" fillId="2" borderId="4" xfId="1" applyFont="1" applyFill="1" applyBorder="1" applyAlignment="1">
      <alignment horizontal="center" vertical="center" wrapText="1"/>
    </xf>
    <xf numFmtId="0" fontId="6" fillId="2" borderId="4" xfId="1" applyFont="1" applyFill="1" applyBorder="1" applyAlignment="1">
      <alignment horizontal="center" vertical="center"/>
    </xf>
    <xf numFmtId="0" fontId="6" fillId="2" borderId="4" xfId="1" applyFont="1" applyFill="1" applyBorder="1" applyAlignment="1">
      <alignment horizontal="left" vertical="center" wrapText="1"/>
    </xf>
    <xf numFmtId="0" fontId="6" fillId="2" borderId="4" xfId="1" applyFont="1" applyFill="1" applyBorder="1" applyAlignment="1">
      <alignment horizontal="justify" vertical="center" wrapText="1"/>
    </xf>
    <xf numFmtId="0" fontId="6" fillId="2" borderId="3" xfId="1" applyFont="1" applyFill="1" applyBorder="1" applyAlignment="1">
      <alignment horizontal="center" vertical="center" wrapText="1"/>
    </xf>
    <xf numFmtId="0" fontId="6" fillId="2" borderId="0" xfId="1" applyFont="1" applyFill="1" applyAlignment="1" applyProtection="1">
      <alignment vertical="center"/>
      <protection locked="0"/>
    </xf>
    <xf numFmtId="0" fontId="6" fillId="0" borderId="4" xfId="1" applyFont="1" applyBorder="1" applyAlignment="1" applyProtection="1">
      <alignment horizontal="center" vertical="center" wrapText="1"/>
      <protection locked="0" hidden="1"/>
    </xf>
    <xf numFmtId="0" fontId="3" fillId="2" borderId="4" xfId="1" applyFont="1" applyFill="1" applyBorder="1" applyAlignment="1">
      <alignment horizontal="left" vertical="center" textRotation="90" wrapText="1"/>
    </xf>
    <xf numFmtId="0" fontId="3" fillId="2" borderId="4" xfId="1" applyFont="1" applyFill="1" applyBorder="1" applyAlignment="1">
      <alignment horizontal="left" vertical="center" textRotation="90"/>
    </xf>
    <xf numFmtId="0" fontId="6" fillId="2" borderId="4" xfId="1" applyFont="1" applyFill="1" applyBorder="1" applyAlignment="1" applyProtection="1">
      <alignment horizontal="center" vertical="center"/>
      <protection locked="0"/>
    </xf>
    <xf numFmtId="0" fontId="6" fillId="2" borderId="4" xfId="1" applyFont="1" applyFill="1" applyBorder="1" applyAlignment="1" applyProtection="1">
      <alignment horizontal="center" vertical="center"/>
      <protection locked="0" hidden="1"/>
    </xf>
    <xf numFmtId="0" fontId="3" fillId="2" borderId="4" xfId="1" applyFont="1" applyFill="1" applyBorder="1" applyAlignment="1">
      <alignment horizontal="center" vertical="center"/>
    </xf>
    <xf numFmtId="0" fontId="3" fillId="0" borderId="4" xfId="1" applyFont="1" applyBorder="1" applyAlignment="1">
      <alignment horizontal="center" vertical="center"/>
    </xf>
    <xf numFmtId="0" fontId="3" fillId="0" borderId="4" xfId="1" applyFont="1" applyBorder="1" applyAlignment="1">
      <alignment horizontal="center" vertical="center" wrapText="1"/>
    </xf>
    <xf numFmtId="0" fontId="3" fillId="0" borderId="4" xfId="1" applyFont="1" applyBorder="1" applyAlignment="1">
      <alignment horizontal="left" vertical="center" wrapText="1"/>
    </xf>
    <xf numFmtId="0" fontId="3" fillId="0" borderId="3" xfId="1" applyFont="1" applyBorder="1" applyAlignment="1">
      <alignment horizontal="center" vertical="center" wrapText="1"/>
    </xf>
    <xf numFmtId="0" fontId="6" fillId="0" borderId="13" xfId="1" applyFont="1" applyBorder="1" applyAlignment="1" applyProtection="1">
      <alignment horizontal="center" vertical="center" wrapText="1"/>
      <protection locked="0"/>
    </xf>
    <xf numFmtId="0" fontId="6" fillId="0" borderId="13" xfId="1" applyFont="1" applyBorder="1" applyAlignment="1" applyProtection="1">
      <alignment horizontal="center" vertical="center" wrapText="1"/>
      <protection locked="0" hidden="1"/>
    </xf>
    <xf numFmtId="0" fontId="6" fillId="0" borderId="4" xfId="1" applyFont="1" applyBorder="1" applyAlignment="1">
      <alignment horizontal="center" vertical="center"/>
    </xf>
    <xf numFmtId="0" fontId="6" fillId="0" borderId="4" xfId="1" applyFont="1" applyBorder="1" applyAlignment="1">
      <alignment horizontal="center" vertical="center" wrapText="1"/>
    </xf>
    <xf numFmtId="0" fontId="6" fillId="0" borderId="4" xfId="1" applyFont="1" applyBorder="1" applyAlignment="1">
      <alignment horizontal="left" vertical="center" wrapText="1"/>
    </xf>
    <xf numFmtId="0" fontId="6" fillId="0" borderId="3" xfId="1" applyFont="1" applyBorder="1" applyAlignment="1">
      <alignment horizontal="center" vertical="center" wrapText="1"/>
    </xf>
    <xf numFmtId="0" fontId="6" fillId="2" borderId="13" xfId="1" applyFont="1" applyFill="1" applyBorder="1" applyAlignment="1" applyProtection="1">
      <alignment horizontal="center" vertical="center" wrapText="1"/>
      <protection locked="0"/>
    </xf>
    <xf numFmtId="0" fontId="6" fillId="2" borderId="13" xfId="1" applyFont="1" applyFill="1" applyBorder="1" applyAlignment="1" applyProtection="1">
      <alignment horizontal="center" vertical="center" wrapText="1"/>
      <protection locked="0" hidden="1"/>
    </xf>
    <xf numFmtId="0" fontId="6" fillId="2" borderId="41" xfId="1" applyFont="1" applyFill="1" applyBorder="1" applyAlignment="1" applyProtection="1">
      <alignment horizontal="center" vertical="center" wrapText="1"/>
      <protection locked="0"/>
    </xf>
    <xf numFmtId="0" fontId="6" fillId="2" borderId="2" xfId="1" applyFont="1" applyFill="1" applyBorder="1" applyAlignment="1">
      <alignment horizontal="left" vertical="center" textRotation="90" wrapText="1"/>
    </xf>
    <xf numFmtId="0" fontId="6" fillId="2" borderId="2" xfId="1" applyFont="1" applyFill="1" applyBorder="1" applyAlignment="1">
      <alignment horizontal="left" vertical="center" textRotation="90"/>
    </xf>
    <xf numFmtId="0" fontId="6" fillId="0" borderId="2" xfId="1" applyFont="1" applyBorder="1" applyAlignment="1" applyProtection="1">
      <alignment horizontal="center" vertical="center" wrapText="1"/>
      <protection locked="0"/>
    </xf>
    <xf numFmtId="0" fontId="6" fillId="2" borderId="42" xfId="1" applyFont="1" applyFill="1" applyBorder="1" applyAlignment="1" applyProtection="1">
      <alignment horizontal="center" vertical="center" wrapText="1"/>
      <protection locked="0" hidden="1"/>
    </xf>
    <xf numFmtId="0" fontId="6" fillId="0" borderId="2" xfId="1" applyFont="1" applyBorder="1" applyAlignment="1" applyProtection="1">
      <alignment horizontal="center" vertical="center" wrapText="1"/>
      <protection locked="0" hidden="1"/>
    </xf>
    <xf numFmtId="0" fontId="6" fillId="2" borderId="2" xfId="1" applyFont="1" applyFill="1" applyBorder="1" applyAlignment="1">
      <alignment horizontal="center" vertical="center"/>
    </xf>
    <xf numFmtId="0" fontId="6" fillId="0" borderId="2" xfId="1" applyFont="1" applyBorder="1" applyAlignment="1">
      <alignment horizontal="center" vertical="center"/>
    </xf>
    <xf numFmtId="0" fontId="6" fillId="0" borderId="2" xfId="1" applyFont="1" applyBorder="1" applyAlignment="1">
      <alignment horizontal="center" vertical="center" wrapText="1"/>
    </xf>
    <xf numFmtId="0" fontId="6" fillId="0" borderId="2" xfId="1" applyFont="1" applyBorder="1" applyAlignment="1">
      <alignment horizontal="left" vertical="center" wrapText="1"/>
    </xf>
    <xf numFmtId="0" fontId="6" fillId="0" borderId="1" xfId="1" applyFont="1" applyBorder="1" applyAlignment="1">
      <alignment horizontal="center" vertical="center" wrapText="1"/>
    </xf>
    <xf numFmtId="0" fontId="6" fillId="2" borderId="0" xfId="1" applyFont="1" applyFill="1" applyAlignment="1" applyProtection="1">
      <alignment vertical="center" wrapText="1"/>
      <protection locked="0"/>
    </xf>
    <xf numFmtId="0" fontId="6" fillId="2" borderId="12" xfId="1" applyFont="1" applyFill="1" applyBorder="1" applyAlignment="1" applyProtection="1">
      <alignment vertical="center" wrapText="1"/>
      <protection locked="0"/>
    </xf>
    <xf numFmtId="0" fontId="6" fillId="0" borderId="0" xfId="1" applyFont="1" applyAlignment="1" applyProtection="1">
      <alignment horizontal="left" vertical="center"/>
      <protection locked="0"/>
    </xf>
    <xf numFmtId="0" fontId="14" fillId="0" borderId="0" xfId="0" applyFont="1" applyAlignment="1">
      <alignment horizontal="center" vertical="top" wrapText="1"/>
    </xf>
    <xf numFmtId="0" fontId="14" fillId="0" borderId="0" xfId="0" applyFont="1" applyAlignment="1">
      <alignment horizontal="justify"/>
    </xf>
    <xf numFmtId="0" fontId="15" fillId="0" borderId="0" xfId="0" applyFont="1" applyAlignment="1">
      <alignment horizontal="justify"/>
    </xf>
    <xf numFmtId="0" fontId="16" fillId="0" borderId="0" xfId="0" applyFont="1" applyAlignment="1">
      <alignment horizontal="justify" wrapText="1"/>
    </xf>
    <xf numFmtId="0" fontId="17" fillId="0" borderId="0" xfId="0" applyFont="1" applyAlignment="1">
      <alignment horizontal="justify" wrapText="1"/>
    </xf>
    <xf numFmtId="0" fontId="14" fillId="0" borderId="0" xfId="0" applyFont="1" applyAlignment="1">
      <alignment horizontal="justify" wrapText="1"/>
    </xf>
    <xf numFmtId="0" fontId="15" fillId="0" borderId="0" xfId="0" applyFont="1" applyAlignment="1">
      <alignment horizontal="justify" wrapText="1"/>
    </xf>
    <xf numFmtId="0" fontId="20" fillId="0" borderId="0" xfId="0" applyFont="1" applyAlignment="1">
      <alignment wrapText="1"/>
    </xf>
    <xf numFmtId="0" fontId="19" fillId="0" borderId="0" xfId="0" applyFont="1" applyAlignment="1">
      <alignment horizontal="center" vertical="center" wrapText="1"/>
    </xf>
    <xf numFmtId="0" fontId="19" fillId="0" borderId="0" xfId="0" applyFont="1" applyAlignment="1">
      <alignment vertical="center" wrapText="1"/>
    </xf>
    <xf numFmtId="0" fontId="6" fillId="8" borderId="0" xfId="1" applyFont="1" applyFill="1" applyProtection="1">
      <protection locked="0"/>
    </xf>
    <xf numFmtId="0" fontId="22" fillId="0" borderId="9" xfId="0" applyFont="1" applyBorder="1" applyAlignment="1">
      <alignment vertical="center" wrapText="1"/>
    </xf>
    <xf numFmtId="0" fontId="22" fillId="0" borderId="10" xfId="0" applyFont="1" applyBorder="1" applyAlignment="1">
      <alignment vertical="center" wrapText="1"/>
    </xf>
    <xf numFmtId="0" fontId="12" fillId="8" borderId="11" xfId="1" applyFont="1" applyFill="1" applyBorder="1" applyAlignment="1" applyProtection="1">
      <alignment vertical="center" textRotation="90" wrapText="1"/>
      <protection locked="0"/>
    </xf>
    <xf numFmtId="0" fontId="5" fillId="2" borderId="0" xfId="1" applyFont="1" applyFill="1" applyAlignment="1" applyProtection="1">
      <alignment vertical="center"/>
      <protection locked="0"/>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21" fillId="0" borderId="0" xfId="0" applyFont="1" applyAlignment="1" applyProtection="1">
      <alignment horizontal="left" vertical="center" wrapText="1"/>
      <protection locked="0"/>
    </xf>
    <xf numFmtId="0" fontId="6" fillId="2" borderId="0" xfId="1" applyFont="1" applyFill="1" applyAlignment="1" applyProtection="1">
      <alignment horizontal="center" vertical="center" wrapText="1"/>
      <protection locked="0" hidden="1"/>
    </xf>
    <xf numFmtId="0" fontId="6" fillId="2" borderId="59" xfId="1" applyFont="1" applyFill="1" applyBorder="1" applyAlignment="1" applyProtection="1">
      <alignment horizontal="center" vertical="center" wrapText="1"/>
      <protection locked="0"/>
    </xf>
    <xf numFmtId="0" fontId="15" fillId="15" borderId="23" xfId="1" applyFont="1" applyFill="1" applyBorder="1" applyAlignment="1">
      <alignment horizontal="center" vertical="center" textRotation="90" wrapText="1"/>
    </xf>
    <xf numFmtId="0" fontId="15" fillId="15" borderId="4" xfId="1" applyFont="1" applyFill="1" applyBorder="1" applyAlignment="1">
      <alignment horizontal="center" vertical="center" textRotation="90" wrapText="1"/>
    </xf>
    <xf numFmtId="0" fontId="15" fillId="0" borderId="4" xfId="1" applyFont="1" applyBorder="1" applyAlignment="1">
      <alignment horizontal="center" vertical="center" wrapText="1"/>
    </xf>
    <xf numFmtId="0" fontId="15" fillId="2" borderId="4" xfId="1" applyFont="1" applyFill="1" applyBorder="1" applyAlignment="1">
      <alignment horizontal="center" vertical="center" wrapText="1"/>
    </xf>
    <xf numFmtId="0" fontId="15" fillId="0" borderId="4" xfId="0" applyFont="1" applyBorder="1" applyAlignment="1" applyProtection="1">
      <alignment horizontal="center" vertical="center" wrapText="1"/>
      <protection locked="0"/>
    </xf>
    <xf numFmtId="164" fontId="19" fillId="0" borderId="4" xfId="0" applyNumberFormat="1" applyFont="1" applyBorder="1" applyAlignment="1">
      <alignment horizontal="center" vertical="center" wrapText="1"/>
    </xf>
    <xf numFmtId="0" fontId="19" fillId="0" borderId="4" xfId="0" applyFont="1" applyBorder="1" applyAlignment="1">
      <alignment horizontal="center" vertical="center" wrapText="1"/>
    </xf>
    <xf numFmtId="0" fontId="19" fillId="0" borderId="33" xfId="0" applyFont="1" applyBorder="1" applyAlignment="1">
      <alignment horizontal="center" vertical="center" wrapText="1"/>
    </xf>
    <xf numFmtId="0" fontId="19" fillId="0" borderId="58" xfId="0" applyFont="1" applyBorder="1" applyAlignment="1">
      <alignment horizontal="center" vertical="center" wrapText="1"/>
    </xf>
    <xf numFmtId="0" fontId="5" fillId="2" borderId="0" xfId="1" applyFont="1" applyFill="1" applyAlignment="1" applyProtection="1">
      <alignment horizontal="left" vertical="top"/>
      <protection locked="0"/>
    </xf>
    <xf numFmtId="0" fontId="22" fillId="0" borderId="8" xfId="0" applyFont="1" applyBorder="1" applyAlignment="1">
      <alignment horizontal="center"/>
    </xf>
    <xf numFmtId="0" fontId="22" fillId="0" borderId="9" xfId="0" applyFont="1" applyBorder="1" applyAlignment="1">
      <alignment horizontal="center"/>
    </xf>
    <xf numFmtId="0" fontId="22" fillId="0" borderId="49" xfId="0" applyFont="1" applyBorder="1" applyAlignment="1">
      <alignment horizontal="center"/>
    </xf>
    <xf numFmtId="0" fontId="22" fillId="0" borderId="11" xfId="0" applyFont="1" applyBorder="1" applyAlignment="1">
      <alignment horizontal="center"/>
    </xf>
    <xf numFmtId="0" fontId="22" fillId="0" borderId="0" xfId="0" applyFont="1" applyAlignment="1">
      <alignment horizontal="center"/>
    </xf>
    <xf numFmtId="0" fontId="22" fillId="0" borderId="50" xfId="0" applyFont="1" applyBorder="1" applyAlignment="1">
      <alignment horizontal="center"/>
    </xf>
    <xf numFmtId="0" fontId="22" fillId="0" borderId="18" xfId="0" applyFont="1" applyBorder="1" applyAlignment="1">
      <alignment horizontal="center"/>
    </xf>
    <xf numFmtId="0" fontId="22" fillId="0" borderId="17" xfId="0" applyFont="1" applyBorder="1" applyAlignment="1">
      <alignment horizontal="center"/>
    </xf>
    <xf numFmtId="0" fontId="22" fillId="0" borderId="53" xfId="0" applyFont="1" applyBorder="1" applyAlignment="1">
      <alignment horizontal="center"/>
    </xf>
    <xf numFmtId="0" fontId="23" fillId="12" borderId="6" xfId="0" applyFont="1" applyFill="1" applyBorder="1" applyAlignment="1">
      <alignment horizontal="center" vertical="center" wrapText="1"/>
    </xf>
    <xf numFmtId="0" fontId="23" fillId="12" borderId="2" xfId="0" applyFont="1" applyFill="1" applyBorder="1" applyAlignment="1">
      <alignment horizontal="center" vertical="center" wrapText="1"/>
    </xf>
    <xf numFmtId="0" fontId="22" fillId="0" borderId="6" xfId="0" applyFont="1" applyBorder="1" applyAlignment="1">
      <alignment horizontal="center" vertical="center" wrapText="1"/>
    </xf>
    <xf numFmtId="0" fontId="22" fillId="0" borderId="2"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1" xfId="0" applyFont="1" applyBorder="1" applyAlignment="1">
      <alignment horizontal="center" vertical="center" wrapText="1"/>
    </xf>
    <xf numFmtId="0" fontId="23" fillId="12" borderId="55" xfId="0" applyFont="1" applyFill="1" applyBorder="1" applyAlignment="1">
      <alignment horizontal="center" vertical="center" wrapText="1"/>
    </xf>
    <xf numFmtId="0" fontId="23" fillId="12" borderId="56" xfId="0" applyFont="1" applyFill="1" applyBorder="1" applyAlignment="1">
      <alignment horizontal="center" vertical="center" wrapText="1"/>
    </xf>
    <xf numFmtId="0" fontId="23" fillId="12" borderId="51" xfId="0" applyFont="1" applyFill="1" applyBorder="1" applyAlignment="1">
      <alignment horizontal="center" vertical="center" wrapText="1"/>
    </xf>
    <xf numFmtId="0" fontId="23" fillId="12" borderId="52" xfId="0" applyFont="1" applyFill="1" applyBorder="1" applyAlignment="1">
      <alignment horizontal="center" vertical="center" wrapText="1"/>
    </xf>
    <xf numFmtId="0" fontId="23" fillId="12" borderId="17" xfId="0" applyFont="1" applyFill="1" applyBorder="1" applyAlignment="1">
      <alignment horizontal="center" vertical="center" wrapText="1"/>
    </xf>
    <xf numFmtId="0" fontId="23" fillId="12" borderId="53" xfId="0" applyFont="1" applyFill="1" applyBorder="1" applyAlignment="1">
      <alignment horizontal="center" vertical="center" wrapText="1"/>
    </xf>
    <xf numFmtId="0" fontId="24" fillId="0" borderId="57" xfId="0" applyFont="1" applyBorder="1" applyAlignment="1">
      <alignment horizontal="center" vertical="center" wrapText="1"/>
    </xf>
    <xf numFmtId="0" fontId="24" fillId="0" borderId="0" xfId="0" applyFont="1" applyAlignment="1">
      <alignment horizontal="center" vertical="center" wrapText="1"/>
    </xf>
    <xf numFmtId="0" fontId="24" fillId="0" borderId="5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17" xfId="0" applyFont="1" applyBorder="1" applyAlignment="1">
      <alignment horizontal="center" vertical="center" wrapText="1"/>
    </xf>
    <xf numFmtId="0" fontId="24" fillId="0" borderId="53"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16" xfId="0" applyFont="1" applyBorder="1" applyAlignment="1">
      <alignment horizontal="center" vertical="center" wrapText="1"/>
    </xf>
    <xf numFmtId="0" fontId="6" fillId="8" borderId="0" xfId="1" applyFont="1" applyFill="1" applyAlignment="1" applyProtection="1">
      <alignment horizontal="center"/>
      <protection locked="0"/>
    </xf>
    <xf numFmtId="0" fontId="6" fillId="8" borderId="0" xfId="1" applyFont="1" applyFill="1" applyProtection="1">
      <protection locked="0"/>
    </xf>
    <xf numFmtId="0" fontId="6" fillId="8" borderId="12" xfId="1" applyFont="1" applyFill="1" applyBorder="1" applyProtection="1">
      <protection locked="0"/>
    </xf>
    <xf numFmtId="0" fontId="6" fillId="2" borderId="0" xfId="1" applyFont="1" applyFill="1" applyAlignment="1" applyProtection="1">
      <alignment horizontal="center" vertical="center" wrapText="1"/>
      <protection locked="0"/>
    </xf>
    <xf numFmtId="0" fontId="6" fillId="2" borderId="12" xfId="1" applyFont="1" applyFill="1" applyBorder="1" applyAlignment="1" applyProtection="1">
      <alignment horizontal="center" vertical="center" wrapText="1"/>
      <protection locked="0"/>
    </xf>
    <xf numFmtId="0" fontId="19" fillId="0" borderId="13" xfId="0" applyFont="1" applyBorder="1" applyAlignment="1">
      <alignment horizontal="center" vertical="center" wrapText="1"/>
    </xf>
    <xf numFmtId="0" fontId="6" fillId="2" borderId="4" xfId="1" applyFont="1" applyFill="1" applyBorder="1" applyAlignment="1">
      <alignment horizontal="left" vertical="center" wrapText="1"/>
    </xf>
    <xf numFmtId="0" fontId="6" fillId="2" borderId="4" xfId="1" applyFont="1" applyFill="1" applyBorder="1" applyAlignment="1">
      <alignment horizontal="justify" vertical="center" wrapText="1"/>
    </xf>
    <xf numFmtId="0" fontId="3" fillId="2" borderId="4" xfId="1" applyFont="1" applyFill="1" applyBorder="1" applyAlignment="1">
      <alignment horizontal="left" vertical="center" wrapText="1"/>
    </xf>
    <xf numFmtId="0" fontId="3" fillId="2" borderId="4" xfId="1" applyFont="1" applyFill="1" applyBorder="1" applyAlignment="1">
      <alignment horizontal="justify" vertical="center" wrapText="1"/>
    </xf>
    <xf numFmtId="0" fontId="21" fillId="0" borderId="0" xfId="0" applyFont="1" applyAlignment="1" applyProtection="1">
      <alignment horizontal="left"/>
      <protection locked="0"/>
    </xf>
    <xf numFmtId="0" fontId="6" fillId="0" borderId="0" xfId="1" applyFont="1" applyAlignment="1" applyProtection="1">
      <alignment horizontal="left" vertical="center" wrapText="1"/>
      <protection locked="0"/>
    </xf>
    <xf numFmtId="0" fontId="6" fillId="0" borderId="0" xfId="1" applyFont="1" applyAlignment="1" applyProtection="1">
      <alignment horizontal="left" vertical="center"/>
      <protection locked="0"/>
    </xf>
    <xf numFmtId="0" fontId="6" fillId="2" borderId="2" xfId="1" applyFont="1" applyFill="1" applyBorder="1" applyAlignment="1">
      <alignment horizontal="left" vertical="center" wrapText="1"/>
    </xf>
    <xf numFmtId="0" fontId="6" fillId="2" borderId="2" xfId="1" applyFont="1" applyFill="1" applyBorder="1" applyAlignment="1">
      <alignment horizontal="justify" vertical="center" wrapText="1"/>
    </xf>
    <xf numFmtId="0" fontId="6" fillId="2" borderId="4" xfId="1" applyFont="1" applyFill="1" applyBorder="1" applyAlignment="1">
      <alignment vertical="center" wrapText="1"/>
    </xf>
    <xf numFmtId="0" fontId="10" fillId="9" borderId="43" xfId="1" applyFont="1" applyFill="1" applyBorder="1" applyAlignment="1" applyProtection="1">
      <alignment horizontal="center" vertical="center" textRotation="90" wrapText="1"/>
      <protection locked="0"/>
    </xf>
    <xf numFmtId="0" fontId="10" fillId="9" borderId="38" xfId="1" applyFont="1" applyFill="1" applyBorder="1" applyAlignment="1" applyProtection="1">
      <alignment horizontal="center" vertical="center" textRotation="90" wrapText="1"/>
      <protection locked="0"/>
    </xf>
    <xf numFmtId="0" fontId="10" fillId="9" borderId="48" xfId="1" applyFont="1" applyFill="1" applyBorder="1" applyAlignment="1" applyProtection="1">
      <alignment horizontal="center" vertical="center" textRotation="90" wrapText="1"/>
      <protection locked="0"/>
    </xf>
    <xf numFmtId="0" fontId="5" fillId="9" borderId="34" xfId="1" applyFont="1" applyFill="1" applyBorder="1" applyAlignment="1" applyProtection="1">
      <alignment horizontal="center" vertical="center" wrapText="1"/>
      <protection locked="0"/>
    </xf>
    <xf numFmtId="0" fontId="5" fillId="13" borderId="34" xfId="1" applyFont="1" applyFill="1" applyBorder="1" applyAlignment="1" applyProtection="1">
      <alignment horizontal="center" vertical="center" textRotation="90" wrapText="1"/>
      <protection locked="0"/>
    </xf>
    <xf numFmtId="0" fontId="5" fillId="13" borderId="47" xfId="1" applyFont="1" applyFill="1" applyBorder="1" applyAlignment="1" applyProtection="1">
      <alignment horizontal="center" vertical="center" textRotation="90" wrapText="1"/>
      <protection locked="0"/>
    </xf>
    <xf numFmtId="0" fontId="5" fillId="13" borderId="40" xfId="1" applyFont="1" applyFill="1" applyBorder="1" applyAlignment="1" applyProtection="1">
      <alignment horizontal="center" vertical="center" textRotation="90" wrapText="1"/>
      <protection locked="0"/>
    </xf>
    <xf numFmtId="0" fontId="26" fillId="0" borderId="14" xfId="1" applyFont="1" applyBorder="1" applyAlignment="1">
      <alignment horizontal="center" vertical="center" wrapText="1"/>
    </xf>
    <xf numFmtId="0" fontId="26" fillId="0" borderId="19" xfId="1" applyFont="1" applyBorder="1" applyAlignment="1">
      <alignment horizontal="center" vertical="center" wrapText="1"/>
    </xf>
    <xf numFmtId="0" fontId="5" fillId="9" borderId="35" xfId="1" applyFont="1" applyFill="1" applyBorder="1" applyAlignment="1" applyProtection="1">
      <alignment horizontal="center" vertical="center" wrapText="1"/>
      <protection locked="0"/>
    </xf>
    <xf numFmtId="0" fontId="26" fillId="0" borderId="4" xfId="1" applyFont="1" applyBorder="1" applyAlignment="1">
      <alignment horizontal="center" vertical="center" wrapText="1"/>
    </xf>
    <xf numFmtId="0" fontId="11" fillId="10" borderId="44" xfId="1" applyFont="1" applyFill="1" applyBorder="1" applyAlignment="1" applyProtection="1">
      <alignment horizontal="center" vertical="center"/>
      <protection locked="0"/>
    </xf>
    <xf numFmtId="0" fontId="11" fillId="10" borderId="45" xfId="1" applyFont="1" applyFill="1" applyBorder="1" applyAlignment="1" applyProtection="1">
      <alignment horizontal="center" vertical="center"/>
      <protection locked="0"/>
    </xf>
    <xf numFmtId="0" fontId="11" fillId="10" borderId="46" xfId="1" applyFont="1" applyFill="1" applyBorder="1" applyAlignment="1" applyProtection="1">
      <alignment horizontal="center" vertical="center"/>
      <protection locked="0"/>
    </xf>
    <xf numFmtId="0" fontId="5" fillId="11" borderId="36" xfId="1" applyFont="1" applyFill="1" applyBorder="1" applyAlignment="1" applyProtection="1">
      <alignment horizontal="center" vertical="center" textRotation="90" wrapText="1"/>
      <protection locked="0"/>
    </xf>
    <xf numFmtId="0" fontId="5" fillId="11" borderId="34" xfId="1" applyFont="1" applyFill="1" applyBorder="1" applyAlignment="1" applyProtection="1">
      <alignment horizontal="center" vertical="center" textRotation="90" wrapText="1"/>
      <protection locked="0"/>
    </xf>
    <xf numFmtId="0" fontId="5" fillId="11" borderId="34" xfId="1" applyFont="1" applyFill="1" applyBorder="1" applyAlignment="1" applyProtection="1">
      <alignment horizontal="center" vertical="center" wrapText="1"/>
      <protection locked="0"/>
    </xf>
    <xf numFmtId="0" fontId="5" fillId="13" borderId="34" xfId="1" applyFont="1" applyFill="1" applyBorder="1" applyAlignment="1" applyProtection="1">
      <alignment horizontal="center" vertical="center" wrapText="1"/>
      <protection locked="0"/>
    </xf>
    <xf numFmtId="0" fontId="13" fillId="14" borderId="26" xfId="1" applyFont="1" applyFill="1" applyBorder="1" applyAlignment="1">
      <alignment horizontal="left" vertical="center"/>
    </xf>
    <xf numFmtId="0" fontId="13" fillId="14" borderId="27" xfId="1" applyFont="1" applyFill="1" applyBorder="1" applyAlignment="1">
      <alignment horizontal="left" vertical="center"/>
    </xf>
    <xf numFmtId="0" fontId="13" fillId="14" borderId="28" xfId="1" applyFont="1" applyFill="1" applyBorder="1" applyAlignment="1">
      <alignment horizontal="left" vertical="center"/>
    </xf>
    <xf numFmtId="0" fontId="1" fillId="0" borderId="29" xfId="1" applyFont="1" applyBorder="1" applyAlignment="1">
      <alignment horizontal="center" vertical="center" wrapText="1"/>
    </xf>
    <xf numFmtId="0" fontId="1" fillId="0" borderId="30" xfId="1" applyFont="1" applyBorder="1" applyAlignment="1">
      <alignment horizontal="center" vertical="center" wrapText="1"/>
    </xf>
    <xf numFmtId="0" fontId="8" fillId="0" borderId="31" xfId="1" applyFont="1" applyBorder="1" applyAlignment="1">
      <alignment horizontal="center" vertical="center" wrapText="1"/>
    </xf>
    <xf numFmtId="0" fontId="1" fillId="0" borderId="32" xfId="1" applyFont="1" applyBorder="1" applyAlignment="1">
      <alignment horizontal="center" vertical="center" wrapText="1"/>
    </xf>
    <xf numFmtId="0" fontId="13" fillId="7" borderId="29" xfId="1" applyFont="1" applyFill="1" applyBorder="1" applyAlignment="1">
      <alignment horizontal="center" vertical="center" wrapText="1"/>
    </xf>
    <xf numFmtId="0" fontId="13" fillId="7" borderId="33" xfId="1" applyFont="1" applyFill="1" applyBorder="1" applyAlignment="1">
      <alignment horizontal="center" vertical="center" wrapText="1"/>
    </xf>
    <xf numFmtId="0" fontId="13" fillId="7" borderId="30" xfId="1" applyFont="1" applyFill="1" applyBorder="1" applyAlignment="1">
      <alignment horizontal="center" vertical="center" wrapText="1"/>
    </xf>
    <xf numFmtId="0" fontId="13" fillId="14" borderId="29" xfId="1" applyFont="1" applyFill="1" applyBorder="1" applyAlignment="1">
      <alignment horizontal="left" vertical="center"/>
    </xf>
    <xf numFmtId="0" fontId="13" fillId="14" borderId="33" xfId="1" applyFont="1" applyFill="1" applyBorder="1" applyAlignment="1">
      <alignment horizontal="left" vertical="center"/>
    </xf>
    <xf numFmtId="0" fontId="13" fillId="14" borderId="30" xfId="1" applyFont="1" applyFill="1" applyBorder="1" applyAlignment="1">
      <alignment horizontal="left" vertical="center"/>
    </xf>
    <xf numFmtId="0" fontId="7" fillId="0" borderId="24" xfId="1" applyFont="1" applyBorder="1" applyAlignment="1">
      <alignment horizontal="center" vertical="center" wrapText="1"/>
    </xf>
    <xf numFmtId="0" fontId="7" fillId="0" borderId="6" xfId="1" applyFont="1" applyBorder="1" applyAlignment="1">
      <alignment horizontal="center" vertical="center" wrapText="1"/>
    </xf>
    <xf numFmtId="0" fontId="7" fillId="0" borderId="23" xfId="1" applyFont="1" applyBorder="1" applyAlignment="1">
      <alignment horizontal="center" vertical="center" wrapText="1"/>
    </xf>
    <xf numFmtId="0" fontId="7" fillId="0" borderId="4" xfId="1" applyFont="1" applyBorder="1" applyAlignment="1">
      <alignment horizontal="center" vertical="center" wrapText="1"/>
    </xf>
    <xf numFmtId="0" fontId="7" fillId="0" borderId="15" xfId="1" applyFont="1" applyBorder="1" applyAlignment="1">
      <alignment horizontal="center" vertical="center"/>
    </xf>
    <xf numFmtId="0" fontId="7" fillId="0" borderId="25" xfId="1" applyFont="1" applyBorder="1" applyAlignment="1">
      <alignment horizontal="center" vertical="center"/>
    </xf>
    <xf numFmtId="0" fontId="7" fillId="0" borderId="6" xfId="1" applyFont="1" applyBorder="1" applyAlignment="1">
      <alignment horizontal="center" vertical="center"/>
    </xf>
    <xf numFmtId="0" fontId="7" fillId="0" borderId="14" xfId="1" applyFont="1" applyBorder="1" applyAlignment="1">
      <alignment horizontal="center" vertical="center"/>
    </xf>
    <xf numFmtId="0" fontId="7" fillId="0" borderId="19" xfId="1" applyFont="1" applyBorder="1" applyAlignment="1">
      <alignment horizontal="center" vertical="center"/>
    </xf>
    <xf numFmtId="0" fontId="7" fillId="0" borderId="4" xfId="1" applyFont="1" applyBorder="1" applyAlignment="1">
      <alignment horizontal="center" vertical="center"/>
    </xf>
    <xf numFmtId="0" fontId="7" fillId="0" borderId="23" xfId="1" applyFont="1" applyBorder="1" applyAlignment="1">
      <alignment vertical="center" wrapText="1"/>
    </xf>
    <xf numFmtId="0" fontId="7" fillId="0" borderId="4" xfId="1" applyFont="1" applyBorder="1" applyAlignment="1">
      <alignment vertical="center" wrapText="1"/>
    </xf>
    <xf numFmtId="0" fontId="7" fillId="6" borderId="14" xfId="1" applyFont="1" applyFill="1" applyBorder="1" applyAlignment="1">
      <alignment horizontal="center" vertical="center"/>
    </xf>
    <xf numFmtId="0" fontId="7" fillId="6" borderId="19" xfId="1" applyFont="1" applyFill="1" applyBorder="1" applyAlignment="1">
      <alignment horizontal="center" vertical="center"/>
    </xf>
    <xf numFmtId="0" fontId="7" fillId="5" borderId="4" xfId="1" applyFont="1" applyFill="1" applyBorder="1" applyAlignment="1">
      <alignment horizontal="center" vertical="center"/>
    </xf>
    <xf numFmtId="0" fontId="7" fillId="5" borderId="14" xfId="1" applyFont="1" applyFill="1" applyBorder="1" applyAlignment="1">
      <alignment horizontal="center" vertical="center"/>
    </xf>
    <xf numFmtId="0" fontId="7" fillId="5" borderId="19" xfId="1" applyFont="1" applyFill="1" applyBorder="1" applyAlignment="1">
      <alignment horizontal="center" vertical="center"/>
    </xf>
    <xf numFmtId="0" fontId="7" fillId="4" borderId="4" xfId="1" applyFont="1" applyFill="1" applyBorder="1" applyAlignment="1">
      <alignment horizontal="center" vertical="center"/>
    </xf>
    <xf numFmtId="0" fontId="7" fillId="0" borderId="20" xfId="1" applyFont="1" applyBorder="1" applyAlignment="1">
      <alignment vertical="center" wrapText="1"/>
    </xf>
    <xf numFmtId="0" fontId="7" fillId="0" borderId="2" xfId="1" applyFont="1" applyBorder="1" applyAlignment="1">
      <alignment vertical="center" wrapText="1"/>
    </xf>
    <xf numFmtId="0" fontId="7" fillId="3" borderId="21" xfId="1" applyFont="1" applyFill="1" applyBorder="1" applyAlignment="1">
      <alignment horizontal="center" vertical="center"/>
    </xf>
    <xf numFmtId="0" fontId="7" fillId="3" borderId="22" xfId="1" applyFont="1" applyFill="1" applyBorder="1" applyAlignment="1">
      <alignment horizontal="center" vertical="center"/>
    </xf>
    <xf numFmtId="0" fontId="7" fillId="3" borderId="2" xfId="1" applyFont="1" applyFill="1" applyBorder="1" applyAlignment="1">
      <alignment horizontal="center" vertical="center"/>
    </xf>
    <xf numFmtId="0" fontId="7" fillId="4" borderId="14" xfId="1" applyFont="1" applyFill="1" applyBorder="1" applyAlignment="1">
      <alignment horizontal="center" vertical="center"/>
    </xf>
    <xf numFmtId="0" fontId="7" fillId="4" borderId="19" xfId="1" applyFont="1" applyFill="1" applyBorder="1" applyAlignment="1">
      <alignment horizontal="center" vertical="center"/>
    </xf>
    <xf numFmtId="0" fontId="7" fillId="3" borderId="4" xfId="1" applyFont="1" applyFill="1" applyBorder="1" applyAlignment="1">
      <alignment horizontal="center" vertical="center"/>
    </xf>
    <xf numFmtId="0" fontId="5" fillId="0" borderId="0" xfId="0" applyFont="1" applyAlignment="1">
      <alignment horizontal="center" vertical="center" wrapText="1"/>
    </xf>
    <xf numFmtId="0" fontId="6" fillId="2" borderId="60" xfId="1" applyFont="1" applyFill="1" applyBorder="1" applyAlignment="1" applyProtection="1">
      <alignment horizontal="center" vertical="center" wrapText="1"/>
      <protection locked="0"/>
    </xf>
    <xf numFmtId="0" fontId="6" fillId="2" borderId="40" xfId="1" applyFont="1" applyFill="1" applyBorder="1" applyAlignment="1" applyProtection="1">
      <alignment horizontal="center" vertical="center" wrapText="1"/>
      <protection locked="0" hidden="1"/>
    </xf>
    <xf numFmtId="0" fontId="6" fillId="2" borderId="61" xfId="1" applyFont="1" applyFill="1" applyBorder="1" applyAlignment="1" applyProtection="1">
      <alignment horizontal="center" vertical="center" wrapText="1"/>
      <protection locked="0" hidden="1"/>
    </xf>
  </cellXfs>
  <cellStyles count="2">
    <cellStyle name="Normal" xfId="0" builtinId="0"/>
    <cellStyle name="Normal 2" xfId="1" xr:uid="{0BD1D5A2-ADDA-4F62-BC58-9D101A4C5F4E}"/>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550574</xdr:colOff>
      <xdr:row>0</xdr:row>
      <xdr:rowOff>125550</xdr:rowOff>
    </xdr:from>
    <xdr:to>
      <xdr:col>4</xdr:col>
      <xdr:colOff>34637</xdr:colOff>
      <xdr:row>2</xdr:row>
      <xdr:rowOff>80618</xdr:rowOff>
    </xdr:to>
    <xdr:pic>
      <xdr:nvPicPr>
        <xdr:cNvPr id="2" name="Imagen 1">
          <a:extLst>
            <a:ext uri="{FF2B5EF4-FFF2-40B4-BE49-F238E27FC236}">
              <a16:creationId xmlns:a16="http://schemas.microsoft.com/office/drawing/2014/main" id="{CBA1B091-A6A7-4044-92E7-7300219F5A8C}"/>
            </a:ext>
          </a:extLst>
        </xdr:cNvPr>
        <xdr:cNvPicPr>
          <a:picLocks noChangeAspect="1"/>
        </xdr:cNvPicPr>
      </xdr:nvPicPr>
      <xdr:blipFill>
        <a:blip xmlns:r="http://schemas.openxmlformats.org/officeDocument/2006/relationships" r:embed="rId1"/>
        <a:stretch>
          <a:fillRect/>
        </a:stretch>
      </xdr:blipFill>
      <xdr:spPr>
        <a:xfrm>
          <a:off x="550574" y="125550"/>
          <a:ext cx="2324245" cy="6997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716075</xdr:colOff>
      <xdr:row>45</xdr:row>
      <xdr:rowOff>113961</xdr:rowOff>
    </xdr:from>
    <xdr:to>
      <xdr:col>7</xdr:col>
      <xdr:colOff>489856</xdr:colOff>
      <xdr:row>59</xdr:row>
      <xdr:rowOff>176894</xdr:rowOff>
    </xdr:to>
    <xdr:pic>
      <xdr:nvPicPr>
        <xdr:cNvPr id="2" name="7 Imagen">
          <a:extLst>
            <a:ext uri="{FF2B5EF4-FFF2-40B4-BE49-F238E27FC236}">
              <a16:creationId xmlns:a16="http://schemas.microsoft.com/office/drawing/2014/main" id="{AA5CFF01-2819-4831-8908-A4EABA38D85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9555" t="32024" r="27811" b="14804"/>
        <a:stretch>
          <a:fillRect/>
        </a:stretch>
      </xdr:blipFill>
      <xdr:spPr bwMode="auto">
        <a:xfrm>
          <a:off x="8250350" y="15468261"/>
          <a:ext cx="4345781" cy="27299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394607</xdr:colOff>
      <xdr:row>54</xdr:row>
      <xdr:rowOff>721179</xdr:rowOff>
    </xdr:from>
    <xdr:to>
      <xdr:col>16</xdr:col>
      <xdr:colOff>702468</xdr:colOff>
      <xdr:row>92</xdr:row>
      <xdr:rowOff>10277</xdr:rowOff>
    </xdr:to>
    <xdr:pic>
      <xdr:nvPicPr>
        <xdr:cNvPr id="3" name="9 Imagen">
          <a:extLst>
            <a:ext uri="{FF2B5EF4-FFF2-40B4-BE49-F238E27FC236}">
              <a16:creationId xmlns:a16="http://schemas.microsoft.com/office/drawing/2014/main" id="{66378B82-937C-4ABD-9E58-666D8F3E6FA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0191" t="15106" r="8276" b="11481"/>
        <a:stretch>
          <a:fillRect/>
        </a:stretch>
      </xdr:blipFill>
      <xdr:spPr bwMode="auto">
        <a:xfrm>
          <a:off x="7928882" y="18190029"/>
          <a:ext cx="11737861" cy="70614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460603</xdr:colOff>
      <xdr:row>78</xdr:row>
      <xdr:rowOff>0</xdr:rowOff>
    </xdr:from>
    <xdr:to>
      <xdr:col>6</xdr:col>
      <xdr:colOff>439173</xdr:colOff>
      <xdr:row>85</xdr:row>
      <xdr:rowOff>129611</xdr:rowOff>
    </xdr:to>
    <xdr:pic>
      <xdr:nvPicPr>
        <xdr:cNvPr id="4" name="10 Imagen">
          <a:extLst>
            <a:ext uri="{FF2B5EF4-FFF2-40B4-BE49-F238E27FC236}">
              <a16:creationId xmlns:a16="http://schemas.microsoft.com/office/drawing/2014/main" id="{8F985A60-C72E-454A-BED4-7DA926D4B07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37540" t="38672" r="35623" b="25377"/>
        <a:stretch>
          <a:fillRect/>
        </a:stretch>
      </xdr:blipFill>
      <xdr:spPr bwMode="auto">
        <a:xfrm>
          <a:off x="8756878" y="25479375"/>
          <a:ext cx="3026570" cy="1463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0A275-1E69-4C15-BB9A-74209E79BD62}">
  <dimension ref="A1:AH83"/>
  <sheetViews>
    <sheetView showGridLines="0" tabSelected="1" view="pageBreakPreview" topLeftCell="A18" zoomScale="97" zoomScaleNormal="25" zoomScaleSheetLayoutView="97" workbookViewId="0">
      <selection activeCell="A20" sqref="A20"/>
    </sheetView>
  </sheetViews>
  <sheetFormatPr baseColWidth="10" defaultColWidth="12.1640625" defaultRowHeight="16"/>
  <cols>
    <col min="1" max="1" width="10.5" style="1" customWidth="1"/>
    <col min="2" max="4" width="10.5" style="2" customWidth="1"/>
    <col min="5" max="5" width="13.6640625" style="2" customWidth="1"/>
    <col min="6" max="6" width="25.83203125" style="2" customWidth="1"/>
    <col min="7" max="7" width="73.83203125" style="2" customWidth="1"/>
    <col min="8" max="8" width="13.5" style="2" customWidth="1"/>
    <col min="9" max="9" width="55.33203125" style="2" customWidth="1"/>
    <col min="10" max="10" width="8" style="3" customWidth="1"/>
    <col min="11" max="11" width="27.83203125" style="3" customWidth="1"/>
    <col min="12" max="12" width="6.5" style="3" customWidth="1"/>
    <col min="13" max="13" width="17.83203125" style="3" customWidth="1"/>
    <col min="14" max="14" width="7.1640625" style="3" customWidth="1"/>
    <col min="15" max="15" width="25.1640625" style="3" customWidth="1"/>
    <col min="16" max="16" width="60.5" style="3" customWidth="1"/>
    <col min="17" max="17" width="14.6640625" style="2" customWidth="1"/>
    <col min="18" max="18" width="71.83203125" style="2" customWidth="1"/>
    <col min="19" max="19" width="7.1640625" style="3" customWidth="1"/>
    <col min="20" max="20" width="19.5" style="3" customWidth="1"/>
    <col min="21" max="21" width="7.5" style="3" customWidth="1"/>
    <col min="22" max="22" width="21.5" style="3" customWidth="1"/>
    <col min="23" max="23" width="8" style="3" customWidth="1"/>
    <col min="24" max="24" width="20" style="3" customWidth="1"/>
    <col min="25" max="25" width="19.1640625" style="3" customWidth="1"/>
    <col min="26" max="26" width="23.1640625" style="3" customWidth="1"/>
    <col min="27" max="27" width="26.5" style="2" customWidth="1"/>
    <col min="28" max="28" width="22.33203125" style="2" customWidth="1"/>
    <col min="29" max="29" width="24.1640625" style="2" customWidth="1"/>
    <col min="30" max="30" width="18.6640625" style="3" customWidth="1"/>
    <col min="31" max="16384" width="12.1640625" style="2"/>
  </cols>
  <sheetData>
    <row r="1" spans="1:34" ht="45" customHeight="1">
      <c r="A1" s="110"/>
      <c r="B1" s="111"/>
      <c r="C1" s="111"/>
      <c r="D1" s="111"/>
      <c r="E1" s="112"/>
      <c r="F1" s="125"/>
      <c r="G1" s="126"/>
      <c r="H1" s="137" t="s">
        <v>144</v>
      </c>
      <c r="I1" s="138"/>
      <c r="J1" s="138"/>
      <c r="K1" s="138"/>
      <c r="L1" s="138"/>
      <c r="M1" s="138"/>
      <c r="N1" s="138"/>
      <c r="O1" s="138"/>
      <c r="P1" s="138"/>
      <c r="Q1" s="138"/>
      <c r="R1" s="138"/>
      <c r="S1" s="138"/>
      <c r="T1" s="138"/>
      <c r="U1" s="138"/>
      <c r="V1" s="138"/>
      <c r="W1" s="138"/>
      <c r="X1" s="138"/>
      <c r="Y1" s="138"/>
      <c r="Z1" s="138"/>
      <c r="AA1" s="138"/>
      <c r="AB1" s="138"/>
      <c r="AC1" s="138"/>
      <c r="AD1" s="138"/>
      <c r="AE1" s="91"/>
      <c r="AF1" s="91"/>
      <c r="AG1" s="91"/>
      <c r="AH1" s="92"/>
    </row>
    <row r="2" spans="1:34" ht="13.5" customHeight="1">
      <c r="A2" s="113"/>
      <c r="B2" s="114"/>
      <c r="C2" s="114"/>
      <c r="D2" s="114"/>
      <c r="E2" s="115"/>
      <c r="F2" s="127"/>
      <c r="G2" s="128"/>
      <c r="H2" s="131" t="s">
        <v>145</v>
      </c>
      <c r="I2" s="132"/>
      <c r="J2" s="132"/>
      <c r="K2" s="132"/>
      <c r="L2" s="132"/>
      <c r="M2" s="132"/>
      <c r="N2" s="132"/>
      <c r="O2" s="132"/>
      <c r="P2" s="132"/>
      <c r="Q2" s="132"/>
      <c r="R2" s="132"/>
      <c r="S2" s="133"/>
      <c r="T2" s="119" t="s">
        <v>141</v>
      </c>
      <c r="U2" s="119"/>
      <c r="V2" s="119"/>
      <c r="W2" s="119"/>
      <c r="X2" s="119"/>
      <c r="Y2" s="121" t="s">
        <v>143</v>
      </c>
      <c r="Z2" s="121"/>
      <c r="AA2" s="121"/>
      <c r="AB2" s="119" t="s">
        <v>142</v>
      </c>
      <c r="AC2" s="119"/>
      <c r="AD2" s="123">
        <v>1</v>
      </c>
    </row>
    <row r="3" spans="1:34" ht="27" customHeight="1" thickBot="1">
      <c r="A3" s="116"/>
      <c r="B3" s="117"/>
      <c r="C3" s="117"/>
      <c r="D3" s="117"/>
      <c r="E3" s="118"/>
      <c r="F3" s="129"/>
      <c r="G3" s="130"/>
      <c r="H3" s="134"/>
      <c r="I3" s="135"/>
      <c r="J3" s="135"/>
      <c r="K3" s="135"/>
      <c r="L3" s="135"/>
      <c r="M3" s="135"/>
      <c r="N3" s="135"/>
      <c r="O3" s="135"/>
      <c r="P3" s="135"/>
      <c r="Q3" s="135"/>
      <c r="R3" s="135"/>
      <c r="S3" s="136"/>
      <c r="T3" s="120"/>
      <c r="U3" s="120"/>
      <c r="V3" s="120"/>
      <c r="W3" s="120"/>
      <c r="X3" s="120"/>
      <c r="Y3" s="122"/>
      <c r="Z3" s="122"/>
      <c r="AA3" s="122"/>
      <c r="AB3" s="120"/>
      <c r="AC3" s="120"/>
      <c r="AD3" s="124"/>
    </row>
    <row r="4" spans="1:34" ht="13.5" customHeight="1">
      <c r="A4" s="93"/>
      <c r="B4" s="24"/>
      <c r="C4" s="21"/>
      <c r="D4" s="21"/>
      <c r="E4" s="21"/>
      <c r="F4" s="21"/>
      <c r="G4" s="21"/>
      <c r="H4" s="21"/>
      <c r="I4" s="21"/>
      <c r="J4" s="22"/>
      <c r="K4" s="22"/>
      <c r="L4" s="22"/>
      <c r="M4" s="22"/>
      <c r="N4" s="22"/>
      <c r="O4" s="22"/>
      <c r="P4" s="22"/>
      <c r="Q4" s="21"/>
      <c r="R4" s="21"/>
      <c r="S4" s="22"/>
      <c r="T4" s="22"/>
      <c r="U4" s="22"/>
      <c r="V4" s="22"/>
      <c r="W4" s="139"/>
      <c r="X4" s="142"/>
      <c r="Y4" s="142"/>
      <c r="Z4" s="142"/>
      <c r="AA4" s="142"/>
      <c r="AB4" s="142"/>
      <c r="AC4" s="142"/>
      <c r="AD4" s="143"/>
    </row>
    <row r="5" spans="1:34" ht="48.75" customHeight="1">
      <c r="A5" s="109" t="s">
        <v>185</v>
      </c>
      <c r="B5" s="109"/>
      <c r="C5" s="109"/>
      <c r="D5" s="109"/>
      <c r="E5" s="109"/>
      <c r="F5" s="109"/>
      <c r="G5" s="109"/>
      <c r="H5" s="94"/>
      <c r="I5" s="94"/>
      <c r="J5" s="94"/>
      <c r="K5" s="94"/>
      <c r="L5" s="94"/>
      <c r="M5" s="94"/>
      <c r="N5" s="94"/>
      <c r="O5" s="94"/>
      <c r="P5" s="94"/>
      <c r="Q5" s="94"/>
      <c r="R5" s="94"/>
      <c r="S5" s="94"/>
      <c r="T5" s="94"/>
      <c r="U5" s="94"/>
      <c r="V5" s="95"/>
      <c r="W5" s="139"/>
      <c r="X5" s="142"/>
      <c r="Y5" s="142"/>
      <c r="Z5" s="142"/>
      <c r="AA5" s="142"/>
      <c r="AB5" s="142"/>
      <c r="AC5" s="142"/>
      <c r="AD5" s="143"/>
    </row>
    <row r="6" spans="1:34" ht="14" customHeight="1">
      <c r="A6" s="140"/>
      <c r="B6" s="140"/>
      <c r="C6" s="140"/>
      <c r="D6" s="140"/>
      <c r="E6" s="140"/>
      <c r="F6" s="140"/>
      <c r="G6" s="140"/>
      <c r="H6" s="140"/>
      <c r="I6" s="140"/>
      <c r="J6" s="140"/>
      <c r="K6" s="140"/>
      <c r="L6" s="140"/>
      <c r="M6" s="140"/>
      <c r="N6" s="140"/>
      <c r="O6" s="140"/>
      <c r="P6" s="140"/>
      <c r="Q6" s="140"/>
      <c r="R6" s="140"/>
      <c r="S6" s="140"/>
      <c r="T6" s="140"/>
      <c r="U6" s="140"/>
      <c r="V6" s="90"/>
      <c r="W6" s="139"/>
      <c r="X6" s="140"/>
      <c r="Y6" s="140"/>
      <c r="Z6" s="140"/>
      <c r="AA6" s="140"/>
      <c r="AB6" s="140"/>
      <c r="AC6" s="140"/>
      <c r="AD6" s="141"/>
    </row>
    <row r="7" spans="1:34" ht="14" customHeight="1">
      <c r="A7" s="24"/>
      <c r="B7" s="21"/>
      <c r="C7" s="21"/>
      <c r="D7" s="21"/>
      <c r="E7" s="21"/>
      <c r="F7" s="21"/>
      <c r="G7" s="21"/>
      <c r="H7" s="21"/>
      <c r="I7" s="22"/>
      <c r="J7" s="22"/>
      <c r="K7" s="22"/>
      <c r="L7" s="22"/>
      <c r="M7" s="22"/>
      <c r="N7" s="22"/>
      <c r="O7" s="22"/>
      <c r="P7" s="21"/>
      <c r="Q7" s="21"/>
      <c r="R7" s="22"/>
      <c r="S7" s="22"/>
      <c r="T7" s="22"/>
      <c r="U7" s="22"/>
      <c r="V7" s="22"/>
      <c r="W7" s="22"/>
      <c r="X7" s="22"/>
      <c r="Y7" s="22"/>
      <c r="Z7" s="21"/>
      <c r="AA7" s="21"/>
      <c r="AB7" s="21"/>
      <c r="AD7" s="2"/>
    </row>
    <row r="8" spans="1:34" ht="14" customHeight="1">
      <c r="A8" s="106" t="s">
        <v>135</v>
      </c>
      <c r="B8" s="106"/>
      <c r="C8" s="106"/>
      <c r="D8" s="105"/>
      <c r="E8" s="105"/>
      <c r="F8" s="21"/>
      <c r="G8" s="21"/>
      <c r="H8" s="21"/>
      <c r="I8" s="22"/>
      <c r="J8" s="22"/>
      <c r="K8" s="22"/>
      <c r="L8" s="22"/>
      <c r="M8" s="22"/>
      <c r="N8" s="22"/>
      <c r="O8" s="22"/>
      <c r="P8" s="21"/>
      <c r="Q8" s="21"/>
      <c r="R8" s="22"/>
      <c r="S8" s="22"/>
      <c r="T8" s="22"/>
      <c r="U8" s="22"/>
      <c r="V8" s="22"/>
      <c r="W8" s="22"/>
      <c r="X8" s="22"/>
      <c r="Y8" s="22"/>
      <c r="Z8" s="21"/>
      <c r="AA8" s="21"/>
      <c r="AB8" s="21"/>
      <c r="AD8" s="2"/>
    </row>
    <row r="9" spans="1:34" s="87" customFormat="1" ht="15.75" customHeight="1" thickBot="1">
      <c r="A9" s="144"/>
      <c r="B9" s="144"/>
      <c r="C9" s="144"/>
      <c r="D9" s="105"/>
      <c r="E9" s="105"/>
      <c r="F9" s="88"/>
      <c r="G9" s="88"/>
      <c r="H9" s="88"/>
      <c r="I9" s="88"/>
      <c r="J9" s="88"/>
      <c r="K9" s="88"/>
      <c r="L9" s="88"/>
      <c r="M9" s="88"/>
      <c r="N9" s="89"/>
      <c r="O9" s="89"/>
      <c r="P9" s="89"/>
      <c r="Q9" s="89"/>
    </row>
    <row r="10" spans="1:34" s="87" customFormat="1" ht="30" customHeight="1" thickBot="1">
      <c r="A10" s="106" t="s">
        <v>136</v>
      </c>
      <c r="B10" s="106"/>
      <c r="C10" s="106"/>
      <c r="D10" s="107" t="s">
        <v>146</v>
      </c>
      <c r="E10" s="108"/>
      <c r="G10" s="88"/>
      <c r="N10" s="88"/>
      <c r="O10" s="88"/>
      <c r="P10" s="88"/>
    </row>
    <row r="11" spans="1:34" ht="14" customHeight="1">
      <c r="A11" s="25"/>
      <c r="B11" s="21"/>
      <c r="C11" s="21"/>
      <c r="D11" s="21"/>
      <c r="E11" s="21"/>
      <c r="F11" s="21"/>
      <c r="G11" s="21"/>
      <c r="H11" s="21"/>
      <c r="I11" s="21"/>
      <c r="J11" s="22"/>
      <c r="K11" s="22"/>
      <c r="L11" s="22"/>
      <c r="M11" s="22"/>
      <c r="N11" s="22"/>
      <c r="O11" s="22"/>
      <c r="P11" s="22"/>
      <c r="Q11" s="21"/>
      <c r="R11" s="21"/>
      <c r="S11" s="22"/>
      <c r="T11" s="22"/>
      <c r="U11" s="22"/>
      <c r="V11" s="22"/>
      <c r="W11" s="22"/>
      <c r="X11" s="22"/>
      <c r="Y11" s="22"/>
      <c r="Z11" s="22"/>
      <c r="AA11" s="21"/>
      <c r="AB11" s="21"/>
      <c r="AC11" s="21"/>
      <c r="AD11" s="23"/>
    </row>
    <row r="12" spans="1:34" ht="14" customHeight="1" thickBot="1">
      <c r="A12" s="25"/>
      <c r="B12" s="21"/>
      <c r="C12" s="21"/>
      <c r="D12" s="21"/>
      <c r="E12" s="21"/>
      <c r="F12" s="21"/>
      <c r="G12" s="21"/>
      <c r="H12" s="21"/>
      <c r="I12" s="21"/>
      <c r="J12" s="22"/>
      <c r="K12" s="22"/>
      <c r="L12" s="22"/>
      <c r="M12" s="22"/>
      <c r="N12" s="22"/>
      <c r="O12" s="22"/>
      <c r="P12" s="22"/>
      <c r="Q12" s="21"/>
      <c r="R12" s="21"/>
      <c r="S12" s="22"/>
      <c r="T12" s="22"/>
      <c r="U12" s="22"/>
      <c r="V12" s="22"/>
      <c r="W12" s="22"/>
      <c r="X12" s="22"/>
      <c r="Y12" s="22"/>
      <c r="Z12" s="22"/>
      <c r="AA12" s="21"/>
      <c r="AB12" s="21"/>
      <c r="AC12" s="21"/>
      <c r="AD12" s="23"/>
    </row>
    <row r="13" spans="1:34" s="26" customFormat="1" ht="27.75" customHeight="1" thickBot="1">
      <c r="A13" s="166" t="s">
        <v>0</v>
      </c>
      <c r="B13" s="167"/>
      <c r="C13" s="167"/>
      <c r="D13" s="167"/>
      <c r="E13" s="167"/>
      <c r="F13" s="167"/>
      <c r="G13" s="167"/>
      <c r="H13" s="167" t="s">
        <v>1</v>
      </c>
      <c r="I13" s="167"/>
      <c r="J13" s="167"/>
      <c r="K13" s="167"/>
      <c r="L13" s="167"/>
      <c r="M13" s="167"/>
      <c r="N13" s="167"/>
      <c r="O13" s="167"/>
      <c r="P13" s="167" t="s">
        <v>2</v>
      </c>
      <c r="Q13" s="167"/>
      <c r="R13" s="167"/>
      <c r="S13" s="167"/>
      <c r="T13" s="167"/>
      <c r="U13" s="167"/>
      <c r="V13" s="167"/>
      <c r="W13" s="167"/>
      <c r="X13" s="167"/>
      <c r="Y13" s="167"/>
      <c r="Z13" s="167"/>
      <c r="AA13" s="167"/>
      <c r="AB13" s="167"/>
      <c r="AC13" s="167"/>
      <c r="AD13" s="168"/>
    </row>
    <row r="14" spans="1:34" ht="30.5" customHeight="1" thickTop="1">
      <c r="A14" s="169" t="s">
        <v>3</v>
      </c>
      <c r="B14" s="170" t="s">
        <v>4</v>
      </c>
      <c r="C14" s="170" t="s">
        <v>5</v>
      </c>
      <c r="D14" s="170" t="s">
        <v>6</v>
      </c>
      <c r="E14" s="170" t="s">
        <v>7</v>
      </c>
      <c r="F14" s="171" t="s">
        <v>8</v>
      </c>
      <c r="G14" s="171"/>
      <c r="H14" s="172" t="s">
        <v>9</v>
      </c>
      <c r="I14" s="172"/>
      <c r="J14" s="159" t="s">
        <v>10</v>
      </c>
      <c r="K14" s="159"/>
      <c r="L14" s="159" t="s">
        <v>11</v>
      </c>
      <c r="M14" s="159"/>
      <c r="N14" s="160" t="s">
        <v>12</v>
      </c>
      <c r="O14" s="160" t="s">
        <v>13</v>
      </c>
      <c r="P14" s="158" t="s">
        <v>14</v>
      </c>
      <c r="Q14" s="158" t="s">
        <v>15</v>
      </c>
      <c r="R14" s="158"/>
      <c r="S14" s="158" t="s">
        <v>16</v>
      </c>
      <c r="T14" s="158"/>
      <c r="U14" s="158"/>
      <c r="V14" s="158"/>
      <c r="W14" s="158"/>
      <c r="X14" s="158"/>
      <c r="Y14" s="158" t="s">
        <v>17</v>
      </c>
      <c r="Z14" s="158" t="s">
        <v>18</v>
      </c>
      <c r="AA14" s="158" t="s">
        <v>19</v>
      </c>
      <c r="AB14" s="158" t="s">
        <v>20</v>
      </c>
      <c r="AC14" s="158" t="s">
        <v>21</v>
      </c>
      <c r="AD14" s="164"/>
    </row>
    <row r="15" spans="1:34" ht="90.75" customHeight="1">
      <c r="A15" s="169"/>
      <c r="B15" s="170"/>
      <c r="C15" s="170"/>
      <c r="D15" s="170"/>
      <c r="E15" s="170"/>
      <c r="F15" s="171"/>
      <c r="G15" s="171"/>
      <c r="H15" s="172"/>
      <c r="I15" s="172"/>
      <c r="J15" s="159"/>
      <c r="K15" s="159"/>
      <c r="L15" s="159"/>
      <c r="M15" s="159"/>
      <c r="N15" s="161"/>
      <c r="O15" s="161"/>
      <c r="P15" s="158"/>
      <c r="Q15" s="158"/>
      <c r="R15" s="158"/>
      <c r="S15" s="155" t="s">
        <v>22</v>
      </c>
      <c r="T15" s="156"/>
      <c r="U15" s="157" t="s">
        <v>23</v>
      </c>
      <c r="V15" s="156"/>
      <c r="W15" s="27" t="s">
        <v>24</v>
      </c>
      <c r="X15" s="27" t="s">
        <v>25</v>
      </c>
      <c r="Y15" s="158"/>
      <c r="Z15" s="158"/>
      <c r="AA15" s="158"/>
      <c r="AB15" s="158"/>
      <c r="AC15" s="28" t="s">
        <v>26</v>
      </c>
      <c r="AD15" s="29" t="s">
        <v>27</v>
      </c>
    </row>
    <row r="16" spans="1:34" ht="141.75" customHeight="1">
      <c r="A16" s="34">
        <v>1</v>
      </c>
      <c r="B16" s="100" t="s">
        <v>56</v>
      </c>
      <c r="C16" s="101" t="s">
        <v>57</v>
      </c>
      <c r="D16" s="101" t="s">
        <v>154</v>
      </c>
      <c r="E16" s="101" t="s">
        <v>155</v>
      </c>
      <c r="F16" s="162" t="s">
        <v>148</v>
      </c>
      <c r="G16" s="163"/>
      <c r="H16" s="162" t="s">
        <v>160</v>
      </c>
      <c r="I16" s="163"/>
      <c r="J16" s="34">
        <v>2</v>
      </c>
      <c r="K16" s="41" t="str">
        <f>IF(J16=1,"Raro (puede ocurrir excepcionalmente",IF(J16=2,"Improbable (puede ocurrir ocasionalmente)",IF(J16=3,"Posible (puede ocurrrir en cualquier momento)",IF(J16=4,"Probable (probablemente va a ocurrir","Casi cierto"))))</f>
        <v>Improbable (puede ocurrir ocasionalmente)</v>
      </c>
      <c r="L16" s="34">
        <v>2</v>
      </c>
      <c r="M16" s="41" t="str">
        <f>IF(L16=1,"INSIGNIFICANTE",IF(L16=2,"MENOR",IF(L16=3,"MODERADO",IF(L16=4,"MAYOR","CATASTRÓFICO"))))</f>
        <v>MENOR</v>
      </c>
      <c r="N16" s="41">
        <f>J16+L16</f>
        <v>4</v>
      </c>
      <c r="O16" s="41" t="str">
        <f>IF(N16&lt;=4,"Riesgo Bajo",IF(N16&lt;=5,"Riesgo Medio",IF(N16&lt;=7,"Riesgo Alto",IF(N16&lt;=10,"Riesgo Extremo","No Disponible"))))</f>
        <v>Riesgo Bajo</v>
      </c>
      <c r="P16" s="102" t="s">
        <v>166</v>
      </c>
      <c r="Q16" s="165" t="s">
        <v>168</v>
      </c>
      <c r="R16" s="165"/>
      <c r="S16" s="34">
        <v>2</v>
      </c>
      <c r="T16" s="41" t="str">
        <f>IF(S16=1,"Raro (puede ocurrir excepcionalmente",IF(S16=2,"Improbable (puede ocurrir ocasionalmente)",IF(S16=3,"Posible (puede ocurrrir en cualquier momento)",IF(S16=4,"Probable (probablemente va a ocurrir","Casi cierto"))))</f>
        <v>Improbable (puede ocurrir ocasionalmente)</v>
      </c>
      <c r="U16" s="34">
        <v>2</v>
      </c>
      <c r="V16" s="41" t="str">
        <f>IF(U16=1,"INSIGNIFICANTE",IF(U16=2,"MENOR",IF(U16=3,"MODERADO",IF(U16=4,"MAYOR","CATASTRÓFICO"))))</f>
        <v>MENOR</v>
      </c>
      <c r="W16" s="41">
        <v>4</v>
      </c>
      <c r="X16" s="41" t="str">
        <f>IF(W16&lt;=4,"Riesgo Bajo",IF(W16&lt;=5,"Riesgo Medio",IF(W16&lt;=7,"Riesgo Alto",IF(W16&lt;=10,"Riesgo Extremo","No Disponible"))))</f>
        <v>Riesgo Bajo</v>
      </c>
      <c r="Y16" s="42" t="s">
        <v>58</v>
      </c>
      <c r="Z16" s="103" t="s">
        <v>166</v>
      </c>
      <c r="AA16" s="103" t="s">
        <v>174</v>
      </c>
      <c r="AB16" s="103" t="s">
        <v>177</v>
      </c>
      <c r="AC16" s="103" t="s">
        <v>178</v>
      </c>
      <c r="AD16" s="104" t="s">
        <v>179</v>
      </c>
    </row>
    <row r="17" spans="1:30" ht="139.5" customHeight="1">
      <c r="A17" s="99">
        <v>2</v>
      </c>
      <c r="B17" s="100" t="s">
        <v>56</v>
      </c>
      <c r="C17" s="101" t="s">
        <v>57</v>
      </c>
      <c r="D17" s="101" t="s">
        <v>154</v>
      </c>
      <c r="E17" s="101" t="s">
        <v>156</v>
      </c>
      <c r="F17" s="162" t="s">
        <v>149</v>
      </c>
      <c r="G17" s="163"/>
      <c r="H17" s="162" t="s">
        <v>161</v>
      </c>
      <c r="I17" s="163"/>
      <c r="J17" s="31">
        <v>3</v>
      </c>
      <c r="K17" s="32" t="str">
        <f t="shared" ref="K17:K21" si="0">IF(J17=1,"Raro (puede ocurrir excepcionalmente",IF(J17=2,"Improbable (puede ocurrir ocasionalmente)",IF(J17=3,"Posible (puede ocurrrir en cualquier momento)",IF(J17=4,"Probable (probablemente va a ocurrir","Casi cierto"))))</f>
        <v>Posible (puede ocurrrir en cualquier momento)</v>
      </c>
      <c r="L17" s="31">
        <v>2</v>
      </c>
      <c r="M17" s="33" t="str">
        <f t="shared" ref="M17:M21" si="1">IF(L17=1,"INSIGNIFICANTE",IF(L17=2,"MENOR",IF(L17=3,"MODERADO",IF(L17=4,"MAYOR","CATASTRÓFICO"))))</f>
        <v>MENOR</v>
      </c>
      <c r="N17" s="33">
        <f t="shared" ref="N17" si="2">J17+L17</f>
        <v>5</v>
      </c>
      <c r="O17" s="33" t="str">
        <f t="shared" ref="O17:O21" si="3">IF(N17&lt;=4,"Riesgo Bajo",IF(N17&lt;=5,"Riesgo Medio",IF(N17&lt;=7,"Riesgo Alto",IF(N17&lt;=10,"Riesgo Extremo","No Disponible"))))</f>
        <v>Riesgo Medio</v>
      </c>
      <c r="P17" s="102" t="s">
        <v>167</v>
      </c>
      <c r="Q17" s="165" t="s">
        <v>169</v>
      </c>
      <c r="R17" s="165"/>
      <c r="S17" s="34">
        <v>2</v>
      </c>
      <c r="T17" s="35" t="str">
        <f t="shared" ref="T17:T21" si="4">IF(S17=1,"Raro (puede ocurrir excepcionalmente",IF(S17=2,"Improbable (puede ocurrir ocasionalmente)",IF(S17=3,"Posible (puede ocurrrir en cualquier momento)",IF(S17=4,"Probable (probablemente va a ocurrir","Casi cierto"))))</f>
        <v>Improbable (puede ocurrir ocasionalmente)</v>
      </c>
      <c r="U17" s="31">
        <v>2</v>
      </c>
      <c r="V17" s="33" t="str">
        <f t="shared" ref="V17:V21" si="5">IF(U17=1,"INSIGNIFICANTE",IF(U17=2,"MENOR",IF(U17=3,"MODERADO",IF(U17=4,"MAYOR","CATASTRÓFICO"))))</f>
        <v>MENOR</v>
      </c>
      <c r="W17" s="33">
        <v>4</v>
      </c>
      <c r="X17" s="33" t="str">
        <f t="shared" ref="X17:X21" si="6">IF(W17&lt;=4,"Riesgo Bajo",IF(W17&lt;=5,"Riesgo Medio",IF(W17&lt;=7,"Riesgo Alto",IF(W17&lt;=10,"Riesgo Extremo","No Disponible"))))</f>
        <v>Riesgo Bajo</v>
      </c>
      <c r="Y17" s="20" t="s">
        <v>147</v>
      </c>
      <c r="Z17" s="103" t="s">
        <v>167</v>
      </c>
      <c r="AA17" s="103" t="s">
        <v>174</v>
      </c>
      <c r="AB17" s="103" t="s">
        <v>180</v>
      </c>
      <c r="AC17" s="103" t="s">
        <v>181</v>
      </c>
      <c r="AD17" s="104" t="s">
        <v>179</v>
      </c>
    </row>
    <row r="18" spans="1:30" ht="139.5" customHeight="1">
      <c r="A18" s="34">
        <v>3</v>
      </c>
      <c r="B18" s="100" t="s">
        <v>56</v>
      </c>
      <c r="C18" s="101" t="s">
        <v>57</v>
      </c>
      <c r="D18" s="101" t="s">
        <v>55</v>
      </c>
      <c r="E18" s="101" t="s">
        <v>157</v>
      </c>
      <c r="F18" s="162" t="s">
        <v>150</v>
      </c>
      <c r="G18" s="163"/>
      <c r="H18" s="162" t="s">
        <v>162</v>
      </c>
      <c r="I18" s="163"/>
      <c r="J18" s="31">
        <v>3</v>
      </c>
      <c r="K18" s="41" t="str">
        <f t="shared" si="0"/>
        <v>Posible (puede ocurrrir en cualquier momento)</v>
      </c>
      <c r="L18" s="31">
        <v>2</v>
      </c>
      <c r="M18" s="41" t="str">
        <f t="shared" si="1"/>
        <v>MENOR</v>
      </c>
      <c r="N18" s="98">
        <v>5</v>
      </c>
      <c r="O18" s="41" t="str">
        <f t="shared" si="3"/>
        <v>Riesgo Medio</v>
      </c>
      <c r="P18" s="102" t="s">
        <v>167</v>
      </c>
      <c r="Q18" s="165" t="s">
        <v>170</v>
      </c>
      <c r="R18" s="165"/>
      <c r="S18" s="34">
        <v>2</v>
      </c>
      <c r="T18" s="41" t="str">
        <f t="shared" si="4"/>
        <v>Improbable (puede ocurrir ocasionalmente)</v>
      </c>
      <c r="U18" s="31">
        <v>2</v>
      </c>
      <c r="V18" s="41" t="str">
        <f t="shared" si="5"/>
        <v>MENOR</v>
      </c>
      <c r="W18" s="98">
        <v>4</v>
      </c>
      <c r="X18" s="41" t="str">
        <f t="shared" si="6"/>
        <v>Riesgo Bajo</v>
      </c>
      <c r="Y18" s="20" t="s">
        <v>147</v>
      </c>
      <c r="Z18" s="103" t="s">
        <v>167</v>
      </c>
      <c r="AA18" s="103" t="s">
        <v>175</v>
      </c>
      <c r="AB18" s="103" t="s">
        <v>180</v>
      </c>
      <c r="AC18" s="103" t="s">
        <v>182</v>
      </c>
      <c r="AD18" s="104" t="s">
        <v>179</v>
      </c>
    </row>
    <row r="19" spans="1:30" ht="139.5" customHeight="1">
      <c r="A19" s="99">
        <v>4</v>
      </c>
      <c r="B19" s="100" t="s">
        <v>158</v>
      </c>
      <c r="C19" s="101" t="s">
        <v>57</v>
      </c>
      <c r="D19" s="101" t="s">
        <v>55</v>
      </c>
      <c r="E19" s="101" t="s">
        <v>155</v>
      </c>
      <c r="F19" s="162" t="s">
        <v>151</v>
      </c>
      <c r="G19" s="163"/>
      <c r="H19" s="162" t="s">
        <v>165</v>
      </c>
      <c r="I19" s="163"/>
      <c r="J19" s="31">
        <v>3</v>
      </c>
      <c r="K19" s="32" t="str">
        <f t="shared" si="0"/>
        <v>Posible (puede ocurrrir en cualquier momento)</v>
      </c>
      <c r="L19" s="31">
        <v>3</v>
      </c>
      <c r="M19" s="33" t="str">
        <f t="shared" si="1"/>
        <v>MODERADO</v>
      </c>
      <c r="N19" s="98">
        <v>6</v>
      </c>
      <c r="O19" s="33" t="str">
        <f t="shared" si="3"/>
        <v>Riesgo Alto</v>
      </c>
      <c r="P19" s="102" t="s">
        <v>167</v>
      </c>
      <c r="Q19" s="165" t="s">
        <v>171</v>
      </c>
      <c r="R19" s="165"/>
      <c r="S19" s="34">
        <v>2</v>
      </c>
      <c r="T19" s="35" t="str">
        <f t="shared" si="4"/>
        <v>Improbable (puede ocurrir ocasionalmente)</v>
      </c>
      <c r="U19" s="31">
        <v>2</v>
      </c>
      <c r="V19" s="33" t="str">
        <f t="shared" si="5"/>
        <v>MENOR</v>
      </c>
      <c r="W19" s="98">
        <v>4</v>
      </c>
      <c r="X19" s="33" t="str">
        <f t="shared" si="6"/>
        <v>Riesgo Bajo</v>
      </c>
      <c r="Y19" s="20" t="s">
        <v>147</v>
      </c>
      <c r="Z19" s="103" t="s">
        <v>167</v>
      </c>
      <c r="AA19" s="103" t="s">
        <v>176</v>
      </c>
      <c r="AB19" s="103" t="s">
        <v>183</v>
      </c>
      <c r="AC19" s="103" t="s">
        <v>184</v>
      </c>
      <c r="AD19" s="104" t="s">
        <v>179</v>
      </c>
    </row>
    <row r="20" spans="1:30" ht="139.5" customHeight="1">
      <c r="A20" s="213">
        <v>5</v>
      </c>
      <c r="B20" s="100" t="s">
        <v>158</v>
      </c>
      <c r="C20" s="101" t="s">
        <v>57</v>
      </c>
      <c r="D20" s="101" t="s">
        <v>55</v>
      </c>
      <c r="E20" s="101" t="s">
        <v>156</v>
      </c>
      <c r="F20" s="162" t="s">
        <v>186</v>
      </c>
      <c r="G20" s="163"/>
      <c r="H20" s="162" t="s">
        <v>187</v>
      </c>
      <c r="I20" s="163"/>
      <c r="J20" s="31">
        <v>4</v>
      </c>
      <c r="K20" s="32" t="str">
        <f t="shared" si="0"/>
        <v>Probable (probablemente va a ocurrir</v>
      </c>
      <c r="L20" s="31">
        <v>3</v>
      </c>
      <c r="M20" s="33" t="str">
        <f t="shared" si="1"/>
        <v>MODERADO</v>
      </c>
      <c r="N20" s="98">
        <v>4</v>
      </c>
      <c r="O20" s="33" t="str">
        <f t="shared" si="3"/>
        <v>Riesgo Bajo</v>
      </c>
      <c r="P20" s="102" t="s">
        <v>167</v>
      </c>
      <c r="Q20" s="162" t="s">
        <v>188</v>
      </c>
      <c r="R20" s="163"/>
      <c r="S20" s="34">
        <v>2</v>
      </c>
      <c r="T20" s="35" t="str">
        <f t="shared" si="4"/>
        <v>Improbable (puede ocurrir ocasionalmente)</v>
      </c>
      <c r="U20" s="31">
        <v>2</v>
      </c>
      <c r="V20" s="33" t="str">
        <f t="shared" si="5"/>
        <v>MENOR</v>
      </c>
      <c r="W20" s="98">
        <v>1</v>
      </c>
      <c r="X20" s="33" t="str">
        <f t="shared" si="6"/>
        <v>Riesgo Bajo</v>
      </c>
      <c r="Y20" s="20" t="s">
        <v>147</v>
      </c>
      <c r="Z20" s="103" t="s">
        <v>189</v>
      </c>
      <c r="AA20" s="103" t="s">
        <v>176</v>
      </c>
      <c r="AB20" s="103" t="s">
        <v>183</v>
      </c>
      <c r="AC20" s="103" t="s">
        <v>190</v>
      </c>
      <c r="AD20" s="104" t="s">
        <v>179</v>
      </c>
    </row>
    <row r="21" spans="1:30" ht="139.5" customHeight="1">
      <c r="A21" s="34">
        <v>6</v>
      </c>
      <c r="B21" s="100" t="s">
        <v>158</v>
      </c>
      <c r="C21" s="101" t="s">
        <v>57</v>
      </c>
      <c r="D21" s="101" t="s">
        <v>55</v>
      </c>
      <c r="E21" s="101" t="s">
        <v>156</v>
      </c>
      <c r="F21" s="162" t="s">
        <v>152</v>
      </c>
      <c r="G21" s="163"/>
      <c r="H21" s="162" t="s">
        <v>163</v>
      </c>
      <c r="I21" s="163"/>
      <c r="J21" s="31">
        <v>2</v>
      </c>
      <c r="K21" s="32" t="str">
        <f t="shared" si="0"/>
        <v>Improbable (puede ocurrir ocasionalmente)</v>
      </c>
      <c r="L21" s="31">
        <v>3</v>
      </c>
      <c r="M21" s="215" t="str">
        <f t="shared" si="1"/>
        <v>MODERADO</v>
      </c>
      <c r="N21" s="41">
        <v>5</v>
      </c>
      <c r="O21" s="33" t="str">
        <f t="shared" si="3"/>
        <v>Riesgo Medio</v>
      </c>
      <c r="P21" s="102" t="s">
        <v>167</v>
      </c>
      <c r="Q21" s="165" t="s">
        <v>172</v>
      </c>
      <c r="R21" s="165"/>
      <c r="S21" s="34">
        <v>2</v>
      </c>
      <c r="T21" s="35" t="str">
        <f t="shared" si="4"/>
        <v>Improbable (puede ocurrir ocasionalmente)</v>
      </c>
      <c r="U21" s="31">
        <v>3</v>
      </c>
      <c r="V21" s="215" t="str">
        <f t="shared" si="5"/>
        <v>MODERADO</v>
      </c>
      <c r="W21" s="41">
        <v>5</v>
      </c>
      <c r="X21" s="33" t="str">
        <f t="shared" si="6"/>
        <v>Riesgo Medio</v>
      </c>
      <c r="Y21" s="20" t="s">
        <v>147</v>
      </c>
      <c r="Z21" s="103" t="s">
        <v>167</v>
      </c>
      <c r="AA21" s="103" t="s">
        <v>176</v>
      </c>
      <c r="AB21" s="103" t="s">
        <v>183</v>
      </c>
      <c r="AC21" s="103" t="s">
        <v>184</v>
      </c>
      <c r="AD21" s="104" t="s">
        <v>179</v>
      </c>
    </row>
    <row r="22" spans="1:30" s="38" customFormat="1" ht="162" hidden="1" customHeight="1">
      <c r="A22" s="34">
        <v>4</v>
      </c>
      <c r="B22" s="100" t="s">
        <v>158</v>
      </c>
      <c r="C22" s="101" t="s">
        <v>57</v>
      </c>
      <c r="D22" s="101" t="s">
        <v>55</v>
      </c>
      <c r="E22" s="101" t="s">
        <v>159</v>
      </c>
      <c r="F22" s="162" t="s">
        <v>153</v>
      </c>
      <c r="G22" s="163"/>
      <c r="H22" s="162" t="s">
        <v>164</v>
      </c>
      <c r="I22" s="163"/>
      <c r="J22" s="37">
        <v>1</v>
      </c>
      <c r="K22" s="32" t="str">
        <f t="shared" ref="K22:K47" si="7">IF(J22=1,"Raro (puede ocurrir excepcionalmente",IF(J22=2,"Improbable (puede ocurrir ocasionalmente)",IF(J22=3,"Posible (puede ocurrrir en cualquier momento)",IF(J22=4,"Probable (probablemente va a ocurrir","Casi cierto"))))</f>
        <v>Raro (puede ocurrir excepcionalmente</v>
      </c>
      <c r="L22" s="37">
        <v>4</v>
      </c>
      <c r="M22" s="214" t="str">
        <f t="shared" ref="M22:M47" si="8">IF(L22=1,"INSIGNIFICANTE",IF(L22=2,"MENOR",IF(L22=3,"MODERADO",IF(L22=4,"MAYOR","CATASTRÓFICO"))))</f>
        <v>MAYOR</v>
      </c>
      <c r="N22" s="48">
        <f t="shared" ref="N22:N41" si="9">J22+L22</f>
        <v>5</v>
      </c>
      <c r="O22" s="32" t="str">
        <f t="shared" ref="O22:O47" si="10">IF(N22&lt;=4,"Riesgo Bajo",IF(N22&lt;=5,"Riesgo Medio",IF(N22&lt;=7,"Riesgo Alto",IF(N22&lt;=10,"Riesgo Extremo","No Disponible"))))</f>
        <v>Riesgo Medio</v>
      </c>
      <c r="P22" s="102" t="s">
        <v>166</v>
      </c>
      <c r="Q22" s="165" t="s">
        <v>173</v>
      </c>
      <c r="R22" s="165"/>
      <c r="S22" s="37">
        <v>1</v>
      </c>
      <c r="T22" s="32" t="str">
        <f t="shared" ref="T22:T47" si="11">IF(S22=1,"Raro (puede ocurrir excepcionalmente",IF(S22=2,"Improbable (puede ocurrir ocasionalmente)",IF(S22=3,"Posible (puede ocurrrir en cualquier momento)",IF(S22=4,"Probable (probablemente va a ocurrir","Casi cierto"))))</f>
        <v>Raro (puede ocurrir excepcionalmente</v>
      </c>
      <c r="U22" s="37">
        <v>2</v>
      </c>
      <c r="V22" s="214" t="str">
        <f t="shared" ref="V22:V47" si="12">IF(U22=1,"INSIGNIFICANTE",IF(U22=2,"MENOR",IF(U22=3,"MODERADO",IF(U22=4,"MAYOR","CATASTRÓFICO"))))</f>
        <v>MENOR</v>
      </c>
      <c r="W22" s="32">
        <f t="shared" ref="W22:W47" si="13">S22+U22</f>
        <v>3</v>
      </c>
      <c r="X22" s="32" t="str">
        <f t="shared" ref="X22:X47" si="14">IF(W22&lt;=4,"Riesgo Bajo",IF(W22&lt;=5,"Riesgo Medio",IF(W22&lt;=7,"Riesgo Alto",IF(W22&lt;=10,"Riesgo Extremo","No Disponible"))))</f>
        <v>Riesgo Bajo</v>
      </c>
      <c r="Y22" s="43"/>
      <c r="Z22" s="103" t="s">
        <v>166</v>
      </c>
      <c r="AA22" s="103" t="s">
        <v>176</v>
      </c>
      <c r="AB22" s="103" t="s">
        <v>183</v>
      </c>
      <c r="AC22" s="103" t="s">
        <v>184</v>
      </c>
      <c r="AD22" s="104" t="s">
        <v>179</v>
      </c>
    </row>
    <row r="23" spans="1:30" s="38" customFormat="1" ht="163.5" hidden="1" customHeight="1">
      <c r="A23" s="36">
        <v>9</v>
      </c>
      <c r="B23" s="100" t="s">
        <v>56</v>
      </c>
      <c r="C23" s="101" t="s">
        <v>57</v>
      </c>
      <c r="D23" s="101" t="s">
        <v>55</v>
      </c>
      <c r="E23" s="101" t="s">
        <v>155</v>
      </c>
      <c r="F23" s="145"/>
      <c r="G23" s="145"/>
      <c r="H23" s="145"/>
      <c r="I23" s="145"/>
      <c r="J23" s="37">
        <v>3</v>
      </c>
      <c r="K23" s="32" t="str">
        <f t="shared" si="7"/>
        <v>Posible (puede ocurrrir en cualquier momento)</v>
      </c>
      <c r="L23" s="37">
        <v>4</v>
      </c>
      <c r="M23" s="32" t="str">
        <f t="shared" si="8"/>
        <v>MAYOR</v>
      </c>
      <c r="N23" s="48">
        <v>7</v>
      </c>
      <c r="O23" s="32" t="str">
        <f t="shared" si="10"/>
        <v>Riesgo Alto</v>
      </c>
      <c r="P23" s="102" t="s">
        <v>167</v>
      </c>
      <c r="Q23" s="146"/>
      <c r="R23" s="146"/>
      <c r="S23" s="37">
        <v>2</v>
      </c>
      <c r="T23" s="32" t="str">
        <f t="shared" si="11"/>
        <v>Improbable (puede ocurrir ocasionalmente)</v>
      </c>
      <c r="U23" s="37">
        <v>2</v>
      </c>
      <c r="V23" s="32" t="str">
        <f t="shared" si="12"/>
        <v>MENOR</v>
      </c>
      <c r="W23" s="32">
        <f t="shared" si="13"/>
        <v>4</v>
      </c>
      <c r="X23" s="32" t="str">
        <f t="shared" si="14"/>
        <v>Riesgo Bajo</v>
      </c>
      <c r="Y23" s="43"/>
      <c r="Z23" s="42"/>
      <c r="AA23" s="44"/>
      <c r="AB23" s="44"/>
      <c r="AC23" s="45"/>
      <c r="AD23" s="46"/>
    </row>
    <row r="24" spans="1:30" s="38" customFormat="1" ht="85.5" hidden="1" customHeight="1" thickBot="1">
      <c r="A24" s="30">
        <v>10</v>
      </c>
      <c r="B24" s="39"/>
      <c r="C24" s="40"/>
      <c r="D24" s="39"/>
      <c r="E24" s="39"/>
      <c r="F24" s="145"/>
      <c r="G24" s="145"/>
      <c r="H24" s="145"/>
      <c r="I24" s="145"/>
      <c r="J24" s="34">
        <v>3</v>
      </c>
      <c r="K24" s="32" t="str">
        <f t="shared" si="7"/>
        <v>Posible (puede ocurrrir en cualquier momento)</v>
      </c>
      <c r="L24" s="34">
        <v>3</v>
      </c>
      <c r="M24" s="32" t="str">
        <f t="shared" si="8"/>
        <v>MODERADO</v>
      </c>
      <c r="N24" s="41">
        <f t="shared" si="9"/>
        <v>6</v>
      </c>
      <c r="O24" s="32" t="str">
        <f t="shared" si="10"/>
        <v>Riesgo Alto</v>
      </c>
      <c r="P24" s="43"/>
      <c r="Q24" s="146"/>
      <c r="R24" s="146"/>
      <c r="S24" s="34">
        <v>1</v>
      </c>
      <c r="T24" s="32" t="str">
        <f t="shared" si="11"/>
        <v>Raro (puede ocurrir excepcionalmente</v>
      </c>
      <c r="U24" s="34">
        <v>1</v>
      </c>
      <c r="V24" s="32" t="str">
        <f t="shared" si="12"/>
        <v>INSIGNIFICANTE</v>
      </c>
      <c r="W24" s="32">
        <f t="shared" si="13"/>
        <v>2</v>
      </c>
      <c r="X24" s="32" t="str">
        <f t="shared" si="14"/>
        <v>Riesgo Bajo</v>
      </c>
      <c r="Y24" s="43"/>
      <c r="Z24" s="42"/>
      <c r="AA24" s="44"/>
      <c r="AB24" s="44"/>
      <c r="AC24" s="45"/>
      <c r="AD24" s="46"/>
    </row>
    <row r="25" spans="1:30" s="47" customFormat="1" ht="75.75" hidden="1" customHeight="1" thickBot="1">
      <c r="A25" s="30">
        <v>11</v>
      </c>
      <c r="B25" s="39"/>
      <c r="C25" s="40"/>
      <c r="D25" s="39"/>
      <c r="E25" s="39"/>
      <c r="F25" s="145"/>
      <c r="G25" s="145"/>
      <c r="H25" s="145"/>
      <c r="I25" s="145"/>
      <c r="J25" s="34">
        <v>2</v>
      </c>
      <c r="K25" s="32" t="str">
        <f t="shared" si="7"/>
        <v>Improbable (puede ocurrir ocasionalmente)</v>
      </c>
      <c r="L25" s="34">
        <v>3</v>
      </c>
      <c r="M25" s="32" t="str">
        <f t="shared" si="8"/>
        <v>MODERADO</v>
      </c>
      <c r="N25" s="41">
        <f t="shared" si="9"/>
        <v>5</v>
      </c>
      <c r="O25" s="32" t="str">
        <f t="shared" si="10"/>
        <v>Riesgo Medio</v>
      </c>
      <c r="P25" s="42"/>
      <c r="Q25" s="146"/>
      <c r="R25" s="146"/>
      <c r="S25" s="34">
        <v>1</v>
      </c>
      <c r="T25" s="32" t="str">
        <f t="shared" si="11"/>
        <v>Raro (puede ocurrir excepcionalmente</v>
      </c>
      <c r="U25" s="34">
        <v>1</v>
      </c>
      <c r="V25" s="32" t="str">
        <f t="shared" si="12"/>
        <v>INSIGNIFICANTE</v>
      </c>
      <c r="W25" s="32">
        <f t="shared" si="13"/>
        <v>2</v>
      </c>
      <c r="X25" s="32" t="str">
        <f t="shared" si="14"/>
        <v>Riesgo Bajo</v>
      </c>
      <c r="Y25" s="43"/>
      <c r="Z25" s="42"/>
      <c r="AA25" s="44"/>
      <c r="AB25" s="44"/>
      <c r="AC25" s="45"/>
      <c r="AD25" s="46"/>
    </row>
    <row r="26" spans="1:30" s="47" customFormat="1" ht="97.5" hidden="1" customHeight="1" thickBot="1">
      <c r="A26" s="30">
        <v>12</v>
      </c>
      <c r="B26" s="39"/>
      <c r="C26" s="40"/>
      <c r="D26" s="39"/>
      <c r="E26" s="39"/>
      <c r="F26" s="145"/>
      <c r="G26" s="145"/>
      <c r="H26" s="145"/>
      <c r="I26" s="145"/>
      <c r="J26" s="34">
        <v>2</v>
      </c>
      <c r="K26" s="32" t="str">
        <f t="shared" si="7"/>
        <v>Improbable (puede ocurrir ocasionalmente)</v>
      </c>
      <c r="L26" s="34">
        <v>3</v>
      </c>
      <c r="M26" s="32" t="str">
        <f t="shared" si="8"/>
        <v>MODERADO</v>
      </c>
      <c r="N26" s="41">
        <f t="shared" si="9"/>
        <v>5</v>
      </c>
      <c r="O26" s="32" t="str">
        <f t="shared" si="10"/>
        <v>Riesgo Medio</v>
      </c>
      <c r="P26" s="42"/>
      <c r="Q26" s="146"/>
      <c r="R26" s="146"/>
      <c r="S26" s="34">
        <v>1</v>
      </c>
      <c r="T26" s="32" t="str">
        <f t="shared" si="11"/>
        <v>Raro (puede ocurrir excepcionalmente</v>
      </c>
      <c r="U26" s="34">
        <v>1</v>
      </c>
      <c r="V26" s="32" t="str">
        <f t="shared" si="12"/>
        <v>INSIGNIFICANTE</v>
      </c>
      <c r="W26" s="32">
        <f t="shared" si="13"/>
        <v>2</v>
      </c>
      <c r="X26" s="32" t="str">
        <f t="shared" si="14"/>
        <v>Riesgo Bajo</v>
      </c>
      <c r="Y26" s="43"/>
      <c r="Z26" s="42"/>
      <c r="AA26" s="44"/>
      <c r="AB26" s="44"/>
      <c r="AC26" s="45"/>
      <c r="AD26" s="46"/>
    </row>
    <row r="27" spans="1:30" s="47" customFormat="1" ht="102.75" hidden="1" customHeight="1" thickBot="1">
      <c r="A27" s="30">
        <v>13</v>
      </c>
      <c r="B27" s="39"/>
      <c r="C27" s="40"/>
      <c r="D27" s="39"/>
      <c r="E27" s="39"/>
      <c r="F27" s="145"/>
      <c r="G27" s="145"/>
      <c r="H27" s="145"/>
      <c r="I27" s="145"/>
      <c r="J27" s="34">
        <v>3</v>
      </c>
      <c r="K27" s="32" t="str">
        <f t="shared" si="7"/>
        <v>Posible (puede ocurrrir en cualquier momento)</v>
      </c>
      <c r="L27" s="34">
        <v>3</v>
      </c>
      <c r="M27" s="32" t="str">
        <f t="shared" si="8"/>
        <v>MODERADO</v>
      </c>
      <c r="N27" s="41">
        <v>4</v>
      </c>
      <c r="O27" s="32" t="str">
        <f t="shared" si="10"/>
        <v>Riesgo Bajo</v>
      </c>
      <c r="P27" s="43"/>
      <c r="Q27" s="146"/>
      <c r="R27" s="146"/>
      <c r="S27" s="34">
        <v>1</v>
      </c>
      <c r="T27" s="32" t="str">
        <f t="shared" si="11"/>
        <v>Raro (puede ocurrir excepcionalmente</v>
      </c>
      <c r="U27" s="34">
        <v>1</v>
      </c>
      <c r="V27" s="32" t="str">
        <f t="shared" si="12"/>
        <v>INSIGNIFICANTE</v>
      </c>
      <c r="W27" s="32">
        <f t="shared" si="13"/>
        <v>2</v>
      </c>
      <c r="X27" s="32" t="str">
        <f t="shared" si="14"/>
        <v>Riesgo Bajo</v>
      </c>
      <c r="Y27" s="43"/>
      <c r="Z27" s="42"/>
      <c r="AA27" s="44"/>
      <c r="AB27" s="44"/>
      <c r="AC27" s="45"/>
      <c r="AD27" s="46"/>
    </row>
    <row r="28" spans="1:30" s="47" customFormat="1" ht="105" hidden="1" customHeight="1" thickBot="1">
      <c r="A28" s="30">
        <v>14</v>
      </c>
      <c r="B28" s="39"/>
      <c r="C28" s="40"/>
      <c r="D28" s="39"/>
      <c r="E28" s="39"/>
      <c r="F28" s="145"/>
      <c r="G28" s="145"/>
      <c r="H28" s="145"/>
      <c r="I28" s="145"/>
      <c r="J28" s="34">
        <v>3</v>
      </c>
      <c r="K28" s="32" t="str">
        <f t="shared" si="7"/>
        <v>Posible (puede ocurrrir en cualquier momento)</v>
      </c>
      <c r="L28" s="34">
        <v>4</v>
      </c>
      <c r="M28" s="32" t="str">
        <f t="shared" si="8"/>
        <v>MAYOR</v>
      </c>
      <c r="N28" s="41">
        <f t="shared" si="9"/>
        <v>7</v>
      </c>
      <c r="O28" s="32" t="str">
        <f t="shared" si="10"/>
        <v>Riesgo Alto</v>
      </c>
      <c r="P28" s="42"/>
      <c r="Q28" s="146"/>
      <c r="R28" s="146"/>
      <c r="S28" s="34">
        <v>1</v>
      </c>
      <c r="T28" s="32" t="str">
        <f t="shared" si="11"/>
        <v>Raro (puede ocurrir excepcionalmente</v>
      </c>
      <c r="U28" s="34">
        <v>2</v>
      </c>
      <c r="V28" s="32" t="str">
        <f t="shared" si="12"/>
        <v>MENOR</v>
      </c>
      <c r="W28" s="32">
        <f t="shared" si="13"/>
        <v>3</v>
      </c>
      <c r="X28" s="32" t="str">
        <f t="shared" si="14"/>
        <v>Riesgo Bajo</v>
      </c>
      <c r="Y28" s="43"/>
      <c r="Z28" s="42"/>
      <c r="AA28" s="44"/>
      <c r="AB28" s="44"/>
      <c r="AC28" s="45"/>
      <c r="AD28" s="46"/>
    </row>
    <row r="29" spans="1:30" s="47" customFormat="1" ht="128.25" hidden="1" customHeight="1" thickBot="1">
      <c r="A29" s="30">
        <v>15</v>
      </c>
      <c r="B29" s="39"/>
      <c r="C29" s="40"/>
      <c r="D29" s="39"/>
      <c r="E29" s="39"/>
      <c r="F29" s="147"/>
      <c r="G29" s="147"/>
      <c r="H29" s="145"/>
      <c r="I29" s="145"/>
      <c r="J29" s="34">
        <v>4</v>
      </c>
      <c r="K29" s="32" t="str">
        <f t="shared" si="7"/>
        <v>Probable (probablemente va a ocurrir</v>
      </c>
      <c r="L29" s="34">
        <v>3</v>
      </c>
      <c r="M29" s="32" t="str">
        <f t="shared" si="8"/>
        <v>MODERADO</v>
      </c>
      <c r="N29" s="41">
        <v>8</v>
      </c>
      <c r="O29" s="32" t="str">
        <f t="shared" si="10"/>
        <v>Riesgo Extremo</v>
      </c>
      <c r="P29" s="43"/>
      <c r="Q29" s="146"/>
      <c r="R29" s="146"/>
      <c r="S29" s="34">
        <v>2</v>
      </c>
      <c r="T29" s="32" t="str">
        <f t="shared" si="11"/>
        <v>Improbable (puede ocurrir ocasionalmente)</v>
      </c>
      <c r="U29" s="34">
        <v>2</v>
      </c>
      <c r="V29" s="32" t="str">
        <f t="shared" si="12"/>
        <v>MENOR</v>
      </c>
      <c r="W29" s="32">
        <f t="shared" si="13"/>
        <v>4</v>
      </c>
      <c r="X29" s="32" t="str">
        <f t="shared" si="14"/>
        <v>Riesgo Bajo</v>
      </c>
      <c r="Y29" s="43"/>
      <c r="Z29" s="42"/>
      <c r="AA29" s="44"/>
      <c r="AB29" s="44"/>
      <c r="AC29" s="45"/>
      <c r="AD29" s="46"/>
    </row>
    <row r="30" spans="1:30" s="47" customFormat="1" ht="212.25" hidden="1" customHeight="1" thickBot="1">
      <c r="A30" s="30">
        <v>16</v>
      </c>
      <c r="B30" s="39"/>
      <c r="C30" s="40"/>
      <c r="D30" s="39"/>
      <c r="E30" s="39"/>
      <c r="F30" s="145"/>
      <c r="G30" s="145"/>
      <c r="H30" s="145"/>
      <c r="I30" s="145"/>
      <c r="J30" s="34">
        <v>3</v>
      </c>
      <c r="K30" s="32" t="str">
        <f t="shared" si="7"/>
        <v>Posible (puede ocurrrir en cualquier momento)</v>
      </c>
      <c r="L30" s="34">
        <v>4</v>
      </c>
      <c r="M30" s="32" t="str">
        <f t="shared" si="8"/>
        <v>MAYOR</v>
      </c>
      <c r="N30" s="41">
        <f t="shared" si="9"/>
        <v>7</v>
      </c>
      <c r="O30" s="32" t="str">
        <f t="shared" si="10"/>
        <v>Riesgo Alto</v>
      </c>
      <c r="P30" s="42"/>
      <c r="Q30" s="146"/>
      <c r="R30" s="146"/>
      <c r="S30" s="34">
        <v>3</v>
      </c>
      <c r="T30" s="32" t="str">
        <f t="shared" si="11"/>
        <v>Posible (puede ocurrrir en cualquier momento)</v>
      </c>
      <c r="U30" s="34">
        <v>2</v>
      </c>
      <c r="V30" s="32" t="str">
        <f t="shared" si="12"/>
        <v>MENOR</v>
      </c>
      <c r="W30" s="32">
        <f t="shared" si="13"/>
        <v>5</v>
      </c>
      <c r="X30" s="32" t="str">
        <f t="shared" si="14"/>
        <v>Riesgo Medio</v>
      </c>
      <c r="Y30" s="43"/>
      <c r="Z30" s="42"/>
      <c r="AA30" s="44"/>
      <c r="AB30" s="44"/>
      <c r="AC30" s="44"/>
      <c r="AD30" s="46"/>
    </row>
    <row r="31" spans="1:30" s="47" customFormat="1" ht="144.75" hidden="1" customHeight="1" thickBot="1">
      <c r="A31" s="30">
        <v>17</v>
      </c>
      <c r="B31" s="39"/>
      <c r="C31" s="40"/>
      <c r="D31" s="39"/>
      <c r="E31" s="39"/>
      <c r="F31" s="154"/>
      <c r="G31" s="154"/>
      <c r="H31" s="145"/>
      <c r="I31" s="145"/>
      <c r="J31" s="34">
        <v>2</v>
      </c>
      <c r="K31" s="32" t="str">
        <f t="shared" si="7"/>
        <v>Improbable (puede ocurrir ocasionalmente)</v>
      </c>
      <c r="L31" s="34">
        <v>3</v>
      </c>
      <c r="M31" s="32" t="str">
        <f t="shared" si="8"/>
        <v>MODERADO</v>
      </c>
      <c r="N31" s="41">
        <f t="shared" si="9"/>
        <v>5</v>
      </c>
      <c r="O31" s="32" t="str">
        <f t="shared" si="10"/>
        <v>Riesgo Medio</v>
      </c>
      <c r="P31" s="42"/>
      <c r="Q31" s="146"/>
      <c r="R31" s="146"/>
      <c r="S31" s="34">
        <v>2</v>
      </c>
      <c r="T31" s="32" t="str">
        <f t="shared" si="11"/>
        <v>Improbable (puede ocurrir ocasionalmente)</v>
      </c>
      <c r="U31" s="34">
        <v>2</v>
      </c>
      <c r="V31" s="32" t="str">
        <f t="shared" si="12"/>
        <v>MENOR</v>
      </c>
      <c r="W31" s="32">
        <f t="shared" si="13"/>
        <v>4</v>
      </c>
      <c r="X31" s="32" t="str">
        <f t="shared" si="14"/>
        <v>Riesgo Bajo</v>
      </c>
      <c r="Y31" s="43"/>
      <c r="Z31" s="42"/>
      <c r="AA31" s="44"/>
      <c r="AB31" s="44"/>
      <c r="AC31" s="44"/>
      <c r="AD31" s="46"/>
    </row>
    <row r="32" spans="1:30" s="47" customFormat="1" ht="143.25" hidden="1" customHeight="1" thickBot="1">
      <c r="A32" s="30">
        <v>18</v>
      </c>
      <c r="B32" s="39"/>
      <c r="C32" s="40"/>
      <c r="D32" s="39"/>
      <c r="E32" s="39"/>
      <c r="F32" s="145"/>
      <c r="G32" s="145"/>
      <c r="H32" s="145"/>
      <c r="I32" s="145"/>
      <c r="J32" s="34">
        <v>3</v>
      </c>
      <c r="K32" s="32" t="str">
        <f t="shared" si="7"/>
        <v>Posible (puede ocurrrir en cualquier momento)</v>
      </c>
      <c r="L32" s="34">
        <v>3</v>
      </c>
      <c r="M32" s="32" t="str">
        <f t="shared" si="8"/>
        <v>MODERADO</v>
      </c>
      <c r="N32" s="41">
        <f t="shared" si="9"/>
        <v>6</v>
      </c>
      <c r="O32" s="32" t="str">
        <f t="shared" si="10"/>
        <v>Riesgo Alto</v>
      </c>
      <c r="P32" s="42"/>
      <c r="Q32" s="146"/>
      <c r="R32" s="146"/>
      <c r="S32" s="34">
        <v>2</v>
      </c>
      <c r="T32" s="32" t="str">
        <f t="shared" si="11"/>
        <v>Improbable (puede ocurrir ocasionalmente)</v>
      </c>
      <c r="U32" s="34">
        <v>2</v>
      </c>
      <c r="V32" s="32" t="str">
        <f t="shared" si="12"/>
        <v>MENOR</v>
      </c>
      <c r="W32" s="32">
        <f t="shared" si="13"/>
        <v>4</v>
      </c>
      <c r="X32" s="32" t="str">
        <f t="shared" si="14"/>
        <v>Riesgo Bajo</v>
      </c>
      <c r="Y32" s="43"/>
      <c r="Z32" s="42"/>
      <c r="AA32" s="44"/>
      <c r="AB32" s="44"/>
      <c r="AC32" s="44"/>
      <c r="AD32" s="46"/>
    </row>
    <row r="33" spans="1:30" s="47" customFormat="1" ht="171.75" hidden="1" customHeight="1" thickBot="1">
      <c r="A33" s="30">
        <v>19</v>
      </c>
      <c r="B33" s="39"/>
      <c r="C33" s="40"/>
      <c r="D33" s="39"/>
      <c r="E33" s="39"/>
      <c r="F33" s="145"/>
      <c r="G33" s="145"/>
      <c r="H33" s="145"/>
      <c r="I33" s="145"/>
      <c r="J33" s="34">
        <v>1</v>
      </c>
      <c r="K33" s="32" t="str">
        <f t="shared" si="7"/>
        <v>Raro (puede ocurrir excepcionalmente</v>
      </c>
      <c r="L33" s="34">
        <v>4</v>
      </c>
      <c r="M33" s="32" t="str">
        <f t="shared" si="8"/>
        <v>MAYOR</v>
      </c>
      <c r="N33" s="41">
        <f t="shared" si="9"/>
        <v>5</v>
      </c>
      <c r="O33" s="32" t="str">
        <f t="shared" si="10"/>
        <v>Riesgo Medio</v>
      </c>
      <c r="P33" s="42"/>
      <c r="Q33" s="146"/>
      <c r="R33" s="146"/>
      <c r="S33" s="34">
        <v>1</v>
      </c>
      <c r="T33" s="32" t="str">
        <f t="shared" si="11"/>
        <v>Raro (puede ocurrir excepcionalmente</v>
      </c>
      <c r="U33" s="34">
        <v>3</v>
      </c>
      <c r="V33" s="32" t="str">
        <f t="shared" si="12"/>
        <v>MODERADO</v>
      </c>
      <c r="W33" s="32">
        <f t="shared" si="13"/>
        <v>4</v>
      </c>
      <c r="X33" s="32" t="str">
        <f t="shared" si="14"/>
        <v>Riesgo Bajo</v>
      </c>
      <c r="Y33" s="43"/>
      <c r="Z33" s="42"/>
      <c r="AA33" s="44"/>
      <c r="AB33" s="44"/>
      <c r="AC33" s="44"/>
      <c r="AD33" s="46"/>
    </row>
    <row r="34" spans="1:30" s="47" customFormat="1" ht="196.5" hidden="1" customHeight="1" thickBot="1">
      <c r="A34" s="30">
        <v>20</v>
      </c>
      <c r="B34" s="39"/>
      <c r="C34" s="40"/>
      <c r="D34" s="39"/>
      <c r="E34" s="39"/>
      <c r="F34" s="145"/>
      <c r="G34" s="145"/>
      <c r="H34" s="145"/>
      <c r="I34" s="145"/>
      <c r="J34" s="34">
        <v>3</v>
      </c>
      <c r="K34" s="32" t="str">
        <f t="shared" si="7"/>
        <v>Posible (puede ocurrrir en cualquier momento)</v>
      </c>
      <c r="L34" s="34">
        <v>3</v>
      </c>
      <c r="M34" s="32" t="str">
        <f t="shared" si="8"/>
        <v>MODERADO</v>
      </c>
      <c r="N34" s="41">
        <f t="shared" si="9"/>
        <v>6</v>
      </c>
      <c r="O34" s="32" t="str">
        <f t="shared" si="10"/>
        <v>Riesgo Alto</v>
      </c>
      <c r="P34" s="43"/>
      <c r="Q34" s="146"/>
      <c r="R34" s="146"/>
      <c r="S34" s="34">
        <v>2</v>
      </c>
      <c r="T34" s="32" t="str">
        <f t="shared" si="11"/>
        <v>Improbable (puede ocurrir ocasionalmente)</v>
      </c>
      <c r="U34" s="34">
        <v>2</v>
      </c>
      <c r="V34" s="32" t="str">
        <f t="shared" si="12"/>
        <v>MENOR</v>
      </c>
      <c r="W34" s="32">
        <f t="shared" si="13"/>
        <v>4</v>
      </c>
      <c r="X34" s="32" t="str">
        <f t="shared" si="14"/>
        <v>Riesgo Bajo</v>
      </c>
      <c r="Y34" s="43"/>
      <c r="Z34" s="42"/>
      <c r="AA34" s="44"/>
      <c r="AB34" s="44"/>
      <c r="AC34" s="44"/>
      <c r="AD34" s="46"/>
    </row>
    <row r="35" spans="1:30" s="47" customFormat="1" ht="77.25" hidden="1" customHeight="1" thickBot="1">
      <c r="A35" s="30">
        <v>21</v>
      </c>
      <c r="B35" s="39"/>
      <c r="C35" s="40"/>
      <c r="D35" s="39"/>
      <c r="E35" s="39"/>
      <c r="F35" s="145"/>
      <c r="G35" s="145"/>
      <c r="H35" s="145"/>
      <c r="I35" s="145"/>
      <c r="J35" s="34">
        <v>1</v>
      </c>
      <c r="K35" s="32" t="str">
        <f t="shared" si="7"/>
        <v>Raro (puede ocurrir excepcionalmente</v>
      </c>
      <c r="L35" s="34">
        <v>3</v>
      </c>
      <c r="M35" s="32" t="str">
        <f t="shared" si="8"/>
        <v>MODERADO</v>
      </c>
      <c r="N35" s="41">
        <f t="shared" si="9"/>
        <v>4</v>
      </c>
      <c r="O35" s="32" t="str">
        <f t="shared" si="10"/>
        <v>Riesgo Bajo</v>
      </c>
      <c r="P35" s="42"/>
      <c r="Q35" s="146"/>
      <c r="R35" s="146"/>
      <c r="S35" s="34">
        <v>1</v>
      </c>
      <c r="T35" s="32" t="str">
        <f t="shared" si="11"/>
        <v>Raro (puede ocurrir excepcionalmente</v>
      </c>
      <c r="U35" s="34">
        <v>2</v>
      </c>
      <c r="V35" s="32" t="str">
        <f t="shared" si="12"/>
        <v>MENOR</v>
      </c>
      <c r="W35" s="32">
        <f t="shared" si="13"/>
        <v>3</v>
      </c>
      <c r="X35" s="32" t="str">
        <f t="shared" si="14"/>
        <v>Riesgo Bajo</v>
      </c>
      <c r="Y35" s="43"/>
      <c r="Z35" s="42"/>
      <c r="AA35" s="44"/>
      <c r="AB35" s="44"/>
      <c r="AC35" s="44"/>
      <c r="AD35" s="46"/>
    </row>
    <row r="36" spans="1:30" s="47" customFormat="1" ht="126.75" hidden="1" customHeight="1" thickBot="1">
      <c r="A36" s="30">
        <v>22</v>
      </c>
      <c r="B36" s="39"/>
      <c r="C36" s="40"/>
      <c r="D36" s="39"/>
      <c r="E36" s="39"/>
      <c r="F36" s="145"/>
      <c r="G36" s="145"/>
      <c r="H36" s="145"/>
      <c r="I36" s="145"/>
      <c r="J36" s="34">
        <v>1</v>
      </c>
      <c r="K36" s="32" t="str">
        <f t="shared" si="7"/>
        <v>Raro (puede ocurrir excepcionalmente</v>
      </c>
      <c r="L36" s="34">
        <v>3</v>
      </c>
      <c r="M36" s="32" t="str">
        <f t="shared" si="8"/>
        <v>MODERADO</v>
      </c>
      <c r="N36" s="41">
        <f t="shared" si="9"/>
        <v>4</v>
      </c>
      <c r="O36" s="32" t="str">
        <f t="shared" si="10"/>
        <v>Riesgo Bajo</v>
      </c>
      <c r="P36" s="43"/>
      <c r="Q36" s="146"/>
      <c r="R36" s="146"/>
      <c r="S36" s="34">
        <v>1</v>
      </c>
      <c r="T36" s="32" t="str">
        <f t="shared" si="11"/>
        <v>Raro (puede ocurrir excepcionalmente</v>
      </c>
      <c r="U36" s="34">
        <v>2</v>
      </c>
      <c r="V36" s="32" t="str">
        <f t="shared" si="12"/>
        <v>MENOR</v>
      </c>
      <c r="W36" s="32">
        <f t="shared" si="13"/>
        <v>3</v>
      </c>
      <c r="X36" s="32" t="str">
        <f t="shared" si="14"/>
        <v>Riesgo Bajo</v>
      </c>
      <c r="Y36" s="43"/>
      <c r="Z36" s="42"/>
      <c r="AA36" s="44"/>
      <c r="AB36" s="44"/>
      <c r="AC36" s="44"/>
      <c r="AD36" s="46"/>
    </row>
    <row r="37" spans="1:30" s="47" customFormat="1" ht="68.25" hidden="1" customHeight="1" thickBot="1">
      <c r="A37" s="30">
        <v>23</v>
      </c>
      <c r="B37" s="39"/>
      <c r="C37" s="40"/>
      <c r="D37" s="39"/>
      <c r="E37" s="39"/>
      <c r="F37" s="145"/>
      <c r="G37" s="145"/>
      <c r="H37" s="145"/>
      <c r="I37" s="145"/>
      <c r="J37" s="34">
        <v>1</v>
      </c>
      <c r="K37" s="32" t="str">
        <f t="shared" si="7"/>
        <v>Raro (puede ocurrir excepcionalmente</v>
      </c>
      <c r="L37" s="34">
        <v>3</v>
      </c>
      <c r="M37" s="32" t="str">
        <f t="shared" si="8"/>
        <v>MODERADO</v>
      </c>
      <c r="N37" s="41">
        <f t="shared" si="9"/>
        <v>4</v>
      </c>
      <c r="O37" s="32" t="str">
        <f t="shared" si="10"/>
        <v>Riesgo Bajo</v>
      </c>
      <c r="P37" s="42"/>
      <c r="Q37" s="146"/>
      <c r="R37" s="146"/>
      <c r="S37" s="34">
        <v>1</v>
      </c>
      <c r="T37" s="32" t="str">
        <f t="shared" si="11"/>
        <v>Raro (puede ocurrir excepcionalmente</v>
      </c>
      <c r="U37" s="34">
        <v>2</v>
      </c>
      <c r="V37" s="32" t="str">
        <f t="shared" si="12"/>
        <v>MENOR</v>
      </c>
      <c r="W37" s="32">
        <f t="shared" si="13"/>
        <v>3</v>
      </c>
      <c r="X37" s="32" t="str">
        <f t="shared" si="14"/>
        <v>Riesgo Bajo</v>
      </c>
      <c r="Y37" s="43"/>
      <c r="Z37" s="42"/>
      <c r="AA37" s="44"/>
      <c r="AB37" s="44"/>
      <c r="AC37" s="44"/>
      <c r="AD37" s="46"/>
    </row>
    <row r="38" spans="1:30" s="47" customFormat="1" ht="198.75" hidden="1" customHeight="1" thickBot="1">
      <c r="A38" s="30">
        <v>24</v>
      </c>
      <c r="B38" s="39"/>
      <c r="C38" s="40"/>
      <c r="D38" s="39"/>
      <c r="E38" s="39"/>
      <c r="F38" s="145"/>
      <c r="G38" s="145"/>
      <c r="H38" s="145"/>
      <c r="I38" s="145"/>
      <c r="J38" s="34">
        <v>4</v>
      </c>
      <c r="K38" s="32" t="str">
        <f t="shared" si="7"/>
        <v>Probable (probablemente va a ocurrir</v>
      </c>
      <c r="L38" s="34">
        <v>3</v>
      </c>
      <c r="M38" s="32" t="str">
        <f t="shared" si="8"/>
        <v>MODERADO</v>
      </c>
      <c r="N38" s="41">
        <f t="shared" si="9"/>
        <v>7</v>
      </c>
      <c r="O38" s="32" t="str">
        <f t="shared" si="10"/>
        <v>Riesgo Alto</v>
      </c>
      <c r="P38" s="43"/>
      <c r="Q38" s="146"/>
      <c r="R38" s="146"/>
      <c r="S38" s="34">
        <v>2</v>
      </c>
      <c r="T38" s="32" t="str">
        <f t="shared" si="11"/>
        <v>Improbable (puede ocurrir ocasionalmente)</v>
      </c>
      <c r="U38" s="34">
        <v>2</v>
      </c>
      <c r="V38" s="32" t="str">
        <f t="shared" si="12"/>
        <v>MENOR</v>
      </c>
      <c r="W38" s="32">
        <f t="shared" si="13"/>
        <v>4</v>
      </c>
      <c r="X38" s="32" t="str">
        <f t="shared" si="14"/>
        <v>Riesgo Bajo</v>
      </c>
      <c r="Y38" s="43"/>
      <c r="Z38" s="42"/>
      <c r="AA38" s="44"/>
      <c r="AB38" s="44"/>
      <c r="AC38" s="44"/>
      <c r="AD38" s="46"/>
    </row>
    <row r="39" spans="1:30" s="47" customFormat="1" ht="94.5" hidden="1" customHeight="1" thickBot="1">
      <c r="A39" s="30">
        <v>25</v>
      </c>
      <c r="B39" s="39"/>
      <c r="C39" s="40"/>
      <c r="D39" s="39"/>
      <c r="E39" s="39"/>
      <c r="F39" s="145"/>
      <c r="G39" s="145"/>
      <c r="H39" s="145"/>
      <c r="I39" s="145"/>
      <c r="J39" s="34">
        <v>1</v>
      </c>
      <c r="K39" s="32" t="str">
        <f t="shared" si="7"/>
        <v>Raro (puede ocurrir excepcionalmente</v>
      </c>
      <c r="L39" s="34">
        <v>4</v>
      </c>
      <c r="M39" s="32" t="str">
        <f t="shared" si="8"/>
        <v>MAYOR</v>
      </c>
      <c r="N39" s="41">
        <f t="shared" si="9"/>
        <v>5</v>
      </c>
      <c r="O39" s="32" t="str">
        <f t="shared" si="10"/>
        <v>Riesgo Medio</v>
      </c>
      <c r="P39" s="43"/>
      <c r="Q39" s="146"/>
      <c r="R39" s="146"/>
      <c r="S39" s="34">
        <v>1</v>
      </c>
      <c r="T39" s="32" t="str">
        <f t="shared" si="11"/>
        <v>Raro (puede ocurrir excepcionalmente</v>
      </c>
      <c r="U39" s="34">
        <v>3</v>
      </c>
      <c r="V39" s="32" t="str">
        <f t="shared" si="12"/>
        <v>MODERADO</v>
      </c>
      <c r="W39" s="32">
        <f t="shared" si="13"/>
        <v>4</v>
      </c>
      <c r="X39" s="32" t="str">
        <f t="shared" si="14"/>
        <v>Riesgo Bajo</v>
      </c>
      <c r="Y39" s="43"/>
      <c r="Z39" s="42"/>
      <c r="AA39" s="44"/>
      <c r="AB39" s="44"/>
      <c r="AC39" s="44"/>
      <c r="AD39" s="46"/>
    </row>
    <row r="40" spans="1:30" s="47" customFormat="1" ht="69.75" hidden="1" customHeight="1" thickBot="1">
      <c r="A40" s="30">
        <v>26</v>
      </c>
      <c r="B40" s="39"/>
      <c r="C40" s="40"/>
      <c r="D40" s="39"/>
      <c r="E40" s="39"/>
      <c r="F40" s="145"/>
      <c r="G40" s="145"/>
      <c r="H40" s="145"/>
      <c r="I40" s="145"/>
      <c r="J40" s="34">
        <v>2</v>
      </c>
      <c r="K40" s="32" t="str">
        <f t="shared" si="7"/>
        <v>Improbable (puede ocurrir ocasionalmente)</v>
      </c>
      <c r="L40" s="34">
        <v>3</v>
      </c>
      <c r="M40" s="32" t="str">
        <f t="shared" si="8"/>
        <v>MODERADO</v>
      </c>
      <c r="N40" s="41">
        <f t="shared" si="9"/>
        <v>5</v>
      </c>
      <c r="O40" s="32" t="str">
        <f t="shared" si="10"/>
        <v>Riesgo Medio</v>
      </c>
      <c r="P40" s="42"/>
      <c r="Q40" s="146"/>
      <c r="R40" s="146"/>
      <c r="S40" s="34">
        <v>1</v>
      </c>
      <c r="T40" s="32" t="str">
        <f t="shared" si="11"/>
        <v>Raro (puede ocurrir excepcionalmente</v>
      </c>
      <c r="U40" s="34">
        <v>1</v>
      </c>
      <c r="V40" s="32" t="str">
        <f t="shared" si="12"/>
        <v>INSIGNIFICANTE</v>
      </c>
      <c r="W40" s="32">
        <f t="shared" si="13"/>
        <v>2</v>
      </c>
      <c r="X40" s="32" t="str">
        <f t="shared" si="14"/>
        <v>Riesgo Bajo</v>
      </c>
      <c r="Y40" s="43"/>
      <c r="Z40" s="42"/>
      <c r="AA40" s="44"/>
      <c r="AB40" s="44"/>
      <c r="AC40" s="44"/>
      <c r="AD40" s="46"/>
    </row>
    <row r="41" spans="1:30" s="47" customFormat="1" ht="207" hidden="1" customHeight="1" thickBot="1">
      <c r="A41" s="30">
        <v>27</v>
      </c>
      <c r="B41" s="49"/>
      <c r="C41" s="50"/>
      <c r="D41" s="49"/>
      <c r="E41" s="49"/>
      <c r="F41" s="147"/>
      <c r="G41" s="147"/>
      <c r="H41" s="147"/>
      <c r="I41" s="147"/>
      <c r="J41" s="51">
        <v>3</v>
      </c>
      <c r="K41" s="32" t="str">
        <f t="shared" si="7"/>
        <v>Posible (puede ocurrrir en cualquier momento)</v>
      </c>
      <c r="L41" s="51">
        <v>4</v>
      </c>
      <c r="M41" s="32" t="str">
        <f t="shared" si="8"/>
        <v>MAYOR</v>
      </c>
      <c r="N41" s="52">
        <f t="shared" si="9"/>
        <v>7</v>
      </c>
      <c r="O41" s="32" t="str">
        <f t="shared" si="10"/>
        <v>Riesgo Alto</v>
      </c>
      <c r="P41" s="53"/>
      <c r="Q41" s="148"/>
      <c r="R41" s="148"/>
      <c r="S41" s="51">
        <v>3</v>
      </c>
      <c r="T41" s="32" t="str">
        <f t="shared" si="11"/>
        <v>Posible (puede ocurrrir en cualquier momento)</v>
      </c>
      <c r="U41" s="51">
        <v>3</v>
      </c>
      <c r="V41" s="32" t="str">
        <f t="shared" si="12"/>
        <v>MODERADO</v>
      </c>
      <c r="W41" s="32">
        <f t="shared" si="13"/>
        <v>6</v>
      </c>
      <c r="X41" s="32" t="str">
        <f t="shared" si="14"/>
        <v>Riesgo Alto</v>
      </c>
      <c r="Y41" s="54"/>
      <c r="Z41" s="55"/>
      <c r="AA41" s="56"/>
      <c r="AB41" s="56"/>
      <c r="AC41" s="56"/>
      <c r="AD41" s="57"/>
    </row>
    <row r="42" spans="1:30" s="38" customFormat="1" ht="108.75" hidden="1" customHeight="1" thickBot="1">
      <c r="A42" s="30">
        <v>28</v>
      </c>
      <c r="B42" s="39"/>
      <c r="C42" s="40"/>
      <c r="D42" s="39"/>
      <c r="E42" s="39"/>
      <c r="F42" s="145"/>
      <c r="G42" s="145"/>
      <c r="H42" s="145"/>
      <c r="I42" s="145"/>
      <c r="J42" s="37">
        <v>3</v>
      </c>
      <c r="K42" s="32" t="str">
        <f t="shared" si="7"/>
        <v>Posible (puede ocurrrir en cualquier momento)</v>
      </c>
      <c r="L42" s="37">
        <v>3</v>
      </c>
      <c r="M42" s="32" t="str">
        <f t="shared" si="8"/>
        <v>MODERADO</v>
      </c>
      <c r="N42" s="48">
        <v>6</v>
      </c>
      <c r="O42" s="32" t="str">
        <f t="shared" si="10"/>
        <v>Riesgo Alto</v>
      </c>
      <c r="P42" s="43"/>
      <c r="Q42" s="146"/>
      <c r="R42" s="146"/>
      <c r="S42" s="34">
        <v>4</v>
      </c>
      <c r="T42" s="32" t="str">
        <f t="shared" si="11"/>
        <v>Probable (probablemente va a ocurrir</v>
      </c>
      <c r="U42" s="34">
        <v>3</v>
      </c>
      <c r="V42" s="32" t="str">
        <f t="shared" si="12"/>
        <v>MODERADO</v>
      </c>
      <c r="W42" s="32">
        <v>5</v>
      </c>
      <c r="X42" s="32" t="str">
        <f t="shared" si="14"/>
        <v>Riesgo Medio</v>
      </c>
      <c r="Y42" s="43"/>
      <c r="Z42" s="42"/>
      <c r="AA42" s="44"/>
      <c r="AB42" s="44"/>
      <c r="AC42" s="44"/>
      <c r="AD42" s="46"/>
    </row>
    <row r="43" spans="1:30" s="38" customFormat="1" ht="106.5" hidden="1" customHeight="1" thickBot="1">
      <c r="A43" s="30">
        <v>29</v>
      </c>
      <c r="B43" s="39"/>
      <c r="C43" s="40"/>
      <c r="D43" s="39"/>
      <c r="E43" s="39"/>
      <c r="F43" s="145"/>
      <c r="G43" s="145"/>
      <c r="H43" s="145"/>
      <c r="I43" s="145"/>
      <c r="J43" s="37">
        <v>2</v>
      </c>
      <c r="K43" s="32" t="str">
        <f t="shared" si="7"/>
        <v>Improbable (puede ocurrir ocasionalmente)</v>
      </c>
      <c r="L43" s="37">
        <v>3</v>
      </c>
      <c r="M43" s="32" t="str">
        <f t="shared" si="8"/>
        <v>MODERADO</v>
      </c>
      <c r="N43" s="48">
        <v>4</v>
      </c>
      <c r="O43" s="32" t="str">
        <f t="shared" si="10"/>
        <v>Riesgo Bajo</v>
      </c>
      <c r="P43" s="42"/>
      <c r="Q43" s="146"/>
      <c r="R43" s="146"/>
      <c r="S43" s="34">
        <v>1</v>
      </c>
      <c r="T43" s="32" t="str">
        <f t="shared" si="11"/>
        <v>Raro (puede ocurrir excepcionalmente</v>
      </c>
      <c r="U43" s="34">
        <v>1</v>
      </c>
      <c r="V43" s="32" t="str">
        <f t="shared" si="12"/>
        <v>INSIGNIFICANTE</v>
      </c>
      <c r="W43" s="32">
        <f t="shared" si="13"/>
        <v>2</v>
      </c>
      <c r="X43" s="32" t="str">
        <f t="shared" si="14"/>
        <v>Riesgo Bajo</v>
      </c>
      <c r="Y43" s="43"/>
      <c r="Z43" s="42"/>
      <c r="AA43" s="44"/>
      <c r="AB43" s="44"/>
      <c r="AC43" s="44"/>
      <c r="AD43" s="46"/>
    </row>
    <row r="44" spans="1:30" s="38" customFormat="1" ht="91.5" hidden="1" customHeight="1" thickBot="1">
      <c r="A44" s="30">
        <v>30</v>
      </c>
      <c r="B44" s="39"/>
      <c r="C44" s="40"/>
      <c r="D44" s="39"/>
      <c r="E44" s="39"/>
      <c r="F44" s="145"/>
      <c r="G44" s="145"/>
      <c r="H44" s="145"/>
      <c r="I44" s="145"/>
      <c r="J44" s="58">
        <v>5</v>
      </c>
      <c r="K44" s="32" t="str">
        <f t="shared" si="7"/>
        <v>Casi cierto</v>
      </c>
      <c r="L44" s="58">
        <v>5</v>
      </c>
      <c r="M44" s="32" t="str">
        <f t="shared" si="8"/>
        <v>CATASTRÓFICO</v>
      </c>
      <c r="N44" s="59">
        <v>6</v>
      </c>
      <c r="O44" s="32" t="str">
        <f t="shared" si="10"/>
        <v>Riesgo Alto</v>
      </c>
      <c r="P44" s="43"/>
      <c r="Q44" s="146"/>
      <c r="R44" s="146"/>
      <c r="S44" s="58">
        <v>2</v>
      </c>
      <c r="T44" s="32" t="str">
        <f t="shared" si="11"/>
        <v>Improbable (puede ocurrir ocasionalmente)</v>
      </c>
      <c r="U44" s="58">
        <v>3</v>
      </c>
      <c r="V44" s="32" t="str">
        <f t="shared" si="12"/>
        <v>MODERADO</v>
      </c>
      <c r="W44" s="32">
        <v>3</v>
      </c>
      <c r="X44" s="32" t="str">
        <f t="shared" si="14"/>
        <v>Riesgo Bajo</v>
      </c>
      <c r="Y44" s="60"/>
      <c r="Z44" s="61"/>
      <c r="AA44" s="62"/>
      <c r="AB44" s="62"/>
      <c r="AC44" s="62"/>
      <c r="AD44" s="63"/>
    </row>
    <row r="45" spans="1:30" s="38" customFormat="1" ht="132" hidden="1" customHeight="1" thickBot="1">
      <c r="A45" s="30">
        <v>31</v>
      </c>
      <c r="B45" s="39"/>
      <c r="C45" s="40"/>
      <c r="D45" s="39"/>
      <c r="E45" s="39"/>
      <c r="F45" s="145"/>
      <c r="G45" s="145"/>
      <c r="H45" s="145"/>
      <c r="I45" s="145"/>
      <c r="J45" s="58">
        <v>5</v>
      </c>
      <c r="K45" s="32" t="str">
        <f t="shared" si="7"/>
        <v>Casi cierto</v>
      </c>
      <c r="L45" s="58">
        <v>5</v>
      </c>
      <c r="M45" s="32" t="str">
        <f t="shared" si="8"/>
        <v>CATASTRÓFICO</v>
      </c>
      <c r="N45" s="59">
        <v>6</v>
      </c>
      <c r="O45" s="32" t="str">
        <f t="shared" si="10"/>
        <v>Riesgo Alto</v>
      </c>
      <c r="P45" s="43"/>
      <c r="Q45" s="146"/>
      <c r="R45" s="146"/>
      <c r="S45" s="37">
        <v>2</v>
      </c>
      <c r="T45" s="32" t="str">
        <f t="shared" si="11"/>
        <v>Improbable (puede ocurrir ocasionalmente)</v>
      </c>
      <c r="U45" s="37">
        <v>3</v>
      </c>
      <c r="V45" s="32" t="str">
        <f t="shared" si="12"/>
        <v>MODERADO</v>
      </c>
      <c r="W45" s="32">
        <v>3</v>
      </c>
      <c r="X45" s="32" t="str">
        <f t="shared" si="14"/>
        <v>Riesgo Bajo</v>
      </c>
      <c r="Y45" s="60"/>
      <c r="Z45" s="61"/>
      <c r="AA45" s="62"/>
      <c r="AB45" s="62"/>
      <c r="AC45" s="62"/>
      <c r="AD45" s="63"/>
    </row>
    <row r="46" spans="1:30" s="47" customFormat="1" ht="90" hidden="1" customHeight="1" thickBot="1">
      <c r="A46" s="30">
        <v>32</v>
      </c>
      <c r="B46" s="39"/>
      <c r="C46" s="40"/>
      <c r="D46" s="39"/>
      <c r="E46" s="39"/>
      <c r="F46" s="145"/>
      <c r="G46" s="145"/>
      <c r="H46" s="145"/>
      <c r="I46" s="145"/>
      <c r="J46" s="64">
        <v>2</v>
      </c>
      <c r="K46" s="32" t="str">
        <f t="shared" si="7"/>
        <v>Improbable (puede ocurrir ocasionalmente)</v>
      </c>
      <c r="L46" s="64">
        <v>1</v>
      </c>
      <c r="M46" s="32" t="str">
        <f t="shared" si="8"/>
        <v>INSIGNIFICANTE</v>
      </c>
      <c r="N46" s="65">
        <v>3</v>
      </c>
      <c r="O46" s="32" t="str">
        <f t="shared" si="10"/>
        <v>Riesgo Bajo</v>
      </c>
      <c r="P46" s="43"/>
      <c r="Q46" s="146"/>
      <c r="R46" s="146"/>
      <c r="S46" s="34">
        <v>1</v>
      </c>
      <c r="T46" s="32" t="str">
        <f t="shared" si="11"/>
        <v>Raro (puede ocurrir excepcionalmente</v>
      </c>
      <c r="U46" s="34">
        <v>1</v>
      </c>
      <c r="V46" s="32" t="str">
        <f t="shared" si="12"/>
        <v>INSIGNIFICANTE</v>
      </c>
      <c r="W46" s="32">
        <f t="shared" si="13"/>
        <v>2</v>
      </c>
      <c r="X46" s="32" t="str">
        <f t="shared" si="14"/>
        <v>Riesgo Bajo</v>
      </c>
      <c r="Y46" s="43"/>
      <c r="Z46" s="42"/>
      <c r="AA46" s="44"/>
      <c r="AB46" s="44"/>
      <c r="AC46" s="44"/>
      <c r="AD46" s="46"/>
    </row>
    <row r="47" spans="1:30" s="38" customFormat="1" ht="18" hidden="1" customHeight="1" thickBot="1">
      <c r="A47" s="30">
        <v>33</v>
      </c>
      <c r="B47" s="67"/>
      <c r="C47" s="68"/>
      <c r="D47" s="67"/>
      <c r="E47" s="67"/>
      <c r="F47" s="152"/>
      <c r="G47" s="152"/>
      <c r="H47" s="152"/>
      <c r="I47" s="152"/>
      <c r="J47" s="69">
        <v>3</v>
      </c>
      <c r="K47" s="70" t="str">
        <f t="shared" si="7"/>
        <v>Posible (puede ocurrrir en cualquier momento)</v>
      </c>
      <c r="L47" s="69">
        <v>3</v>
      </c>
      <c r="M47" s="70" t="str">
        <f t="shared" si="8"/>
        <v>MODERADO</v>
      </c>
      <c r="N47" s="71">
        <f>J47+L47</f>
        <v>6</v>
      </c>
      <c r="O47" s="70" t="str">
        <f t="shared" si="10"/>
        <v>Riesgo Alto</v>
      </c>
      <c r="P47" s="72"/>
      <c r="Q47" s="153"/>
      <c r="R47" s="153"/>
      <c r="S47" s="69">
        <v>2</v>
      </c>
      <c r="T47" s="70" t="str">
        <f t="shared" si="11"/>
        <v>Improbable (puede ocurrir ocasionalmente)</v>
      </c>
      <c r="U47" s="69">
        <v>2</v>
      </c>
      <c r="V47" s="70" t="str">
        <f t="shared" si="12"/>
        <v>MENOR</v>
      </c>
      <c r="W47" s="70">
        <f t="shared" si="13"/>
        <v>4</v>
      </c>
      <c r="X47" s="70" t="str">
        <f t="shared" si="14"/>
        <v>Riesgo Bajo</v>
      </c>
      <c r="Y47" s="73"/>
      <c r="Z47" s="74"/>
      <c r="AA47" s="75"/>
      <c r="AB47" s="75"/>
      <c r="AC47" s="75"/>
      <c r="AD47" s="76"/>
    </row>
    <row r="48" spans="1:30" ht="17" thickBot="1">
      <c r="A48" s="66"/>
      <c r="Y48" s="77"/>
      <c r="Z48" s="77"/>
      <c r="AA48" s="77"/>
      <c r="AB48" s="77"/>
      <c r="AC48" s="77"/>
      <c r="AD48" s="78"/>
    </row>
    <row r="49" spans="1:26" ht="45" customHeight="1">
      <c r="B49" s="96"/>
      <c r="C49" s="96"/>
      <c r="D49" s="96"/>
      <c r="E49" s="96"/>
      <c r="F49" s="96"/>
      <c r="G49" s="96"/>
    </row>
    <row r="50" spans="1:26" ht="68">
      <c r="A50" s="96" t="s">
        <v>28</v>
      </c>
      <c r="B50" s="149" t="s">
        <v>137</v>
      </c>
      <c r="C50" s="149"/>
      <c r="D50" s="149"/>
      <c r="E50" s="149"/>
      <c r="X50" s="1"/>
      <c r="Y50" s="79"/>
    </row>
    <row r="51" spans="1:26">
      <c r="B51" s="149" t="s">
        <v>138</v>
      </c>
      <c r="C51" s="149"/>
      <c r="D51" s="149"/>
      <c r="E51" s="149"/>
      <c r="X51" s="1"/>
      <c r="Y51" s="79"/>
    </row>
    <row r="52" spans="1:26" ht="54" customHeight="1">
      <c r="B52" s="97"/>
      <c r="C52" s="97"/>
      <c r="D52" s="97"/>
      <c r="E52" s="97"/>
      <c r="F52" s="97"/>
      <c r="G52" s="97"/>
      <c r="H52" s="97"/>
      <c r="I52" s="97"/>
      <c r="J52" s="97"/>
      <c r="K52" s="97"/>
      <c r="L52" s="97"/>
      <c r="M52" s="97"/>
      <c r="X52" s="150"/>
      <c r="Y52" s="151"/>
      <c r="Z52" s="151"/>
    </row>
    <row r="53" spans="1:26" ht="16" customHeight="1">
      <c r="A53" s="97" t="s">
        <v>139</v>
      </c>
      <c r="B53" s="97"/>
      <c r="C53" s="97"/>
      <c r="D53" s="97"/>
      <c r="E53" s="97"/>
      <c r="F53" s="97"/>
      <c r="G53" s="97"/>
      <c r="H53" s="97"/>
      <c r="I53" s="97"/>
      <c r="J53" s="97"/>
      <c r="K53" s="97"/>
      <c r="L53" s="97"/>
      <c r="M53" s="97"/>
      <c r="X53" s="1"/>
      <c r="Y53" s="79"/>
      <c r="Z53" s="1"/>
    </row>
    <row r="54" spans="1:26" ht="300">
      <c r="A54" s="97" t="s">
        <v>140</v>
      </c>
      <c r="F54" s="151"/>
      <c r="G54" s="151"/>
      <c r="H54" s="151"/>
      <c r="I54" s="151"/>
      <c r="X54" s="1"/>
      <c r="Y54" s="79"/>
      <c r="Z54" s="1"/>
    </row>
    <row r="56" spans="1:26" ht="23" customHeight="1"/>
    <row r="57" spans="1:26" ht="42.5" customHeight="1"/>
    <row r="58" spans="1:26" ht="42.5" customHeight="1"/>
    <row r="59" spans="1:26" ht="42.5" customHeight="1"/>
    <row r="60" spans="1:26" ht="42.5" customHeight="1"/>
    <row r="61" spans="1:26" ht="42.5" customHeight="1"/>
    <row r="62" spans="1:26" ht="42.5" customHeight="1"/>
    <row r="63" spans="1:26" ht="42.5" customHeight="1"/>
    <row r="64" spans="1:26" ht="42.5" customHeight="1"/>
    <row r="65" ht="42.5" customHeight="1"/>
    <row r="66" ht="42.5" customHeight="1"/>
    <row r="67" ht="42.5" customHeight="1"/>
    <row r="68" ht="42.5" customHeight="1"/>
    <row r="69" ht="51.5" customHeight="1"/>
    <row r="70" ht="54" customHeight="1"/>
    <row r="71" ht="69" customHeight="1"/>
    <row r="72" ht="42.5" customHeight="1"/>
    <row r="73" ht="42.5" customHeight="1"/>
    <row r="74" ht="36.75" customHeight="1"/>
    <row r="75" ht="56.25" customHeight="1"/>
    <row r="76" ht="57.5" customHeight="1"/>
    <row r="77" ht="55.25" customHeight="1"/>
    <row r="78" ht="42.5" customHeight="1"/>
    <row r="79" ht="24" customHeight="1"/>
    <row r="83" ht="29" customHeight="1"/>
  </sheetData>
  <protectedRanges>
    <protectedRange sqref="A8 H9:M9 D8 F9 G9:G10 N9:P10 A9:E10" name="Rango1_1"/>
    <protectedRange sqref="B50:E51" name="Rango1_2"/>
  </protectedRanges>
  <autoFilter ref="A13:AD47" xr:uid="{7DA2A691-B783-4CD7-839A-89606466D142}">
    <filterColumn colId="0" showButton="0"/>
    <filterColumn colId="1" showButton="0"/>
    <filterColumn colId="2" showButton="0"/>
    <filterColumn colId="3" showButton="0"/>
    <filterColumn colId="4" showButton="0"/>
    <filterColumn colId="5" showButton="0"/>
    <filterColumn colId="7" showButton="0"/>
    <filterColumn colId="8" showButton="0"/>
    <filterColumn colId="9" showButton="0"/>
    <filterColumn colId="10" showButton="0"/>
    <filterColumn colId="11" showButton="0"/>
    <filterColumn colId="12" showButton="0"/>
    <filterColumn colId="13"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autoFilter>
  <mergeCells count="142">
    <mergeCell ref="A13:G13"/>
    <mergeCell ref="H13:O13"/>
    <mergeCell ref="P13:AD13"/>
    <mergeCell ref="A14:A15"/>
    <mergeCell ref="Q17:R17"/>
    <mergeCell ref="H16:I16"/>
    <mergeCell ref="F16:G16"/>
    <mergeCell ref="Q16:R16"/>
    <mergeCell ref="F17:G17"/>
    <mergeCell ref="H17:I17"/>
    <mergeCell ref="B14:B15"/>
    <mergeCell ref="C14:C15"/>
    <mergeCell ref="D14:D15"/>
    <mergeCell ref="E14:E15"/>
    <mergeCell ref="F14:G15"/>
    <mergeCell ref="H14:I15"/>
    <mergeCell ref="AC14:AD14"/>
    <mergeCell ref="AB14:AB15"/>
    <mergeCell ref="AA14:AA15"/>
    <mergeCell ref="F22:G22"/>
    <mergeCell ref="H22:I22"/>
    <mergeCell ref="Q22:R22"/>
    <mergeCell ref="F23:G23"/>
    <mergeCell ref="H23:I23"/>
    <mergeCell ref="Q23:R23"/>
    <mergeCell ref="H18:I18"/>
    <mergeCell ref="H19:I19"/>
    <mergeCell ref="H20:I20"/>
    <mergeCell ref="H21:I21"/>
    <mergeCell ref="Q21:R21"/>
    <mergeCell ref="Q18:R18"/>
    <mergeCell ref="Q20:R20"/>
    <mergeCell ref="Q19:R19"/>
    <mergeCell ref="F18:G18"/>
    <mergeCell ref="F19:G19"/>
    <mergeCell ref="F20:G20"/>
    <mergeCell ref="F24:G24"/>
    <mergeCell ref="H24:I24"/>
    <mergeCell ref="Q24:R24"/>
    <mergeCell ref="S15:T15"/>
    <mergeCell ref="U15:V15"/>
    <mergeCell ref="Z14:Z15"/>
    <mergeCell ref="Q14:R15"/>
    <mergeCell ref="J14:K15"/>
    <mergeCell ref="L14:M15"/>
    <mergeCell ref="N14:N15"/>
    <mergeCell ref="O14:O15"/>
    <mergeCell ref="P14:P15"/>
    <mergeCell ref="S14:X14"/>
    <mergeCell ref="Y14:Y15"/>
    <mergeCell ref="F21:G21"/>
    <mergeCell ref="F25:G25"/>
    <mergeCell ref="H25:I25"/>
    <mergeCell ref="Q25:R25"/>
    <mergeCell ref="F26:G26"/>
    <mergeCell ref="H26:I26"/>
    <mergeCell ref="Q26:R26"/>
    <mergeCell ref="Q30:R30"/>
    <mergeCell ref="F31:G31"/>
    <mergeCell ref="H31:I31"/>
    <mergeCell ref="Q31:R31"/>
    <mergeCell ref="F32:G32"/>
    <mergeCell ref="H32:I32"/>
    <mergeCell ref="Q32:R32"/>
    <mergeCell ref="F27:G27"/>
    <mergeCell ref="H27:I27"/>
    <mergeCell ref="Q27:R27"/>
    <mergeCell ref="F28:G28"/>
    <mergeCell ref="H28:I28"/>
    <mergeCell ref="Q28:R28"/>
    <mergeCell ref="F29:G29"/>
    <mergeCell ref="H29:I29"/>
    <mergeCell ref="Q29:R29"/>
    <mergeCell ref="F30:G30"/>
    <mergeCell ref="H30:I30"/>
    <mergeCell ref="F54:I54"/>
    <mergeCell ref="F46:G46"/>
    <mergeCell ref="H46:I46"/>
    <mergeCell ref="Q46:R46"/>
    <mergeCell ref="F47:G47"/>
    <mergeCell ref="H47:I47"/>
    <mergeCell ref="Q47:R47"/>
    <mergeCell ref="F42:G42"/>
    <mergeCell ref="H42:I42"/>
    <mergeCell ref="Q42:R42"/>
    <mergeCell ref="B50:E50"/>
    <mergeCell ref="B51:E51"/>
    <mergeCell ref="X52:Z52"/>
    <mergeCell ref="F44:G44"/>
    <mergeCell ref="H44:I44"/>
    <mergeCell ref="Q44:R44"/>
    <mergeCell ref="F45:G45"/>
    <mergeCell ref="H45:I45"/>
    <mergeCell ref="Q45:R45"/>
    <mergeCell ref="F38:G38"/>
    <mergeCell ref="H38:I38"/>
    <mergeCell ref="Q38:R38"/>
    <mergeCell ref="F43:G43"/>
    <mergeCell ref="H43:I43"/>
    <mergeCell ref="Q43:R43"/>
    <mergeCell ref="F40:G40"/>
    <mergeCell ref="H40:I40"/>
    <mergeCell ref="Q40:R40"/>
    <mergeCell ref="F41:G41"/>
    <mergeCell ref="H41:I41"/>
    <mergeCell ref="Q41:R41"/>
    <mergeCell ref="F39:G39"/>
    <mergeCell ref="H39:I39"/>
    <mergeCell ref="Q39:R39"/>
    <mergeCell ref="F35:G35"/>
    <mergeCell ref="H35:I35"/>
    <mergeCell ref="Q35:R35"/>
    <mergeCell ref="F36:G36"/>
    <mergeCell ref="H36:I36"/>
    <mergeCell ref="F37:G37"/>
    <mergeCell ref="Q36:R36"/>
    <mergeCell ref="F33:G33"/>
    <mergeCell ref="H33:I33"/>
    <mergeCell ref="Q33:R33"/>
    <mergeCell ref="F34:G34"/>
    <mergeCell ref="H34:I34"/>
    <mergeCell ref="Q34:R34"/>
    <mergeCell ref="H37:I37"/>
    <mergeCell ref="Q37:R37"/>
    <mergeCell ref="D8:E9"/>
    <mergeCell ref="A10:C10"/>
    <mergeCell ref="D10:E10"/>
    <mergeCell ref="A5:G5"/>
    <mergeCell ref="A1:E3"/>
    <mergeCell ref="T2:X3"/>
    <mergeCell ref="Y2:AA3"/>
    <mergeCell ref="AB2:AC3"/>
    <mergeCell ref="AD2:AD3"/>
    <mergeCell ref="F1:G1"/>
    <mergeCell ref="F2:G3"/>
    <mergeCell ref="H2:S3"/>
    <mergeCell ref="H1:AD1"/>
    <mergeCell ref="W4:W6"/>
    <mergeCell ref="A6:U6"/>
    <mergeCell ref="X6:AD6"/>
    <mergeCell ref="X4:AD5"/>
    <mergeCell ref="A8:C9"/>
  </mergeCells>
  <conditionalFormatting sqref="X16:X47 O16:O47">
    <cfRule type="containsText" dxfId="3" priority="1" stopIfTrue="1" operator="containsText" text="Riesgo Extremo">
      <formula>NOT(ISERROR(SEARCH("Riesgo Extremo",O16)))</formula>
    </cfRule>
    <cfRule type="containsText" priority="2" stopIfTrue="1" operator="containsText" text="Riesgo Extremo">
      <formula>NOT(ISERROR(SEARCH("Riesgo Extremo",O16)))</formula>
    </cfRule>
    <cfRule type="containsText" dxfId="2" priority="3" stopIfTrue="1" operator="containsText" text="Riesgo Alto">
      <formula>NOT(ISERROR(SEARCH("Riesgo Alto",O16)))</formula>
    </cfRule>
    <cfRule type="containsText" dxfId="1" priority="4" stopIfTrue="1" operator="containsText" text="Riesgo Medio">
      <formula>NOT(ISERROR(SEARCH("Riesgo Medio",O16)))</formula>
    </cfRule>
    <cfRule type="containsText" dxfId="0" priority="5" stopIfTrue="1" operator="containsText" text="Riesgo Bajo">
      <formula>NOT(ISERROR(SEARCH("Riesgo Bajo",O16)))</formula>
    </cfRule>
  </conditionalFormatting>
  <dataValidations count="3">
    <dataValidation allowBlank="1" showErrorMessage="1" sqref="N42:N47" xr:uid="{FBADCC2F-57BD-4C48-94AD-FF929CC58553}"/>
    <dataValidation type="list" allowBlank="1" showInputMessage="1" showErrorMessage="1" sqref="N10:P10" xr:uid="{F5B2F774-36C1-4DD4-BD39-43773C31A7CF}">
      <formula1>#REF!</formula1>
    </dataValidation>
    <dataValidation type="list" allowBlank="1" showErrorMessage="1" sqref="J17:J21 U17:U21 L17:L21" xr:uid="{9BE67E83-B221-4183-A9D8-8EE41E53EAC0}">
      <formula1>"1,2,3,4,5"</formula1>
    </dataValidation>
  </dataValidations>
  <printOptions horizontalCentered="1" verticalCentered="1"/>
  <pageMargins left="0.31496062992125984" right="0.31496062992125984" top="0.59055118110236227" bottom="0.74803149606299213" header="0.31496062992125984" footer="0.31496062992125984"/>
  <pageSetup paperSize="119" scale="13" pageOrder="overThenDown" orientation="landscape" useFirstPageNumber="1" r:id="rId1"/>
  <headerFooter alignWithMargins="0">
    <oddFooter>&amp;R&amp;16ADQUISICIÓN DE BIENES Y SERVICIOS. V-3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4F437-34E8-4971-B41A-CB1E4EDD77EE}">
  <dimension ref="A1:K11"/>
  <sheetViews>
    <sheetView zoomScale="70" zoomScaleNormal="70" workbookViewId="0">
      <selection activeCell="I5" sqref="I5:J5"/>
    </sheetView>
  </sheetViews>
  <sheetFormatPr baseColWidth="10" defaultColWidth="11.5" defaultRowHeight="14"/>
  <cols>
    <col min="1" max="3" width="11.5" style="4"/>
    <col min="4" max="4" width="25.5" style="4" customWidth="1"/>
    <col min="5" max="5" width="63.6640625" style="4" customWidth="1"/>
    <col min="6" max="6" width="41.5" style="4" customWidth="1"/>
    <col min="7" max="7" width="11.5" style="4"/>
    <col min="8" max="8" width="35.83203125" style="4" customWidth="1"/>
    <col min="9" max="9" width="11.5" style="4"/>
    <col min="10" max="10" width="27.33203125" style="4" customWidth="1"/>
    <col min="11" max="11" width="43.5" style="4" customWidth="1"/>
    <col min="12" max="16384" width="11.5" style="4"/>
  </cols>
  <sheetData>
    <row r="1" spans="1:11" ht="19" thickBot="1">
      <c r="A1" s="180" t="s">
        <v>54</v>
      </c>
      <c r="B1" s="181"/>
      <c r="C1" s="181"/>
      <c r="D1" s="181"/>
      <c r="E1" s="181"/>
      <c r="F1" s="181"/>
      <c r="G1" s="181"/>
      <c r="H1" s="181"/>
      <c r="I1" s="181"/>
      <c r="J1" s="181"/>
      <c r="K1" s="182"/>
    </row>
    <row r="2" spans="1:11" ht="19" thickBot="1">
      <c r="A2" s="19"/>
      <c r="B2" s="19"/>
      <c r="C2" s="19"/>
      <c r="D2" s="19"/>
      <c r="E2" s="180" t="s">
        <v>53</v>
      </c>
      <c r="F2" s="181"/>
      <c r="G2" s="181"/>
      <c r="H2" s="181"/>
      <c r="I2" s="181"/>
      <c r="J2" s="181"/>
      <c r="K2" s="182"/>
    </row>
    <row r="3" spans="1:11" ht="107.25" customHeight="1" thickBot="1">
      <c r="A3" s="183" t="s">
        <v>52</v>
      </c>
      <c r="B3" s="184"/>
      <c r="C3" s="184"/>
      <c r="D3" s="185"/>
      <c r="E3" s="17" t="s">
        <v>51</v>
      </c>
      <c r="F3" s="17" t="s">
        <v>50</v>
      </c>
      <c r="G3" s="176" t="s">
        <v>49</v>
      </c>
      <c r="H3" s="177"/>
      <c r="I3" s="176" t="s">
        <v>48</v>
      </c>
      <c r="J3" s="177"/>
      <c r="K3" s="17" t="s">
        <v>47</v>
      </c>
    </row>
    <row r="4" spans="1:11" ht="108" customHeight="1" thickBot="1">
      <c r="A4" s="173" t="s">
        <v>46</v>
      </c>
      <c r="B4" s="174"/>
      <c r="C4" s="174"/>
      <c r="D4" s="175"/>
      <c r="E4" s="17" t="s">
        <v>45</v>
      </c>
      <c r="F4" s="18" t="s">
        <v>44</v>
      </c>
      <c r="G4" s="176" t="s">
        <v>43</v>
      </c>
      <c r="H4" s="177"/>
      <c r="I4" s="178" t="s">
        <v>42</v>
      </c>
      <c r="J4" s="179"/>
      <c r="K4" s="17" t="s">
        <v>41</v>
      </c>
    </row>
    <row r="5" spans="1:11" ht="18">
      <c r="A5" s="186" t="s">
        <v>40</v>
      </c>
      <c r="B5" s="187"/>
      <c r="C5" s="187"/>
      <c r="D5" s="187" t="s">
        <v>39</v>
      </c>
      <c r="E5" s="16" t="s">
        <v>38</v>
      </c>
      <c r="F5" s="16" t="s">
        <v>37</v>
      </c>
      <c r="G5" s="190" t="s">
        <v>36</v>
      </c>
      <c r="H5" s="191"/>
      <c r="I5" s="192" t="s">
        <v>35</v>
      </c>
      <c r="J5" s="192"/>
      <c r="K5" s="15" t="s">
        <v>34</v>
      </c>
    </row>
    <row r="6" spans="1:11" ht="18">
      <c r="A6" s="188"/>
      <c r="B6" s="189"/>
      <c r="C6" s="189"/>
      <c r="D6" s="189"/>
      <c r="E6" s="11">
        <v>1</v>
      </c>
      <c r="F6" s="11">
        <v>2</v>
      </c>
      <c r="G6" s="193">
        <v>3</v>
      </c>
      <c r="H6" s="194"/>
      <c r="I6" s="195">
        <v>4</v>
      </c>
      <c r="J6" s="195"/>
      <c r="K6" s="14">
        <v>5</v>
      </c>
    </row>
    <row r="7" spans="1:11" ht="72" customHeight="1">
      <c r="A7" s="196" t="s">
        <v>33</v>
      </c>
      <c r="B7" s="197"/>
      <c r="C7" s="197"/>
      <c r="D7" s="11">
        <v>1</v>
      </c>
      <c r="E7" s="12">
        <v>2</v>
      </c>
      <c r="F7" s="12">
        <v>3</v>
      </c>
      <c r="G7" s="198">
        <v>4</v>
      </c>
      <c r="H7" s="199"/>
      <c r="I7" s="200">
        <v>5</v>
      </c>
      <c r="J7" s="200"/>
      <c r="K7" s="13">
        <v>6</v>
      </c>
    </row>
    <row r="8" spans="1:11" ht="72" customHeight="1">
      <c r="A8" s="196" t="s">
        <v>32</v>
      </c>
      <c r="B8" s="197"/>
      <c r="C8" s="197"/>
      <c r="D8" s="11">
        <v>2</v>
      </c>
      <c r="E8" s="12">
        <v>3</v>
      </c>
      <c r="F8" s="12">
        <v>4</v>
      </c>
      <c r="G8" s="201">
        <v>5</v>
      </c>
      <c r="H8" s="202"/>
      <c r="I8" s="203">
        <v>6</v>
      </c>
      <c r="J8" s="203"/>
      <c r="K8" s="13">
        <v>7</v>
      </c>
    </row>
    <row r="9" spans="1:11" ht="72" customHeight="1">
      <c r="A9" s="196" t="s">
        <v>31</v>
      </c>
      <c r="B9" s="197"/>
      <c r="C9" s="197"/>
      <c r="D9" s="11">
        <v>3</v>
      </c>
      <c r="E9" s="12">
        <v>4</v>
      </c>
      <c r="F9" s="10">
        <v>5</v>
      </c>
      <c r="G9" s="209">
        <v>6</v>
      </c>
      <c r="H9" s="210"/>
      <c r="I9" s="203">
        <v>7</v>
      </c>
      <c r="J9" s="203"/>
      <c r="K9" s="8">
        <v>8</v>
      </c>
    </row>
    <row r="10" spans="1:11" ht="72" customHeight="1">
      <c r="A10" s="196" t="s">
        <v>30</v>
      </c>
      <c r="B10" s="197"/>
      <c r="C10" s="197"/>
      <c r="D10" s="11">
        <v>4</v>
      </c>
      <c r="E10" s="10">
        <v>5</v>
      </c>
      <c r="F10" s="9">
        <v>6</v>
      </c>
      <c r="G10" s="209">
        <v>7</v>
      </c>
      <c r="H10" s="210"/>
      <c r="I10" s="211">
        <v>8</v>
      </c>
      <c r="J10" s="211"/>
      <c r="K10" s="8">
        <v>9</v>
      </c>
    </row>
    <row r="11" spans="1:11" ht="72" customHeight="1" thickBot="1">
      <c r="A11" s="204" t="s">
        <v>29</v>
      </c>
      <c r="B11" s="205"/>
      <c r="C11" s="205"/>
      <c r="D11" s="7">
        <v>5</v>
      </c>
      <c r="E11" s="6">
        <v>6</v>
      </c>
      <c r="F11" s="6">
        <v>7</v>
      </c>
      <c r="G11" s="206">
        <v>8</v>
      </c>
      <c r="H11" s="207"/>
      <c r="I11" s="208">
        <v>9</v>
      </c>
      <c r="J11" s="208"/>
      <c r="K11" s="5">
        <v>10</v>
      </c>
    </row>
  </sheetData>
  <sheetProtection password="FCFE" sheet="1" objects="1" scenarios="1"/>
  <mergeCells count="29">
    <mergeCell ref="A11:C11"/>
    <mergeCell ref="G11:H11"/>
    <mergeCell ref="I11:J11"/>
    <mergeCell ref="A9:C9"/>
    <mergeCell ref="G9:H9"/>
    <mergeCell ref="I9:J9"/>
    <mergeCell ref="A10:C10"/>
    <mergeCell ref="G10:H10"/>
    <mergeCell ref="I10:J10"/>
    <mergeCell ref="A7:C7"/>
    <mergeCell ref="G7:H7"/>
    <mergeCell ref="I7:J7"/>
    <mergeCell ref="A8:C8"/>
    <mergeCell ref="G8:H8"/>
    <mergeCell ref="I8:J8"/>
    <mergeCell ref="A5:C6"/>
    <mergeCell ref="D5:D6"/>
    <mergeCell ref="G5:H5"/>
    <mergeCell ref="I5:J5"/>
    <mergeCell ref="G6:H6"/>
    <mergeCell ref="I6:J6"/>
    <mergeCell ref="A4:D4"/>
    <mergeCell ref="G4:H4"/>
    <mergeCell ref="I4:J4"/>
    <mergeCell ref="A1:K1"/>
    <mergeCell ref="E2:K2"/>
    <mergeCell ref="A3:D3"/>
    <mergeCell ref="G3:H3"/>
    <mergeCell ref="I3:J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2B952-2A0D-419A-9AE4-E089103DC7BE}">
  <dimension ref="A1:A89"/>
  <sheetViews>
    <sheetView workbookViewId="0">
      <selection activeCell="B8" sqref="B8"/>
    </sheetView>
  </sheetViews>
  <sheetFormatPr baseColWidth="10" defaultRowHeight="15"/>
  <cols>
    <col min="1" max="1" width="113" customWidth="1"/>
  </cols>
  <sheetData>
    <row r="1" spans="1:1">
      <c r="A1" s="212" t="s">
        <v>59</v>
      </c>
    </row>
    <row r="2" spans="1:1">
      <c r="A2" s="212"/>
    </row>
    <row r="3" spans="1:1">
      <c r="A3" s="80"/>
    </row>
    <row r="4" spans="1:1" ht="21.75" customHeight="1">
      <c r="A4" s="81" t="s">
        <v>60</v>
      </c>
    </row>
    <row r="5" spans="1:1" ht="22.75" customHeight="1">
      <c r="A5" s="82" t="s">
        <v>61</v>
      </c>
    </row>
    <row r="6" spans="1:1" ht="56.25" customHeight="1">
      <c r="A6" s="83" t="s">
        <v>62</v>
      </c>
    </row>
    <row r="7" spans="1:1" ht="37.5" customHeight="1">
      <c r="A7" s="81" t="s">
        <v>63</v>
      </c>
    </row>
    <row r="8" spans="1:1" ht="29">
      <c r="A8" s="84" t="s">
        <v>64</v>
      </c>
    </row>
    <row r="9" spans="1:1">
      <c r="A9" s="82" t="s">
        <v>65</v>
      </c>
    </row>
    <row r="10" spans="1:1">
      <c r="A10" s="81" t="s">
        <v>66</v>
      </c>
    </row>
    <row r="11" spans="1:1">
      <c r="A11" s="84" t="s">
        <v>67</v>
      </c>
    </row>
    <row r="12" spans="1:1" ht="29">
      <c r="A12" s="84" t="s">
        <v>68</v>
      </c>
    </row>
    <row r="13" spans="1:1">
      <c r="A13" s="85" t="s">
        <v>69</v>
      </c>
    </row>
    <row r="14" spans="1:1" ht="57">
      <c r="A14" s="84" t="s">
        <v>70</v>
      </c>
    </row>
    <row r="15" spans="1:1">
      <c r="A15" s="82" t="s">
        <v>71</v>
      </c>
    </row>
    <row r="16" spans="1:1" ht="43">
      <c r="A16" s="86" t="s">
        <v>72</v>
      </c>
    </row>
    <row r="17" spans="1:1">
      <c r="A17" s="82" t="s">
        <v>73</v>
      </c>
    </row>
    <row r="18" spans="1:1">
      <c r="A18" s="82" t="s">
        <v>74</v>
      </c>
    </row>
    <row r="19" spans="1:1">
      <c r="A19" s="86" t="s">
        <v>75</v>
      </c>
    </row>
    <row r="20" spans="1:1">
      <c r="A20" s="82" t="s">
        <v>76</v>
      </c>
    </row>
    <row r="21" spans="1:1" ht="29">
      <c r="A21" s="86" t="s">
        <v>77</v>
      </c>
    </row>
    <row r="22" spans="1:1" ht="43">
      <c r="A22" s="84" t="s">
        <v>78</v>
      </c>
    </row>
    <row r="23" spans="1:1" ht="29">
      <c r="A23" s="86" t="s">
        <v>79</v>
      </c>
    </row>
    <row r="24" spans="1:1">
      <c r="A24" s="82" t="s">
        <v>80</v>
      </c>
    </row>
    <row r="25" spans="1:1">
      <c r="A25" s="82" t="s">
        <v>81</v>
      </c>
    </row>
    <row r="26" spans="1:1" ht="43">
      <c r="A26" s="86" t="s">
        <v>82</v>
      </c>
    </row>
    <row r="27" spans="1:1">
      <c r="A27" s="86" t="s">
        <v>83</v>
      </c>
    </row>
    <row r="28" spans="1:1" ht="29">
      <c r="A28" s="86" t="s">
        <v>84</v>
      </c>
    </row>
    <row r="29" spans="1:1">
      <c r="A29" s="86" t="s">
        <v>85</v>
      </c>
    </row>
    <row r="30" spans="1:1">
      <c r="A30" s="86" t="s">
        <v>86</v>
      </c>
    </row>
    <row r="31" spans="1:1" ht="99">
      <c r="A31" s="86" t="s">
        <v>87</v>
      </c>
    </row>
    <row r="32" spans="1:1">
      <c r="A32" s="85" t="s">
        <v>88</v>
      </c>
    </row>
    <row r="33" spans="1:1" ht="29">
      <c r="A33" s="86" t="s">
        <v>89</v>
      </c>
    </row>
    <row r="34" spans="1:1" ht="29">
      <c r="A34" s="86" t="s">
        <v>90</v>
      </c>
    </row>
    <row r="35" spans="1:1" ht="43">
      <c r="A35" s="86" t="s">
        <v>91</v>
      </c>
    </row>
    <row r="36" spans="1:1" ht="43">
      <c r="A36" s="86" t="s">
        <v>92</v>
      </c>
    </row>
    <row r="37" spans="1:1">
      <c r="A37" s="86" t="s">
        <v>93</v>
      </c>
    </row>
    <row r="38" spans="1:1" ht="29">
      <c r="A38" s="86" t="s">
        <v>94</v>
      </c>
    </row>
    <row r="39" spans="1:1" ht="43">
      <c r="A39" s="86" t="s">
        <v>95</v>
      </c>
    </row>
    <row r="40" spans="1:1" ht="29">
      <c r="A40" s="86" t="s">
        <v>96</v>
      </c>
    </row>
    <row r="41" spans="1:1">
      <c r="A41" s="86"/>
    </row>
    <row r="42" spans="1:1">
      <c r="A42" s="85" t="s">
        <v>97</v>
      </c>
    </row>
    <row r="43" spans="1:1" ht="71">
      <c r="A43" s="86" t="s">
        <v>98</v>
      </c>
    </row>
    <row r="44" spans="1:1">
      <c r="A44" s="86" t="s">
        <v>99</v>
      </c>
    </row>
    <row r="45" spans="1:1">
      <c r="A45" s="86" t="s">
        <v>100</v>
      </c>
    </row>
    <row r="46" spans="1:1">
      <c r="A46" s="86" t="s">
        <v>101</v>
      </c>
    </row>
    <row r="47" spans="1:1">
      <c r="A47" s="86" t="s">
        <v>102</v>
      </c>
    </row>
    <row r="48" spans="1:1">
      <c r="A48" s="86" t="s">
        <v>103</v>
      </c>
    </row>
    <row r="49" spans="1:1">
      <c r="A49" s="86" t="s">
        <v>104</v>
      </c>
    </row>
    <row r="50" spans="1:1">
      <c r="A50" s="86"/>
    </row>
    <row r="51" spans="1:1">
      <c r="A51" s="86" t="s">
        <v>105</v>
      </c>
    </row>
    <row r="52" spans="1:1" ht="57">
      <c r="A52" s="86" t="s">
        <v>106</v>
      </c>
    </row>
    <row r="53" spans="1:1">
      <c r="A53" s="86"/>
    </row>
    <row r="54" spans="1:1">
      <c r="A54" s="85" t="s">
        <v>107</v>
      </c>
    </row>
    <row r="55" spans="1:1" ht="57">
      <c r="A55" s="86" t="s">
        <v>108</v>
      </c>
    </row>
    <row r="56" spans="1:1">
      <c r="A56" s="86"/>
    </row>
    <row r="57" spans="1:1">
      <c r="A57" s="85" t="s">
        <v>109</v>
      </c>
    </row>
    <row r="58" spans="1:1">
      <c r="A58" s="86"/>
    </row>
    <row r="59" spans="1:1">
      <c r="A59" s="86" t="s">
        <v>110</v>
      </c>
    </row>
    <row r="60" spans="1:1">
      <c r="A60" s="86"/>
    </row>
    <row r="61" spans="1:1">
      <c r="A61" s="85" t="s">
        <v>111</v>
      </c>
    </row>
    <row r="62" spans="1:1">
      <c r="A62" s="85"/>
    </row>
    <row r="63" spans="1:1">
      <c r="A63" s="86" t="s">
        <v>112</v>
      </c>
    </row>
    <row r="64" spans="1:1">
      <c r="A64" s="86"/>
    </row>
    <row r="65" spans="1:1">
      <c r="A65" s="85" t="s">
        <v>113</v>
      </c>
    </row>
    <row r="66" spans="1:1">
      <c r="A66" s="86"/>
    </row>
    <row r="67" spans="1:1">
      <c r="A67" s="85" t="s">
        <v>114</v>
      </c>
    </row>
    <row r="68" spans="1:1" ht="29">
      <c r="A68" s="86" t="s">
        <v>115</v>
      </c>
    </row>
    <row r="69" spans="1:1" ht="29">
      <c r="A69" s="86" t="s">
        <v>116</v>
      </c>
    </row>
    <row r="70" spans="1:1" ht="57">
      <c r="A70" s="86" t="s">
        <v>117</v>
      </c>
    </row>
    <row r="71" spans="1:1" ht="29">
      <c r="A71" s="86" t="s">
        <v>118</v>
      </c>
    </row>
    <row r="72" spans="1:1" ht="71">
      <c r="A72" s="86" t="s">
        <v>119</v>
      </c>
    </row>
    <row r="73" spans="1:1" ht="29">
      <c r="A73" s="86" t="s">
        <v>120</v>
      </c>
    </row>
    <row r="74" spans="1:1" ht="29">
      <c r="A74" s="86" t="s">
        <v>121</v>
      </c>
    </row>
    <row r="75" spans="1:1" ht="43">
      <c r="A75" s="86" t="s">
        <v>122</v>
      </c>
    </row>
    <row r="76" spans="1:1" ht="43">
      <c r="A76" s="86" t="s">
        <v>123</v>
      </c>
    </row>
    <row r="77" spans="1:1">
      <c r="A77" s="86"/>
    </row>
    <row r="78" spans="1:1">
      <c r="A78" s="85" t="s">
        <v>124</v>
      </c>
    </row>
    <row r="79" spans="1:1" ht="50.25" customHeight="1">
      <c r="A79" s="86" t="s">
        <v>125</v>
      </c>
    </row>
    <row r="80" spans="1:1">
      <c r="A80" s="86" t="s">
        <v>126</v>
      </c>
    </row>
    <row r="81" spans="1:1">
      <c r="A81" s="86" t="s">
        <v>127</v>
      </c>
    </row>
    <row r="82" spans="1:1">
      <c r="A82" s="86" t="s">
        <v>128</v>
      </c>
    </row>
    <row r="83" spans="1:1">
      <c r="A83" s="86" t="s">
        <v>129</v>
      </c>
    </row>
    <row r="84" spans="1:1" ht="29">
      <c r="A84" s="86" t="s">
        <v>130</v>
      </c>
    </row>
    <row r="85" spans="1:1">
      <c r="A85" s="86" t="s">
        <v>131</v>
      </c>
    </row>
    <row r="86" spans="1:1" ht="62.5" customHeight="1">
      <c r="A86" s="86" t="s">
        <v>132</v>
      </c>
    </row>
    <row r="87" spans="1:1" ht="4.75" customHeight="1">
      <c r="A87" s="86"/>
    </row>
    <row r="88" spans="1:1">
      <c r="A88" s="85" t="s">
        <v>133</v>
      </c>
    </row>
    <row r="89" spans="1:1" ht="107.5" customHeight="1">
      <c r="A89" s="86" t="s">
        <v>134</v>
      </c>
    </row>
  </sheetData>
  <mergeCells count="1">
    <mergeCell ref="A1:A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de Riesgos Contratacion</vt:lpstr>
      <vt:lpstr>Tabla de Valoración</vt:lpstr>
      <vt:lpstr>Instrucciones </vt:lpstr>
      <vt:lpstr>'Matriz de Riesgos Contratacion'!Área_de_impresión</vt:lpstr>
      <vt:lpstr>'Matriz de Riesgos Contratacion'!Títulos_a_imprimir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juridica</dc:creator>
  <cp:lastModifiedBy>sharonjlpz@gmail.com</cp:lastModifiedBy>
  <cp:lastPrinted>2024-05-07T00:38:19Z</cp:lastPrinted>
  <dcterms:created xsi:type="dcterms:W3CDTF">2018-11-29T16:04:03Z</dcterms:created>
  <dcterms:modified xsi:type="dcterms:W3CDTF">2025-04-28T18:30:08Z</dcterms:modified>
</cp:coreProperties>
</file>