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SA HERRERA\Desktop\Jun 18\"/>
    </mc:Choice>
  </mc:AlternateContent>
  <bookViews>
    <workbookView xWindow="-120" yWindow="-120" windowWidth="20730" windowHeight="11160" firstSheet="1" activeTab="1"/>
  </bookViews>
  <sheets>
    <sheet name="Hoja5" sheetId="5" state="hidden" r:id="rId1"/>
    <sheet name="Ref.Via20" sheetId="9" r:id="rId2"/>
    <sheet name="Hoja4" sheetId="4" state="hidden" r:id="rId3"/>
    <sheet name="Hoja3" sheetId="3" state="hidden" r:id="rId4"/>
    <sheet name="Hoja2" sheetId="2" state="hidden" r:id="rId5"/>
  </sheets>
  <definedNames>
    <definedName name="_xlnm._FilterDatabase" localSheetId="1" hidden="1">Ref.Via20!$A$1:$Q$645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3" l="1"/>
  <c r="D4" i="3"/>
  <c r="D5" i="3"/>
  <c r="D2" i="3"/>
</calcChain>
</file>

<file path=xl/sharedStrings.xml><?xml version="1.0" encoding="utf-8"?>
<sst xmlns="http://schemas.openxmlformats.org/spreadsheetml/2006/main" count="3434" uniqueCount="718">
  <si>
    <t>COD MUN</t>
  </si>
  <si>
    <t>COD NODO</t>
  </si>
  <si>
    <t>NODO</t>
  </si>
  <si>
    <t>DEPARTAMENTO APLICACIÓN</t>
  </si>
  <si>
    <t>MUNICIPIO DE APLICACIÓN</t>
  </si>
  <si>
    <t>TRANSP  AEREO</t>
  </si>
  <si>
    <t>CONEX_1</t>
  </si>
  <si>
    <t>N_CONEXION_1</t>
  </si>
  <si>
    <t>CONEX_2</t>
  </si>
  <si>
    <t>N_CONEXION_2</t>
  </si>
  <si>
    <t>INTERMUNICIPAL 2020</t>
  </si>
  <si>
    <t>INTERNO 2020</t>
  </si>
  <si>
    <t>AEROPUERTO 2020</t>
  </si>
  <si>
    <t>PERNOCTA (1 =SI; 0= NO)</t>
  </si>
  <si>
    <t>DIAS A RECONOCER</t>
  </si>
  <si>
    <t>ASIGNACIÓN POR DÍA VIATICOS 2020</t>
  </si>
  <si>
    <t>08001-4</t>
  </si>
  <si>
    <t>NODO BARRANQUILLA</t>
  </si>
  <si>
    <t>MAGDALENA</t>
  </si>
  <si>
    <t>ARACATACA</t>
  </si>
  <si>
    <t>BARRANQUILLA</t>
  </si>
  <si>
    <t>ARIGUANI (EL DIFICIL)</t>
  </si>
  <si>
    <t>ATLANTICO</t>
  </si>
  <si>
    <t>BARANOA</t>
  </si>
  <si>
    <t>SE MANTIENE LE VALOR DEL REFERENTE 2019</t>
  </si>
  <si>
    <t>CAMPO DE LA CRUZ</t>
  </si>
  <si>
    <t>CIENAGA</t>
  </si>
  <si>
    <t>EL RETEN</t>
  </si>
  <si>
    <t>FUNDACION</t>
  </si>
  <si>
    <t>JUAN DE ACOSTA</t>
  </si>
  <si>
    <t>ATLÁNTICO</t>
  </si>
  <si>
    <t>LURUACO</t>
  </si>
  <si>
    <t>MALAMBO</t>
  </si>
  <si>
    <t>MANATI</t>
  </si>
  <si>
    <t>PALMAR DE VARELA</t>
  </si>
  <si>
    <t>PEDRAZA</t>
  </si>
  <si>
    <t>BARRINQUILLA</t>
  </si>
  <si>
    <t>PIJIÑO DEL CARMEN</t>
  </si>
  <si>
    <t>PIVIJAY</t>
  </si>
  <si>
    <t>PUEBLO VIEJO</t>
  </si>
  <si>
    <t>PUERTO COLOMBIA</t>
  </si>
  <si>
    <t>SABANAGRANDE</t>
  </si>
  <si>
    <t>SABANALARGA</t>
  </si>
  <si>
    <t>SANTA BÁRBARA DE PINTO</t>
  </si>
  <si>
    <t>SANTA MARTA</t>
  </si>
  <si>
    <t>SANTO TOMAS</t>
  </si>
  <si>
    <t>SITIONUEVO</t>
  </si>
  <si>
    <t>SOLEDAD</t>
  </si>
  <si>
    <t>USIACURI</t>
  </si>
  <si>
    <t>ZONA BANANERA</t>
  </si>
  <si>
    <t>11001-1</t>
  </si>
  <si>
    <t>NODO BOGOTA</t>
  </si>
  <si>
    <t>AMAZONAS</t>
  </si>
  <si>
    <t>EL ENCANTO</t>
  </si>
  <si>
    <t xml:space="preserve"> BOGOTA</t>
  </si>
  <si>
    <t>LA CHORRERA</t>
  </si>
  <si>
    <t>BOGOTA</t>
  </si>
  <si>
    <t>NEIVA</t>
  </si>
  <si>
    <t>SAN V DEL CAGUAN</t>
  </si>
  <si>
    <t>LA PEDRERA</t>
  </si>
  <si>
    <t>LETICIA</t>
  </si>
  <si>
    <t>MIRITI-PARANA</t>
  </si>
  <si>
    <t>PTO SANTANDER</t>
  </si>
  <si>
    <t>PUERTO NARIÑO</t>
  </si>
  <si>
    <t>TARAPACA</t>
  </si>
  <si>
    <t>ARAUCA</t>
  </si>
  <si>
    <t>ARAUQUITA</t>
  </si>
  <si>
    <t>SARAVENA</t>
  </si>
  <si>
    <t>TAME</t>
  </si>
  <si>
    <t>CASANARE</t>
  </si>
  <si>
    <t>AGUAZUL</t>
  </si>
  <si>
    <t>YOPAL</t>
  </si>
  <si>
    <t>HATO COROZAL</t>
  </si>
  <si>
    <t>MANI</t>
  </si>
  <si>
    <t>MONTERREY</t>
  </si>
  <si>
    <t>NUNCHIA</t>
  </si>
  <si>
    <t>OROCUE</t>
  </si>
  <si>
    <t>PAZ DE ARIPORO</t>
  </si>
  <si>
    <t>SAN LUIS DE PALENQUE</t>
  </si>
  <si>
    <t>TAMARA</t>
  </si>
  <si>
    <t>TAURAMENA</t>
  </si>
  <si>
    <t>VILLANUEVA</t>
  </si>
  <si>
    <t>GUAINIA</t>
  </si>
  <si>
    <t>BARRANCO MINAS</t>
  </si>
  <si>
    <t>INIRIDA</t>
  </si>
  <si>
    <t>GUAVIARE</t>
  </si>
  <si>
    <t>CALAMAR</t>
  </si>
  <si>
    <t>EL RETORNO</t>
  </si>
  <si>
    <t>MIRAFLORES</t>
  </si>
  <si>
    <t>SAN JOSE DEL GUAVIARE</t>
  </si>
  <si>
    <t>SAN JOSE GUAVIARE</t>
  </si>
  <si>
    <t>META</t>
  </si>
  <si>
    <t>LA MACARENA</t>
  </si>
  <si>
    <t>PUTUMAYO</t>
  </si>
  <si>
    <t>MOCOA</t>
  </si>
  <si>
    <t>VILLA GARZON</t>
  </si>
  <si>
    <t>ORITO</t>
  </si>
  <si>
    <t>PUERTO ASIS</t>
  </si>
  <si>
    <t>PUERTO CAICEDO</t>
  </si>
  <si>
    <t>PUERTO GUZMAN</t>
  </si>
  <si>
    <t>PUERTO LEGUIZAMO</t>
  </si>
  <si>
    <t>PUERTO  LEGUIZAMO</t>
  </si>
  <si>
    <t>VALLE GUAMUEZ (LA HORMIGA)</t>
  </si>
  <si>
    <t>VILLAGARZON</t>
  </si>
  <si>
    <t>SAN ANDRES</t>
  </si>
  <si>
    <t>PROVIDENCIA</t>
  </si>
  <si>
    <t>VAUPES</t>
  </si>
  <si>
    <t>CARURU</t>
  </si>
  <si>
    <t>VILLAVICENCIO</t>
  </si>
  <si>
    <t>MITU</t>
  </si>
  <si>
    <t>PACOA</t>
  </si>
  <si>
    <t>PIEDRASÑI</t>
  </si>
  <si>
    <t>TARAIRA</t>
  </si>
  <si>
    <t>YAVARATE</t>
  </si>
  <si>
    <t>VICHADA</t>
  </si>
  <si>
    <t>CUMARIBO (Tuparro)</t>
  </si>
  <si>
    <t>LA PRIMAVERA</t>
  </si>
  <si>
    <t>PUERTO CARREÑO</t>
  </si>
  <si>
    <t>SANTA ROSALIA</t>
  </si>
  <si>
    <t>CUNDINAMARCA</t>
  </si>
  <si>
    <t>ALBAN</t>
  </si>
  <si>
    <t>ANOLAIMA</t>
  </si>
  <si>
    <t>ARBELAEZ</t>
  </si>
  <si>
    <t>CAJICA</t>
  </si>
  <si>
    <t>CAPARRAPI</t>
  </si>
  <si>
    <t>e</t>
  </si>
  <si>
    <t>CAQUEZA</t>
  </si>
  <si>
    <t>CHIA</t>
  </si>
  <si>
    <t>CHOCONTÁ</t>
  </si>
  <si>
    <t>COTA</t>
  </si>
  <si>
    <t>EL COLEGIO</t>
  </si>
  <si>
    <t>FACATATIVA</t>
  </si>
  <si>
    <t>FOSCA</t>
  </si>
  <si>
    <t>FUNZA</t>
  </si>
  <si>
    <t>FÚQUENE</t>
  </si>
  <si>
    <t>FUSAGASUGA</t>
  </si>
  <si>
    <t>GACHALA</t>
  </si>
  <si>
    <t>GACHETA</t>
  </si>
  <si>
    <t>GUADUAS</t>
  </si>
  <si>
    <t>GUASCA</t>
  </si>
  <si>
    <t>GUATAVITA</t>
  </si>
  <si>
    <t>GUAYABETAL</t>
  </si>
  <si>
    <t>JUNIN</t>
  </si>
  <si>
    <t>LA CALERA</t>
  </si>
  <si>
    <t>LA MESA</t>
  </si>
  <si>
    <t>LA PALMA</t>
  </si>
  <si>
    <t>LA VEGA</t>
  </si>
  <si>
    <t>MADRID</t>
  </si>
  <si>
    <t>MOSQUERA</t>
  </si>
  <si>
    <t>NOCAIMA</t>
  </si>
  <si>
    <t>PACHO</t>
  </si>
  <si>
    <t>RICAURTE</t>
  </si>
  <si>
    <t>SAN BERNARDO</t>
  </si>
  <si>
    <t>SAN JUAN DE RIOSECO</t>
  </si>
  <si>
    <t>SESQUILE</t>
  </si>
  <si>
    <t>SIBATE</t>
  </si>
  <si>
    <t>SIMIJACA</t>
  </si>
  <si>
    <t>SOACHA</t>
  </si>
  <si>
    <t>SOPO</t>
  </si>
  <si>
    <t>SUBACHOQUE</t>
  </si>
  <si>
    <t>SUTATAUSA</t>
  </si>
  <si>
    <t>TENJO</t>
  </si>
  <si>
    <t>TOCAIMA</t>
  </si>
  <si>
    <t>TOCANCIPA</t>
  </si>
  <si>
    <t>UBATE</t>
  </si>
  <si>
    <t>VILLETA</t>
  </si>
  <si>
    <t>VIOTA</t>
  </si>
  <si>
    <t>ZIPAQUIRA</t>
  </si>
  <si>
    <t>ACACIAS</t>
  </si>
  <si>
    <t>BARRANCA DE UPÍA</t>
  </si>
  <si>
    <t>CUMARAL</t>
  </si>
  <si>
    <t>EL CALVARIO</t>
  </si>
  <si>
    <t>GRANADA</t>
  </si>
  <si>
    <t>MESETAS</t>
  </si>
  <si>
    <t>PUERTO GAITAN</t>
  </si>
  <si>
    <t>PUERTO LOPEZ</t>
  </si>
  <si>
    <t>RESTREPO</t>
  </si>
  <si>
    <t>SAN JUANITO</t>
  </si>
  <si>
    <t>SAN MARTIN</t>
  </si>
  <si>
    <t>VISTAHERMOSA</t>
  </si>
  <si>
    <t>SANTANDER</t>
  </si>
  <si>
    <t>PUENTE NACIONAL</t>
  </si>
  <si>
    <t>41001-7</t>
  </si>
  <si>
    <t>NODO BUCARAMANGA</t>
  </si>
  <si>
    <t>CESAR</t>
  </si>
  <si>
    <t>AGUACHICA</t>
  </si>
  <si>
    <t>BUCARAMANGA</t>
  </si>
  <si>
    <t>BARRANCABERMEJA</t>
  </si>
  <si>
    <t>NORTE DE SANTANDER</t>
  </si>
  <si>
    <t>CACHIRA</t>
  </si>
  <si>
    <t>CAPITANEJO</t>
  </si>
  <si>
    <t>MALAGA</t>
  </si>
  <si>
    <t>CHARALA</t>
  </si>
  <si>
    <t>CIMITARRA</t>
  </si>
  <si>
    <t>CONTRATACION</t>
  </si>
  <si>
    <t>CONVENCION</t>
  </si>
  <si>
    <t>EL CARMEN</t>
  </si>
  <si>
    <t>EL PLAYON</t>
  </si>
  <si>
    <t>FLORIDABLANCA</t>
  </si>
  <si>
    <t>GIRON</t>
  </si>
  <si>
    <t>GUACA</t>
  </si>
  <si>
    <t>LA PAZ</t>
  </si>
  <si>
    <t>LANDÁZURI</t>
  </si>
  <si>
    <t>LOS SANTOS</t>
  </si>
  <si>
    <t>MOGOTES</t>
  </si>
  <si>
    <t>BOLIVAR</t>
  </si>
  <si>
    <t>MORALES</t>
  </si>
  <si>
    <t>OCAÑA</t>
  </si>
  <si>
    <t>OIBA</t>
  </si>
  <si>
    <t>PIEDECUESTA</t>
  </si>
  <si>
    <t>PUERTO WILCHES</t>
  </si>
  <si>
    <t>RIO VIEJO</t>
  </si>
  <si>
    <t>RIONEGRO</t>
  </si>
  <si>
    <t>SABANA DE TORRES</t>
  </si>
  <si>
    <t>SAN ALBERTO</t>
  </si>
  <si>
    <t>SAN GIL</t>
  </si>
  <si>
    <t>SAN PABLO</t>
  </si>
  <si>
    <t>SANTA ROSA DEL SUR</t>
  </si>
  <si>
    <t>SAN VICENTE DE CHUCURI</t>
  </si>
  <si>
    <t>SIMITI</t>
  </si>
  <si>
    <t>SOCORRO</t>
  </si>
  <si>
    <t>SUCRE</t>
  </si>
  <si>
    <t>ZAPATOCA</t>
  </si>
  <si>
    <t>76001-3</t>
  </si>
  <si>
    <t>NODO CALI</t>
  </si>
  <si>
    <t>CAUCA</t>
  </si>
  <si>
    <t>GUAPI</t>
  </si>
  <si>
    <t>CALI</t>
  </si>
  <si>
    <t>TIMBIQUI</t>
  </si>
  <si>
    <t>NARIÑO</t>
  </si>
  <si>
    <t>EL CHARCO</t>
  </si>
  <si>
    <t>FRANCISCO PIZARRO</t>
  </si>
  <si>
    <t>TUMACO</t>
  </si>
  <si>
    <t>LA TOLA</t>
  </si>
  <si>
    <t>OLAYA HERRERA</t>
  </si>
  <si>
    <t>SANTA BARBARA - ISCUANDE</t>
  </si>
  <si>
    <t>BUENOS AIRES</t>
  </si>
  <si>
    <t>POPAYAN</t>
  </si>
  <si>
    <t>CORINTO</t>
  </si>
  <si>
    <t>LOPEZ DE MICAY</t>
  </si>
  <si>
    <t>MIRANDA</t>
  </si>
  <si>
    <t>PUERTO TEJADA</t>
  </si>
  <si>
    <t>SANTANDER DE QUILICHAO</t>
  </si>
  <si>
    <t>TIMBIO</t>
  </si>
  <si>
    <t>VALLE</t>
  </si>
  <si>
    <t>ANDALUCIA</t>
  </si>
  <si>
    <t>ANSERMANUEVO</t>
  </si>
  <si>
    <t>BUENAVENTURA</t>
  </si>
  <si>
    <t>BUGA</t>
  </si>
  <si>
    <t>BUGALAGRANDE</t>
  </si>
  <si>
    <t>CAICEDONIA</t>
  </si>
  <si>
    <t>CANDELARIA</t>
  </si>
  <si>
    <t>DAGUA</t>
  </si>
  <si>
    <t>DARIEN</t>
  </si>
  <si>
    <t>EL CAIRO</t>
  </si>
  <si>
    <t>EL CERRITO</t>
  </si>
  <si>
    <t>EL DOVIO</t>
  </si>
  <si>
    <t>FLORIDA</t>
  </si>
  <si>
    <t>GINEBRA</t>
  </si>
  <si>
    <t>GUACARI</t>
  </si>
  <si>
    <t>JAMUNDI</t>
  </si>
  <si>
    <t>LA CUMBRE</t>
  </si>
  <si>
    <t>LA UNION</t>
  </si>
  <si>
    <t>LA VICTORIA</t>
  </si>
  <si>
    <t>OBANDO</t>
  </si>
  <si>
    <t>PALMIRA</t>
  </si>
  <si>
    <t>PRADERA</t>
  </si>
  <si>
    <t>RIOFRIO</t>
  </si>
  <si>
    <t>SAN PEDRO</t>
  </si>
  <si>
    <t>SEVILLA</t>
  </si>
  <si>
    <t>TORO</t>
  </si>
  <si>
    <t>TRUJILLO</t>
  </si>
  <si>
    <t>TULUA</t>
  </si>
  <si>
    <t>ULLOA</t>
  </si>
  <si>
    <t>VERSALLES</t>
  </si>
  <si>
    <t>VIJES</t>
  </si>
  <si>
    <t>YOTOCO</t>
  </si>
  <si>
    <t>YUMBO</t>
  </si>
  <si>
    <t>13001-9</t>
  </si>
  <si>
    <t>NODO CARTAGENA</t>
  </si>
  <si>
    <t>ACHI</t>
  </si>
  <si>
    <t>CARTAGENA</t>
  </si>
  <si>
    <t>ARENAL</t>
  </si>
  <si>
    <t xml:space="preserve"> CARTAGENA</t>
  </si>
  <si>
    <t>ARJONA</t>
  </si>
  <si>
    <t>BARRANCO DE LOBA</t>
  </si>
  <si>
    <t>EL CARMEN DE BOLIVAR</t>
  </si>
  <si>
    <t>MAGANGUE</t>
  </si>
  <si>
    <t>MARIA LA BAJA</t>
  </si>
  <si>
    <t>MOMPOX</t>
  </si>
  <si>
    <t>PINILLOS</t>
  </si>
  <si>
    <t>SAN ESTANISLAO</t>
  </si>
  <si>
    <t>SAN JACINTO</t>
  </si>
  <si>
    <t>SAN JUAN NEPOMUCENO</t>
  </si>
  <si>
    <t>SAN MARTIN DE LOBA</t>
  </si>
  <si>
    <t>TURBACO</t>
  </si>
  <si>
    <t>ZAMBRANO</t>
  </si>
  <si>
    <t>BOLÍVAR</t>
  </si>
  <si>
    <t>MAHATES</t>
  </si>
  <si>
    <t>MONTECRISTO</t>
  </si>
  <si>
    <t>GUAMAL</t>
  </si>
  <si>
    <t>PLATO</t>
  </si>
  <si>
    <t>SANTA ANA</t>
  </si>
  <si>
    <t>TENERIFE</t>
  </si>
  <si>
    <t>54001-11</t>
  </si>
  <si>
    <t>NODO CUCUTA</t>
  </si>
  <si>
    <t>ABREGO</t>
  </si>
  <si>
    <t>CUCUTA</t>
  </si>
  <si>
    <t>ARBOLEDAS</t>
  </si>
  <si>
    <t>CHINACOTA</t>
  </si>
  <si>
    <t>CHITAGA</t>
  </si>
  <si>
    <t>LA ESPERANZA</t>
  </si>
  <si>
    <t>LOS PATIOS</t>
  </si>
  <si>
    <t>PAMPLONA</t>
  </si>
  <si>
    <t>SALAZAR</t>
  </si>
  <si>
    <t>SARDINATA</t>
  </si>
  <si>
    <t>TIBU</t>
  </si>
  <si>
    <t>TOLEDO</t>
  </si>
  <si>
    <t>VILLA CARO</t>
  </si>
  <si>
    <t>VILLA DEL ROSARIO</t>
  </si>
  <si>
    <t>73001-12</t>
  </si>
  <si>
    <t>NODO IBAGUE</t>
  </si>
  <si>
    <t>GIRARDOT</t>
  </si>
  <si>
    <t>IBAGUE</t>
  </si>
  <si>
    <t>41001-12</t>
  </si>
  <si>
    <t>NILO</t>
  </si>
  <si>
    <t>TOLIMA</t>
  </si>
  <si>
    <t>CAJAMARCA</t>
  </si>
  <si>
    <t>CARMEN DE APICALA</t>
  </si>
  <si>
    <t>CHAPARRAL</t>
  </si>
  <si>
    <t>DOLORES</t>
  </si>
  <si>
    <t>ESPINAL</t>
  </si>
  <si>
    <t>GUAMO</t>
  </si>
  <si>
    <t>HONDA</t>
  </si>
  <si>
    <t>ICONONZO</t>
  </si>
  <si>
    <t>LERIDA</t>
  </si>
  <si>
    <t>LIBANO</t>
  </si>
  <si>
    <t>MARIQUITA</t>
  </si>
  <si>
    <t>MELGAR</t>
  </si>
  <si>
    <t>NATAGAIMA</t>
  </si>
  <si>
    <t>PLANADAS</t>
  </si>
  <si>
    <t>PURIFICACION</t>
  </si>
  <si>
    <t>ROVIRA</t>
  </si>
  <si>
    <t>VENADILLO</t>
  </si>
  <si>
    <t>17001-6</t>
  </si>
  <si>
    <t>NODO MANIZALES</t>
  </si>
  <si>
    <t>CALDAS</t>
  </si>
  <si>
    <t>AGUADAS</t>
  </si>
  <si>
    <t>MANIZALES</t>
  </si>
  <si>
    <t>ANSERMA</t>
  </si>
  <si>
    <t>ARANZAZU</t>
  </si>
  <si>
    <t>BELALCAZAR</t>
  </si>
  <si>
    <t>CHINCHINA</t>
  </si>
  <si>
    <t>LA DORADA</t>
  </si>
  <si>
    <t>LA MERCED</t>
  </si>
  <si>
    <t>MANZANARES</t>
  </si>
  <si>
    <t>MARMATO</t>
  </si>
  <si>
    <t>MARQUETALIA</t>
  </si>
  <si>
    <t>NEIRA</t>
  </si>
  <si>
    <t>PACORA</t>
  </si>
  <si>
    <t>PENSILVANIA</t>
  </si>
  <si>
    <t>RIOSUCIO</t>
  </si>
  <si>
    <t>SALAMINA</t>
  </si>
  <si>
    <t>SAMANA</t>
  </si>
  <si>
    <t>VILLAMARIA</t>
  </si>
  <si>
    <t>VITERBO</t>
  </si>
  <si>
    <t>CHOCO</t>
  </si>
  <si>
    <t>SAN JOSE DEL PALMAR</t>
  </si>
  <si>
    <t>QUINDIO</t>
  </si>
  <si>
    <t>ARMENIA</t>
  </si>
  <si>
    <t>BUENAVISTA</t>
  </si>
  <si>
    <t>CALARCA</t>
  </si>
  <si>
    <t>CIRCASIA</t>
  </si>
  <si>
    <t>FILANDIA</t>
  </si>
  <si>
    <t>LA TEBAIDA</t>
  </si>
  <si>
    <t>MONTENEGRO</t>
  </si>
  <si>
    <t>PIJAO</t>
  </si>
  <si>
    <t>QUIMBAYA</t>
  </si>
  <si>
    <t>SALENTO</t>
  </si>
  <si>
    <t>RISARALDA</t>
  </si>
  <si>
    <t>APIA</t>
  </si>
  <si>
    <t>BALBOA</t>
  </si>
  <si>
    <t>BELEN DE UMBRIA</t>
  </si>
  <si>
    <t>DOS QUEBRADAS</t>
  </si>
  <si>
    <t>LA VIRGINIA</t>
  </si>
  <si>
    <t>MARSELLA</t>
  </si>
  <si>
    <t>PEREIRA</t>
  </si>
  <si>
    <t>QUINCHIA</t>
  </si>
  <si>
    <t>SANTA ROSA DE CABAL</t>
  </si>
  <si>
    <t>SANTUARIO</t>
  </si>
  <si>
    <t>ALCALA</t>
  </si>
  <si>
    <t>CARTAGO</t>
  </si>
  <si>
    <t>EL AGUILA</t>
  </si>
  <si>
    <t>ROLDANILLO</t>
  </si>
  <si>
    <t>ZARZAL</t>
  </si>
  <si>
    <t>05001-2</t>
  </si>
  <si>
    <t>NODO MEDELLIN</t>
  </si>
  <si>
    <t>ANTIOQUIA</t>
  </si>
  <si>
    <t>ABEJORRAL</t>
  </si>
  <si>
    <t>MEDELLIN</t>
  </si>
  <si>
    <t>ACANDI</t>
  </si>
  <si>
    <t>ALTO BAUDO</t>
  </si>
  <si>
    <t>QUIBDO</t>
  </si>
  <si>
    <t>AMAGA</t>
  </si>
  <si>
    <t>AMALFI</t>
  </si>
  <si>
    <t>ANDES</t>
  </si>
  <si>
    <t>ANZA</t>
  </si>
  <si>
    <t>APARTADO</t>
  </si>
  <si>
    <t>CAREPA</t>
  </si>
  <si>
    <t>ARGELIA</t>
  </si>
  <si>
    <t>ATRATO</t>
  </si>
  <si>
    <t>BAGADO</t>
  </si>
  <si>
    <t>BAHIA SOLANO</t>
  </si>
  <si>
    <t>BAJO BAUDO</t>
  </si>
  <si>
    <t>BARBOSA</t>
  </si>
  <si>
    <t>BELLO</t>
  </si>
  <si>
    <t>BOJAYA</t>
  </si>
  <si>
    <t>VIGIA DEL FUERTE</t>
  </si>
  <si>
    <t>CANTON DEL SAN PABLO</t>
  </si>
  <si>
    <t>CAÑASGORDAS</t>
  </si>
  <si>
    <t>CARMEN DE VIBORAL</t>
  </si>
  <si>
    <t>CAROLINA</t>
  </si>
  <si>
    <t>CHIGORODO</t>
  </si>
  <si>
    <t>CISNEROS</t>
  </si>
  <si>
    <t>CONCORDIA</t>
  </si>
  <si>
    <t>CONDOTO</t>
  </si>
  <si>
    <t>COPACABANA</t>
  </si>
  <si>
    <t>DABEIBA</t>
  </si>
  <si>
    <t xml:space="preserve"> MEDELLIN</t>
  </si>
  <si>
    <t>DON MATIAS</t>
  </si>
  <si>
    <t>EBEJICO</t>
  </si>
  <si>
    <t>EL BAGRE</t>
  </si>
  <si>
    <t>EL CARMEN DE ATRATO</t>
  </si>
  <si>
    <t>EL SANTUARIO</t>
  </si>
  <si>
    <t>ENVIGADO</t>
  </si>
  <si>
    <t>FRONTINO</t>
  </si>
  <si>
    <t>GUARNE</t>
  </si>
  <si>
    <t>GUATAPE</t>
  </si>
  <si>
    <t>ITAGUI</t>
  </si>
  <si>
    <t>ITSMINA</t>
  </si>
  <si>
    <t>ITUANGO</t>
  </si>
  <si>
    <t>JERICO</t>
  </si>
  <si>
    <t>JURADO</t>
  </si>
  <si>
    <t>LA CEJA</t>
  </si>
  <si>
    <t>LA ESTRELLA</t>
  </si>
  <si>
    <t>LA PINTADA</t>
  </si>
  <si>
    <t>LIBORINA</t>
  </si>
  <si>
    <t>LLORO</t>
  </si>
  <si>
    <t>MARINILLA</t>
  </si>
  <si>
    <t>MEDIO BAUDO</t>
  </si>
  <si>
    <t>MEDIO SAN JUAN</t>
  </si>
  <si>
    <t>MUTATA</t>
  </si>
  <si>
    <t>NECOCLI</t>
  </si>
  <si>
    <t>TURBO</t>
  </si>
  <si>
    <t>NOVITA</t>
  </si>
  <si>
    <t>NUQUI</t>
  </si>
  <si>
    <t>PEÑOL</t>
  </si>
  <si>
    <t>PUERTO BERRIO</t>
  </si>
  <si>
    <t>BOYACA</t>
  </si>
  <si>
    <t>PUERTO BOYACA</t>
  </si>
  <si>
    <t>PUERTO TRIUNFO</t>
  </si>
  <si>
    <t>REMEDIOS</t>
  </si>
  <si>
    <t>OTU</t>
  </si>
  <si>
    <t>RETIRO</t>
  </si>
  <si>
    <t>RIO IRO</t>
  </si>
  <si>
    <t>RIO QUITO</t>
  </si>
  <si>
    <t>SABANETA</t>
  </si>
  <si>
    <t>SAN CARLOS</t>
  </si>
  <si>
    <t>SAN ROQUE</t>
  </si>
  <si>
    <t>SAN VICENTE</t>
  </si>
  <si>
    <t>SANTA BARBARA</t>
  </si>
  <si>
    <t>SANTA ROSA DE OSOS</t>
  </si>
  <si>
    <t>SANTO DOMINGO</t>
  </si>
  <si>
    <t>SEGOVIA</t>
  </si>
  <si>
    <t>SIPÍ</t>
  </si>
  <si>
    <t>SONSON</t>
  </si>
  <si>
    <t>TADO</t>
  </si>
  <si>
    <t>TAMESIS</t>
  </si>
  <si>
    <t>TARSO</t>
  </si>
  <si>
    <t>TITIRIBÍ</t>
  </si>
  <si>
    <t>UNGUIA</t>
  </si>
  <si>
    <t>UNION PANAMERICANA</t>
  </si>
  <si>
    <t>URAMITA</t>
  </si>
  <si>
    <t>URRAO</t>
  </si>
  <si>
    <t>VALDIVIA</t>
  </si>
  <si>
    <t>VALPARAISO</t>
  </si>
  <si>
    <t>VEGACHI</t>
  </si>
  <si>
    <t>YALÍ</t>
  </si>
  <si>
    <t>YARUMAL</t>
  </si>
  <si>
    <t>YOLOMBO</t>
  </si>
  <si>
    <t>ZARAGOZA</t>
  </si>
  <si>
    <t>23001-8</t>
  </si>
  <si>
    <t>NODO MONTERIA</t>
  </si>
  <si>
    <t>ARBOLETES</t>
  </si>
  <si>
    <t>MONTERIA</t>
  </si>
  <si>
    <t>CORDOBA</t>
  </si>
  <si>
    <t>AYAPEL</t>
  </si>
  <si>
    <t>CACERES</t>
  </si>
  <si>
    <t>CAIMITO</t>
  </si>
  <si>
    <t>CAUCASIA</t>
  </si>
  <si>
    <t>CERETE</t>
  </si>
  <si>
    <t>CHIMA</t>
  </si>
  <si>
    <t>CHINU</t>
  </si>
  <si>
    <t>CIENAGA DE ORO</t>
  </si>
  <si>
    <t>COROZAL</t>
  </si>
  <si>
    <t>COVEÑAS</t>
  </si>
  <si>
    <t>GALERAS (NUEVA GRANADA)</t>
  </si>
  <si>
    <t>LORICA</t>
  </si>
  <si>
    <t>MAJAGUAL</t>
  </si>
  <si>
    <t>MONTELIBANO</t>
  </si>
  <si>
    <t>MOÑITOS</t>
  </si>
  <si>
    <t>NECHI</t>
  </si>
  <si>
    <t>OVEJAS</t>
  </si>
  <si>
    <t>PLANETA RICA</t>
  </si>
  <si>
    <t>PUERTO ESCONDIDO</t>
  </si>
  <si>
    <t>PUERTO LIBERTADOR</t>
  </si>
  <si>
    <t>SAHAGUN</t>
  </si>
  <si>
    <t>SAN ANDRES DE SOTAVENTO</t>
  </si>
  <si>
    <t>SAN BENITO ABAD</t>
  </si>
  <si>
    <t>SAN BERNARDO DEL VIENTO</t>
  </si>
  <si>
    <t>CÓRDOBA</t>
  </si>
  <si>
    <t>SAN JUAN DE URABA</t>
  </si>
  <si>
    <t>SAN MARCOS</t>
  </si>
  <si>
    <t>SAN ONOFRE</t>
  </si>
  <si>
    <t>SAN PEDRO DE URABA</t>
  </si>
  <si>
    <t>SAN PELAYO</t>
  </si>
  <si>
    <t>SINCE</t>
  </si>
  <si>
    <t>SINCELEJO</t>
  </si>
  <si>
    <t>TIERRALTA</t>
  </si>
  <si>
    <t>TOLU</t>
  </si>
  <si>
    <t>TOLUVIEJO</t>
  </si>
  <si>
    <t>NODO NEIVA</t>
  </si>
  <si>
    <t>HUILA</t>
  </si>
  <si>
    <t>AIPE</t>
  </si>
  <si>
    <t>CAQUETÁ</t>
  </si>
  <si>
    <t>BELÉN DE LOS ANDAQUIES</t>
  </si>
  <si>
    <t>FLORENCIA</t>
  </si>
  <si>
    <t>CAMPOALEGRE</t>
  </si>
  <si>
    <t>CARTAGENA DEL CHAIRA</t>
  </si>
  <si>
    <t>EL DONCELLO</t>
  </si>
  <si>
    <t>EL PAUJIL</t>
  </si>
  <si>
    <t>FRESNO</t>
  </si>
  <si>
    <t>GARZON</t>
  </si>
  <si>
    <t>GIGANTE</t>
  </si>
  <si>
    <t>INZA</t>
  </si>
  <si>
    <t>ISNOS</t>
  </si>
  <si>
    <t>LA MONTAÑITA</t>
  </si>
  <si>
    <t>LA PLATA</t>
  </si>
  <si>
    <t>MILÁN</t>
  </si>
  <si>
    <t>OPORAPA</t>
  </si>
  <si>
    <t>ORTEGA</t>
  </si>
  <si>
    <t>PAEZ (BELALCAZAR)</t>
  </si>
  <si>
    <t>PALERMO</t>
  </si>
  <si>
    <t>PITALITO</t>
  </si>
  <si>
    <t>PUERTO RICO</t>
  </si>
  <si>
    <t>RIVERA</t>
  </si>
  <si>
    <t>SALDAÑA</t>
  </si>
  <si>
    <t>SAN AGUSTIN</t>
  </si>
  <si>
    <t>SAN ANTONIO</t>
  </si>
  <si>
    <t>SAN JOSE DEL FRAGUA</t>
  </si>
  <si>
    <t>SAN VICENTE DEL CAGUAN</t>
  </si>
  <si>
    <t>SANTA MARIA</t>
  </si>
  <si>
    <t xml:space="preserve"> NEIVA</t>
  </si>
  <si>
    <t>SOLANO</t>
  </si>
  <si>
    <t>TARQUI</t>
  </si>
  <si>
    <t>TIMANA</t>
  </si>
  <si>
    <t>VALPARAÍSO</t>
  </si>
  <si>
    <t>52001-10</t>
  </si>
  <si>
    <t>NODO PASTO</t>
  </si>
  <si>
    <t>PASTO</t>
  </si>
  <si>
    <t>ALDANA</t>
  </si>
  <si>
    <t>ANCUYA</t>
  </si>
  <si>
    <t>ARBOLEDA</t>
  </si>
  <si>
    <t>BARBACOAS</t>
  </si>
  <si>
    <t>BELEN</t>
  </si>
  <si>
    <t>BUESACO</t>
  </si>
  <si>
    <t>CHACHAGUI</t>
  </si>
  <si>
    <t>COLON-GENOVA</t>
  </si>
  <si>
    <t>CONSACA</t>
  </si>
  <si>
    <t>CONTADERO</t>
  </si>
  <si>
    <t>CUASPUD</t>
  </si>
  <si>
    <t>CUMBAL</t>
  </si>
  <si>
    <t>CUMBITARA</t>
  </si>
  <si>
    <t>EL PEÑOL</t>
  </si>
  <si>
    <t>EL ROSARIO</t>
  </si>
  <si>
    <t>EL TABLON</t>
  </si>
  <si>
    <t>EL TAMBO</t>
  </si>
  <si>
    <t>FUNES</t>
  </si>
  <si>
    <t>GUACHAVES-SANTA CRUZ</t>
  </si>
  <si>
    <t>GUACHUCAL</t>
  </si>
  <si>
    <t>GUAITARILLA</t>
  </si>
  <si>
    <t>GUALMATAN</t>
  </si>
  <si>
    <t>ILES</t>
  </si>
  <si>
    <t>IMUES</t>
  </si>
  <si>
    <t>IPIALES</t>
  </si>
  <si>
    <t>LA CRUZ</t>
  </si>
  <si>
    <t>LA FLORIDA</t>
  </si>
  <si>
    <t>LA LLANADA</t>
  </si>
  <si>
    <t>LEIVA</t>
  </si>
  <si>
    <t>LINARES</t>
  </si>
  <si>
    <t>LOS ANDES-SOTOMAYOR</t>
  </si>
  <si>
    <t>MAGUI-PAYAN</t>
  </si>
  <si>
    <t>MALLAMA-PEDRANCHA</t>
  </si>
  <si>
    <t>OSPINA</t>
  </si>
  <si>
    <t>POLICARPA</t>
  </si>
  <si>
    <t>POTOSI</t>
  </si>
  <si>
    <t>PUERRES</t>
  </si>
  <si>
    <t>PUPIALES</t>
  </si>
  <si>
    <t>ROBERTO PAYAN</t>
  </si>
  <si>
    <t>SAMANIEGO</t>
  </si>
  <si>
    <t>SAN LORENZO</t>
  </si>
  <si>
    <t>SAN PEDRO DE CARTAGO</t>
  </si>
  <si>
    <t>SANDONA</t>
  </si>
  <si>
    <t>SAPUYES</t>
  </si>
  <si>
    <t>TAMINANGO</t>
  </si>
  <si>
    <t>TANGUA</t>
  </si>
  <si>
    <t>TUQUERRES</t>
  </si>
  <si>
    <t>YACUANQUER</t>
  </si>
  <si>
    <t>SIBUNDOY</t>
  </si>
  <si>
    <t>19001-15</t>
  </si>
  <si>
    <t>NODO POPAYAN</t>
  </si>
  <si>
    <t>CALOTO</t>
  </si>
  <si>
    <t>LA SIERRA</t>
  </si>
  <si>
    <t>MERCADERES</t>
  </si>
  <si>
    <t>PATIA(EL BORDO)</t>
  </si>
  <si>
    <t>PIENDAMO</t>
  </si>
  <si>
    <t>SAN SEBASTIAN</t>
  </si>
  <si>
    <t xml:space="preserve"> POPAYAN</t>
  </si>
  <si>
    <t>SILVIA</t>
  </si>
  <si>
    <t>SUAREZ</t>
  </si>
  <si>
    <t>TOTORO</t>
  </si>
  <si>
    <t>15001-14</t>
  </si>
  <si>
    <t>NODO TUNJA</t>
  </si>
  <si>
    <t>TUNJA</t>
  </si>
  <si>
    <t>BOAVITA</t>
  </si>
  <si>
    <t>CHIQUINQUIRA</t>
  </si>
  <si>
    <t>CHITA</t>
  </si>
  <si>
    <t>COMBITA</t>
  </si>
  <si>
    <t>DUITAMA</t>
  </si>
  <si>
    <t>EL COCUY</t>
  </si>
  <si>
    <t>FIRATOBA</t>
  </si>
  <si>
    <t>GARAGOA</t>
  </si>
  <si>
    <t>GUATEQUE</t>
  </si>
  <si>
    <t>GUICAN</t>
  </si>
  <si>
    <t>MONIQUIRA</t>
  </si>
  <si>
    <t>MUZO</t>
  </si>
  <si>
    <t xml:space="preserve"> TUNJA</t>
  </si>
  <si>
    <t>OTANCHE</t>
  </si>
  <si>
    <t>PAIPA</t>
  </si>
  <si>
    <t>PAUNA</t>
  </si>
  <si>
    <t>RAMIRIQUI</t>
  </si>
  <si>
    <t>SAMACA</t>
  </si>
  <si>
    <t>SAN LUIS DE GACENO</t>
  </si>
  <si>
    <t>SANTA ROSA DE VITERBO</t>
  </si>
  <si>
    <t>SOATA</t>
  </si>
  <si>
    <t>SOCHA</t>
  </si>
  <si>
    <t>SOGAMOSO</t>
  </si>
  <si>
    <t>SOTAQUIRA</t>
  </si>
  <si>
    <t>TURMEQUE</t>
  </si>
  <si>
    <t>TUTA</t>
  </si>
  <si>
    <t>VENTAQUEMADA</t>
  </si>
  <si>
    <t>VILLA DE LEYVA</t>
  </si>
  <si>
    <t>BOYACÁ</t>
  </si>
  <si>
    <t>CERINZA</t>
  </si>
  <si>
    <t>CHÍQUIZA</t>
  </si>
  <si>
    <t>MONGUA</t>
  </si>
  <si>
    <t>SAN PABLO DE BORBUR</t>
  </si>
  <si>
    <t>SANTA MARÍA</t>
  </si>
  <si>
    <t>TOCA</t>
  </si>
  <si>
    <t>VELEZ</t>
  </si>
  <si>
    <t>20001-13</t>
  </si>
  <si>
    <t>NODO VALLEDUPAR</t>
  </si>
  <si>
    <t>AGUSTIN CODAZZI</t>
  </si>
  <si>
    <t>VALLEDUPAR</t>
  </si>
  <si>
    <t>LA GUAJIRA</t>
  </si>
  <si>
    <t>ALBANIA</t>
  </si>
  <si>
    <t>ASTREA</t>
  </si>
  <si>
    <t>BARRANCAS</t>
  </si>
  <si>
    <t>BECERRIL</t>
  </si>
  <si>
    <t>BOSCONIA</t>
  </si>
  <si>
    <t>CHIMICHAGUA</t>
  </si>
  <si>
    <t>CHIRIGUANA</t>
  </si>
  <si>
    <t>CURUMANI</t>
  </si>
  <si>
    <t>EL BANCO</t>
  </si>
  <si>
    <t>EL COPEY</t>
  </si>
  <si>
    <t>EL PASO</t>
  </si>
  <si>
    <t>FONSECA</t>
  </si>
  <si>
    <t>HATO NUEVO</t>
  </si>
  <si>
    <t>LA GLORIA</t>
  </si>
  <si>
    <t>LA JAGUA DE IBIRICO</t>
  </si>
  <si>
    <t>MAICAO</t>
  </si>
  <si>
    <t>PAILITAS</t>
  </si>
  <si>
    <t>PELAYA</t>
  </si>
  <si>
    <t>PUEBLO BELLO</t>
  </si>
  <si>
    <t>REGIDOR</t>
  </si>
  <si>
    <t>RIOHACHA</t>
  </si>
  <si>
    <t>SAN JUAN DEL CESAR</t>
  </si>
  <si>
    <t>TAMALAMEQUE</t>
  </si>
  <si>
    <t>URIBIA</t>
  </si>
  <si>
    <t>URUMITA</t>
  </si>
  <si>
    <t>Es aplicacion sede nodo es auxilio de trasporte</t>
  </si>
  <si>
    <t>SOTOMAYOR</t>
  </si>
  <si>
    <t>TUQUERES</t>
  </si>
  <si>
    <t>TRANSPORTE URBANO</t>
  </si>
  <si>
    <t>DUITAMA BOYACA</t>
  </si>
  <si>
    <t>SOGAMOSO BOYACA</t>
  </si>
  <si>
    <t xml:space="preserve">CHIQUINQUIRA </t>
  </si>
  <si>
    <t>SAN MARCO</t>
  </si>
  <si>
    <t>ACTUALIZACION</t>
  </si>
  <si>
    <t>NO AJUSTE</t>
  </si>
  <si>
    <t>VALOR TRAYECTO</t>
  </si>
  <si>
    <t>ES APLICACION SEDE NODO ES AUXILIO DE TRASPORTE</t>
  </si>
  <si>
    <t>Etiquetas de fila</t>
  </si>
  <si>
    <t>(en blanco)</t>
  </si>
  <si>
    <t>Total general</t>
  </si>
  <si>
    <t>Cuenta de COD MUN</t>
  </si>
  <si>
    <t>MUNICIPIODEORIGEN</t>
  </si>
  <si>
    <t>S. VICENTE  CAGUAN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</si>
</sst>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Calibri"/>
      <family val="2"/>
    </font>
    <font>
      <b/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6DCE4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0" fontId="6" fillId="0" borderId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1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/>
    </xf>
    <xf numFmtId="0" fontId="4" fillId="0" borderId="1" xfId="3" applyFont="1" applyFill="1" applyBorder="1"/>
    <xf numFmtId="0" fontId="4" fillId="0" borderId="1" xfId="5" applyNumberFormat="1" applyFont="1" applyFill="1" applyBorder="1"/>
    <xf numFmtId="0" fontId="4" fillId="3" borderId="1" xfId="3" applyFont="1" applyFill="1" applyBorder="1" applyAlignment="1">
      <alignment horizontal="center"/>
    </xf>
    <xf numFmtId="0" fontId="4" fillId="0" borderId="1" xfId="3" applyFont="1" applyFill="1" applyBorder="1" applyAlignment="1">
      <alignment horizontal="left"/>
    </xf>
    <xf numFmtId="167" fontId="3" fillId="3" borderId="1" xfId="4" applyNumberFormat="1" applyFont="1" applyFill="1" applyBorder="1" applyAlignment="1">
      <alignment horizontal="right"/>
    </xf>
    <xf numFmtId="0" fontId="4" fillId="0" borderId="1" xfId="3" applyFont="1" applyFill="1" applyBorder="1" applyAlignment="1">
      <alignment horizontal="center"/>
    </xf>
    <xf numFmtId="0" fontId="3" fillId="4" borderId="1" xfId="3" applyFont="1" applyFill="1" applyBorder="1" applyAlignment="1">
      <alignment horizontal="center" vertical="center" wrapText="1"/>
    </xf>
    <xf numFmtId="0" fontId="3" fillId="5" borderId="1" xfId="3" applyFont="1" applyFill="1" applyBorder="1" applyAlignment="1">
      <alignment horizontal="left"/>
    </xf>
    <xf numFmtId="0" fontId="4" fillId="6" borderId="1" xfId="3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1" xfId="3" applyFont="1" applyFill="1" applyBorder="1" applyAlignment="1">
      <alignment horizontal="left"/>
    </xf>
    <xf numFmtId="0" fontId="4" fillId="0" borderId="1" xfId="1" applyFont="1" applyFill="1" applyBorder="1" applyAlignment="1">
      <alignment horizontal="center"/>
    </xf>
    <xf numFmtId="0" fontId="4" fillId="0" borderId="0" xfId="3" applyFont="1" applyFill="1" applyBorder="1" applyAlignment="1">
      <alignment horizontal="center"/>
    </xf>
    <xf numFmtId="167" fontId="4" fillId="0" borderId="1" xfId="4" applyNumberFormat="1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 vertical="center" wrapText="1"/>
    </xf>
    <xf numFmtId="0" fontId="8" fillId="7" borderId="1" xfId="3" applyFont="1" applyFill="1" applyBorder="1" applyAlignment="1">
      <alignment horizontal="center" vertical="center" wrapText="1"/>
    </xf>
    <xf numFmtId="0" fontId="8" fillId="8" borderId="1" xfId="3" applyFont="1" applyFill="1" applyBorder="1" applyAlignment="1">
      <alignment horizontal="center" vertical="center" wrapText="1"/>
    </xf>
    <xf numFmtId="0" fontId="3" fillId="9" borderId="1" xfId="3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167" fontId="4" fillId="0" borderId="1" xfId="4" applyNumberFormat="1" applyFont="1" applyFill="1" applyBorder="1" applyAlignment="1">
      <alignment horizontal="right"/>
    </xf>
    <xf numFmtId="0" fontId="5" fillId="0" borderId="0" xfId="0" applyFont="1" applyFill="1" applyBorder="1"/>
    <xf numFmtId="0" fontId="4" fillId="10" borderId="1" xfId="3" applyFont="1" applyFill="1" applyBorder="1"/>
    <xf numFmtId="0" fontId="4" fillId="10" borderId="1" xfId="3" applyFont="1" applyFill="1" applyBorder="1" applyAlignment="1">
      <alignment horizontal="left"/>
    </xf>
    <xf numFmtId="0" fontId="3" fillId="10" borderId="1" xfId="3" applyFont="1" applyFill="1" applyBorder="1" applyAlignment="1">
      <alignment horizontal="left"/>
    </xf>
    <xf numFmtId="0" fontId="4" fillId="10" borderId="1" xfId="3" applyFont="1" applyFill="1" applyBorder="1" applyAlignment="1">
      <alignment horizontal="center"/>
    </xf>
    <xf numFmtId="167" fontId="4" fillId="10" borderId="1" xfId="4" applyNumberFormat="1" applyFont="1" applyFill="1" applyBorder="1" applyAlignment="1">
      <alignment horizontal="center"/>
    </xf>
    <xf numFmtId="167" fontId="4" fillId="10" borderId="1" xfId="4" applyNumberFormat="1" applyFont="1" applyFill="1" applyBorder="1" applyAlignment="1">
      <alignment horizontal="right"/>
    </xf>
    <xf numFmtId="0" fontId="4" fillId="10" borderId="1" xfId="5" applyNumberFormat="1" applyFont="1" applyFill="1" applyBorder="1"/>
    <xf numFmtId="0" fontId="5" fillId="0" borderId="1" xfId="3" applyFont="1" applyFill="1" applyBorder="1" applyAlignment="1">
      <alignment horizontal="left"/>
    </xf>
    <xf numFmtId="0" fontId="4" fillId="10" borderId="1" xfId="3" applyNumberFormat="1" applyFont="1" applyFill="1" applyBorder="1" applyAlignment="1">
      <alignment horizontal="center"/>
    </xf>
    <xf numFmtId="0" fontId="5" fillId="10" borderId="1" xfId="3" applyFont="1" applyFill="1" applyBorder="1" applyAlignment="1">
      <alignment horizontal="left"/>
    </xf>
    <xf numFmtId="0" fontId="4" fillId="11" borderId="1" xfId="3" applyFont="1" applyFill="1" applyBorder="1"/>
    <xf numFmtId="0" fontId="4" fillId="11" borderId="1" xfId="3" applyFont="1" applyFill="1" applyBorder="1" applyAlignment="1">
      <alignment horizontal="left"/>
    </xf>
    <xf numFmtId="0" fontId="4" fillId="11" borderId="1" xfId="3" applyFont="1" applyFill="1" applyBorder="1" applyAlignment="1">
      <alignment horizontal="center"/>
    </xf>
    <xf numFmtId="167" fontId="4" fillId="11" borderId="1" xfId="4" applyNumberFormat="1" applyFont="1" applyFill="1" applyBorder="1" applyAlignment="1">
      <alignment horizontal="center"/>
    </xf>
    <xf numFmtId="167" fontId="4" fillId="11" borderId="1" xfId="4" applyNumberFormat="1" applyFont="1" applyFill="1" applyBorder="1" applyAlignment="1">
      <alignment horizontal="right"/>
    </xf>
    <xf numFmtId="0" fontId="5" fillId="11" borderId="0" xfId="0" applyFont="1" applyFill="1" applyBorder="1"/>
    <xf numFmtId="164" fontId="5" fillId="0" borderId="0" xfId="6" applyFont="1" applyFill="1" applyBorder="1"/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167" fontId="3" fillId="0" borderId="0" xfId="2" applyNumberFormat="1" applyFont="1" applyFill="1" applyBorder="1" applyAlignment="1">
      <alignment horizontal="center"/>
    </xf>
  </cellXfs>
  <cellStyles count="7">
    <cellStyle name="Millares 2" xfId="5"/>
    <cellStyle name="Moneda [0]" xfId="6" builtinId="7"/>
    <cellStyle name="Moneda 2" xfId="2"/>
    <cellStyle name="Moneda 3" xfId="4"/>
    <cellStyle name="Normal" xfId="0" builtinId="0"/>
    <cellStyle name="Normal 2" xfId="1"/>
    <cellStyle name="Normal_Hoja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Referente%20de%20viaticos%20actualizado%202020%20(140420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k Mercado" refreshedDate="43935.580348148149" createdVersion="6" refreshedVersion="6" minRefreshableVersion="3" recordCount="646">
  <cacheSource type="worksheet">
    <worksheetSource ref="A1:S1048576" sheet="Hoja1" r:id="rId2"/>
  </cacheSource>
  <cacheFields count="26">
    <cacheField name="COD MUN" numFmtId="0">
      <sharedItems containsString="0" containsBlank="1" containsNumber="1" containsInteger="1" minValue="5001" maxValue="99773"/>
    </cacheField>
    <cacheField name="COD NODO" numFmtId="0">
      <sharedItems containsBlank="1"/>
    </cacheField>
    <cacheField name="NODO" numFmtId="0">
      <sharedItems containsBlank="1"/>
    </cacheField>
    <cacheField name="DEPARTAMENTO APLICACIÓN" numFmtId="0">
      <sharedItems containsBlank="1"/>
    </cacheField>
    <cacheField name="MUNICIPIO DE APLICACIÓN" numFmtId="0">
      <sharedItems containsBlank="1"/>
    </cacheField>
    <cacheField name="MUNICIPIO DE ORIGEN" numFmtId="0">
      <sharedItems containsBlank="1"/>
    </cacheField>
    <cacheField name="TRANSP  AEREO" numFmtId="0">
      <sharedItems containsString="0" containsBlank="1" containsNumber="1" containsInteger="1" minValue="0" maxValue="1"/>
    </cacheField>
    <cacheField name="CONEX_1" numFmtId="0">
      <sharedItems containsString="0" containsBlank="1" containsNumber="1" containsInteger="1" minValue="0" maxValue="99001"/>
    </cacheField>
    <cacheField name="N_CONEXION_1" numFmtId="0">
      <sharedItems containsBlank="1"/>
    </cacheField>
    <cacheField name="CONEX_2" numFmtId="0">
      <sharedItems containsString="0" containsBlank="1" containsNumber="1" containsInteger="1" minValue="18753" maxValue="99624"/>
    </cacheField>
    <cacheField name="N_CONEXION_2" numFmtId="0">
      <sharedItems containsBlank="1"/>
    </cacheField>
    <cacheField name="INTERMUNICIPAL 2020" numFmtId="0">
      <sharedItems containsString="0" containsBlank="1" containsNumber="1" containsInteger="1" minValue="0" maxValue="636000"/>
    </cacheField>
    <cacheField name="INTERNO 2020" numFmtId="0">
      <sharedItems containsString="0" containsBlank="1" containsNumber="1" containsInteger="1" minValue="6600" maxValue="82000"/>
    </cacheField>
    <cacheField name="AEROPUERTO 2020" numFmtId="0">
      <sharedItems containsString="0" containsBlank="1" containsNumber="1" containsInteger="1" minValue="0" maxValue="20000"/>
    </cacheField>
    <cacheField name="VALOR 2020 de municiop de origen a conex" numFmtId="0">
      <sharedItems containsString="0" containsBlank="1" containsNumber="1" containsInteger="1" minValue="6000" maxValue="110000"/>
    </cacheField>
    <cacheField name="CONEX_12" numFmtId="0">
      <sharedItems containsString="0" containsBlank="1" containsNumber="1" containsInteger="1" minValue="6000" maxValue="150000"/>
    </cacheField>
    <cacheField name="CONEX_22" numFmtId="0">
      <sharedItems containsNonDate="0" containsString="0" containsBlank="1"/>
    </cacheField>
    <cacheField name="TOTAL INTERMUNICIPAL" numFmtId="0">
      <sharedItems containsString="0" containsBlank="1" containsNumber="1" containsInteger="1" minValue="0" maxValue="226000"/>
    </cacheField>
    <cacheField name="PERNOCTA (1 =SI; 0= NO)" numFmtId="0">
      <sharedItems containsBlank="1" containsMixedTypes="1" containsNumber="1" containsInteger="1" minValue="0" maxValue="1"/>
    </cacheField>
    <cacheField name="DIAS A RECONOCER" numFmtId="0">
      <sharedItems containsString="0" containsBlank="1" containsNumber="1" minValue="0" maxValue="14"/>
    </cacheField>
    <cacheField name="ASIGNACIÓN POR DÍA VIATICOS 2020" numFmtId="167">
      <sharedItems containsString="0" containsBlank="1" containsNumber="1" containsInteger="1" minValue="184500" maxValue="184500"/>
    </cacheField>
    <cacheField name="PAGO DE VIATICOS (DIAS A RECONOCER * ASIGNACIÓN DIA DE VIATICOS)" numFmtId="167">
      <sharedItems containsString="0" containsBlank="1" containsNumber="1" containsInteger="1" minValue="0" maxValue="2436000"/>
    </cacheField>
    <cacheField name="Observacion De traslado" numFmtId="0">
      <sharedItems containsBlank="1"/>
    </cacheField>
    <cacheField name="OBSERVACION" numFmtId="0">
      <sharedItems containsBlank="1" count="6">
        <s v="NO AJUSTE"/>
        <s v="ES APLICACION SEDE NODO ES AUXILIO DE TRASPORTE"/>
        <s v="ACTUALIZACION"/>
        <s v="TRANSPORTE URBANO"/>
        <s v="SE MANTIENE LE VALOR DEL REFERENTE 2019"/>
        <m/>
      </sharedItems>
    </cacheField>
    <cacheField name="Obs. ICFES" numFmtId="0">
      <sharedItems containsBlank="1"/>
    </cacheField>
    <cacheField name="RESPUESTA AS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6">
  <r>
    <n v="47053"/>
    <s v="08001-4"/>
    <s v="NODO BARRANQUILLA"/>
    <s v="MAGDALENA"/>
    <s v="ARACATACA"/>
    <s v="BARRANQUILL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47058"/>
    <s v="08001-4"/>
    <s v="NODO BARRANQUILLA"/>
    <s v="MAGDALENA"/>
    <s v="ARIGUANI (EL DIFICIL)"/>
    <s v="BARRANQUILL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8078"/>
    <s v="08001-4"/>
    <s v="NODO BARRANQUILLA"/>
    <s v="ATLANTICO"/>
    <s v="BARANOA"/>
    <s v="BARRANQUILLA"/>
    <n v="0"/>
    <n v="0"/>
    <m/>
    <m/>
    <m/>
    <n v="10000"/>
    <n v="13000"/>
    <n v="0"/>
    <m/>
    <m/>
    <m/>
    <n v="0"/>
    <n v="1"/>
    <n v="1.5"/>
    <n v="184500"/>
    <n v="261000"/>
    <m/>
    <x v="0"/>
    <m/>
    <m/>
  </r>
  <r>
    <n v="8001"/>
    <s v="08001-4"/>
    <s v="NODO BARRANQUILLA"/>
    <s v="ATLANTICO"/>
    <s v="BARRANQUILLA"/>
    <s v="BARRANQUILLA"/>
    <n v="0"/>
    <n v="0"/>
    <m/>
    <m/>
    <m/>
    <n v="0"/>
    <n v="23600"/>
    <n v="0"/>
    <m/>
    <m/>
    <m/>
    <n v="0"/>
    <n v="0"/>
    <n v="0"/>
    <n v="184500"/>
    <n v="0"/>
    <s v="SE MANTIENE LE VALOR DEL REFERENTE 2019"/>
    <x v="1"/>
    <m/>
    <m/>
  </r>
  <r>
    <n v="8137"/>
    <s v="08001-4"/>
    <s v="NODO BARRANQUILLA"/>
    <s v="ATLANTICO"/>
    <s v="CAMPO DE LA CRUZ"/>
    <s v="BARRANQUILLA"/>
    <n v="0"/>
    <n v="0"/>
    <m/>
    <m/>
    <m/>
    <n v="12000"/>
    <n v="14100"/>
    <n v="0"/>
    <m/>
    <m/>
    <m/>
    <n v="0"/>
    <n v="1"/>
    <n v="1.5"/>
    <n v="184500"/>
    <n v="261000"/>
    <m/>
    <x v="0"/>
    <m/>
    <m/>
  </r>
  <r>
    <n v="47189"/>
    <s v="08001-4"/>
    <s v="NODO BARRANQUILLA"/>
    <s v="MAGDALENA"/>
    <s v="CIENAGA"/>
    <s v="BARRANQUILLA"/>
    <n v="0"/>
    <n v="0"/>
    <m/>
    <m/>
    <m/>
    <n v="30000"/>
    <n v="15400"/>
    <n v="0"/>
    <m/>
    <m/>
    <m/>
    <n v="0"/>
    <n v="1"/>
    <n v="2.5"/>
    <n v="184500"/>
    <n v="435000"/>
    <m/>
    <x v="0"/>
    <m/>
    <m/>
  </r>
  <r>
    <n v="47268"/>
    <s v="08001-4"/>
    <s v="NODO BARRANQUILLA"/>
    <s v="MAGDALENA"/>
    <s v="EL RETEN"/>
    <s v="BARRANQUILLA"/>
    <n v="0"/>
    <n v="0"/>
    <m/>
    <m/>
    <m/>
    <n v="40000"/>
    <n v="13000"/>
    <n v="0"/>
    <m/>
    <m/>
    <m/>
    <n v="0"/>
    <n v="1"/>
    <n v="2.5"/>
    <n v="184500"/>
    <n v="435000"/>
    <m/>
    <x v="0"/>
    <m/>
    <m/>
  </r>
  <r>
    <n v="47288"/>
    <s v="08001-4"/>
    <s v="NODO BARRANQUILLA"/>
    <s v="MAGDALENA"/>
    <s v="FUNDACION"/>
    <s v="BARRANQUILLA"/>
    <n v="0"/>
    <n v="0"/>
    <m/>
    <m/>
    <m/>
    <n v="40000"/>
    <n v="15400"/>
    <n v="0"/>
    <m/>
    <m/>
    <m/>
    <n v="0"/>
    <n v="1"/>
    <n v="2.5"/>
    <n v="184500"/>
    <n v="435000"/>
    <m/>
    <x v="0"/>
    <m/>
    <m/>
  </r>
  <r>
    <n v="8372"/>
    <s v="08001-4"/>
    <s v="NODO BARRANQUILLA"/>
    <s v="ATLANTICO"/>
    <s v="JUAN DE ACOSTA"/>
    <s v="BARRANQUILLA"/>
    <n v="0"/>
    <n v="0"/>
    <m/>
    <m/>
    <m/>
    <n v="9000"/>
    <n v="13000"/>
    <n v="0"/>
    <m/>
    <m/>
    <m/>
    <n v="0"/>
    <n v="1"/>
    <n v="1.5"/>
    <n v="184500"/>
    <n v="261000"/>
    <m/>
    <x v="0"/>
    <m/>
    <m/>
  </r>
  <r>
    <n v="8421"/>
    <s v="08001-4"/>
    <s v="NODO BARRANQUILLA"/>
    <s v="ATLÁNTICO"/>
    <s v="LURUACO"/>
    <s v="BARRANQUILLA"/>
    <n v="0"/>
    <n v="0"/>
    <m/>
    <m/>
    <m/>
    <n v="18000"/>
    <n v="13000"/>
    <n v="0"/>
    <m/>
    <m/>
    <m/>
    <n v="0"/>
    <n v="1"/>
    <n v="1.5"/>
    <n v="184500"/>
    <n v="261000"/>
    <m/>
    <x v="0"/>
    <m/>
    <m/>
  </r>
  <r>
    <n v="8433"/>
    <s v="08001-4"/>
    <s v="NODO BARRANQUILLA"/>
    <s v="ATLANTICO"/>
    <s v="MALAMBO"/>
    <s v="BARRANQUILLA"/>
    <n v="0"/>
    <n v="0"/>
    <m/>
    <m/>
    <m/>
    <n v="5000"/>
    <n v="14100"/>
    <n v="0"/>
    <m/>
    <m/>
    <m/>
    <n v="0"/>
    <n v="0"/>
    <n v="1"/>
    <n v="184500"/>
    <n v="174000"/>
    <m/>
    <x v="0"/>
    <m/>
    <m/>
  </r>
  <r>
    <n v="8436"/>
    <s v="08001-4"/>
    <s v="NODO BARRANQUILLA"/>
    <s v="ATLANTICO"/>
    <s v="MANATI"/>
    <s v="BARRANQUILLA"/>
    <n v="0"/>
    <n v="0"/>
    <m/>
    <m/>
    <m/>
    <n v="27500"/>
    <n v="14100"/>
    <n v="0"/>
    <m/>
    <m/>
    <m/>
    <n v="0"/>
    <n v="1"/>
    <n v="1.5"/>
    <n v="184500"/>
    <n v="261000"/>
    <m/>
    <x v="0"/>
    <m/>
    <m/>
  </r>
  <r>
    <n v="8520"/>
    <s v="08001-4"/>
    <s v="NODO BARRANQUILLA"/>
    <s v="ATLÁNTICO"/>
    <s v="PALMAR DE VARELA"/>
    <s v="BARRANQUILLA"/>
    <n v="0"/>
    <n v="0"/>
    <m/>
    <m/>
    <m/>
    <n v="6000"/>
    <n v="13000"/>
    <n v="0"/>
    <m/>
    <m/>
    <m/>
    <n v="0"/>
    <n v="1"/>
    <n v="1"/>
    <n v="184500"/>
    <n v="174000"/>
    <m/>
    <x v="0"/>
    <m/>
    <m/>
  </r>
  <r>
    <n v="47541"/>
    <s v="08001-4"/>
    <s v="NODO BARRANQUILLA"/>
    <s v="MAGDALENA"/>
    <s v="PEDRAZA"/>
    <s v="BARRINQUILLA"/>
    <n v="0"/>
    <n v="0"/>
    <m/>
    <m/>
    <m/>
    <n v="100000"/>
    <n v="14100"/>
    <n v="0"/>
    <m/>
    <m/>
    <m/>
    <n v="0"/>
    <n v="1"/>
    <n v="2.5"/>
    <n v="184500"/>
    <n v="435000"/>
    <m/>
    <x v="0"/>
    <m/>
    <m/>
  </r>
  <r>
    <n v="47545"/>
    <s v="08001-4"/>
    <s v="NODO BARRANQUILLA"/>
    <s v="MAGDALENA"/>
    <s v="PIJIÑO DEL CARMEN"/>
    <s v="BARRANQUILLA"/>
    <n v="0"/>
    <n v="0"/>
    <m/>
    <m/>
    <m/>
    <n v="70000"/>
    <n v="13000"/>
    <n v="0"/>
    <m/>
    <m/>
    <m/>
    <n v="0"/>
    <n v="1"/>
    <n v="2.5"/>
    <n v="184500"/>
    <n v="435000"/>
    <m/>
    <x v="0"/>
    <m/>
    <m/>
  </r>
  <r>
    <n v="47551"/>
    <s v="08001-4"/>
    <s v="NODO BARRANQUILLA"/>
    <s v="MAGDALENA"/>
    <s v="PIVIJAY"/>
    <s v="BARRANQUILL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47570"/>
    <s v="08001-4"/>
    <s v="NODO BARRANQUILLA"/>
    <s v="MAGDALENA"/>
    <s v="PUEBLO VIEJO"/>
    <s v="BARRANQUILLA"/>
    <n v="0"/>
    <n v="0"/>
    <m/>
    <m/>
    <m/>
    <n v="60000"/>
    <n v="13000"/>
    <n v="0"/>
    <m/>
    <m/>
    <m/>
    <n v="0"/>
    <n v="1"/>
    <n v="1.5"/>
    <n v="184500"/>
    <n v="261000"/>
    <m/>
    <x v="0"/>
    <m/>
    <m/>
  </r>
  <r>
    <n v="8573"/>
    <s v="08001-4"/>
    <s v="NODO BARRANQUILLA"/>
    <s v="ATLANTICO"/>
    <s v="PUERTO COLOMBIA"/>
    <s v="BARRANQUILLA"/>
    <n v="0"/>
    <n v="0"/>
    <m/>
    <m/>
    <m/>
    <n v="5600"/>
    <n v="13000"/>
    <n v="0"/>
    <m/>
    <m/>
    <m/>
    <n v="0"/>
    <n v="1"/>
    <n v="1"/>
    <n v="184500"/>
    <n v="174000"/>
    <m/>
    <x v="0"/>
    <m/>
    <m/>
  </r>
  <r>
    <n v="8634"/>
    <s v="08001-4"/>
    <s v="NODO BARRANQUILLA"/>
    <s v="ATLANTICO"/>
    <s v="SABANAGRANDE"/>
    <s v="BARRANQUILLA"/>
    <n v="0"/>
    <n v="0"/>
    <m/>
    <m/>
    <m/>
    <n v="8000"/>
    <n v="15400"/>
    <n v="0"/>
    <m/>
    <m/>
    <m/>
    <n v="0"/>
    <n v="1"/>
    <n v="1.5"/>
    <n v="184500"/>
    <n v="261000"/>
    <m/>
    <x v="0"/>
    <m/>
    <m/>
  </r>
  <r>
    <n v="8638"/>
    <s v="08001-4"/>
    <s v="NODO BARRANQUILLA"/>
    <s v="ATLANTICO"/>
    <s v="SABANALARGA"/>
    <s v="BARRANQUILLA"/>
    <n v="0"/>
    <n v="0"/>
    <m/>
    <m/>
    <m/>
    <n v="13700"/>
    <n v="17800"/>
    <n v="0"/>
    <m/>
    <m/>
    <m/>
    <n v="0"/>
    <n v="1"/>
    <n v="1.5"/>
    <n v="184500"/>
    <n v="261000"/>
    <m/>
    <x v="0"/>
    <m/>
    <m/>
  </r>
  <r>
    <n v="47720"/>
    <s v="08001-4"/>
    <s v="NODO BARRANQUILLA"/>
    <s v="MAGDALENA"/>
    <s v="SANTA BÁRBARA DE PINTO"/>
    <s v="BARRANQUILLA"/>
    <n v="0"/>
    <n v="0"/>
    <m/>
    <m/>
    <m/>
    <n v="100000"/>
    <n v="13000"/>
    <n v="0"/>
    <m/>
    <m/>
    <m/>
    <n v="0"/>
    <n v="1"/>
    <n v="2.5"/>
    <n v="184500"/>
    <n v="435000"/>
    <m/>
    <x v="0"/>
    <m/>
    <m/>
  </r>
  <r>
    <n v="47001"/>
    <s v="08001-4"/>
    <s v="NODO BARRANQUILLA"/>
    <s v="MAGDALENA"/>
    <s v="SANTA MARTA"/>
    <s v="BARRANQUILLA"/>
    <n v="0"/>
    <n v="0"/>
    <m/>
    <m/>
    <m/>
    <n v="30000"/>
    <n v="23600"/>
    <n v="0"/>
    <m/>
    <m/>
    <m/>
    <n v="0"/>
    <n v="1"/>
    <n v="2.5"/>
    <n v="184500"/>
    <n v="435000"/>
    <m/>
    <x v="0"/>
    <m/>
    <m/>
  </r>
  <r>
    <n v="8685"/>
    <s v="08001-4"/>
    <s v="NODO BARRANQUILLA"/>
    <s v="ATLANTICO"/>
    <s v="SANTO TOMAS"/>
    <s v="BARRANQUILLA"/>
    <n v="0"/>
    <n v="0"/>
    <m/>
    <m/>
    <m/>
    <n v="6000"/>
    <n v="15400"/>
    <n v="0"/>
    <m/>
    <m/>
    <m/>
    <n v="0"/>
    <n v="1"/>
    <n v="1.5"/>
    <n v="184500"/>
    <n v="261000"/>
    <m/>
    <x v="0"/>
    <m/>
    <m/>
  </r>
  <r>
    <n v="47745"/>
    <s v="08001-4"/>
    <s v="NODO BARRANQUILLA"/>
    <s v="MAGDALENA"/>
    <s v="SITIONUEVO"/>
    <s v="BARRANQUILLA"/>
    <n v="0"/>
    <n v="0"/>
    <m/>
    <m/>
    <m/>
    <n v="50000"/>
    <n v="14100"/>
    <n v="0"/>
    <m/>
    <m/>
    <m/>
    <n v="0"/>
    <n v="1"/>
    <n v="2.5"/>
    <n v="184500"/>
    <n v="435000"/>
    <m/>
    <x v="0"/>
    <m/>
    <m/>
  </r>
  <r>
    <n v="8758"/>
    <s v="08001-4"/>
    <s v="NODO BARRANQUILLA"/>
    <s v="ATLANTICO"/>
    <s v="SOLEDAD"/>
    <s v="BARRANQUILLA"/>
    <n v="0"/>
    <n v="0"/>
    <m/>
    <m/>
    <m/>
    <n v="4600"/>
    <n v="15400"/>
    <n v="0"/>
    <m/>
    <m/>
    <m/>
    <n v="0"/>
    <n v="0"/>
    <n v="1"/>
    <n v="184500"/>
    <n v="174000"/>
    <m/>
    <x v="0"/>
    <m/>
    <m/>
  </r>
  <r>
    <n v="8849"/>
    <s v="08001-4"/>
    <s v="NODO BARRANQUILLA"/>
    <s v="ATLANTICO"/>
    <s v="USIACURI"/>
    <s v="BARRANQUILLA"/>
    <n v="0"/>
    <n v="0"/>
    <m/>
    <m/>
    <m/>
    <n v="9400"/>
    <n v="13000"/>
    <n v="0"/>
    <m/>
    <m/>
    <m/>
    <n v="0"/>
    <n v="1"/>
    <n v="1.5"/>
    <n v="184500"/>
    <n v="261000"/>
    <m/>
    <x v="0"/>
    <m/>
    <m/>
  </r>
  <r>
    <n v="47980"/>
    <s v="08001-4"/>
    <s v="NODO BARRANQUILLA"/>
    <s v="MAGDALENA"/>
    <s v="ZONA BANANERA"/>
    <s v="BARRANQUILLA"/>
    <n v="0"/>
    <n v="0"/>
    <m/>
    <m/>
    <m/>
    <n v="40000"/>
    <n v="13000"/>
    <n v="0"/>
    <m/>
    <m/>
    <m/>
    <n v="0"/>
    <n v="1"/>
    <n v="1.5"/>
    <n v="184500"/>
    <n v="261000"/>
    <m/>
    <x v="0"/>
    <m/>
    <m/>
  </r>
  <r>
    <n v="50006"/>
    <s v="11001-1"/>
    <s v="NODO BOGOTA"/>
    <s v="META"/>
    <s v="ACACIAS"/>
    <s v="BOGOTA"/>
    <n v="0"/>
    <n v="0"/>
    <s v="VILLAVICENCIO"/>
    <m/>
    <m/>
    <n v="64000"/>
    <n v="14100"/>
    <n v="0"/>
    <n v="44000"/>
    <n v="14000"/>
    <m/>
    <n v="58000"/>
    <n v="1"/>
    <n v="2.5"/>
    <n v="184500"/>
    <n v="435000"/>
    <m/>
    <x v="2"/>
    <s v="ok"/>
    <m/>
  </r>
  <r>
    <n v="85010"/>
    <s v="11001-1"/>
    <s v="NODO BOGOTA"/>
    <s v="CASANARE"/>
    <s v="AGUAZUL"/>
    <s v="BOGOTA"/>
    <n v="1"/>
    <n v="85001"/>
    <s v="YOPAL"/>
    <m/>
    <m/>
    <n v="70600"/>
    <n v="14100"/>
    <n v="20000"/>
    <m/>
    <n v="20800"/>
    <m/>
    <n v="20800"/>
    <n v="1"/>
    <n v="2.5"/>
    <n v="184500"/>
    <n v="435000"/>
    <s v="SE MANTIENE LE VALOR DEL REFERENTE 2019"/>
    <x v="2"/>
    <m/>
    <s v="actualizada  el valor de la conexión/ya que 1er trayecto es avion y llega a primer punto"/>
  </r>
  <r>
    <n v="25019"/>
    <s v="11001-1"/>
    <s v="NODO BOGOTA"/>
    <s v="CUNDINAMARCA"/>
    <s v="ALBAN"/>
    <s v=" BOGOTA"/>
    <n v="0"/>
    <m/>
    <m/>
    <m/>
    <m/>
    <n v="26600"/>
    <n v="13000"/>
    <n v="0"/>
    <m/>
    <m/>
    <m/>
    <n v="0"/>
    <n v="1"/>
    <n v="2.5"/>
    <n v="184500"/>
    <n v="435000"/>
    <m/>
    <x v="0"/>
    <m/>
    <m/>
  </r>
  <r>
    <n v="25040"/>
    <s v="11001-1"/>
    <s v="NODO BOGOTA"/>
    <s v="CUNDINAMARCA"/>
    <s v="ANOLAIMA"/>
    <s v="BOGOTA"/>
    <n v="0"/>
    <n v="0"/>
    <m/>
    <m/>
    <m/>
    <n v="27000"/>
    <n v="14100"/>
    <n v="0"/>
    <m/>
    <m/>
    <m/>
    <n v="0"/>
    <n v="1"/>
    <n v="2.5"/>
    <n v="184500"/>
    <n v="435000"/>
    <m/>
    <x v="0"/>
    <m/>
    <m/>
  </r>
  <r>
    <n v="81001"/>
    <s v="11001-1"/>
    <s v="NODO BOGOTA"/>
    <s v="ARAUCA"/>
    <s v="ARAUCA"/>
    <s v="BOGOTA"/>
    <n v="1"/>
    <n v="81001"/>
    <s v="ARAUCA"/>
    <m/>
    <m/>
    <n v="0"/>
    <n v="17800"/>
    <n v="20000"/>
    <m/>
    <m/>
    <m/>
    <n v="0"/>
    <n v="1"/>
    <n v="3.5"/>
    <n v="184500"/>
    <n v="609000"/>
    <s v="SE MANTIENE LE VALOR DEL REFERENTE 2019"/>
    <x v="3"/>
    <m/>
    <m/>
  </r>
  <r>
    <n v="81065"/>
    <s v="11001-1"/>
    <s v="NODO BOGOTA"/>
    <s v="ARAUCA"/>
    <s v="ARAUQUITA"/>
    <s v="BOGOTA"/>
    <n v="1"/>
    <n v="81001"/>
    <s v="ARAUCA"/>
    <m/>
    <m/>
    <n v="62100"/>
    <n v="14100"/>
    <n v="20000"/>
    <m/>
    <m/>
    <m/>
    <n v="0"/>
    <n v="1"/>
    <n v="3.5"/>
    <n v="184500"/>
    <n v="609000"/>
    <s v="SE MANTIENE LE VALOR DEL REFERENTE 2019"/>
    <x v="4"/>
    <m/>
    <m/>
  </r>
  <r>
    <n v="25053"/>
    <s v="11001-1"/>
    <s v="NODO BOGOTA"/>
    <s v="CUNDINAMARCA"/>
    <s v="ARBELAEZ"/>
    <s v="BOGOTA"/>
    <n v="0"/>
    <n v="0"/>
    <m/>
    <m/>
    <m/>
    <n v="28000"/>
    <n v="14100"/>
    <n v="0"/>
    <m/>
    <m/>
    <m/>
    <n v="0"/>
    <n v="1"/>
    <n v="2.5"/>
    <n v="184500"/>
    <n v="435000"/>
    <m/>
    <x v="0"/>
    <m/>
    <m/>
  </r>
  <r>
    <n v="50110"/>
    <s v="11001-1"/>
    <s v="NODO BOGOTA"/>
    <s v="META"/>
    <s v="BARRANCA DE UPÍA"/>
    <s v="BOGOTA"/>
    <n v="0"/>
    <n v="0"/>
    <s v="VILLAVICENCIO"/>
    <m/>
    <m/>
    <n v="33000"/>
    <n v="13000"/>
    <n v="0"/>
    <n v="44000"/>
    <n v="33000"/>
    <m/>
    <n v="77000"/>
    <n v="1"/>
    <n v="2.5"/>
    <n v="184500"/>
    <n v="435000"/>
    <m/>
    <x v="2"/>
    <s v="valor relacionado diferente"/>
    <s v="teniendoi encuente la  frecuendia de salida para el municipio de barranca/corregido el vaor"/>
  </r>
  <r>
    <n v="94343"/>
    <s v="11001-1"/>
    <s v="NODO BOGOTA"/>
    <s v="GUAINIA"/>
    <s v="BARRANCO MINAS"/>
    <s v=" BOGOTA"/>
    <n v="1"/>
    <m/>
    <m/>
    <m/>
    <m/>
    <n v="0"/>
    <n v="13000"/>
    <n v="20000"/>
    <m/>
    <m/>
    <m/>
    <n v="0"/>
    <n v="1"/>
    <n v="8.5"/>
    <n v="184500"/>
    <n v="1479000"/>
    <s v="SE MANTIENE LE VALOR DEL REFERENTE 2019"/>
    <x v="4"/>
    <m/>
    <m/>
  </r>
  <r>
    <n v="11001"/>
    <s v="11001-1"/>
    <s v="NODO BOGOTA"/>
    <s v="BOGOTA"/>
    <s v="BOGOTA"/>
    <s v="BOGOTA"/>
    <n v="0"/>
    <n v="0"/>
    <m/>
    <m/>
    <m/>
    <n v="0"/>
    <n v="27100"/>
    <n v="0"/>
    <m/>
    <m/>
    <m/>
    <n v="0"/>
    <n v="0"/>
    <n v="0"/>
    <n v="184500"/>
    <n v="0"/>
    <s v="SE MANTIENE LE VALOR DEL REFERENTE 2019"/>
    <x v="1"/>
    <m/>
    <m/>
  </r>
  <r>
    <n v="25126"/>
    <s v="11001-1"/>
    <s v="NODO BOGOTA"/>
    <s v="CUNDINAMARCA"/>
    <s v="CAJICA"/>
    <s v="BOGOTA"/>
    <n v="0"/>
    <n v="0"/>
    <m/>
    <m/>
    <m/>
    <n v="8200"/>
    <n v="14100"/>
    <n v="0"/>
    <m/>
    <m/>
    <m/>
    <n v="0"/>
    <n v="1"/>
    <n v="1.5"/>
    <n v="184500"/>
    <n v="261000"/>
    <m/>
    <x v="0"/>
    <m/>
    <m/>
  </r>
  <r>
    <n v="95015"/>
    <s v="11001-1"/>
    <s v="NODO BOGOTA"/>
    <s v="GUAVIARE"/>
    <s v="CALAMAR"/>
    <s v="BOGOTA"/>
    <n v="1"/>
    <n v="95001"/>
    <s v="SAN JOSE GUAVIARE"/>
    <m/>
    <m/>
    <n v="0"/>
    <n v="14100"/>
    <n v="20000"/>
    <m/>
    <m/>
    <m/>
    <n v="0"/>
    <n v="1"/>
    <n v="3.5"/>
    <n v="184500"/>
    <n v="609000"/>
    <s v="SE MANTIENE LE VALOR DEL REFERENTE 2019"/>
    <x v="4"/>
    <m/>
    <m/>
  </r>
  <r>
    <n v="25148"/>
    <s v="11001-1"/>
    <s v="NODO BOGOTA"/>
    <s v="CUNDINAMARCA"/>
    <s v="CAPARRAPI"/>
    <s v="BOGOTA"/>
    <n v="0"/>
    <n v="0"/>
    <m/>
    <m/>
    <m/>
    <n v="66000"/>
    <n v="14100"/>
    <n v="0"/>
    <m/>
    <m/>
    <m/>
    <n v="0"/>
    <s v="e"/>
    <n v="2.5"/>
    <n v="184500"/>
    <n v="435000"/>
    <m/>
    <x v="0"/>
    <m/>
    <m/>
  </r>
  <r>
    <n v="25151"/>
    <s v="11001-1"/>
    <s v="NODO BOGOTA"/>
    <s v="CUNDINAMARCA"/>
    <s v="CAQUEZA"/>
    <s v="BOGOTA"/>
    <n v="0"/>
    <n v="0"/>
    <m/>
    <m/>
    <m/>
    <n v="28700"/>
    <n v="14100"/>
    <n v="0"/>
    <n v="17800"/>
    <m/>
    <m/>
    <n v="17800"/>
    <n v="1"/>
    <n v="2.5"/>
    <n v="184500"/>
    <n v="435000"/>
    <s v="SE MANTIENE LE VALOR DEL REFERENTE 2019"/>
    <x v="2"/>
    <s v="No es clara la indormación, es por un trayecto? Desde donde sale?"/>
    <s v="el valor es por trayecto ida y vuelta/ la conexcion es por frecuencia de rutas "/>
  </r>
  <r>
    <n v="97161"/>
    <s v="11001-1"/>
    <s v="NODO BOGOTA"/>
    <s v="VAUPES"/>
    <s v="CARURU"/>
    <s v="BOGOTA"/>
    <n v="1"/>
    <n v="50001"/>
    <s v="VILLAVICENCIO"/>
    <m/>
    <m/>
    <n v="0"/>
    <n v="14100"/>
    <n v="20000"/>
    <m/>
    <m/>
    <m/>
    <n v="0"/>
    <n v="1"/>
    <n v="8.5"/>
    <n v="184500"/>
    <n v="1479000"/>
    <s v="SE MANTIENE LE VALOR DEL REFERENTE 2019"/>
    <x v="4"/>
    <m/>
    <m/>
  </r>
  <r>
    <n v="25175"/>
    <s v="11001-1"/>
    <s v="NODO BOGOTA"/>
    <s v="CUNDINAMARCA"/>
    <s v="CHIA"/>
    <s v="BOGOTA"/>
    <n v="0"/>
    <n v="0"/>
    <m/>
    <m/>
    <m/>
    <n v="6800"/>
    <n v="15400"/>
    <n v="0"/>
    <m/>
    <m/>
    <m/>
    <n v="0"/>
    <n v="0"/>
    <n v="1"/>
    <n v="184500"/>
    <n v="174000"/>
    <m/>
    <x v="0"/>
    <m/>
    <m/>
  </r>
  <r>
    <n v="25183"/>
    <s v="11001-1"/>
    <s v="NODO BOGOTA"/>
    <s v="CUNDINAMARCA"/>
    <s v="CHOCONTÁ"/>
    <s v="BOGOTA"/>
    <n v="0"/>
    <n v="0"/>
    <m/>
    <m/>
    <m/>
    <n v="35000"/>
    <n v="14100"/>
    <n v="0"/>
    <m/>
    <m/>
    <m/>
    <n v="0"/>
    <n v="1"/>
    <n v="1.5"/>
    <n v="184500"/>
    <n v="261000"/>
    <m/>
    <x v="0"/>
    <m/>
    <m/>
  </r>
  <r>
    <n v="25214"/>
    <s v="11001-1"/>
    <s v="NODO BOGOTA"/>
    <s v="CUNDINAMARCA"/>
    <s v="COTA"/>
    <s v="BOGOTA"/>
    <n v="0"/>
    <n v="0"/>
    <m/>
    <m/>
    <m/>
    <n v="5600"/>
    <n v="13000"/>
    <n v="0"/>
    <m/>
    <m/>
    <m/>
    <n v="0"/>
    <n v="1"/>
    <n v="1"/>
    <n v="184500"/>
    <n v="174000"/>
    <m/>
    <x v="0"/>
    <m/>
    <m/>
  </r>
  <r>
    <n v="50226"/>
    <s v="11001-1"/>
    <s v="NODO BOGOTA"/>
    <s v="META"/>
    <s v="CUMARAL"/>
    <s v="BOGOTA"/>
    <n v="0"/>
    <n v="0"/>
    <s v="VILLAVICENCIO"/>
    <m/>
    <m/>
    <n v="14000"/>
    <n v="14100"/>
    <n v="0"/>
    <n v="44000"/>
    <n v="12000"/>
    <m/>
    <n v="56000"/>
    <n v="1"/>
    <n v="2.5"/>
    <n v="184500"/>
    <n v="435000"/>
    <m/>
    <x v="2"/>
    <s v="ok"/>
    <m/>
  </r>
  <r>
    <n v="99773"/>
    <s v="11001-1"/>
    <s v="NODO BOGOTA"/>
    <s v="VICHADA"/>
    <s v="CUMARIBO (Tuparro)"/>
    <s v="BOGOTA"/>
    <n v="1"/>
    <n v="50001"/>
    <s v="VILLAVICENCIO"/>
    <m/>
    <m/>
    <n v="0"/>
    <n v="14100"/>
    <n v="20000"/>
    <m/>
    <m/>
    <m/>
    <n v="0"/>
    <n v="1"/>
    <n v="4.5"/>
    <n v="184500"/>
    <n v="783000"/>
    <s v="SE MANTIENE LE VALOR DEL REFERENTE 2019"/>
    <x v="4"/>
    <m/>
    <m/>
  </r>
  <r>
    <n v="50245"/>
    <s v="11001-1"/>
    <s v="NODO BOGOTA"/>
    <s v="META"/>
    <s v="EL CALVARIO"/>
    <s v="BOGOTA"/>
    <n v="0"/>
    <n v="0"/>
    <s v="VILLAVICENCIO"/>
    <m/>
    <m/>
    <n v="56000"/>
    <n v="13000"/>
    <n v="0"/>
    <m/>
    <m/>
    <m/>
    <n v="0"/>
    <n v="1"/>
    <n v="2.5"/>
    <n v="184500"/>
    <n v="435000"/>
    <m/>
    <x v="0"/>
    <m/>
    <m/>
  </r>
  <r>
    <n v="25245"/>
    <s v="11001-1"/>
    <s v="NODO BOGOTA"/>
    <s v="CUNDINAMARCA"/>
    <s v="EL COLEGIO"/>
    <s v="BOGOTA"/>
    <n v="0"/>
    <n v="0"/>
    <m/>
    <m/>
    <m/>
    <n v="28000"/>
    <n v="14100"/>
    <n v="0"/>
    <m/>
    <m/>
    <m/>
    <n v="0"/>
    <n v="1"/>
    <n v="1.5"/>
    <n v="184500"/>
    <n v="261000"/>
    <m/>
    <x v="0"/>
    <m/>
    <m/>
  </r>
  <r>
    <n v="91263"/>
    <s v="11001-1"/>
    <s v="NODO BOGOTA"/>
    <s v="AMAZONAS"/>
    <s v="EL ENCANTO"/>
    <s v=" BOGOTA"/>
    <n v="1"/>
    <m/>
    <m/>
    <m/>
    <m/>
    <n v="636000"/>
    <n v="14100"/>
    <n v="20000"/>
    <m/>
    <m/>
    <m/>
    <n v="0"/>
    <n v="1"/>
    <n v="14"/>
    <n v="184500"/>
    <n v="2436000"/>
    <s v="SE MANTIENE LE VALOR DEL REFERENTE 2019"/>
    <x v="4"/>
    <m/>
    <m/>
  </r>
  <r>
    <n v="95025"/>
    <s v="11001-1"/>
    <s v="NODO BOGOTA"/>
    <s v="GUAVIARE"/>
    <s v="EL RETORNO"/>
    <s v="BOGOTA"/>
    <n v="1"/>
    <n v="95001"/>
    <s v="SAN JOSE GUAVIARE"/>
    <m/>
    <m/>
    <n v="38500"/>
    <n v="14100"/>
    <n v="20000"/>
    <m/>
    <m/>
    <m/>
    <n v="0"/>
    <n v="1"/>
    <n v="3.5"/>
    <n v="184500"/>
    <n v="609000"/>
    <s v="SE MANTIENE LE VALOR DEL REFERENTE 2019"/>
    <x v="4"/>
    <m/>
    <m/>
  </r>
  <r>
    <n v="25269"/>
    <s v="11001-1"/>
    <s v="NODO BOGOTA"/>
    <s v="CUNDINAMARCA"/>
    <s v="FACATATIVA"/>
    <s v="BOGOTA"/>
    <n v="0"/>
    <n v="0"/>
    <m/>
    <m/>
    <m/>
    <n v="9800"/>
    <n v="15400"/>
    <n v="0"/>
    <m/>
    <m/>
    <m/>
    <n v="0"/>
    <n v="1"/>
    <n v="1.5"/>
    <n v="184500"/>
    <n v="261000"/>
    <m/>
    <x v="0"/>
    <m/>
    <m/>
  </r>
  <r>
    <n v="25281"/>
    <s v="11001-1"/>
    <s v="NODO BOGOTA"/>
    <s v="CUNDINAMARCA"/>
    <s v="FOSCA"/>
    <s v="BOGOTA"/>
    <n v="0"/>
    <n v="0"/>
    <m/>
    <m/>
    <m/>
    <n v="30400"/>
    <n v="13000"/>
    <n v="0"/>
    <m/>
    <m/>
    <m/>
    <n v="0"/>
    <n v="1"/>
    <n v="1"/>
    <n v="184500"/>
    <n v="174000"/>
    <m/>
    <x v="0"/>
    <m/>
    <m/>
  </r>
  <r>
    <n v="25286"/>
    <s v="11001-1"/>
    <s v="NODO BOGOTA"/>
    <s v="CUNDINAMARCA"/>
    <s v="FUNZA"/>
    <s v="BOGOTA"/>
    <n v="0"/>
    <n v="0"/>
    <m/>
    <m/>
    <m/>
    <n v="5800"/>
    <n v="14100"/>
    <n v="0"/>
    <m/>
    <m/>
    <m/>
    <n v="0"/>
    <n v="0"/>
    <n v="1"/>
    <n v="184500"/>
    <n v="174000"/>
    <m/>
    <x v="0"/>
    <m/>
    <m/>
  </r>
  <r>
    <n v="25288"/>
    <s v="11001-1"/>
    <s v="NODO BOGOTA"/>
    <s v="CUNDINAMARCA"/>
    <s v="FÚQUENE"/>
    <s v="BOGOTA"/>
    <n v="0"/>
    <n v="0"/>
    <m/>
    <m/>
    <m/>
    <n v="34900"/>
    <n v="13000"/>
    <n v="0"/>
    <m/>
    <m/>
    <m/>
    <n v="0"/>
    <n v="1"/>
    <n v="1"/>
    <n v="184500"/>
    <n v="174000"/>
    <s v="SE MANTIENE LE VALOR DEL REFERENTE 2019"/>
    <x v="2"/>
    <s v="No es clara la indormación, es por un trayecto? Desde donde sale?"/>
    <s v="SE MANTIENE LE VALOR DEL REFERENTE 2019"/>
  </r>
  <r>
    <n v="25290"/>
    <s v="11001-1"/>
    <s v="NODO BOGOTA"/>
    <s v="CUNDINAMARCA"/>
    <s v="FUSAGASUGA"/>
    <s v="BOGOTA"/>
    <n v="0"/>
    <n v="0"/>
    <m/>
    <m/>
    <m/>
    <n v="30000"/>
    <n v="15400"/>
    <n v="0"/>
    <m/>
    <m/>
    <m/>
    <n v="0"/>
    <n v="1"/>
    <n v="1.5"/>
    <n v="184500"/>
    <n v="261000"/>
    <m/>
    <x v="0"/>
    <m/>
    <m/>
  </r>
  <r>
    <n v="25293"/>
    <s v="11001-1"/>
    <s v="NODO BOGOTA"/>
    <s v="CUNDINAMARCA"/>
    <s v="GACHALA"/>
    <s v="BOGOTA"/>
    <n v="0"/>
    <n v="0"/>
    <m/>
    <m/>
    <m/>
    <n v="45800"/>
    <n v="14100"/>
    <n v="0"/>
    <m/>
    <m/>
    <m/>
    <n v="0"/>
    <n v="1"/>
    <n v="2.5"/>
    <n v="184500"/>
    <n v="435000"/>
    <m/>
    <x v="0"/>
    <m/>
    <m/>
  </r>
  <r>
    <n v="25297"/>
    <s v="11001-1"/>
    <s v="NODO BOGOTA"/>
    <s v="CUNDINAMARCA"/>
    <s v="GACHETA"/>
    <s v="BOGOTA"/>
    <n v="0"/>
    <n v="0"/>
    <m/>
    <m/>
    <m/>
    <n v="34000"/>
    <n v="14100"/>
    <n v="0"/>
    <m/>
    <m/>
    <m/>
    <n v="0"/>
    <n v="1"/>
    <n v="2.5"/>
    <n v="184500"/>
    <n v="435000"/>
    <m/>
    <x v="0"/>
    <m/>
    <m/>
  </r>
  <r>
    <n v="50313"/>
    <s v="11001-1"/>
    <s v="NODO BOGOTA"/>
    <s v="META"/>
    <s v="GRANADA"/>
    <s v="BOGOTA"/>
    <n v="0"/>
    <n v="0"/>
    <s v="VILLAVICENCIO"/>
    <m/>
    <m/>
    <n v="82000"/>
    <n v="14100"/>
    <n v="0"/>
    <n v="44000"/>
    <n v="32000"/>
    <m/>
    <n v="76000"/>
    <n v="1"/>
    <n v="2.5"/>
    <n v="184500"/>
    <n v="435000"/>
    <m/>
    <x v="2"/>
    <s v="ok"/>
    <m/>
  </r>
  <r>
    <n v="25320"/>
    <s v="11001-1"/>
    <s v="NODO BOGOTA"/>
    <s v="CUNDINAMARCA"/>
    <s v="GUADUAS"/>
    <s v="BOGOTA"/>
    <n v="0"/>
    <n v="0"/>
    <m/>
    <m/>
    <m/>
    <n v="42200"/>
    <n v="14100"/>
    <n v="0"/>
    <m/>
    <m/>
    <m/>
    <n v="0"/>
    <n v="1"/>
    <n v="2.5"/>
    <n v="184500"/>
    <n v="435000"/>
    <m/>
    <x v="0"/>
    <m/>
    <m/>
  </r>
  <r>
    <n v="25322"/>
    <s v="11001-1"/>
    <s v="NODO BOGOTA"/>
    <s v="CUNDINAMARCA"/>
    <s v="GUASCA"/>
    <s v="BOGOTA"/>
    <n v="0"/>
    <n v="0"/>
    <m/>
    <m/>
    <m/>
    <n v="16200"/>
    <n v="13000"/>
    <n v="0"/>
    <m/>
    <m/>
    <m/>
    <n v="0"/>
    <n v="1"/>
    <n v="1"/>
    <n v="184500"/>
    <n v="174000"/>
    <m/>
    <x v="0"/>
    <m/>
    <m/>
  </r>
  <r>
    <n v="25326"/>
    <s v="11001-1"/>
    <s v="NODO BOGOTA"/>
    <s v="CUNDINAMARCA"/>
    <s v="GUATAVITA"/>
    <s v="BOGOTA"/>
    <n v="0"/>
    <n v="0"/>
    <m/>
    <m/>
    <m/>
    <n v="19000"/>
    <n v="13000"/>
    <n v="0"/>
    <m/>
    <m/>
    <m/>
    <n v="0"/>
    <n v="1"/>
    <n v="1"/>
    <n v="184500"/>
    <n v="174000"/>
    <m/>
    <x v="0"/>
    <m/>
    <m/>
  </r>
  <r>
    <n v="25335"/>
    <s v="11001-1"/>
    <s v="NODO BOGOTA"/>
    <s v="CUNDINAMARCA"/>
    <s v="GUAYABETAL"/>
    <s v="BOGOTA"/>
    <n v="0"/>
    <n v="0"/>
    <m/>
    <m/>
    <m/>
    <n v="30800"/>
    <n v="13000"/>
    <n v="0"/>
    <m/>
    <m/>
    <m/>
    <n v="0"/>
    <n v="1"/>
    <n v="1.5"/>
    <n v="184500"/>
    <n v="261000"/>
    <m/>
    <x v="0"/>
    <m/>
    <m/>
  </r>
  <r>
    <n v="85125"/>
    <s v="11001-1"/>
    <s v="NODO BOGOTA"/>
    <s v="CASANARE"/>
    <s v="HATO COROZAL"/>
    <s v="BOGOTA"/>
    <n v="1"/>
    <n v="85001"/>
    <s v="YOPAL"/>
    <m/>
    <m/>
    <n v="48400"/>
    <n v="13000"/>
    <n v="20000"/>
    <m/>
    <n v="110500"/>
    <m/>
    <n v="110500"/>
    <n v="1"/>
    <n v="2.5"/>
    <n v="184500"/>
    <n v="435000"/>
    <s v="SE MANTIENE LE VALOR DEL REFERENTE 2019"/>
    <x v="2"/>
    <m/>
    <s v="actualizada  el valor de la conexión/ya que 1er trayecto es avion y llega a primer punto"/>
  </r>
  <r>
    <n v="94001"/>
    <s v="11001-1"/>
    <s v="NODO BOGOTA"/>
    <s v="GUAINIA"/>
    <s v="INIRIDA"/>
    <s v="BOGOTA"/>
    <n v="1"/>
    <n v="94001"/>
    <s v="INIRIDA"/>
    <m/>
    <m/>
    <n v="0"/>
    <n v="14100"/>
    <n v="20000"/>
    <m/>
    <m/>
    <m/>
    <n v="0"/>
    <n v="1"/>
    <n v="6.5"/>
    <n v="184500"/>
    <n v="1131000"/>
    <s v="SE MANTIENE LE VALOR DEL REFERENTE 2019"/>
    <x v="3"/>
    <m/>
    <m/>
  </r>
  <r>
    <n v="25372"/>
    <s v="11001-1"/>
    <s v="NODO BOGOTA"/>
    <s v="CUNDINAMARCA"/>
    <s v="JUNIN"/>
    <s v="BOGOTA"/>
    <n v="0"/>
    <n v="0"/>
    <m/>
    <m/>
    <m/>
    <n v="33300"/>
    <n v="13000"/>
    <n v="0"/>
    <m/>
    <m/>
    <m/>
    <n v="0"/>
    <n v="1"/>
    <n v="2.5"/>
    <n v="184500"/>
    <n v="435000"/>
    <m/>
    <x v="0"/>
    <m/>
    <m/>
  </r>
  <r>
    <n v="25377"/>
    <s v="11001-1"/>
    <s v="NODO BOGOTA"/>
    <s v="CUNDINAMARCA"/>
    <s v="LA CALERA"/>
    <s v="BOGOTA"/>
    <n v="0"/>
    <n v="0"/>
    <m/>
    <m/>
    <m/>
    <n v="8200"/>
    <n v="14100"/>
    <n v="0"/>
    <m/>
    <m/>
    <m/>
    <n v="0"/>
    <n v="0"/>
    <n v="1"/>
    <n v="184500"/>
    <n v="174000"/>
    <m/>
    <x v="0"/>
    <m/>
    <m/>
  </r>
  <r>
    <n v="91405"/>
    <s v="11001-1"/>
    <s v="NODO BOGOTA"/>
    <s v="AMAZONAS"/>
    <s v="LA CHORRERA"/>
    <s v="BOGOTA"/>
    <n v="1"/>
    <n v="41001"/>
    <s v="NEIVA"/>
    <n v="18753"/>
    <s v="SAN V DEL CAGUAN"/>
    <n v="0"/>
    <n v="13000"/>
    <n v="20000"/>
    <m/>
    <m/>
    <m/>
    <n v="0"/>
    <n v="1"/>
    <n v="7.5"/>
    <n v="184500"/>
    <n v="1305000"/>
    <s v="SE MANTIENE LE VALOR DEL REFERENTE 2019"/>
    <x v="4"/>
    <m/>
    <m/>
  </r>
  <r>
    <n v="50350"/>
    <s v="11001-1"/>
    <s v="NODO BOGOTA"/>
    <s v="META"/>
    <s v="LA MACARENA"/>
    <s v="BOGOTA"/>
    <n v="1"/>
    <n v="50350"/>
    <s v="LA MACARENA"/>
    <m/>
    <m/>
    <n v="0"/>
    <n v="14100"/>
    <n v="20000"/>
    <m/>
    <m/>
    <m/>
    <n v="0"/>
    <n v="1"/>
    <n v="4.5"/>
    <n v="184500"/>
    <n v="783000"/>
    <s v="SE MANTIENE LE VALOR DEL REFERENTE 2019"/>
    <x v="3"/>
    <m/>
    <m/>
  </r>
  <r>
    <n v="25386"/>
    <s v="11001-1"/>
    <s v="NODO BOGOTA"/>
    <s v="CUNDINAMARCA"/>
    <s v="LA MESA"/>
    <s v="BOGOTA"/>
    <n v="0"/>
    <n v="0"/>
    <m/>
    <m/>
    <m/>
    <n v="35000"/>
    <n v="14100"/>
    <n v="0"/>
    <m/>
    <m/>
    <m/>
    <n v="0"/>
    <n v="1"/>
    <n v="1.5"/>
    <n v="184500"/>
    <n v="261000"/>
    <m/>
    <x v="0"/>
    <m/>
    <m/>
  </r>
  <r>
    <n v="25394"/>
    <s v="11001-1"/>
    <s v="NODO BOGOTA"/>
    <s v="CUNDINAMARCA"/>
    <s v="LA PALMA"/>
    <s v="BOGOTA"/>
    <n v="0"/>
    <n v="0"/>
    <m/>
    <m/>
    <m/>
    <n v="80000"/>
    <n v="14100"/>
    <n v="0"/>
    <m/>
    <m/>
    <m/>
    <n v="0"/>
    <n v="1"/>
    <n v="2.5"/>
    <n v="184500"/>
    <n v="435000"/>
    <m/>
    <x v="0"/>
    <m/>
    <m/>
  </r>
  <r>
    <n v="91407"/>
    <s v="11001-1"/>
    <s v="NODO BOGOTA"/>
    <s v="AMAZONAS"/>
    <s v="LA PEDRERA"/>
    <s v="BOGOTA"/>
    <n v="1"/>
    <n v="91001"/>
    <s v="LETICIA"/>
    <m/>
    <m/>
    <n v="0"/>
    <n v="14100"/>
    <n v="20000"/>
    <m/>
    <m/>
    <m/>
    <n v="0"/>
    <n v="1"/>
    <n v="12.5"/>
    <n v="184500"/>
    <n v="2175000"/>
    <s v="SE MANTIENE LE VALOR DEL REFERENTE 2019"/>
    <x v="4"/>
    <m/>
    <m/>
  </r>
  <r>
    <n v="99524"/>
    <s v="11001-1"/>
    <s v="NODO BOGOTA"/>
    <s v="VICHADA"/>
    <s v="LA PRIMAVERA"/>
    <s v="BOGOTA"/>
    <n v="1"/>
    <n v="50001"/>
    <s v="VILLAVICENCIO"/>
    <m/>
    <m/>
    <n v="0"/>
    <n v="14100"/>
    <n v="20000"/>
    <m/>
    <m/>
    <m/>
    <n v="0"/>
    <n v="1"/>
    <n v="5.5"/>
    <n v="184500"/>
    <n v="957000"/>
    <s v="SE MANTIENE LE VALOR DEL REFERENTE 2019"/>
    <x v="4"/>
    <m/>
    <m/>
  </r>
  <r>
    <n v="25402"/>
    <s v="11001-1"/>
    <s v="NODO BOGOTA"/>
    <s v="CUNDINAMARCA"/>
    <s v="LA VEGA"/>
    <s v="BOGOTA"/>
    <n v="0"/>
    <n v="0"/>
    <m/>
    <m/>
    <m/>
    <n v="18000"/>
    <n v="14100"/>
    <n v="0"/>
    <m/>
    <m/>
    <m/>
    <n v="0"/>
    <n v="1"/>
    <n v="2.5"/>
    <n v="184500"/>
    <n v="435000"/>
    <m/>
    <x v="0"/>
    <m/>
    <m/>
  </r>
  <r>
    <n v="91001"/>
    <s v="11001-1"/>
    <s v="NODO BOGOTA"/>
    <s v="AMAZONAS"/>
    <s v="LETICIA"/>
    <s v="BOGOTA"/>
    <n v="1"/>
    <n v="91001"/>
    <s v="LETICIA"/>
    <m/>
    <m/>
    <n v="0"/>
    <n v="14100"/>
    <n v="20000"/>
    <m/>
    <m/>
    <m/>
    <n v="0"/>
    <n v="1"/>
    <n v="2.5"/>
    <n v="184500"/>
    <n v="435000"/>
    <s v="SE MANTIENE LE VALOR DEL REFERENTE 2019"/>
    <x v="3"/>
    <m/>
    <m/>
  </r>
  <r>
    <n v="25430"/>
    <s v="11001-1"/>
    <s v="NODO BOGOTA"/>
    <s v="CUNDINAMARCA"/>
    <s v="MADRID"/>
    <s v="BOGOTA"/>
    <n v="0"/>
    <n v="0"/>
    <m/>
    <m/>
    <m/>
    <n v="7000"/>
    <n v="14100"/>
    <n v="0"/>
    <m/>
    <m/>
    <m/>
    <n v="0"/>
    <n v="1"/>
    <n v="1.5"/>
    <n v="184500"/>
    <n v="261000"/>
    <m/>
    <x v="0"/>
    <m/>
    <m/>
  </r>
  <r>
    <n v="85139"/>
    <s v="11001-1"/>
    <s v="NODO BOGOTA"/>
    <s v="CASANARE"/>
    <s v="MANI"/>
    <s v="BOGOTA"/>
    <n v="1"/>
    <n v="85001"/>
    <s v="YOPAL"/>
    <m/>
    <m/>
    <n v="94200"/>
    <n v="14100"/>
    <n v="20000"/>
    <m/>
    <n v="20950"/>
    <m/>
    <n v="20950"/>
    <n v="1"/>
    <n v="2.5"/>
    <n v="184500"/>
    <n v="435000"/>
    <s v="SE MANTIENE LE VALOR DEL REFERENTE 2019"/>
    <x v="2"/>
    <m/>
    <s v="actualizada  el valor de la conexión/ya que 1er trayecto es avion y llega a primer punto"/>
  </r>
  <r>
    <n v="50330"/>
    <s v="11001-1"/>
    <s v="NODO BOGOTA"/>
    <s v="META"/>
    <s v="MESETAS"/>
    <s v="BOGOTA"/>
    <n v="0"/>
    <n v="0"/>
    <s v="VILLAVICENCIO"/>
    <m/>
    <m/>
    <n v="100000"/>
    <n v="13000"/>
    <n v="0"/>
    <n v="44000"/>
    <n v="60000"/>
    <m/>
    <n v="104000"/>
    <n v="1"/>
    <n v="2.5"/>
    <n v="184500"/>
    <n v="435000"/>
    <m/>
    <x v="2"/>
    <s v="ok"/>
    <m/>
  </r>
  <r>
    <n v="95200"/>
    <s v="11001-1"/>
    <s v="NODO BOGOTA"/>
    <s v="GUAVIARE"/>
    <s v="MIRAFLORES"/>
    <s v="BOGOTA"/>
    <n v="1"/>
    <n v="95001"/>
    <s v="SAN JOSE GUAVIARE"/>
    <m/>
    <m/>
    <n v="0"/>
    <n v="14100"/>
    <n v="20000"/>
    <m/>
    <m/>
    <m/>
    <n v="0"/>
    <n v="1"/>
    <n v="9.5"/>
    <n v="184500"/>
    <n v="1653000"/>
    <s v="SE MANTIENE LE VALOR DEL REFERENTE 2019"/>
    <x v="4"/>
    <m/>
    <m/>
  </r>
  <r>
    <n v="91460"/>
    <s v="11001-1"/>
    <s v="NODO BOGOTA"/>
    <s v="AMAZONAS"/>
    <s v="MIRITI-PARANA"/>
    <s v=" BOGOTA"/>
    <n v="1"/>
    <m/>
    <m/>
    <m/>
    <m/>
    <n v="0"/>
    <n v="13000"/>
    <n v="20000"/>
    <m/>
    <m/>
    <m/>
    <n v="0"/>
    <n v="1"/>
    <n v="10"/>
    <n v="184500"/>
    <n v="1740000"/>
    <s v="SE MANTIENE LE VALOR DEL REFERENTE 2019"/>
    <x v="4"/>
    <m/>
    <m/>
  </r>
  <r>
    <n v="97001"/>
    <s v="11001-1"/>
    <s v="NODO BOGOTA"/>
    <s v="VAUPES"/>
    <s v="MITU"/>
    <s v="BOGOTA"/>
    <n v="1"/>
    <n v="97001"/>
    <s v="MITU"/>
    <m/>
    <m/>
    <n v="0"/>
    <n v="14100"/>
    <n v="20000"/>
    <m/>
    <m/>
    <m/>
    <n v="0"/>
    <n v="1"/>
    <n v="7.5"/>
    <n v="184500"/>
    <n v="1305000"/>
    <s v="SE MANTIENE LE VALOR DEL REFERENTE 2019"/>
    <x v="3"/>
    <m/>
    <m/>
  </r>
  <r>
    <n v="86001"/>
    <s v="11001-1"/>
    <s v="NODO BOGOTA"/>
    <s v="PUTUMAYO"/>
    <s v="MOCOA"/>
    <s v="BOGOTA"/>
    <n v="1"/>
    <n v="86885"/>
    <s v="VILLA GARZON"/>
    <m/>
    <m/>
    <n v="9000"/>
    <n v="16500"/>
    <n v="20000"/>
    <m/>
    <m/>
    <m/>
    <n v="0"/>
    <n v="1"/>
    <n v="3.5"/>
    <n v="184500"/>
    <n v="609000"/>
    <s v="SE MANTIENE LE VALOR DEL REFERENTE 2019"/>
    <x v="4"/>
    <m/>
    <m/>
  </r>
  <r>
    <n v="85162"/>
    <s v="11001-1"/>
    <s v="NODO BOGOTA"/>
    <s v="CASANARE"/>
    <s v="MONTERREY"/>
    <s v="BOGOTA"/>
    <n v="1"/>
    <n v="85001"/>
    <s v="YOPAL"/>
    <m/>
    <m/>
    <n v="59500"/>
    <n v="14100"/>
    <n v="20000"/>
    <m/>
    <n v="46600"/>
    <m/>
    <n v="46600"/>
    <n v="1"/>
    <n v="2.5"/>
    <n v="184500"/>
    <n v="435000"/>
    <s v="SE MANTIENE LE VALOR DEL REFERENTE 2019"/>
    <x v="2"/>
    <m/>
    <s v="actualizada  el valor de la conexión/ya que 1er trayecto es avion y llega a primer punto"/>
  </r>
  <r>
    <n v="25473"/>
    <s v="11001-1"/>
    <s v="NODO BOGOTA"/>
    <s v="CUNDINAMARCA"/>
    <s v="MOSQUERA"/>
    <s v="BOGOTA"/>
    <n v="0"/>
    <n v="0"/>
    <m/>
    <m/>
    <m/>
    <n v="12000"/>
    <n v="14100"/>
    <n v="0"/>
    <m/>
    <m/>
    <m/>
    <n v="0"/>
    <n v="0"/>
    <n v="1"/>
    <n v="184500"/>
    <n v="174000"/>
    <m/>
    <x v="0"/>
    <m/>
    <m/>
  </r>
  <r>
    <n v="25491"/>
    <s v="11001-1"/>
    <s v="NODO BOGOTA"/>
    <s v="CUNDINAMARCA"/>
    <s v="NOCAIMA"/>
    <s v="BOGOTA"/>
    <n v="0"/>
    <n v="0"/>
    <m/>
    <m/>
    <m/>
    <n v="38000"/>
    <n v="14100"/>
    <n v="0"/>
    <m/>
    <m/>
    <m/>
    <n v="0"/>
    <n v="1"/>
    <n v="2.5"/>
    <n v="184500"/>
    <n v="435000"/>
    <m/>
    <x v="0"/>
    <m/>
    <m/>
  </r>
  <r>
    <n v="85225"/>
    <s v="11001-1"/>
    <s v="NODO BOGOTA"/>
    <s v="CASANARE"/>
    <s v="NUNCHIA"/>
    <s v=" BOGOTA"/>
    <n v="1"/>
    <m/>
    <m/>
    <m/>
    <m/>
    <n v="37700"/>
    <n v="14100"/>
    <n v="20000"/>
    <m/>
    <m/>
    <m/>
    <n v="0"/>
    <n v="1"/>
    <n v="2.5"/>
    <n v="184500"/>
    <n v="435000"/>
    <s v="SE MANTIENE LE VALOR DEL REFERENTE 2019"/>
    <x v="4"/>
    <m/>
    <m/>
  </r>
  <r>
    <n v="86320"/>
    <s v="11001-1"/>
    <s v="NODO BOGOTA"/>
    <s v="PUTUMAYO"/>
    <s v="ORITO"/>
    <s v="BOGOTA"/>
    <n v="1"/>
    <n v="0"/>
    <m/>
    <m/>
    <m/>
    <n v="34900"/>
    <n v="14100"/>
    <n v="20000"/>
    <m/>
    <m/>
    <m/>
    <n v="0"/>
    <n v="1"/>
    <n v="3.5"/>
    <n v="184500"/>
    <n v="609000"/>
    <s v="SE MANTIENE LE VALOR DEL REFERENTE 2019"/>
    <x v="4"/>
    <m/>
    <m/>
  </r>
  <r>
    <n v="85230"/>
    <s v="11001-1"/>
    <s v="NODO BOGOTA"/>
    <s v="CASANARE"/>
    <s v="OROCUE"/>
    <s v="BOGOTA"/>
    <n v="1"/>
    <n v="85001"/>
    <s v="YOPAL"/>
    <m/>
    <m/>
    <n v="127700"/>
    <n v="14100"/>
    <n v="20000"/>
    <m/>
    <n v="116400"/>
    <m/>
    <n v="116400"/>
    <n v="1"/>
    <n v="3.5"/>
    <n v="184500"/>
    <n v="609000"/>
    <s v="SE MANTIENE LE VALOR DEL REFERENTE 2019"/>
    <x v="2"/>
    <m/>
    <s v="actualizada  el valor de la conexión/ya que 1er trayecto es avion y llega a primer punto"/>
  </r>
  <r>
    <n v="25513"/>
    <s v="11001-1"/>
    <s v="NODO BOGOTA"/>
    <s v="CUNDINAMARCA"/>
    <s v="PACHO"/>
    <s v="BOGOTA"/>
    <n v="0"/>
    <n v="0"/>
    <m/>
    <m/>
    <m/>
    <n v="39000"/>
    <n v="14100"/>
    <n v="0"/>
    <m/>
    <m/>
    <m/>
    <n v="0"/>
    <n v="1"/>
    <n v="2.5"/>
    <n v="184500"/>
    <n v="435000"/>
    <m/>
    <x v="0"/>
    <m/>
    <m/>
  </r>
  <r>
    <n v="97511"/>
    <s v="11001-1"/>
    <s v="NODO BOGOTA"/>
    <s v="VAUPES"/>
    <s v="PACOA"/>
    <s v="BOGOTA"/>
    <n v="1"/>
    <n v="0"/>
    <m/>
    <m/>
    <m/>
    <n v="0"/>
    <n v="13000"/>
    <n v="20000"/>
    <m/>
    <m/>
    <m/>
    <n v="0"/>
    <n v="1"/>
    <n v="7.5"/>
    <n v="184500"/>
    <n v="1305000"/>
    <s v="SE MANTIENE LE VALOR DEL REFERENTE 2019"/>
    <x v="4"/>
    <m/>
    <m/>
  </r>
  <r>
    <n v="85250"/>
    <s v="11001-1"/>
    <s v="NODO BOGOTA"/>
    <s v="CASANARE"/>
    <s v="PAZ DE ARIPORO"/>
    <s v="BOGOTA"/>
    <n v="1"/>
    <n v="85001"/>
    <s v="YOPAL"/>
    <m/>
    <m/>
    <n v="38500"/>
    <n v="14100"/>
    <n v="20000"/>
    <m/>
    <n v="30000"/>
    <m/>
    <n v="30000"/>
    <n v="1"/>
    <n v="2.5"/>
    <n v="184500"/>
    <n v="435000"/>
    <s v="SE MANTIENE LE VALOR DEL REFERENTE 2019"/>
    <x v="2"/>
    <s v="ok"/>
    <s v="actualizada  el valor de la conexión/ya que 1er trayecto es avion y llega a primer punto"/>
  </r>
  <r>
    <n v="97000"/>
    <s v="11001-1"/>
    <s v="NODO BOGOTA"/>
    <s v="VAUPES"/>
    <s v="PIEDRASÑI"/>
    <s v="BOGOTA"/>
    <n v="1"/>
    <n v="0"/>
    <m/>
    <m/>
    <m/>
    <n v="0"/>
    <n v="13000"/>
    <n v="20000"/>
    <m/>
    <m/>
    <m/>
    <n v="0"/>
    <n v="1"/>
    <n v="7.5"/>
    <n v="184500"/>
    <n v="1305000"/>
    <s v="SE MANTIENE LE VALOR DEL REFERENTE 2019"/>
    <x v="4"/>
    <m/>
    <m/>
  </r>
  <r>
    <n v="88564"/>
    <s v="11001-1"/>
    <s v="NODO BOGOTA"/>
    <s v="SAN ANDRES"/>
    <s v="PROVIDENCIA"/>
    <s v="BOGOTA"/>
    <n v="1"/>
    <n v="88001"/>
    <s v="SAN ANDRES"/>
    <m/>
    <m/>
    <n v="0"/>
    <n v="14100"/>
    <n v="20000"/>
    <m/>
    <m/>
    <m/>
    <n v="0"/>
    <n v="1"/>
    <n v="3.5"/>
    <n v="184500"/>
    <n v="609000"/>
    <s v="SE MANTIENE LE VALOR DEL REFERENTE 2019"/>
    <x v="4"/>
    <m/>
    <m/>
  </r>
  <r>
    <n v="91669"/>
    <s v="11001-1"/>
    <s v="NODO BOGOTA"/>
    <s v="AMAZONAS"/>
    <s v="PTO SANTANDER"/>
    <s v=" BOGOTA"/>
    <n v="1"/>
    <m/>
    <m/>
    <m/>
    <m/>
    <n v="0"/>
    <n v="82000"/>
    <n v="20000"/>
    <m/>
    <m/>
    <m/>
    <n v="0"/>
    <n v="1"/>
    <n v="10"/>
    <n v="184500"/>
    <n v="1740000"/>
    <s v="SE MANTIENE LE VALOR DEL REFERENTE 2019"/>
    <x v="4"/>
    <m/>
    <m/>
  </r>
  <r>
    <n v="68572"/>
    <s v="11001-1"/>
    <s v="NODO BOGOTA"/>
    <s v="SANTANDER"/>
    <s v="PUENTE NACIONAL"/>
    <s v="BOGOTA"/>
    <n v="0"/>
    <n v="0"/>
    <m/>
    <m/>
    <m/>
    <n v="55800"/>
    <n v="13000"/>
    <n v="0"/>
    <m/>
    <m/>
    <m/>
    <n v="0"/>
    <n v="1"/>
    <n v="2.5"/>
    <n v="184500"/>
    <n v="435000"/>
    <m/>
    <x v="0"/>
    <m/>
    <m/>
  </r>
  <r>
    <n v="86568"/>
    <s v="11001-1"/>
    <s v="NODO BOGOTA"/>
    <s v="PUTUMAYO"/>
    <s v="PUERTO ASIS"/>
    <s v="BOGOTA"/>
    <n v="1"/>
    <n v="86568"/>
    <s v="PUERTO ASIS"/>
    <m/>
    <m/>
    <n v="0"/>
    <n v="14100"/>
    <n v="20000"/>
    <m/>
    <m/>
    <m/>
    <n v="0"/>
    <n v="1"/>
    <n v="2.5"/>
    <n v="184500"/>
    <n v="435000"/>
    <s v="SE MANTIENE LE VALOR DEL REFERENTE 2019"/>
    <x v="3"/>
    <m/>
    <m/>
  </r>
  <r>
    <n v="86569"/>
    <s v="11001-1"/>
    <s v="NODO BOGOTA"/>
    <s v="PUTUMAYO"/>
    <s v="PUERTO CAICEDO"/>
    <s v="BOGOTA"/>
    <n v="1"/>
    <n v="86568"/>
    <s v="PUERTO ASIS"/>
    <m/>
    <m/>
    <n v="37400"/>
    <n v="13000"/>
    <n v="20000"/>
    <m/>
    <m/>
    <m/>
    <n v="0"/>
    <n v="1"/>
    <n v="3.5"/>
    <n v="184500"/>
    <n v="609000"/>
    <s v="SE MANTIENE LE VALOR DEL REFERENTE 2019"/>
    <x v="4"/>
    <m/>
    <m/>
  </r>
  <r>
    <n v="99001"/>
    <s v="11001-1"/>
    <s v="NODO BOGOTA"/>
    <s v="VICHADA"/>
    <s v="PUERTO CARREÑO"/>
    <s v="BOGOTA"/>
    <n v="1"/>
    <n v="99001"/>
    <s v="PUERTO CARREÑO"/>
    <m/>
    <m/>
    <n v="0"/>
    <n v="14100"/>
    <n v="20000"/>
    <m/>
    <m/>
    <m/>
    <n v="0"/>
    <n v="1"/>
    <n v="7.5"/>
    <n v="184500"/>
    <n v="1305000"/>
    <s v="SE MANTIENE LE VALOR DEL REFERENTE 2019"/>
    <x v="3"/>
    <m/>
    <m/>
  </r>
  <r>
    <n v="50568"/>
    <s v="11001-1"/>
    <s v="NODO BOGOTA"/>
    <s v="META"/>
    <s v="PUERTO GAITAN"/>
    <s v="BOGOTA"/>
    <n v="0"/>
    <n v="0"/>
    <s v="VILLAVICENCIO"/>
    <m/>
    <m/>
    <n v="122000"/>
    <n v="14100"/>
    <n v="0"/>
    <n v="44000"/>
    <n v="75000"/>
    <m/>
    <n v="119000"/>
    <n v="1"/>
    <n v="2.5"/>
    <n v="184500"/>
    <n v="435000"/>
    <m/>
    <x v="2"/>
    <s v="ok"/>
    <m/>
  </r>
  <r>
    <n v="86571"/>
    <s v="11001-1"/>
    <s v="NODO BOGOTA"/>
    <s v="PUTUMAYO"/>
    <s v="PUERTO GUZMAN"/>
    <s v="BOGOTA"/>
    <n v="1"/>
    <n v="86568"/>
    <s v="PUERTO ASIS"/>
    <m/>
    <m/>
    <n v="32400"/>
    <n v="13000"/>
    <n v="20000"/>
    <m/>
    <m/>
    <m/>
    <n v="0"/>
    <n v="1"/>
    <n v="2.5"/>
    <n v="184500"/>
    <n v="435000"/>
    <s v="SE MANTIENE LE VALOR DEL REFERENTE 2019"/>
    <x v="4"/>
    <m/>
    <m/>
  </r>
  <r>
    <n v="86573"/>
    <s v="11001-1"/>
    <s v="NODO BOGOTA"/>
    <s v="PUTUMAYO"/>
    <s v="PUERTO LEGUIZAMO"/>
    <s v="BOGOTA"/>
    <n v="1"/>
    <n v="86573"/>
    <s v="PUERTO  LEGUIZAMO"/>
    <m/>
    <m/>
    <n v="0"/>
    <n v="17800"/>
    <n v="20000"/>
    <m/>
    <m/>
    <m/>
    <n v="0"/>
    <n v="1"/>
    <n v="5.5"/>
    <n v="184500"/>
    <n v="957000"/>
    <s v="SE MANTIENE LE VALOR DEL REFERENTE 2019"/>
    <x v="4"/>
    <m/>
    <m/>
  </r>
  <r>
    <n v="50573"/>
    <s v="11001-1"/>
    <s v="NODO BOGOTA"/>
    <s v="META"/>
    <s v="PUERTO LOPEZ"/>
    <s v="BOGOTA"/>
    <n v="0"/>
    <n v="0"/>
    <s v="VILLAVICENCIO"/>
    <m/>
    <m/>
    <n v="86000"/>
    <n v="14100"/>
    <n v="0"/>
    <n v="44000"/>
    <n v="41000"/>
    <m/>
    <n v="85000"/>
    <n v="1"/>
    <n v="2.5"/>
    <n v="184500"/>
    <n v="435000"/>
    <m/>
    <x v="2"/>
    <s v="ok"/>
    <m/>
  </r>
  <r>
    <n v="91540"/>
    <s v="11001-1"/>
    <s v="NODO BOGOTA"/>
    <s v="AMAZONAS"/>
    <s v="PUERTO NARIÑO"/>
    <s v="BOGOTA"/>
    <n v="1"/>
    <n v="91001"/>
    <s v="LETICIA"/>
    <m/>
    <m/>
    <n v="106600"/>
    <n v="14100"/>
    <n v="20000"/>
    <m/>
    <m/>
    <m/>
    <n v="0"/>
    <n v="1"/>
    <n v="3.5"/>
    <n v="184500"/>
    <n v="609000"/>
    <s v="SE MANTIENE LE VALOR DEL REFERENTE 2019"/>
    <x v="4"/>
    <m/>
    <m/>
  </r>
  <r>
    <n v="50606"/>
    <s v="11001-1"/>
    <s v="NODO BOGOTA"/>
    <s v="META"/>
    <s v="RESTREPO"/>
    <s v="BOGOTA"/>
    <n v="0"/>
    <n v="0"/>
    <s v="VILLAVICENCIO"/>
    <m/>
    <m/>
    <n v="81800"/>
    <n v="14100"/>
    <n v="0"/>
    <n v="44000"/>
    <n v="6000"/>
    <m/>
    <n v="50000"/>
    <n v="1"/>
    <n v="2.5"/>
    <n v="184500"/>
    <n v="435000"/>
    <s v="SE MANTIENE LE VALOR DEL REFERENTE 2019"/>
    <x v="2"/>
    <s v="5000 por trayecto "/>
    <s v="el valor es por trayecto ida y vuelta/ la conexcion es por frecuencia de rutas "/>
  </r>
  <r>
    <n v="25612"/>
    <s v="11001-1"/>
    <s v="NODO BOGOTA"/>
    <s v="CUNDINAMARCA"/>
    <s v="RICAURTE"/>
    <s v="BOGOTA"/>
    <n v="0"/>
    <n v="0"/>
    <m/>
    <m/>
    <m/>
    <n v="50000"/>
    <n v="13000"/>
    <n v="0"/>
    <m/>
    <m/>
    <m/>
    <n v="0"/>
    <n v="1"/>
    <n v="2.5"/>
    <n v="184500"/>
    <n v="435000"/>
    <m/>
    <x v="0"/>
    <m/>
    <m/>
  </r>
  <r>
    <n v="88001"/>
    <s v="11001-1"/>
    <s v="NODO BOGOTA"/>
    <s v="SAN ANDRES"/>
    <s v="SAN ANDRES"/>
    <s v="BOGOTA"/>
    <n v="1"/>
    <n v="88001"/>
    <s v="SAN ANDRES"/>
    <m/>
    <m/>
    <n v="0"/>
    <n v="14100"/>
    <n v="20000"/>
    <m/>
    <m/>
    <m/>
    <n v="0"/>
    <n v="1"/>
    <n v="2.5"/>
    <n v="184500"/>
    <n v="435000"/>
    <s v="SE MANTIENE LE VALOR DEL REFERENTE 2019"/>
    <x v="3"/>
    <m/>
    <m/>
  </r>
  <r>
    <n v="25649"/>
    <s v="11001-1"/>
    <s v="NODO BOGOTA"/>
    <s v="CUNDINAMARCA"/>
    <s v="SAN BERNARDO"/>
    <s v="BOGOTA"/>
    <n v="0"/>
    <n v="0"/>
    <m/>
    <m/>
    <m/>
    <n v="34000"/>
    <n v="13000"/>
    <n v="0"/>
    <m/>
    <m/>
    <m/>
    <n v="0"/>
    <n v="1"/>
    <n v="2.5"/>
    <n v="184500"/>
    <n v="435000"/>
    <m/>
    <x v="0"/>
    <m/>
    <m/>
  </r>
  <r>
    <n v="95001"/>
    <s v="11001-1"/>
    <s v="NODO BOGOTA"/>
    <s v="GUAVIARE"/>
    <s v="SAN JOSE DEL GUAVIARE"/>
    <s v="BOGOTA"/>
    <n v="1"/>
    <n v="95001"/>
    <s v="SAN JOSE GUAVIARE"/>
    <m/>
    <m/>
    <n v="0"/>
    <n v="14100"/>
    <n v="20000"/>
    <m/>
    <m/>
    <m/>
    <n v="0"/>
    <n v="1"/>
    <n v="2.5"/>
    <n v="184500"/>
    <n v="435000"/>
    <s v="SE MANTIENE LE VALOR DEL REFERENTE 2019"/>
    <x v="3"/>
    <m/>
    <m/>
  </r>
  <r>
    <n v="25662"/>
    <s v="11001-1"/>
    <s v="NODO BOGOTA"/>
    <s v="CUNDINAMARCA"/>
    <s v="SAN JUAN DE RIOSECO"/>
    <s v="BOGOT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50686"/>
    <s v="11001-1"/>
    <s v="NODO BOGOTA"/>
    <s v="META"/>
    <s v="SAN JUANITO"/>
    <s v="BOGOTA"/>
    <n v="0"/>
    <n v="0"/>
    <s v="VILLAVICENCIO"/>
    <m/>
    <m/>
    <n v="76000"/>
    <n v="13000"/>
    <n v="0"/>
    <m/>
    <m/>
    <m/>
    <n v="0"/>
    <n v="1"/>
    <n v="2.5"/>
    <n v="184500"/>
    <n v="435000"/>
    <m/>
    <x v="0"/>
    <m/>
    <m/>
  </r>
  <r>
    <n v="85325"/>
    <s v="11001-1"/>
    <s v="NODO BOGOTA"/>
    <s v="CASANARE"/>
    <s v="SAN LUIS DE PALENQUE"/>
    <s v="BOGOTA"/>
    <n v="1"/>
    <n v="85001"/>
    <s v="YOPAL"/>
    <m/>
    <m/>
    <n v="59500"/>
    <n v="14100"/>
    <n v="20000"/>
    <m/>
    <m/>
    <m/>
    <n v="0"/>
    <n v="1"/>
    <n v="2.5"/>
    <n v="184500"/>
    <n v="435000"/>
    <s v="SE MANTIENE LE VALOR DEL REFERENTE 2019"/>
    <x v="4"/>
    <m/>
    <m/>
  </r>
  <r>
    <n v="50689"/>
    <s v="11001-1"/>
    <s v="NODO BOGOTA"/>
    <s v="META"/>
    <s v="SAN MARTIN"/>
    <s v="BOGOTA"/>
    <n v="0"/>
    <n v="0"/>
    <s v="VILLAVICENCIO"/>
    <m/>
    <m/>
    <n v="86900"/>
    <n v="14100"/>
    <n v="0"/>
    <n v="44000"/>
    <n v="28000"/>
    <m/>
    <n v="72000"/>
    <n v="1"/>
    <n v="2.5"/>
    <n v="184500"/>
    <n v="435000"/>
    <s v="SE MANTIENE LE VALOR DEL REFERENTE 2019"/>
    <x v="2"/>
    <s v="14000 por trayecto"/>
    <s v="el valor es por trayecto ida y vuelta/ la conexcion es por frecuencia de rutas "/>
  </r>
  <r>
    <n v="99624"/>
    <s v="11001-1"/>
    <s v="NODO BOGOTA"/>
    <s v="VICHADA"/>
    <s v="SANTA ROSALIA"/>
    <s v="BOGOTA"/>
    <n v="1"/>
    <n v="50001"/>
    <s v="VILLAVICENCIO"/>
    <n v="99624"/>
    <s v="LA PRIMAVERA"/>
    <n v="0"/>
    <n v="14100"/>
    <n v="20000"/>
    <m/>
    <m/>
    <m/>
    <n v="0"/>
    <n v="1"/>
    <n v="5.5"/>
    <n v="184500"/>
    <n v="957000"/>
    <s v="SE MANTIENE LE VALOR DEL REFERENTE 2019"/>
    <x v="4"/>
    <m/>
    <m/>
  </r>
  <r>
    <n v="81736"/>
    <s v="11001-1"/>
    <s v="NODO BOGOTA"/>
    <s v="ARAUCA"/>
    <s v="SARAVENA"/>
    <s v="BOGOTA"/>
    <n v="1"/>
    <n v="81736"/>
    <s v="SARAVENA"/>
    <m/>
    <m/>
    <n v="0"/>
    <n v="14100"/>
    <n v="20000"/>
    <m/>
    <m/>
    <m/>
    <n v="0"/>
    <n v="1"/>
    <n v="3.5"/>
    <n v="184500"/>
    <n v="609000"/>
    <s v="SE MANTIENE LE VALOR DEL REFERENTE 2019"/>
    <x v="2"/>
    <s v="no aplica"/>
    <s v="SE MANTIENE LE VALOR DEL REFERENTE 2019"/>
  </r>
  <r>
    <n v="25736"/>
    <s v="11001-1"/>
    <s v="NODO BOGOTA"/>
    <s v="CUNDINAMARCA"/>
    <s v="SESQUILE"/>
    <s v="BOGOTA"/>
    <n v="0"/>
    <n v="0"/>
    <m/>
    <m/>
    <m/>
    <n v="19000"/>
    <n v="13000"/>
    <n v="0"/>
    <m/>
    <m/>
    <m/>
    <n v="0"/>
    <n v="1"/>
    <n v="1.5"/>
    <n v="184500"/>
    <n v="261000"/>
    <m/>
    <x v="0"/>
    <m/>
    <m/>
  </r>
  <r>
    <n v="25740"/>
    <s v="11001-1"/>
    <s v="NODO BOGOTA"/>
    <s v="CUNDINAMARCA"/>
    <s v="SIBATE"/>
    <s v="BOGOTA"/>
    <n v="0"/>
    <n v="0"/>
    <m/>
    <m/>
    <m/>
    <n v="15000"/>
    <n v="14100"/>
    <n v="0"/>
    <m/>
    <m/>
    <m/>
    <n v="0"/>
    <n v="0"/>
    <n v="1"/>
    <n v="184500"/>
    <n v="174000"/>
    <s v="SE MANTIENE LE VALOR DEL REFERENTE 2019"/>
    <x v="4"/>
    <m/>
    <m/>
  </r>
  <r>
    <n v="25745"/>
    <s v="11001-1"/>
    <s v="NODO BOGOTA"/>
    <s v="CUNDINAMARCA"/>
    <s v="SIMIJACA"/>
    <s v="BOGOTA"/>
    <n v="0"/>
    <n v="0"/>
    <m/>
    <m/>
    <m/>
    <n v="35900"/>
    <n v="13000"/>
    <n v="0"/>
    <m/>
    <m/>
    <m/>
    <n v="0"/>
    <n v="1"/>
    <n v="2.5"/>
    <n v="184500"/>
    <n v="435000"/>
    <m/>
    <x v="0"/>
    <m/>
    <m/>
  </r>
  <r>
    <n v="25754"/>
    <s v="11001-1"/>
    <s v="NODO BOGOTA"/>
    <s v="CUNDINAMARCA"/>
    <s v="SOACHA"/>
    <s v="BOGOTA"/>
    <n v="0"/>
    <n v="0"/>
    <m/>
    <m/>
    <m/>
    <n v="6800"/>
    <n v="14100"/>
    <n v="0"/>
    <m/>
    <m/>
    <m/>
    <n v="0"/>
    <n v="0"/>
    <n v="1"/>
    <n v="184500"/>
    <n v="174000"/>
    <m/>
    <x v="0"/>
    <m/>
    <m/>
  </r>
  <r>
    <n v="25758"/>
    <s v="11001-1"/>
    <s v="NODO BOGOTA"/>
    <s v="CUNDINAMARCA"/>
    <s v="SOPO"/>
    <s v="BOGOTA"/>
    <n v="0"/>
    <n v="0"/>
    <m/>
    <m/>
    <m/>
    <n v="8600"/>
    <n v="13000"/>
    <n v="0"/>
    <m/>
    <m/>
    <m/>
    <n v="0"/>
    <n v="1"/>
    <n v="1"/>
    <n v="184500"/>
    <n v="174000"/>
    <m/>
    <x v="0"/>
    <m/>
    <m/>
  </r>
  <r>
    <n v="25769"/>
    <s v="11001-1"/>
    <s v="NODO BOGOTA"/>
    <s v="CUNDINAMARCA"/>
    <s v="SUBACHOQUE"/>
    <s v=" BOGOTA"/>
    <n v="0"/>
    <m/>
    <m/>
    <m/>
    <m/>
    <n v="11300"/>
    <n v="13000"/>
    <n v="0"/>
    <m/>
    <m/>
    <m/>
    <n v="0"/>
    <n v="1"/>
    <n v="2.5"/>
    <n v="184500"/>
    <n v="435000"/>
    <m/>
    <x v="0"/>
    <m/>
    <m/>
  </r>
  <r>
    <n v="25781"/>
    <s v="11001-1"/>
    <s v="NODO BOGOTA"/>
    <s v="CUNDINAMARCA"/>
    <s v="SUTATAUSA"/>
    <s v="BOGOTA"/>
    <n v="0"/>
    <n v="0"/>
    <m/>
    <m/>
    <m/>
    <n v="22200"/>
    <n v="13000"/>
    <n v="0"/>
    <m/>
    <m/>
    <m/>
    <n v="0"/>
    <n v="1"/>
    <n v="1.5"/>
    <n v="184500"/>
    <n v="261000"/>
    <m/>
    <x v="0"/>
    <m/>
    <m/>
  </r>
  <r>
    <n v="85400"/>
    <s v="11001-1"/>
    <s v="NODO BOGOTA"/>
    <s v="CASANARE"/>
    <s v="TAMARA"/>
    <s v="BOGOTA"/>
    <n v="1"/>
    <n v="85001"/>
    <s v="YOPAL"/>
    <m/>
    <m/>
    <n v="67000"/>
    <n v="14100"/>
    <n v="20000"/>
    <m/>
    <n v="55800"/>
    <m/>
    <n v="55800"/>
    <n v="1"/>
    <n v="2.5"/>
    <n v="184500"/>
    <n v="435000"/>
    <s v="SE MANTIENE LE VALOR DEL REFERENTE 2019"/>
    <x v="2"/>
    <m/>
    <s v="actualizada  el valor de la conexión/ya que 1er trayecto es avion y llega a primer punto"/>
  </r>
  <r>
    <n v="81794"/>
    <s v="11001-1"/>
    <s v="NODO BOGOTA"/>
    <s v="ARAUCA"/>
    <s v="TAME"/>
    <s v="BOGOTA"/>
    <n v="1"/>
    <n v="81794"/>
    <s v="ARAUCA"/>
    <m/>
    <m/>
    <n v="48400"/>
    <n v="17800"/>
    <n v="20000"/>
    <m/>
    <n v="50000"/>
    <m/>
    <n v="50000"/>
    <n v="1"/>
    <n v="3.5"/>
    <n v="184500"/>
    <n v="609000"/>
    <s v="SE MANTIENE LE VALOR DEL REFERENTE 2019"/>
    <x v="2"/>
    <s v="ok"/>
    <s v="actualizada  el valor de la conexión/ya que 1er trayecto es avion y llega a primer punto"/>
  </r>
  <r>
    <n v="97666"/>
    <s v="11001-1"/>
    <s v="NODO BOGOTA"/>
    <s v="VAUPES"/>
    <s v="TARAIRA"/>
    <s v="BOGOTA"/>
    <n v="1"/>
    <n v="50001"/>
    <s v="VILLAVICENCIO"/>
    <m/>
    <m/>
    <n v="0"/>
    <n v="14100"/>
    <n v="20000"/>
    <m/>
    <m/>
    <m/>
    <n v="0"/>
    <n v="1"/>
    <n v="11.5"/>
    <n v="184500"/>
    <n v="2001000"/>
    <s v="SE MANTIENE LE VALOR DEL REFERENTE 2019"/>
    <x v="4"/>
    <m/>
    <m/>
  </r>
  <r>
    <n v="91798"/>
    <s v="11001-1"/>
    <s v="NODO BOGOTA"/>
    <s v="AMAZONAS"/>
    <s v="TARAPACA"/>
    <s v="BOGOTA"/>
    <n v="1"/>
    <n v="91001"/>
    <s v="LETICIA"/>
    <m/>
    <m/>
    <n v="0"/>
    <n v="14100"/>
    <n v="20000"/>
    <m/>
    <m/>
    <m/>
    <n v="0"/>
    <n v="1"/>
    <n v="9.5"/>
    <n v="184500"/>
    <n v="1653000"/>
    <s v="SE MANTIENE LE VALOR DEL REFERENTE 2019"/>
    <x v="4"/>
    <m/>
    <m/>
  </r>
  <r>
    <n v="85410"/>
    <s v="11001-1"/>
    <s v="NODO BOGOTA"/>
    <s v="CASANARE"/>
    <s v="TAURAMENA"/>
    <s v="BOGOTA"/>
    <n v="1"/>
    <n v="85001"/>
    <s v="YOPAL"/>
    <m/>
    <m/>
    <n v="67000"/>
    <n v="14100"/>
    <n v="20000"/>
    <m/>
    <m/>
    <m/>
    <n v="0"/>
    <n v="1"/>
    <n v="2.5"/>
    <n v="184500"/>
    <n v="435000"/>
    <s v="SE MANTIENE LE VALOR DEL REFERENTE 2019"/>
    <x v="4"/>
    <m/>
    <m/>
  </r>
  <r>
    <n v="25799"/>
    <s v="11001-1"/>
    <s v="NODO BOGOTA"/>
    <s v="CUNDINAMARCA"/>
    <s v="TENJO"/>
    <s v="BOGOTA"/>
    <n v="0"/>
    <n v="0"/>
    <m/>
    <m/>
    <m/>
    <n v="8900"/>
    <n v="13000"/>
    <n v="0"/>
    <m/>
    <m/>
    <m/>
    <n v="0"/>
    <n v="1"/>
    <n v="1"/>
    <n v="184500"/>
    <n v="174000"/>
    <m/>
    <x v="0"/>
    <m/>
    <m/>
  </r>
  <r>
    <n v="25815"/>
    <s v="11001-1"/>
    <s v="NODO BOGOTA"/>
    <s v="CUNDINAMARCA"/>
    <s v="TOCAIMA"/>
    <s v="BOGOTA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25817"/>
    <s v="11001-1"/>
    <s v="NODO BOGOTA"/>
    <s v="CUNDINAMARCA"/>
    <s v="TOCANCIPA"/>
    <s v="BOGOTA"/>
    <n v="0"/>
    <n v="0"/>
    <m/>
    <m/>
    <m/>
    <n v="14000"/>
    <n v="13000"/>
    <n v="0"/>
    <m/>
    <m/>
    <m/>
    <n v="0"/>
    <n v="1"/>
    <n v="1"/>
    <n v="184500"/>
    <n v="174000"/>
    <m/>
    <x v="0"/>
    <m/>
    <m/>
  </r>
  <r>
    <n v="25843"/>
    <s v="11001-1"/>
    <s v="NODO BOGOTA"/>
    <s v="CUNDINAMARCA"/>
    <s v="UBATE"/>
    <s v="BOGOTA"/>
    <n v="0"/>
    <n v="0"/>
    <m/>
    <m/>
    <m/>
    <n v="36800"/>
    <n v="14100"/>
    <n v="0"/>
    <m/>
    <m/>
    <m/>
    <n v="0"/>
    <n v="1"/>
    <n v="2.5"/>
    <n v="184500"/>
    <n v="435000"/>
    <m/>
    <x v="0"/>
    <m/>
    <m/>
  </r>
  <r>
    <n v="86865"/>
    <s v="11001-1"/>
    <s v="NODO BOGOTA"/>
    <s v="PUTUMAYO"/>
    <s v="VALLE GUAMUEZ (LA HORMIGA)"/>
    <s v="BOGOTA"/>
    <n v="1"/>
    <n v="86568"/>
    <s v="PUERTO ASIS"/>
    <m/>
    <m/>
    <n v="73100"/>
    <n v="14100"/>
    <n v="20000"/>
    <m/>
    <n v="42800"/>
    <m/>
    <n v="42800"/>
    <n v="1"/>
    <n v="3.5"/>
    <n v="184500"/>
    <n v="609000"/>
    <s v="SE MANTIENE LE VALOR DEL REFERENTE 2019"/>
    <x v="2"/>
    <m/>
    <s v="actualizada  el valor de la conexión/ya que 1er trayecto es avion y llega a primer punto"/>
  </r>
  <r>
    <n v="86885"/>
    <s v="11001-1"/>
    <s v="NODO BOGOTA"/>
    <s v="PUTUMAYO"/>
    <s v="VILLAGARZON"/>
    <s v="BOGOTA"/>
    <n v="1"/>
    <n v="86885"/>
    <s v="VILLA GARZON"/>
    <m/>
    <m/>
    <n v="7700"/>
    <n v="14100"/>
    <n v="20000"/>
    <m/>
    <m/>
    <m/>
    <n v="0"/>
    <n v="1"/>
    <n v="2.5"/>
    <n v="184500"/>
    <n v="435000"/>
    <s v="SE MANTIENE LE VALOR DEL REFERENTE 2019"/>
    <x v="4"/>
    <m/>
    <m/>
  </r>
  <r>
    <n v="85440"/>
    <s v="11001-1"/>
    <s v="NODO BOGOTA"/>
    <s v="CASANARE"/>
    <s v="VILLANUEVA"/>
    <s v="BOGOTA"/>
    <n v="1"/>
    <n v="85001"/>
    <s v="YOPAL"/>
    <m/>
    <m/>
    <n v="43600"/>
    <n v="14100"/>
    <n v="20000"/>
    <m/>
    <m/>
    <m/>
    <n v="0"/>
    <n v="1"/>
    <n v="2.5"/>
    <n v="184500"/>
    <n v="435000"/>
    <s v="SE MANTIENE LE VALOR DEL REFERENTE 2019"/>
    <x v="4"/>
    <m/>
    <m/>
  </r>
  <r>
    <n v="50001"/>
    <s v="11001-1"/>
    <s v="NODO BOGOTA"/>
    <s v="META"/>
    <s v="VILLAVICENCIO"/>
    <s v="BOGOTA"/>
    <n v="0"/>
    <n v="0"/>
    <s v="VILLAVICENCIO"/>
    <m/>
    <m/>
    <n v="56000"/>
    <n v="20000"/>
    <n v="0"/>
    <m/>
    <m/>
    <m/>
    <n v="0"/>
    <n v="1"/>
    <n v="2.5"/>
    <n v="184500"/>
    <n v="435000"/>
    <m/>
    <x v="0"/>
    <m/>
    <m/>
  </r>
  <r>
    <n v="25875"/>
    <s v="11001-1"/>
    <s v="NODO BOGOTA"/>
    <s v="CUNDINAMARCA"/>
    <s v="VILLETA"/>
    <s v="BOGOTA"/>
    <n v="0"/>
    <n v="0"/>
    <m/>
    <m/>
    <m/>
    <n v="36000"/>
    <n v="15400"/>
    <n v="0"/>
    <m/>
    <m/>
    <m/>
    <n v="0"/>
    <n v="1"/>
    <n v="2.5"/>
    <n v="184500"/>
    <n v="435000"/>
    <m/>
    <x v="0"/>
    <m/>
    <m/>
  </r>
  <r>
    <n v="25878"/>
    <s v="11001-1"/>
    <s v="NODO BOGOTA"/>
    <s v="CUNDINAMARCA"/>
    <s v="VIOTA"/>
    <s v="BOGOTA"/>
    <n v="0"/>
    <n v="0"/>
    <m/>
    <m/>
    <m/>
    <n v="34000"/>
    <n v="14100"/>
    <n v="0"/>
    <m/>
    <m/>
    <m/>
    <n v="0"/>
    <n v="1"/>
    <n v="2.5"/>
    <n v="184500"/>
    <n v="435000"/>
    <m/>
    <x v="0"/>
    <m/>
    <m/>
  </r>
  <r>
    <n v="50711"/>
    <s v="11001-1"/>
    <s v="NODO BOGOTA"/>
    <s v="META"/>
    <s v="VISTAHERMOSA"/>
    <s v="BOGOTA"/>
    <n v="0"/>
    <n v="0"/>
    <s v="VILLAVICENCIO"/>
    <m/>
    <m/>
    <n v="119000"/>
    <n v="13000"/>
    <n v="0"/>
    <n v="44000"/>
    <n v="52350"/>
    <m/>
    <n v="96350"/>
    <n v="1"/>
    <n v="2.5"/>
    <n v="184500"/>
    <n v="435000"/>
    <s v="SE MANTIENE LE VALOR DEL REFERENTE 2019"/>
    <x v="2"/>
    <s v="29000 por trayecto"/>
    <s v="el valor es por trayecto ida y vuelta/ la conexcion es por frecuencia de rutas "/>
  </r>
  <r>
    <n v="97889"/>
    <s v="11001-1"/>
    <s v="NODO BOGOTA"/>
    <s v="VAUPES"/>
    <s v="YAVARATE"/>
    <s v="BOGOTA"/>
    <n v="1"/>
    <n v="97001"/>
    <s v="MITU"/>
    <m/>
    <m/>
    <n v="0"/>
    <n v="13000"/>
    <n v="20000"/>
    <m/>
    <m/>
    <m/>
    <n v="0"/>
    <n v="1"/>
    <n v="7.5"/>
    <n v="184500"/>
    <n v="1305000"/>
    <s v="SE MANTIENE LE VALOR DEL REFERENTE 2019"/>
    <x v="4"/>
    <m/>
    <m/>
  </r>
  <r>
    <n v="85001"/>
    <s v="11001-1"/>
    <s v="NODO BOGOTA"/>
    <s v="CASANARE"/>
    <s v="YOPAL"/>
    <s v="BOGOTA"/>
    <n v="1"/>
    <n v="85001"/>
    <s v="YOPAL"/>
    <m/>
    <m/>
    <n v="0"/>
    <n v="18900"/>
    <n v="20000"/>
    <m/>
    <m/>
    <m/>
    <n v="0"/>
    <n v="1"/>
    <n v="2.5"/>
    <n v="184500"/>
    <n v="435000"/>
    <s v="SE MANTIENE LE VALOR DEL REFERENTE 2019"/>
    <x v="3"/>
    <m/>
    <m/>
  </r>
  <r>
    <n v="25899"/>
    <s v="11001-1"/>
    <s v="NODO BOGOTA"/>
    <s v="CUNDINAMARCA"/>
    <s v="ZIPAQUIRA"/>
    <s v="BOGOTA"/>
    <n v="0"/>
    <n v="0"/>
    <m/>
    <m/>
    <m/>
    <n v="11400"/>
    <n v="15400"/>
    <n v="0"/>
    <m/>
    <m/>
    <m/>
    <n v="0"/>
    <n v="0"/>
    <n v="1"/>
    <n v="184500"/>
    <n v="174000"/>
    <m/>
    <x v="0"/>
    <m/>
    <m/>
  </r>
  <r>
    <n v="20011"/>
    <s v="41001-7"/>
    <s v="NODO BUCARAMANGA"/>
    <s v="CESAR"/>
    <s v="AGUACHICA"/>
    <s v="BUCARAMANGA"/>
    <n v="0"/>
    <n v="0"/>
    <m/>
    <m/>
    <m/>
    <n v="60000"/>
    <n v="14100"/>
    <n v="0"/>
    <m/>
    <m/>
    <m/>
    <n v="0"/>
    <n v="1"/>
    <n v="2.5"/>
    <n v="184500"/>
    <n v="435000"/>
    <m/>
    <x v="0"/>
    <m/>
    <m/>
  </r>
  <r>
    <n v="68081"/>
    <s v="41001-7"/>
    <s v="NODO BUCARAMANGA"/>
    <s v="SANTANDER"/>
    <s v="BARRANCABERMEJA"/>
    <s v="BUCARAMANGA"/>
    <n v="0"/>
    <n v="0"/>
    <m/>
    <m/>
    <m/>
    <n v="36000"/>
    <n v="17800"/>
    <n v="0"/>
    <m/>
    <m/>
    <m/>
    <n v="0"/>
    <n v="1"/>
    <n v="2.5"/>
    <n v="184500"/>
    <n v="435000"/>
    <m/>
    <x v="0"/>
    <m/>
    <m/>
  </r>
  <r>
    <n v="68001"/>
    <s v="41001-7"/>
    <s v="NODO BUCARAMANGA"/>
    <s v="SANTANDER"/>
    <s v="BUCARAMANGA"/>
    <s v="BUCARAMANGA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54128"/>
    <s v="41001-7"/>
    <s v="NODO BUCARAMANGA"/>
    <s v="NORTE DE SANTANDER"/>
    <s v="CACHIRA"/>
    <s v="BUCARAMANGA"/>
    <n v="0"/>
    <n v="0"/>
    <m/>
    <m/>
    <m/>
    <n v="46000"/>
    <n v="14100"/>
    <n v="0"/>
    <m/>
    <m/>
    <m/>
    <n v="0"/>
    <n v="1"/>
    <n v="2.5"/>
    <n v="184500"/>
    <n v="435000"/>
    <m/>
    <x v="0"/>
    <m/>
    <m/>
  </r>
  <r>
    <n v="68147"/>
    <s v="41001-7"/>
    <s v="NODO BUCARAMANGA"/>
    <s v="SANTANDER"/>
    <s v="CAPITANEJO"/>
    <s v="BUCARAMANGA"/>
    <n v="1"/>
    <n v="68432"/>
    <s v="MALAGA"/>
    <m/>
    <m/>
    <n v="23700"/>
    <n v="14100"/>
    <n v="20000"/>
    <m/>
    <n v="17600"/>
    <m/>
    <n v="17600"/>
    <n v="1"/>
    <n v="3.5"/>
    <n v="184500"/>
    <n v="609000"/>
    <s v="SE MANTIENE LE VALOR DEL REFERENTE 2019"/>
    <x v="2"/>
    <s v="ok"/>
    <s v="actualizada  el valor de la conexión/ya que 1er trayecto es avion y llega a primer punto"/>
  </r>
  <r>
    <n v="68167"/>
    <s v="41001-7"/>
    <s v="NODO BUCARAMANGA"/>
    <s v="SANTANDER"/>
    <s v="CHARALA"/>
    <s v="BUCARAMANGA"/>
    <n v="0"/>
    <n v="0"/>
    <m/>
    <m/>
    <m/>
    <n v="56000"/>
    <n v="14100"/>
    <n v="0"/>
    <m/>
    <m/>
    <m/>
    <n v="0"/>
    <n v="1"/>
    <n v="2.5"/>
    <n v="184500"/>
    <n v="435000"/>
    <m/>
    <x v="0"/>
    <m/>
    <m/>
  </r>
  <r>
    <n v="68190"/>
    <s v="41001-7"/>
    <s v="NODO BUCARAMANGA"/>
    <s v="SANTANDER"/>
    <s v="CIMITARRA"/>
    <s v="BUCARAMANGA"/>
    <n v="0"/>
    <n v="0"/>
    <m/>
    <m/>
    <m/>
    <n v="56000"/>
    <n v="14100"/>
    <n v="0"/>
    <m/>
    <m/>
    <m/>
    <n v="0"/>
    <n v="1"/>
    <n v="2.5"/>
    <n v="184500"/>
    <n v="435000"/>
    <m/>
    <x v="0"/>
    <m/>
    <m/>
  </r>
  <r>
    <n v="68211"/>
    <s v="41001-7"/>
    <s v="NODO BUCARAMANGA"/>
    <s v="SANTANDER"/>
    <s v="CONTRATACION"/>
    <s v="BUCARAMANGA"/>
    <n v="0"/>
    <n v="0"/>
    <m/>
    <m/>
    <m/>
    <n v="110000"/>
    <n v="14100"/>
    <n v="0"/>
    <m/>
    <m/>
    <m/>
    <n v="0"/>
    <n v="1"/>
    <n v="3.5"/>
    <n v="184500"/>
    <n v="609000"/>
    <m/>
    <x v="0"/>
    <m/>
    <m/>
  </r>
  <r>
    <n v="54206"/>
    <s v="41001-7"/>
    <s v="NODO BUCARAMANGA"/>
    <s v="NORTE DE SANTANDER"/>
    <s v="CONVENCION"/>
    <s v="BUCARAMANGA"/>
    <n v="0"/>
    <n v="0"/>
    <m/>
    <m/>
    <m/>
    <n v="110000"/>
    <n v="14100"/>
    <n v="0"/>
    <m/>
    <m/>
    <m/>
    <n v="0"/>
    <n v="1"/>
    <n v="2.5"/>
    <n v="184500"/>
    <n v="435000"/>
    <m/>
    <x v="0"/>
    <m/>
    <m/>
  </r>
  <r>
    <n v="68235"/>
    <s v="41001-7"/>
    <s v="NODO BUCARAMANGA"/>
    <s v="SANTANDER"/>
    <s v="EL CARMEN"/>
    <s v="BUCARAMANGA"/>
    <n v="0"/>
    <n v="0"/>
    <m/>
    <m/>
    <m/>
    <n v="64000"/>
    <n v="14100"/>
    <n v="0"/>
    <m/>
    <m/>
    <m/>
    <n v="0"/>
    <n v="1"/>
    <n v="3.5"/>
    <n v="184500"/>
    <n v="609000"/>
    <m/>
    <x v="0"/>
    <m/>
    <m/>
  </r>
  <r>
    <n v="68255"/>
    <s v="41001-7"/>
    <s v="NODO BUCARAMANGA"/>
    <s v="SANTANDER"/>
    <s v="EL PLAYON"/>
    <s v="BUCARAMANGA"/>
    <n v="0"/>
    <n v="0"/>
    <m/>
    <m/>
    <m/>
    <n v="14800"/>
    <n v="14100"/>
    <n v="0"/>
    <m/>
    <m/>
    <m/>
    <n v="0"/>
    <n v="1"/>
    <n v="2.5"/>
    <n v="184500"/>
    <n v="435000"/>
    <m/>
    <x v="0"/>
    <m/>
    <m/>
  </r>
  <r>
    <n v="68276"/>
    <s v="41001-7"/>
    <s v="NODO BUCARAMANGA"/>
    <s v="SANTANDER"/>
    <s v="FLORIDABLANCA"/>
    <s v="BUCARAMANGA"/>
    <n v="0"/>
    <n v="0"/>
    <m/>
    <m/>
    <m/>
    <n v="30000"/>
    <n v="17800"/>
    <n v="0"/>
    <m/>
    <m/>
    <m/>
    <n v="0"/>
    <n v="0"/>
    <n v="1"/>
    <n v="184500"/>
    <n v="174000"/>
    <m/>
    <x v="0"/>
    <m/>
    <m/>
  </r>
  <r>
    <n v="68307"/>
    <s v="41001-7"/>
    <s v="NODO BUCARAMANGA"/>
    <s v="SANTANDER"/>
    <s v="GIRON"/>
    <s v="BUCARAMANGA"/>
    <n v="0"/>
    <n v="0"/>
    <m/>
    <m/>
    <m/>
    <n v="34000"/>
    <n v="14100"/>
    <n v="0"/>
    <m/>
    <m/>
    <m/>
    <n v="0"/>
    <n v="0"/>
    <n v="1"/>
    <n v="184500"/>
    <n v="174000"/>
    <m/>
    <x v="0"/>
    <m/>
    <m/>
  </r>
  <r>
    <n v="68318"/>
    <s v="41001-7"/>
    <s v="NODO BUCARAMANGA"/>
    <s v="SANTANDER"/>
    <s v="GUACA"/>
    <s v="BUCARAMANGA"/>
    <n v="0"/>
    <n v="0"/>
    <m/>
    <m/>
    <m/>
    <n v="36000"/>
    <n v="13000"/>
    <n v="0"/>
    <m/>
    <m/>
    <m/>
    <n v="0"/>
    <n v="1"/>
    <n v="1.5"/>
    <n v="184500"/>
    <n v="261000"/>
    <m/>
    <x v="0"/>
    <m/>
    <m/>
  </r>
  <r>
    <n v="68397"/>
    <s v="41001-7"/>
    <s v="NODO BUCARAMANGA"/>
    <s v="SANTANDER"/>
    <s v="LA PAZ"/>
    <s v="BUCARAMANGA"/>
    <n v="0"/>
    <n v="0"/>
    <m/>
    <m/>
    <m/>
    <n v="100000"/>
    <n v="13000"/>
    <n v="0"/>
    <m/>
    <m/>
    <m/>
    <n v="0"/>
    <n v="1"/>
    <n v="2.5"/>
    <n v="184500"/>
    <n v="435000"/>
    <m/>
    <x v="0"/>
    <m/>
    <m/>
  </r>
  <r>
    <n v="68385"/>
    <s v="41001-7"/>
    <s v="NODO BUCARAMANGA"/>
    <s v="SANTANDER"/>
    <s v="LANDÁZURI"/>
    <s v="BUCARAMANGA"/>
    <n v="0"/>
    <n v="0"/>
    <m/>
    <m/>
    <m/>
    <n v="80000"/>
    <n v="13000"/>
    <n v="0"/>
    <m/>
    <m/>
    <m/>
    <n v="0"/>
    <n v="1"/>
    <n v="2.5"/>
    <n v="184500"/>
    <n v="435000"/>
    <m/>
    <x v="0"/>
    <m/>
    <m/>
  </r>
  <r>
    <n v="68418"/>
    <s v="41001-7"/>
    <s v="NODO BUCARAMANGA"/>
    <s v="SANTANDER"/>
    <s v="LOS SANTOS"/>
    <s v="BUCARAMANGA"/>
    <n v="0"/>
    <n v="0"/>
    <m/>
    <m/>
    <m/>
    <n v="24000"/>
    <n v="13000"/>
    <n v="0"/>
    <m/>
    <m/>
    <m/>
    <n v="0"/>
    <n v="1"/>
    <n v="1.5"/>
    <n v="184500"/>
    <n v="261000"/>
    <m/>
    <x v="0"/>
    <m/>
    <m/>
  </r>
  <r>
    <n v="68432"/>
    <s v="41001-7"/>
    <s v="NODO BUCARAMANGA"/>
    <s v="SANTANDER"/>
    <s v="MALAGA"/>
    <s v="BUCARAMANGA"/>
    <n v="1"/>
    <n v="68432"/>
    <s v="MALAGA"/>
    <m/>
    <m/>
    <n v="80000"/>
    <n v="14100"/>
    <n v="20000"/>
    <m/>
    <m/>
    <m/>
    <n v="0"/>
    <n v="1"/>
    <n v="3.5"/>
    <n v="184500"/>
    <n v="609000"/>
    <m/>
    <x v="0"/>
    <m/>
    <m/>
  </r>
  <r>
    <n v="68464"/>
    <s v="41001-7"/>
    <s v="NODO BUCARAMANGA"/>
    <s v="SANTANDER"/>
    <s v="MOGOTES"/>
    <s v="BUCARAMANGA"/>
    <n v="0"/>
    <n v="0"/>
    <m/>
    <m/>
    <m/>
    <n v="108000"/>
    <n v="14100"/>
    <n v="0"/>
    <m/>
    <m/>
    <m/>
    <n v="0"/>
    <n v="1"/>
    <n v="2.5"/>
    <n v="184500"/>
    <n v="435000"/>
    <m/>
    <x v="0"/>
    <m/>
    <m/>
  </r>
  <r>
    <n v="13473"/>
    <s v="41001-7"/>
    <s v="NODO BUCARAMANGA"/>
    <s v="BOLIVAR"/>
    <s v="MORALES"/>
    <s v="BUCARAMANGA"/>
    <n v="0"/>
    <n v="0"/>
    <m/>
    <m/>
    <m/>
    <n v="130000"/>
    <n v="14100"/>
    <n v="0"/>
    <m/>
    <m/>
    <m/>
    <n v="0"/>
    <n v="1"/>
    <n v="3.5"/>
    <n v="184500"/>
    <n v="609000"/>
    <m/>
    <x v="0"/>
    <m/>
    <m/>
  </r>
  <r>
    <n v="54498"/>
    <s v="41001-7"/>
    <s v="NODO BUCARAMANGA"/>
    <s v="NORTE DE SANTANDER"/>
    <s v="OCAÑA"/>
    <s v="BUCARAMANGA"/>
    <n v="0"/>
    <n v="0"/>
    <m/>
    <m/>
    <m/>
    <n v="90000"/>
    <n v="14100"/>
    <n v="0"/>
    <m/>
    <m/>
    <m/>
    <n v="0"/>
    <n v="1"/>
    <n v="2.5"/>
    <n v="184500"/>
    <n v="435000"/>
    <m/>
    <x v="0"/>
    <m/>
    <m/>
  </r>
  <r>
    <n v="68500"/>
    <s v="41001-7"/>
    <s v="NODO BUCARAMANGA"/>
    <s v="SANTANDER"/>
    <s v="OIBA"/>
    <s v="BUCARAMANGA"/>
    <n v="0"/>
    <n v="0"/>
    <m/>
    <m/>
    <m/>
    <n v="50700"/>
    <n v="13000"/>
    <n v="0"/>
    <m/>
    <m/>
    <m/>
    <n v="0"/>
    <n v="1"/>
    <n v="1.5"/>
    <n v="184500"/>
    <n v="261000"/>
    <m/>
    <x v="0"/>
    <m/>
    <m/>
  </r>
  <r>
    <n v="68547"/>
    <s v="41001-7"/>
    <s v="NODO BUCARAMANGA"/>
    <s v="SANTANDER"/>
    <s v="PIEDECUESTA"/>
    <s v="BUCARAMANGA"/>
    <n v="0"/>
    <n v="0"/>
    <m/>
    <m/>
    <m/>
    <n v="36000"/>
    <n v="14100"/>
    <n v="0"/>
    <m/>
    <m/>
    <m/>
    <n v="0"/>
    <n v="0"/>
    <n v="1"/>
    <n v="184500"/>
    <n v="174000"/>
    <m/>
    <x v="0"/>
    <m/>
    <m/>
  </r>
  <r>
    <n v="68575"/>
    <s v="41001-7"/>
    <s v="NODO BUCARAMANGA"/>
    <s v="SANTANDER"/>
    <s v="PUERTO WILCHES"/>
    <s v="BUCARAMANGA"/>
    <n v="0"/>
    <n v="0"/>
    <m/>
    <m/>
    <m/>
    <n v="44000"/>
    <n v="14100"/>
    <n v="0"/>
    <m/>
    <m/>
    <m/>
    <n v="0"/>
    <n v="1"/>
    <n v="2.5"/>
    <n v="184500"/>
    <n v="435000"/>
    <m/>
    <x v="0"/>
    <m/>
    <m/>
  </r>
  <r>
    <n v="13600"/>
    <s v="41001-7"/>
    <s v="NODO BUCARAMANGA"/>
    <s v="BOLIVAR"/>
    <s v="RIO VIEJO"/>
    <s v="BUCARAMANGA"/>
    <n v="0"/>
    <n v="0"/>
    <m/>
    <m/>
    <m/>
    <n v="100000"/>
    <n v="14100"/>
    <n v="0"/>
    <m/>
    <m/>
    <m/>
    <n v="0"/>
    <n v="1"/>
    <n v="3.5"/>
    <n v="184500"/>
    <n v="609000"/>
    <m/>
    <x v="0"/>
    <m/>
    <m/>
  </r>
  <r>
    <n v="68615"/>
    <s v="41001-7"/>
    <s v="NODO BUCARAMANGA"/>
    <s v="SANTANDER"/>
    <s v="RIONEGRO"/>
    <s v="BUCARAMANGA"/>
    <n v="0"/>
    <n v="0"/>
    <m/>
    <m/>
    <m/>
    <n v="4600"/>
    <n v="14100"/>
    <n v="0"/>
    <m/>
    <m/>
    <m/>
    <n v="0"/>
    <n v="1"/>
    <n v="1.5"/>
    <n v="184500"/>
    <n v="261000"/>
    <m/>
    <x v="0"/>
    <m/>
    <m/>
  </r>
  <r>
    <n v="68655"/>
    <s v="41001-7"/>
    <s v="NODO BUCARAMANGA"/>
    <s v="SANTANDER"/>
    <s v="SABANA DE TORRES"/>
    <s v="BUCARAMANGA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20710"/>
    <s v="41001-7"/>
    <s v="NODO BUCARAMANGA"/>
    <s v="CESAR"/>
    <s v="SAN ALBERTO"/>
    <s v="BUCARAMANGA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68669"/>
    <s v="41001-7"/>
    <s v="NODO BUCARAMANGA"/>
    <s v="SANTANDER"/>
    <s v="SAN ANDRES"/>
    <s v="BUCARAMANGA"/>
    <n v="0"/>
    <n v="0"/>
    <m/>
    <m/>
    <m/>
    <n v="60000"/>
    <n v="14100"/>
    <n v="0"/>
    <m/>
    <m/>
    <m/>
    <n v="0"/>
    <n v="1"/>
    <n v="2.5"/>
    <n v="184500"/>
    <n v="435000"/>
    <m/>
    <x v="0"/>
    <m/>
    <m/>
  </r>
  <r>
    <n v="68679"/>
    <s v="41001-7"/>
    <s v="NODO BUCARAMANGA"/>
    <s v="SANTANDER"/>
    <s v="SAN GIL"/>
    <s v="BUCARAMANG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13670"/>
    <s v="41001-7"/>
    <s v="NODO BUCARAMANGA"/>
    <s v="BOLIVAR"/>
    <s v="SAN PABLO"/>
    <s v="BUCARAMANGA"/>
    <n v="0"/>
    <n v="13688"/>
    <m/>
    <m/>
    <m/>
    <n v="64000"/>
    <n v="14100"/>
    <n v="0"/>
    <n v="64000"/>
    <m/>
    <m/>
    <n v="64000"/>
    <n v="1"/>
    <n v="3.5"/>
    <n v="184500"/>
    <n v="609000"/>
    <m/>
    <x v="2"/>
    <s v="sin información"/>
    <s v="se anexa soporte"/>
  </r>
  <r>
    <n v="68689"/>
    <s v="41001-7"/>
    <s v="NODO BUCARAMANGA"/>
    <s v="SANTANDER"/>
    <s v="SAN VICENTE DE CHUCURI"/>
    <s v="BUCARAMANG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13688"/>
    <s v="41001-7"/>
    <s v="NODO BUCARAMANGA"/>
    <s v="BOLIVAR"/>
    <s v="SANTA ROSA DEL SUR"/>
    <s v="BUCARAMANGA"/>
    <n v="1"/>
    <n v="13688"/>
    <s v="SANTA ROSA DEL SUR"/>
    <m/>
    <m/>
    <n v="0"/>
    <n v="14100"/>
    <n v="20000"/>
    <m/>
    <m/>
    <m/>
    <n v="0"/>
    <n v="1"/>
    <n v="3.5"/>
    <n v="184500"/>
    <n v="609000"/>
    <m/>
    <x v="3"/>
    <m/>
    <m/>
  </r>
  <r>
    <n v="13744"/>
    <s v="41001-7"/>
    <s v="NODO BUCARAMANGA"/>
    <s v="BOLIVAR"/>
    <s v="SIMITI"/>
    <s v="BUCARAMANGA"/>
    <n v="1"/>
    <n v="13688"/>
    <s v="SANTA ROSA DEL SUR"/>
    <m/>
    <m/>
    <n v="23700"/>
    <n v="14100"/>
    <n v="20000"/>
    <n v="23700"/>
    <n v="40000"/>
    <m/>
    <n v="63700"/>
    <n v="1"/>
    <n v="3.5"/>
    <n v="184500"/>
    <n v="609000"/>
    <s v="SE MANTIENE LE VALOR DEL REFERENTE 2019"/>
    <x v="2"/>
    <s v="sin información"/>
    <s v="se anexa soporte/no hay ruta Directa hasta simiti/ es "/>
  </r>
  <r>
    <n v="68755"/>
    <s v="41001-7"/>
    <s v="NODO BUCARAMANGA"/>
    <s v="SANTANDER"/>
    <s v="SOCORRO"/>
    <s v="BUCARAMANGA"/>
    <n v="0"/>
    <n v="0"/>
    <m/>
    <m/>
    <m/>
    <n v="46000"/>
    <n v="14100"/>
    <n v="0"/>
    <m/>
    <m/>
    <m/>
    <n v="0"/>
    <n v="1"/>
    <n v="2.5"/>
    <n v="184500"/>
    <n v="435000"/>
    <m/>
    <x v="0"/>
    <m/>
    <m/>
  </r>
  <r>
    <n v="68773"/>
    <s v="41001-7"/>
    <s v="NODO BUCARAMANGA"/>
    <s v="SANTANDER"/>
    <s v="SUCRE"/>
    <s v="BUCARAMANGA"/>
    <n v="0"/>
    <n v="0"/>
    <m/>
    <m/>
    <m/>
    <n v="110000"/>
    <n v="13000"/>
    <n v="0"/>
    <m/>
    <m/>
    <m/>
    <n v="0"/>
    <n v="1"/>
    <n v="2.5"/>
    <n v="184500"/>
    <n v="435000"/>
    <m/>
    <x v="0"/>
    <m/>
    <m/>
  </r>
  <r>
    <n v="68895"/>
    <s v="41001-7"/>
    <s v="NODO BUCARAMANGA"/>
    <s v="SANTANDER"/>
    <s v="ZAPATOCA"/>
    <s v="BUCARAMANGA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76036"/>
    <s v="76001-3"/>
    <s v="NODO CALI"/>
    <s v="VALLE"/>
    <s v="ANDALUCIA"/>
    <s v="CALI"/>
    <n v="0"/>
    <n v="0"/>
    <m/>
    <m/>
    <m/>
    <n v="27500"/>
    <n v="13000"/>
    <n v="0"/>
    <m/>
    <m/>
    <m/>
    <n v="0"/>
    <n v="1"/>
    <n v="2.5"/>
    <n v="184500"/>
    <n v="435000"/>
    <m/>
    <x v="0"/>
    <m/>
    <m/>
  </r>
  <r>
    <n v="76041"/>
    <s v="76001-3"/>
    <s v="NODO CALI"/>
    <s v="VALLE"/>
    <s v="ANSERMANUEVO"/>
    <s v="CALI"/>
    <n v="0"/>
    <n v="0"/>
    <m/>
    <m/>
    <m/>
    <n v="38500"/>
    <n v="14100"/>
    <n v="0"/>
    <n v="40000"/>
    <m/>
    <m/>
    <n v="40000"/>
    <n v="1"/>
    <n v="2.5"/>
    <n v="184500"/>
    <n v="435000"/>
    <s v="SE MANTIENE LE VALOR DEL REFERENTE 2019"/>
    <x v="2"/>
    <s v="La observacion del archivo deja duda  (VALIDAR NODO// MANIZALES?)"/>
    <s v="este municipio esta mas cerca de manizales validar si se puede cambiar de nodo"/>
  </r>
  <r>
    <n v="76100"/>
    <s v="76001-3"/>
    <s v="NODO CALI"/>
    <s v="VALLE"/>
    <s v="BOLIVAR"/>
    <s v="CALI"/>
    <n v="0"/>
    <n v="0"/>
    <m/>
    <m/>
    <m/>
    <n v="17600"/>
    <n v="13000"/>
    <n v="0"/>
    <n v="35000"/>
    <m/>
    <m/>
    <n v="35000"/>
    <n v="1"/>
    <n v="2.5"/>
    <n v="184500"/>
    <n v="435000"/>
    <s v="SE MANTIENE LE VALOR DEL REFERENTE 2019"/>
    <x v="2"/>
    <m/>
    <m/>
  </r>
  <r>
    <n v="76109"/>
    <s v="76001-3"/>
    <s v="NODO CALI"/>
    <s v="VALLE"/>
    <s v="BUENAVENTURA"/>
    <s v="CALI"/>
    <n v="0"/>
    <n v="0"/>
    <m/>
    <m/>
    <m/>
    <n v="54700"/>
    <n v="15400"/>
    <n v="0"/>
    <n v="60000"/>
    <m/>
    <m/>
    <n v="60000"/>
    <n v="1"/>
    <n v="3.5"/>
    <n v="184500"/>
    <n v="609000"/>
    <s v="SE MANTIENE LE VALOR DEL REFERENTE 2019"/>
    <x v="2"/>
    <s v="ok"/>
    <m/>
  </r>
  <r>
    <n v="19110"/>
    <s v="76001-3"/>
    <s v="NODO CALI"/>
    <s v="CAUCA"/>
    <s v="BUENOS AIRES"/>
    <s v="POPAYAN"/>
    <n v="0"/>
    <n v="0"/>
    <m/>
    <m/>
    <m/>
    <n v="44700"/>
    <n v="13000"/>
    <n v="0"/>
    <n v="70000"/>
    <m/>
    <m/>
    <n v="70000"/>
    <n v="1"/>
    <n v="2.5"/>
    <n v="184500"/>
    <n v="435000"/>
    <s v="SE MANTIENE LE VALOR DEL REFERENTE 2019"/>
    <x v="2"/>
    <s v="ok"/>
    <m/>
  </r>
  <r>
    <n v="76111"/>
    <s v="76001-3"/>
    <s v="NODO CALI"/>
    <s v="VALLE"/>
    <s v="BUGA"/>
    <s v="CALI"/>
    <n v="0"/>
    <n v="0"/>
    <m/>
    <m/>
    <m/>
    <n v="22200"/>
    <n v="15400"/>
    <n v="0"/>
    <m/>
    <m/>
    <m/>
    <n v="0"/>
    <n v="1"/>
    <n v="1.5"/>
    <n v="184500"/>
    <n v="261000"/>
    <m/>
    <x v="0"/>
    <m/>
    <m/>
  </r>
  <r>
    <n v="76113"/>
    <s v="76001-3"/>
    <s v="NODO CALI"/>
    <s v="VALLE"/>
    <s v="BUGALAGRANDE"/>
    <s v="CALI"/>
    <n v="0"/>
    <n v="0"/>
    <m/>
    <m/>
    <m/>
    <n v="30200"/>
    <n v="14100"/>
    <n v="0"/>
    <m/>
    <m/>
    <m/>
    <n v="0"/>
    <n v="1"/>
    <n v="2.5"/>
    <n v="184500"/>
    <n v="435000"/>
    <m/>
    <x v="0"/>
    <m/>
    <m/>
  </r>
  <r>
    <n v="76122"/>
    <s v="76001-3"/>
    <s v="NODO CALI"/>
    <s v="VALLE"/>
    <s v="CAICEDONIA"/>
    <s v="CALI"/>
    <n v="0"/>
    <n v="0"/>
    <m/>
    <m/>
    <m/>
    <n v="39900"/>
    <n v="14100"/>
    <n v="0"/>
    <m/>
    <m/>
    <m/>
    <n v="0"/>
    <n v="1"/>
    <n v="2.5"/>
    <n v="184500"/>
    <n v="435000"/>
    <m/>
    <x v="0"/>
    <m/>
    <m/>
  </r>
  <r>
    <n v="76001"/>
    <s v="76001-3"/>
    <s v="NODO CALI"/>
    <s v="VALLE"/>
    <s v="CALI"/>
    <s v="CALI"/>
    <n v="0"/>
    <n v="0"/>
    <m/>
    <m/>
    <m/>
    <n v="0"/>
    <n v="25800"/>
    <n v="0"/>
    <m/>
    <m/>
    <m/>
    <n v="0"/>
    <n v="0"/>
    <n v="0"/>
    <n v="184500"/>
    <n v="0"/>
    <s v="SE MANTIENE LE VALOR DEL REFERENTE 2019"/>
    <x v="1"/>
    <m/>
    <m/>
  </r>
  <r>
    <n v="76130"/>
    <s v="76001-3"/>
    <s v="NODO CALI"/>
    <s v="VALLE"/>
    <s v="CANDELARIA"/>
    <s v="CALI"/>
    <n v="0"/>
    <n v="0"/>
    <m/>
    <m/>
    <m/>
    <n v="6700"/>
    <n v="14100"/>
    <n v="0"/>
    <m/>
    <m/>
    <m/>
    <n v="0"/>
    <n v="0"/>
    <n v="1"/>
    <n v="184500"/>
    <n v="174000"/>
    <m/>
    <x v="0"/>
    <m/>
    <m/>
  </r>
  <r>
    <n v="19212"/>
    <s v="76001-3"/>
    <s v="NODO CALI"/>
    <s v="CAUCA"/>
    <s v="CORINTO"/>
    <s v="POPAYAN"/>
    <n v="0"/>
    <n v="0"/>
    <m/>
    <m/>
    <m/>
    <n v="18700"/>
    <n v="14100"/>
    <n v="0"/>
    <m/>
    <m/>
    <m/>
    <n v="0"/>
    <n v="1"/>
    <n v="2.5"/>
    <n v="184500"/>
    <n v="435000"/>
    <m/>
    <x v="0"/>
    <m/>
    <m/>
  </r>
  <r>
    <n v="76233"/>
    <s v="76001-3"/>
    <s v="NODO CALI"/>
    <s v="VALLE"/>
    <s v="DAGUA"/>
    <s v="CALI"/>
    <n v="0"/>
    <n v="0"/>
    <m/>
    <m/>
    <m/>
    <n v="22100"/>
    <n v="14100"/>
    <n v="0"/>
    <m/>
    <m/>
    <m/>
    <n v="0"/>
    <n v="1"/>
    <n v="1.5"/>
    <n v="184500"/>
    <n v="261000"/>
    <m/>
    <x v="0"/>
    <m/>
    <m/>
  </r>
  <r>
    <n v="76126"/>
    <s v="76001-3"/>
    <s v="NODO CALI"/>
    <s v="VALLE"/>
    <s v="DARIEN"/>
    <s v="CALI"/>
    <n v="0"/>
    <n v="0"/>
    <m/>
    <m/>
    <m/>
    <n v="35300"/>
    <n v="14100"/>
    <n v="0"/>
    <m/>
    <m/>
    <m/>
    <n v="0"/>
    <n v="1"/>
    <n v="2.5"/>
    <n v="184500"/>
    <n v="435000"/>
    <m/>
    <x v="0"/>
    <m/>
    <m/>
  </r>
  <r>
    <n v="76246"/>
    <s v="76001-3"/>
    <s v="NODO CALI"/>
    <s v="VALLE"/>
    <s v="EL CAIRO"/>
    <s v="CALI"/>
    <n v="0"/>
    <n v="0"/>
    <m/>
    <m/>
    <m/>
    <n v="55800"/>
    <n v="14100"/>
    <n v="0"/>
    <n v="60000"/>
    <m/>
    <m/>
    <n v="60000"/>
    <n v="1"/>
    <n v="2.5"/>
    <n v="184500"/>
    <n v="435000"/>
    <s v="SE MANTIENE LE VALOR DEL REFERENTE 2019"/>
    <x v="2"/>
    <s v="La observacion del archivo deja duda  (VALIDAR NODO// MANIZALES?)"/>
    <s v="este municipio esta mas cerca de manizales validar si se puede cambiar de nodo"/>
  </r>
  <r>
    <n v="76248"/>
    <s v="76001-3"/>
    <s v="NODO CALI"/>
    <s v="VALLE"/>
    <s v="EL CERRITO"/>
    <s v="CALI"/>
    <n v="0"/>
    <n v="0"/>
    <m/>
    <m/>
    <m/>
    <n v="12300"/>
    <n v="14100"/>
    <n v="0"/>
    <m/>
    <m/>
    <m/>
    <n v="0"/>
    <n v="1"/>
    <n v="2.5"/>
    <n v="184500"/>
    <n v="435000"/>
    <m/>
    <x v="0"/>
    <m/>
    <m/>
  </r>
  <r>
    <n v="52250"/>
    <s v="76001-3"/>
    <s v="NODO CALI"/>
    <s v="NARIÑO"/>
    <s v="EL CHARCO"/>
    <s v="CALI"/>
    <n v="1"/>
    <n v="52250"/>
    <s v="EL CHARCO"/>
    <m/>
    <m/>
    <n v="27400"/>
    <n v="13000"/>
    <n v="20000"/>
    <m/>
    <m/>
    <m/>
    <n v="0"/>
    <n v="1"/>
    <n v="4.5"/>
    <n v="184500"/>
    <n v="783000"/>
    <s v="SE MANTIENE LE VALOR DEL REFERENTE 2019"/>
    <x v="3"/>
    <m/>
    <m/>
  </r>
  <r>
    <n v="76250"/>
    <s v="76001-3"/>
    <s v="NODO CALI"/>
    <s v="VALLE"/>
    <s v="EL DOVIO"/>
    <s v="CALI"/>
    <n v="0"/>
    <n v="0"/>
    <m/>
    <m/>
    <m/>
    <n v="27400"/>
    <n v="13000"/>
    <n v="0"/>
    <n v="80000"/>
    <m/>
    <m/>
    <n v="80000"/>
    <n v="1"/>
    <n v="1.5"/>
    <n v="184500"/>
    <n v="261000"/>
    <s v="SE MANTIENE LE VALOR DEL REFERENTE 2019"/>
    <x v="2"/>
    <m/>
    <m/>
  </r>
  <r>
    <n v="76275"/>
    <s v="76001-3"/>
    <s v="NODO CALI"/>
    <s v="VALLE"/>
    <s v="FLORIDA"/>
    <s v="CALI"/>
    <n v="0"/>
    <n v="0"/>
    <m/>
    <m/>
    <m/>
    <n v="10700"/>
    <n v="14100"/>
    <n v="0"/>
    <m/>
    <m/>
    <m/>
    <n v="0"/>
    <n v="1"/>
    <n v="2.5"/>
    <n v="184500"/>
    <n v="435000"/>
    <m/>
    <x v="0"/>
    <m/>
    <m/>
  </r>
  <r>
    <n v="52520"/>
    <s v="76001-3"/>
    <s v="NODO CALI"/>
    <s v="NARIÑO"/>
    <s v="FRANCISCO PIZARRO"/>
    <s v="CALI"/>
    <n v="1"/>
    <n v="52835"/>
    <s v="TUMACO"/>
    <m/>
    <m/>
    <n v="145000"/>
    <n v="13000"/>
    <n v="20000"/>
    <m/>
    <m/>
    <m/>
    <n v="0"/>
    <n v="1"/>
    <n v="4.5"/>
    <n v="184500"/>
    <n v="783000"/>
    <s v="SE MANTIENE LE VALOR DEL REFERENTE 2019"/>
    <x v="4"/>
    <m/>
    <m/>
  </r>
  <r>
    <n v="76306"/>
    <s v="76001-3"/>
    <s v="NODO CALI"/>
    <s v="VALLE"/>
    <s v="GINEBRA"/>
    <s v="CALI"/>
    <n v="0"/>
    <n v="0"/>
    <m/>
    <m/>
    <m/>
    <n v="12600"/>
    <n v="14100"/>
    <n v="0"/>
    <n v="9600"/>
    <m/>
    <m/>
    <n v="9600"/>
    <n v="1"/>
    <n v="2.5"/>
    <n v="184500"/>
    <n v="435000"/>
    <s v="SE MANTIENE LE VALOR DEL REFERENTE 2019"/>
    <x v="2"/>
    <m/>
    <m/>
  </r>
  <r>
    <n v="76318"/>
    <s v="76001-3"/>
    <s v="NODO CALI"/>
    <s v="VALLE"/>
    <s v="GUACARI"/>
    <s v="CALI"/>
    <n v="0"/>
    <n v="0"/>
    <m/>
    <m/>
    <m/>
    <n v="13900"/>
    <n v="13000"/>
    <n v="0"/>
    <m/>
    <m/>
    <m/>
    <n v="0"/>
    <n v="1"/>
    <n v="1.5"/>
    <n v="184500"/>
    <n v="261000"/>
    <m/>
    <x v="0"/>
    <m/>
    <m/>
  </r>
  <r>
    <n v="19318"/>
    <s v="76001-3"/>
    <s v="NODO CALI"/>
    <s v="CAUCA"/>
    <s v="GUAPI"/>
    <s v="CALI"/>
    <n v="1"/>
    <n v="19318"/>
    <s v="GUAPI"/>
    <m/>
    <m/>
    <n v="0"/>
    <n v="14100"/>
    <n v="20000"/>
    <m/>
    <m/>
    <m/>
    <n v="0"/>
    <n v="1"/>
    <n v="2.5"/>
    <n v="184500"/>
    <n v="435000"/>
    <s v="SE MANTIENE LE VALOR DEL REFERENTE 2019"/>
    <x v="3"/>
    <m/>
    <m/>
  </r>
  <r>
    <n v="76364"/>
    <s v="76001-3"/>
    <s v="NODO CALI"/>
    <s v="VALLE"/>
    <s v="JAMUNDI"/>
    <s v="CALI"/>
    <n v="0"/>
    <n v="0"/>
    <m/>
    <m/>
    <m/>
    <n v="5100"/>
    <n v="14100"/>
    <n v="0"/>
    <m/>
    <m/>
    <m/>
    <n v="0"/>
    <n v="0"/>
    <n v="1"/>
    <n v="184500"/>
    <n v="174000"/>
    <m/>
    <x v="0"/>
    <m/>
    <m/>
  </r>
  <r>
    <n v="76377"/>
    <s v="76001-3"/>
    <s v="NODO CALI"/>
    <s v="VALLE"/>
    <s v="LA CUMBRE"/>
    <s v="CALI"/>
    <n v="0"/>
    <n v="0"/>
    <m/>
    <m/>
    <m/>
    <n v="17200"/>
    <n v="13000"/>
    <n v="0"/>
    <m/>
    <m/>
    <m/>
    <n v="0"/>
    <n v="1"/>
    <n v="1"/>
    <n v="184500"/>
    <n v="174000"/>
    <m/>
    <x v="0"/>
    <m/>
    <m/>
  </r>
  <r>
    <n v="52390"/>
    <s v="76001-3"/>
    <s v="NODO CALI"/>
    <s v="NARIÑO"/>
    <s v="LA TOLA"/>
    <s v="CALI"/>
    <n v="1"/>
    <n v="52250"/>
    <s v="EL CHARCO"/>
    <m/>
    <m/>
    <n v="125100"/>
    <n v="13000"/>
    <n v="20000"/>
    <m/>
    <m/>
    <m/>
    <n v="0"/>
    <n v="1"/>
    <n v="4.5"/>
    <n v="184500"/>
    <n v="783000"/>
    <s v="SE MANTIENE LE VALOR DEL REFERENTE 2019"/>
    <x v="4"/>
    <m/>
    <m/>
  </r>
  <r>
    <n v="76400"/>
    <s v="76001-3"/>
    <s v="NODO CALI"/>
    <s v="VALLE"/>
    <s v="LA UNION"/>
    <s v="CALI"/>
    <n v="0"/>
    <n v="0"/>
    <m/>
    <m/>
    <m/>
    <n v="22400"/>
    <n v="14100"/>
    <n v="0"/>
    <n v="44000"/>
    <m/>
    <m/>
    <n v="44000"/>
    <n v="1"/>
    <n v="2.5"/>
    <n v="184500"/>
    <n v="435000"/>
    <s v="SE MANTIENE LE VALOR DEL REFERENTE 2019"/>
    <x v="2"/>
    <m/>
    <m/>
  </r>
  <r>
    <n v="76403"/>
    <s v="76001-3"/>
    <s v="NODO CALI"/>
    <s v="VALLE"/>
    <s v="LA VICTORIA"/>
    <s v="CALI"/>
    <n v="0"/>
    <n v="0"/>
    <m/>
    <m/>
    <m/>
    <n v="37200"/>
    <n v="13000"/>
    <n v="0"/>
    <m/>
    <m/>
    <m/>
    <n v="0"/>
    <n v="1"/>
    <n v="1.5"/>
    <n v="184500"/>
    <n v="261000"/>
    <m/>
    <x v="0"/>
    <m/>
    <m/>
  </r>
  <r>
    <n v="19418"/>
    <s v="76001-3"/>
    <s v="NODO CALI"/>
    <s v="CAUCA"/>
    <s v="LOPEZ DE MICAY"/>
    <s v="CALI"/>
    <n v="1"/>
    <n v="0"/>
    <m/>
    <m/>
    <m/>
    <n v="384800"/>
    <n v="14100"/>
    <n v="0"/>
    <m/>
    <m/>
    <m/>
    <n v="0"/>
    <n v="1"/>
    <n v="3.5"/>
    <n v="184500"/>
    <n v="609000"/>
    <s v="SE MANTIENE LE VALOR DEL REFERENTE 2019"/>
    <x v="4"/>
    <m/>
    <m/>
  </r>
  <r>
    <n v="19455"/>
    <s v="76001-3"/>
    <s v="NODO CALI"/>
    <s v="CAUCA"/>
    <s v="MIRANDA"/>
    <s v="POPAYAN"/>
    <n v="0"/>
    <n v="0"/>
    <m/>
    <m/>
    <m/>
    <n v="47200"/>
    <n v="14100"/>
    <n v="0"/>
    <n v="70000"/>
    <m/>
    <m/>
    <n v="70000"/>
    <n v="1"/>
    <n v="2.5"/>
    <n v="184500"/>
    <n v="435000"/>
    <s v="SE MANTIENE LE VALOR DEL REFERENTE 2019"/>
    <x v="2"/>
    <s v="ok"/>
    <m/>
  </r>
  <r>
    <n v="52473"/>
    <s v="76001-3"/>
    <s v="NODO CALI"/>
    <s v="NARIÑO"/>
    <s v="MOSQUERA"/>
    <s v="CALI"/>
    <n v="1"/>
    <n v="52250"/>
    <s v="EL CHARCO"/>
    <m/>
    <m/>
    <n v="125100"/>
    <n v="14100"/>
    <n v="20000"/>
    <m/>
    <m/>
    <m/>
    <n v="0"/>
    <n v="1"/>
    <n v="4.5"/>
    <n v="184500"/>
    <n v="783000"/>
    <s v="SE MANTIENE LE VALOR DEL REFERENTE 2019"/>
    <x v="4"/>
    <m/>
    <m/>
  </r>
  <r>
    <n v="76497"/>
    <s v="76001-3"/>
    <s v="NODO CALI"/>
    <s v="VALLE"/>
    <s v="OBANDO"/>
    <s v="CALI"/>
    <n v="0"/>
    <n v="0"/>
    <m/>
    <m/>
    <m/>
    <n v="41000"/>
    <n v="13000"/>
    <n v="0"/>
    <m/>
    <m/>
    <m/>
    <n v="0"/>
    <n v="1"/>
    <n v="1.5"/>
    <n v="184500"/>
    <n v="261000"/>
    <m/>
    <x v="0"/>
    <m/>
    <m/>
  </r>
  <r>
    <n v="52490"/>
    <s v="76001-3"/>
    <s v="NODO CALI"/>
    <s v="NARIÑO"/>
    <s v="OLAYA HERRERA"/>
    <s v="CALI"/>
    <n v="1"/>
    <n v="52250"/>
    <s v="EL CHARCO"/>
    <m/>
    <m/>
    <n v="222800"/>
    <n v="14100"/>
    <n v="20000"/>
    <m/>
    <m/>
    <m/>
    <n v="0"/>
    <n v="1"/>
    <n v="4.5"/>
    <n v="184500"/>
    <n v="783000"/>
    <s v="SE MANTIENE LE VALOR DEL REFERENTE 2019"/>
    <x v="4"/>
    <m/>
    <m/>
  </r>
  <r>
    <n v="76520"/>
    <s v="76001-3"/>
    <s v="NODO CALI"/>
    <s v="VALLE"/>
    <s v="PALMIRA"/>
    <s v="CALI"/>
    <n v="0"/>
    <n v="0"/>
    <m/>
    <m/>
    <m/>
    <n v="10100"/>
    <n v="17800"/>
    <n v="0"/>
    <m/>
    <m/>
    <m/>
    <n v="0"/>
    <n v="0"/>
    <n v="1"/>
    <n v="184500"/>
    <n v="174000"/>
    <m/>
    <x v="0"/>
    <m/>
    <m/>
  </r>
  <r>
    <n v="76563"/>
    <s v="76001-3"/>
    <s v="NODO CALI"/>
    <s v="VALLE"/>
    <s v="PRADERA"/>
    <s v="CALI"/>
    <n v="0"/>
    <n v="0"/>
    <m/>
    <m/>
    <m/>
    <n v="12800"/>
    <n v="14100"/>
    <n v="0"/>
    <m/>
    <m/>
    <m/>
    <n v="0"/>
    <n v="1"/>
    <n v="2.5"/>
    <n v="184500"/>
    <n v="435000"/>
    <m/>
    <x v="0"/>
    <m/>
    <m/>
  </r>
  <r>
    <n v="19573"/>
    <s v="76001-3"/>
    <s v="NODO CALI"/>
    <s v="CAUCA"/>
    <s v="PUERTO TEJADA"/>
    <s v="CALI"/>
    <n v="0"/>
    <n v="0"/>
    <m/>
    <m/>
    <m/>
    <n v="7100"/>
    <n v="14100"/>
    <n v="0"/>
    <m/>
    <m/>
    <m/>
    <n v="0"/>
    <n v="1"/>
    <n v="1.5"/>
    <n v="184500"/>
    <n v="261000"/>
    <m/>
    <x v="0"/>
    <m/>
    <m/>
  </r>
  <r>
    <n v="76606"/>
    <s v="76001-3"/>
    <s v="NODO CALI"/>
    <s v="VALLE"/>
    <s v="RESTREPO"/>
    <s v="CALI"/>
    <n v="0"/>
    <n v="0"/>
    <m/>
    <m/>
    <m/>
    <n v="22900"/>
    <n v="14100"/>
    <n v="0"/>
    <m/>
    <m/>
    <m/>
    <n v="0"/>
    <n v="1"/>
    <n v="2.5"/>
    <n v="184500"/>
    <n v="435000"/>
    <m/>
    <x v="0"/>
    <m/>
    <m/>
  </r>
  <r>
    <n v="76616"/>
    <s v="76001-3"/>
    <s v="NODO CALI"/>
    <s v="VALLE"/>
    <s v="RIOFRIO"/>
    <s v="CALI"/>
    <n v="0"/>
    <n v="0"/>
    <m/>
    <m/>
    <m/>
    <n v="7700"/>
    <n v="13000"/>
    <n v="0"/>
    <n v="22000"/>
    <m/>
    <m/>
    <n v="22000"/>
    <n v="1"/>
    <n v="1.5"/>
    <n v="184500"/>
    <n v="261000"/>
    <s v="SE MANTIENE LE VALOR DEL REFERENTE 2019"/>
    <x v="2"/>
    <s v="La observacion del archivo deja duda  (VALIDAR NODO// MANIZALES?)"/>
    <s v="este municipio esta mas cerca de manizales validar si se puede cambiar de nodo"/>
  </r>
  <r>
    <n v="76670"/>
    <s v="76001-3"/>
    <s v="NODO CALI"/>
    <s v="VALLE"/>
    <s v="SAN PEDRO"/>
    <s v="CALI"/>
    <n v="0"/>
    <n v="0"/>
    <m/>
    <m/>
    <m/>
    <n v="21500"/>
    <n v="13000"/>
    <n v="0"/>
    <m/>
    <m/>
    <m/>
    <n v="0"/>
    <n v="1"/>
    <n v="1.5"/>
    <n v="184500"/>
    <n v="261000"/>
    <m/>
    <x v="0"/>
    <m/>
    <m/>
  </r>
  <r>
    <n v="52696"/>
    <s v="76001-3"/>
    <s v="NODO CALI"/>
    <s v="NARIÑO"/>
    <s v="SANTA BARBARA - ISCUANDE"/>
    <s v="CALI"/>
    <n v="1"/>
    <n v="52250"/>
    <s v="EL CHARCO"/>
    <m/>
    <m/>
    <n v="125100"/>
    <n v="14100"/>
    <n v="20000"/>
    <m/>
    <m/>
    <m/>
    <n v="0"/>
    <n v="1"/>
    <n v="4.5"/>
    <n v="184500"/>
    <n v="783000"/>
    <s v="SE MANTIENE LE VALOR DEL REFERENTE 2019"/>
    <x v="4"/>
    <m/>
    <m/>
  </r>
  <r>
    <n v="19698"/>
    <s v="76001-3"/>
    <s v="NODO CALI"/>
    <s v="CAUCA"/>
    <s v="SANTANDER DE QUILICHAO"/>
    <s v="CALI"/>
    <n v="0"/>
    <n v="0"/>
    <m/>
    <m/>
    <m/>
    <n v="10400"/>
    <n v="14100"/>
    <n v="0"/>
    <m/>
    <m/>
    <m/>
    <n v="0"/>
    <n v="1"/>
    <n v="2.5"/>
    <n v="184500"/>
    <n v="435000"/>
    <m/>
    <x v="0"/>
    <m/>
    <m/>
  </r>
  <r>
    <n v="76736"/>
    <s v="76001-3"/>
    <s v="NODO CALI"/>
    <s v="VALLE"/>
    <s v="SEVILLA"/>
    <s v="CALI"/>
    <n v="0"/>
    <n v="0"/>
    <m/>
    <m/>
    <m/>
    <n v="35000"/>
    <n v="14100"/>
    <n v="0"/>
    <m/>
    <m/>
    <m/>
    <n v="0"/>
    <n v="1"/>
    <n v="2.5"/>
    <n v="184500"/>
    <n v="435000"/>
    <m/>
    <x v="0"/>
    <m/>
    <m/>
  </r>
  <r>
    <n v="19807"/>
    <s v="76001-3"/>
    <s v="NODO CALI"/>
    <s v="CAUCA"/>
    <s v="TIMBIO"/>
    <s v="POPAYAN"/>
    <n v="0"/>
    <n v="0"/>
    <m/>
    <m/>
    <m/>
    <n v="25000"/>
    <n v="13000"/>
    <n v="0"/>
    <n v="70000"/>
    <m/>
    <m/>
    <n v="70000"/>
    <n v="1"/>
    <n v="1"/>
    <n v="184500"/>
    <n v="174000"/>
    <s v="SE MANTIENE LE VALOR DEL REFERENTE 2019"/>
    <x v="2"/>
    <m/>
    <m/>
  </r>
  <r>
    <n v="19809"/>
    <s v="76001-3"/>
    <s v="NODO CALI"/>
    <s v="CAUCA"/>
    <s v="TIMBIQUI"/>
    <s v="CALI"/>
    <n v="1"/>
    <n v="19809"/>
    <s v="TIMBIQUI"/>
    <m/>
    <m/>
    <n v="27400"/>
    <n v="14100"/>
    <n v="20000"/>
    <m/>
    <m/>
    <m/>
    <n v="0"/>
    <n v="1"/>
    <n v="3.5"/>
    <n v="184500"/>
    <n v="609000"/>
    <s v="SE MANTIENE LE VALOR DEL REFERENTE 2019"/>
    <x v="3"/>
    <m/>
    <m/>
  </r>
  <r>
    <n v="76823"/>
    <s v="76001-3"/>
    <s v="NODO CALI"/>
    <s v="VALLE"/>
    <s v="TORO"/>
    <s v="CALI"/>
    <n v="0"/>
    <n v="0"/>
    <m/>
    <m/>
    <m/>
    <n v="35800"/>
    <n v="13000"/>
    <n v="0"/>
    <m/>
    <m/>
    <m/>
    <n v="0"/>
    <n v="1"/>
    <n v="2.5"/>
    <n v="184500"/>
    <n v="435000"/>
    <m/>
    <x v="0"/>
    <m/>
    <m/>
  </r>
  <r>
    <n v="76828"/>
    <s v="76001-3"/>
    <s v="NODO CALI"/>
    <s v="VALLE"/>
    <s v="TRUJILLO"/>
    <s v="CALI"/>
    <n v="0"/>
    <n v="0"/>
    <m/>
    <m/>
    <m/>
    <n v="12600"/>
    <n v="13000"/>
    <n v="0"/>
    <n v="28000"/>
    <m/>
    <m/>
    <n v="28000"/>
    <n v="1"/>
    <n v="2.5"/>
    <n v="184500"/>
    <n v="435000"/>
    <s v="SE MANTIENE LE VALOR DEL REFERENTE 2019"/>
    <x v="2"/>
    <m/>
    <m/>
  </r>
  <r>
    <n v="76834"/>
    <s v="76001-3"/>
    <s v="NODO CALI"/>
    <s v="VALLE"/>
    <s v="TULUA"/>
    <s v="CALI"/>
    <n v="0"/>
    <n v="0"/>
    <m/>
    <m/>
    <m/>
    <n v="24600"/>
    <n v="15400"/>
    <n v="0"/>
    <m/>
    <m/>
    <m/>
    <n v="0"/>
    <n v="1"/>
    <n v="1.5"/>
    <n v="184500"/>
    <n v="261000"/>
    <m/>
    <x v="0"/>
    <m/>
    <m/>
  </r>
  <r>
    <n v="52835"/>
    <s v="76001-3"/>
    <s v="NODO CALI"/>
    <s v="NARIÑO"/>
    <s v="TUMACO"/>
    <s v="CALI"/>
    <n v="1"/>
    <n v="52835"/>
    <s v="TUMACO"/>
    <m/>
    <m/>
    <n v="0"/>
    <n v="15400"/>
    <n v="20000"/>
    <m/>
    <m/>
    <m/>
    <n v="0"/>
    <n v="1"/>
    <n v="2.5"/>
    <n v="184500"/>
    <n v="435000"/>
    <s v="SE MANTIENE LE VALOR DEL REFERENTE 2019"/>
    <x v="3"/>
    <m/>
    <m/>
  </r>
  <r>
    <n v="76845"/>
    <s v="76001-3"/>
    <s v="NODO CALI"/>
    <s v="VALLE"/>
    <s v="ULLOA"/>
    <s v="CALI"/>
    <n v="0"/>
    <n v="0"/>
    <m/>
    <m/>
    <m/>
    <n v="38500"/>
    <n v="13000"/>
    <n v="0"/>
    <n v="56000"/>
    <m/>
    <m/>
    <n v="56000"/>
    <n v="1"/>
    <n v="1.5"/>
    <n v="184500"/>
    <n v="261000"/>
    <s v="SE MANTIENE LE VALOR DEL REFERENTE 2019"/>
    <x v="2"/>
    <s v="La observacion del archivo deja duda  (VALIDAR NODO// MANIZALES?)"/>
    <s v="este municipio esta mas cerca de manizales validar si se puede cambiar de nodo"/>
  </r>
  <r>
    <n v="76863"/>
    <s v="76001-3"/>
    <s v="NODO CALI"/>
    <s v="VALLE"/>
    <s v="VERSALLES"/>
    <s v="CALI"/>
    <n v="0"/>
    <n v="0"/>
    <m/>
    <m/>
    <m/>
    <n v="101300"/>
    <n v="13000"/>
    <n v="0"/>
    <m/>
    <m/>
    <m/>
    <n v="0"/>
    <n v="1"/>
    <n v="1.5"/>
    <n v="184500"/>
    <n v="261000"/>
    <m/>
    <x v="0"/>
    <m/>
    <m/>
  </r>
  <r>
    <n v="76869"/>
    <s v="76001-3"/>
    <s v="NODO CALI"/>
    <s v="VALLE"/>
    <s v="VIJES"/>
    <s v="CALI"/>
    <n v="0"/>
    <n v="0"/>
    <m/>
    <m/>
    <m/>
    <n v="8900"/>
    <n v="13000"/>
    <n v="0"/>
    <m/>
    <m/>
    <m/>
    <n v="0"/>
    <n v="1"/>
    <n v="1.5"/>
    <n v="184500"/>
    <n v="261000"/>
    <m/>
    <x v="0"/>
    <m/>
    <m/>
  </r>
  <r>
    <n v="76890"/>
    <s v="76001-3"/>
    <s v="NODO CALI"/>
    <s v="VALLE"/>
    <s v="YOTOCO"/>
    <s v="CALI"/>
    <n v="0"/>
    <n v="0"/>
    <m/>
    <m/>
    <m/>
    <n v="16600"/>
    <n v="13000"/>
    <n v="0"/>
    <m/>
    <m/>
    <m/>
    <n v="0"/>
    <n v="1"/>
    <n v="1.5"/>
    <n v="184500"/>
    <n v="261000"/>
    <m/>
    <x v="0"/>
    <m/>
    <m/>
  </r>
  <r>
    <n v="76892"/>
    <s v="76001-3"/>
    <s v="NODO CALI"/>
    <s v="VALLE"/>
    <s v="YUMBO"/>
    <s v="CALI"/>
    <n v="0"/>
    <n v="0"/>
    <m/>
    <m/>
    <m/>
    <n v="20000"/>
    <n v="15400"/>
    <n v="0"/>
    <n v="6000"/>
    <m/>
    <m/>
    <n v="6000"/>
    <n v="0"/>
    <n v="1"/>
    <n v="184500"/>
    <n v="174000"/>
    <s v="SE MANTIENE LE VALOR DEL REFERENTE 2019"/>
    <x v="2"/>
    <m/>
    <m/>
  </r>
  <r>
    <n v="13006"/>
    <s v="13001-9"/>
    <s v="NODO CARTAGENA"/>
    <s v="BOLIVAR"/>
    <s v="ACHI"/>
    <s v="CARTAGENA"/>
    <n v="0"/>
    <n v="0"/>
    <m/>
    <m/>
    <m/>
    <n v="180000"/>
    <n v="14100"/>
    <n v="0"/>
    <m/>
    <m/>
    <m/>
    <n v="0"/>
    <n v="1"/>
    <n v="3.5"/>
    <n v="184500"/>
    <n v="609000"/>
    <m/>
    <x v="0"/>
    <m/>
    <m/>
  </r>
  <r>
    <n v="13042"/>
    <s v="13001-9"/>
    <s v="NODO CARTAGENA"/>
    <s v="BOLIVAR"/>
    <s v="ARENAL"/>
    <s v=" CARTAGENA"/>
    <n v="0"/>
    <m/>
    <m/>
    <m/>
    <m/>
    <n v="237600"/>
    <n v="13000"/>
    <n v="0"/>
    <m/>
    <m/>
    <m/>
    <n v="0"/>
    <n v="1"/>
    <n v="3.5"/>
    <n v="184500"/>
    <n v="609000"/>
    <s v="SE MANTIENE LE VALOR DEL REFERENTE 2019"/>
    <x v="4"/>
    <m/>
    <m/>
  </r>
  <r>
    <n v="13052"/>
    <s v="13001-9"/>
    <s v="NODO CARTAGENA"/>
    <s v="BOLIVAR"/>
    <s v="ARJONA"/>
    <s v="CARTAGENA"/>
    <n v="0"/>
    <n v="0"/>
    <m/>
    <m/>
    <m/>
    <n v="7200"/>
    <n v="14100"/>
    <n v="0"/>
    <m/>
    <m/>
    <m/>
    <n v="0"/>
    <n v="1"/>
    <n v="1.5"/>
    <n v="184500"/>
    <n v="261000"/>
    <m/>
    <x v="0"/>
    <m/>
    <m/>
  </r>
  <r>
    <n v="13074"/>
    <s v="13001-9"/>
    <s v="NODO CARTAGENA"/>
    <s v="BOLIVAR"/>
    <s v="BARRANCO DE LOBA"/>
    <s v="CARTAGENA"/>
    <n v="0"/>
    <n v="0"/>
    <s v="MAGANGUE"/>
    <m/>
    <m/>
    <n v="224100"/>
    <n v="14100"/>
    <n v="0"/>
    <n v="76000"/>
    <n v="100000"/>
    <m/>
    <n v="176000"/>
    <n v="1"/>
    <n v="3.5"/>
    <n v="184500"/>
    <n v="609000"/>
    <s v="SE MANTIENE LE VALOR DEL REFERENTE 2019"/>
    <x v="2"/>
    <s v="sin información"/>
    <s v="se incluye la imagen / la conexión es por que es fluvial"/>
  </r>
  <r>
    <n v="13001"/>
    <s v="13001-9"/>
    <s v="NODO CARTAGENA"/>
    <s v="BOLIVAR"/>
    <s v="CARTAGENA"/>
    <s v="CARTAGENA"/>
    <n v="0"/>
    <n v="0"/>
    <m/>
    <m/>
    <m/>
    <n v="0"/>
    <n v="23600"/>
    <n v="0"/>
    <m/>
    <m/>
    <m/>
    <n v="0"/>
    <n v="0"/>
    <n v="0"/>
    <n v="184500"/>
    <n v="0"/>
    <s v="SE MANTIENE LE VALOR DEL REFERENTE 2019"/>
    <x v="1"/>
    <m/>
    <m/>
  </r>
  <r>
    <n v="13244"/>
    <s v="13001-9"/>
    <s v="NODO CARTAGENA"/>
    <s v="BOLIVAR"/>
    <s v="EL CARMEN DE BOLIVAR"/>
    <s v="CARTAGEN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47318"/>
    <s v="13001-9"/>
    <s v="NODO CARTAGENA"/>
    <s v="MAGDALENA"/>
    <s v="GUAMAL"/>
    <s v="CARTAGENA"/>
    <n v="0"/>
    <n v="0"/>
    <m/>
    <m/>
    <m/>
    <n v="174000"/>
    <n v="14100"/>
    <n v="0"/>
    <m/>
    <m/>
    <m/>
    <n v="0"/>
    <n v="1"/>
    <n v="3.5"/>
    <n v="184500"/>
    <n v="609000"/>
    <m/>
    <x v="0"/>
    <m/>
    <m/>
  </r>
  <r>
    <n v="13430"/>
    <s v="13001-9"/>
    <s v="NODO CARTAGENA"/>
    <s v="BOLIVAR"/>
    <s v="MAGANGUE"/>
    <s v="CARTAGENA"/>
    <n v="0"/>
    <n v="0"/>
    <m/>
    <m/>
    <m/>
    <n v="76000"/>
    <n v="14100"/>
    <n v="0"/>
    <m/>
    <m/>
    <m/>
    <n v="0"/>
    <n v="1"/>
    <n v="2.5"/>
    <n v="184500"/>
    <n v="435000"/>
    <m/>
    <x v="0"/>
    <m/>
    <m/>
  </r>
  <r>
    <n v="13433"/>
    <s v="13001-9"/>
    <s v="NODO CARTAGENA"/>
    <s v="BOLÍVAR"/>
    <s v="MAHATES"/>
    <s v="CARTAGENA"/>
    <n v="0"/>
    <n v="0"/>
    <m/>
    <m/>
    <m/>
    <n v="31200"/>
    <n v="13000"/>
    <n v="0"/>
    <m/>
    <m/>
    <m/>
    <n v="0"/>
    <n v="1"/>
    <n v="1.5"/>
    <n v="184500"/>
    <n v="261000"/>
    <m/>
    <x v="0"/>
    <m/>
    <m/>
  </r>
  <r>
    <n v="13442"/>
    <s v="13001-9"/>
    <s v="NODO CARTAGENA"/>
    <s v="BOLIVAR"/>
    <s v="MARIA LA BAJA"/>
    <s v="CARTAGENA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13468"/>
    <s v="13001-9"/>
    <s v="NODO CARTAGENA"/>
    <s v="BOLIVAR"/>
    <s v="MOMPOX"/>
    <s v="CARTAGENA"/>
    <n v="0"/>
    <n v="0"/>
    <m/>
    <m/>
    <m/>
    <n v="108000"/>
    <n v="14100"/>
    <n v="0"/>
    <m/>
    <m/>
    <m/>
    <n v="0"/>
    <n v="1"/>
    <n v="3.5"/>
    <n v="184500"/>
    <n v="609000"/>
    <m/>
    <x v="0"/>
    <m/>
    <m/>
  </r>
  <r>
    <n v="13458"/>
    <s v="13001-9"/>
    <s v="NODO CARTAGENA"/>
    <s v="BOLÍVAR"/>
    <s v="MONTECRISTO"/>
    <s v="CARTAGENA"/>
    <n v="0"/>
    <n v="0"/>
    <s v="MAGANGUE"/>
    <m/>
    <m/>
    <n v="303100"/>
    <n v="13000"/>
    <n v="0"/>
    <n v="76000"/>
    <n v="150000"/>
    <m/>
    <n v="226000"/>
    <n v="1"/>
    <n v="3.5"/>
    <n v="184500"/>
    <n v="609000"/>
    <s v="SE MANTIENE LE VALOR DEL REFERENTE 2019"/>
    <x v="2"/>
    <s v="sin información"/>
    <s v="se incluye la imagen / la conexión es por que es fluvial"/>
  </r>
  <r>
    <n v="13549"/>
    <s v="13001-9"/>
    <s v="NODO CARTAGENA"/>
    <s v="BOLIVAR"/>
    <s v="PINILLOS"/>
    <s v="CARTAGENA"/>
    <n v="0"/>
    <n v="0"/>
    <s v="MAGANGUE"/>
    <m/>
    <m/>
    <n v="165900"/>
    <n v="14100"/>
    <n v="0"/>
    <n v="76000"/>
    <n v="80000"/>
    <m/>
    <n v="156000"/>
    <n v="1"/>
    <n v="3.5"/>
    <n v="184500"/>
    <n v="609000"/>
    <s v="SE MANTIENE LE VALOR DEL REFERENTE 2019"/>
    <x v="2"/>
    <s v="sin información"/>
    <s v="se incluye la imagen / la conexión es por que es fluvial"/>
  </r>
  <r>
    <n v="47555"/>
    <s v="13001-9"/>
    <s v="NODO CARTAGENA"/>
    <s v="MAGDALENA"/>
    <s v="PLATO"/>
    <s v="CARTAGENA"/>
    <n v="0"/>
    <n v="0"/>
    <m/>
    <m/>
    <m/>
    <n v="100000"/>
    <n v="14100"/>
    <n v="0"/>
    <m/>
    <m/>
    <m/>
    <n v="0"/>
    <n v="1"/>
    <n v="2.5"/>
    <n v="184500"/>
    <n v="435000"/>
    <m/>
    <x v="0"/>
    <m/>
    <m/>
  </r>
  <r>
    <n v="13647"/>
    <s v="13001-9"/>
    <s v="NODO CARTAGENA"/>
    <s v="BOLIVAR"/>
    <s v="SAN ESTANISLAO"/>
    <s v="CARTAGENA"/>
    <n v="0"/>
    <n v="0"/>
    <m/>
    <m/>
    <m/>
    <n v="22200"/>
    <n v="14100"/>
    <n v="0"/>
    <m/>
    <m/>
    <m/>
    <n v="0"/>
    <n v="1"/>
    <n v="2.5"/>
    <n v="184500"/>
    <n v="435000"/>
    <m/>
    <x v="0"/>
    <m/>
    <m/>
  </r>
  <r>
    <n v="13654"/>
    <s v="13001-9"/>
    <s v="NODO CARTAGENA"/>
    <s v="BOLIVAR"/>
    <s v="SAN JACINTO"/>
    <s v="CARTAGEN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13657"/>
    <s v="13001-9"/>
    <s v="NODO CARTAGENA"/>
    <s v="BOLIVAR"/>
    <s v="SAN JUAN NEPOMUCENO"/>
    <s v="CARTAGENA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13667"/>
    <s v="13001-9"/>
    <s v="NODO CARTAGENA"/>
    <s v="BOLIVAR"/>
    <s v="SAN MARTIN DE LOBA"/>
    <s v="CARTAGENA"/>
    <n v="0"/>
    <n v="0"/>
    <s v="MAGANGUE"/>
    <m/>
    <m/>
    <n v="224100"/>
    <n v="14100"/>
    <n v="0"/>
    <n v="76000"/>
    <n v="100000"/>
    <m/>
    <n v="176000"/>
    <n v="1"/>
    <n v="3.5"/>
    <n v="184500"/>
    <n v="609000"/>
    <s v="SE MANTIENE LE VALOR DEL REFERENTE 2019"/>
    <x v="2"/>
    <s v="sin información"/>
    <s v="se incluye la imagen / la conexión es por que es fluvial"/>
  </r>
  <r>
    <n v="47707"/>
    <s v="13001-9"/>
    <s v="NODO CARTAGENA"/>
    <s v="MAGDALENA"/>
    <s v="SANTA ANA"/>
    <s v="CARTAGENA"/>
    <n v="0"/>
    <n v="0"/>
    <m/>
    <m/>
    <m/>
    <n v="108000"/>
    <n v="14100"/>
    <n v="0"/>
    <m/>
    <m/>
    <m/>
    <n v="0"/>
    <n v="1"/>
    <n v="3.5"/>
    <n v="184500"/>
    <n v="609000"/>
    <m/>
    <x v="0"/>
    <m/>
    <m/>
  </r>
  <r>
    <n v="47798"/>
    <s v="13001-9"/>
    <s v="NODO CARTAGENA"/>
    <s v="MAGDALENA"/>
    <s v="TENERIFE"/>
    <s v="CARTAGENA"/>
    <n v="0"/>
    <n v="0"/>
    <m/>
    <m/>
    <m/>
    <n v="73100"/>
    <n v="14100"/>
    <n v="0"/>
    <m/>
    <m/>
    <m/>
    <n v="0"/>
    <n v="1"/>
    <n v="2.5"/>
    <n v="184500"/>
    <n v="435000"/>
    <s v="SE MANTIENE LE VALOR DEL REFERENTE 2019"/>
    <x v="4"/>
    <m/>
    <m/>
  </r>
  <r>
    <n v="13836"/>
    <s v="13001-9"/>
    <s v="NODO CARTAGENA"/>
    <s v="BOLIVAR"/>
    <s v="TURBACO"/>
    <s v="CARTAGENA"/>
    <n v="0"/>
    <n v="0"/>
    <m/>
    <m/>
    <m/>
    <n v="5600"/>
    <n v="15400"/>
    <n v="0"/>
    <m/>
    <m/>
    <m/>
    <n v="0"/>
    <n v="1"/>
    <n v="1.5"/>
    <n v="184500"/>
    <n v="261000"/>
    <m/>
    <x v="0"/>
    <m/>
    <m/>
  </r>
  <r>
    <n v="13873"/>
    <s v="13001-9"/>
    <s v="NODO CARTAGENA"/>
    <s v="BOLIVAR"/>
    <s v="VILLANUEVA"/>
    <s v="CARTAGENA"/>
    <n v="0"/>
    <n v="0"/>
    <m/>
    <m/>
    <m/>
    <n v="14200"/>
    <n v="13000"/>
    <n v="0"/>
    <m/>
    <m/>
    <m/>
    <n v="0"/>
    <n v="1"/>
    <n v="1.5"/>
    <n v="184500"/>
    <n v="261000"/>
    <m/>
    <x v="0"/>
    <m/>
    <m/>
  </r>
  <r>
    <n v="13894"/>
    <s v="13001-9"/>
    <s v="NODO CARTAGENA"/>
    <s v="BOLIVAR"/>
    <s v="ZAMBRANO"/>
    <s v="CARTAGENA"/>
    <n v="0"/>
    <n v="0"/>
    <m/>
    <m/>
    <m/>
    <n v="49600"/>
    <n v="13000"/>
    <n v="0"/>
    <m/>
    <m/>
    <m/>
    <n v="0"/>
    <n v="1"/>
    <n v="2.5"/>
    <n v="184500"/>
    <n v="435000"/>
    <m/>
    <x v="0"/>
    <m/>
    <m/>
  </r>
  <r>
    <n v="54003"/>
    <s v="54001-11"/>
    <s v="NODO CUCUTA"/>
    <s v="NORTE DE SANTANDER"/>
    <s v="ABREGO"/>
    <s v="CUCUTA"/>
    <n v="0"/>
    <n v="0"/>
    <m/>
    <m/>
    <m/>
    <n v="74000"/>
    <n v="14100"/>
    <n v="0"/>
    <n v="74000"/>
    <m/>
    <m/>
    <n v="74000"/>
    <n v="1"/>
    <n v="2.5"/>
    <n v="184500"/>
    <n v="435000"/>
    <m/>
    <x v="2"/>
    <s v="ok"/>
    <m/>
  </r>
  <r>
    <n v="54051"/>
    <s v="54001-11"/>
    <s v="NODO CUCUTA"/>
    <s v="NORTE DE SANTANDER"/>
    <s v="ARBOLEDAS"/>
    <s v="CUCUTA"/>
    <n v="0"/>
    <n v="0"/>
    <m/>
    <m/>
    <m/>
    <n v="40000"/>
    <n v="14100"/>
    <n v="0"/>
    <n v="40000"/>
    <m/>
    <m/>
    <n v="40000"/>
    <n v="1"/>
    <n v="2.5"/>
    <n v="184500"/>
    <n v="435000"/>
    <m/>
    <x v="2"/>
    <s v="ok"/>
    <m/>
  </r>
  <r>
    <n v="54172"/>
    <s v="54001-11"/>
    <s v="NODO CUCUTA"/>
    <s v="NORTE DE SANTANDER"/>
    <s v="CHINACOTA"/>
    <s v="CUCUTA"/>
    <n v="0"/>
    <n v="0"/>
    <m/>
    <m/>
    <m/>
    <n v="22000"/>
    <n v="14100"/>
    <n v="0"/>
    <n v="22000"/>
    <m/>
    <m/>
    <n v="22000"/>
    <n v="1"/>
    <n v="2.5"/>
    <n v="184500"/>
    <n v="435000"/>
    <m/>
    <x v="2"/>
    <s v="ok"/>
    <m/>
  </r>
  <r>
    <n v="54174"/>
    <s v="54001-11"/>
    <s v="NODO CUCUTA"/>
    <s v="NORTE DE SANTANDER"/>
    <s v="CHITAGA"/>
    <s v="CUCUTA"/>
    <n v="0"/>
    <n v="0"/>
    <s v="PAMPLONA"/>
    <m/>
    <m/>
    <n v="34900"/>
    <n v="13000"/>
    <n v="0"/>
    <n v="49000"/>
    <n v="25400"/>
    <m/>
    <n v="74400"/>
    <n v="1"/>
    <n v="2.5"/>
    <n v="184500"/>
    <n v="435000"/>
    <s v="SE MANTIENE LE VALOR DEL REFERENTE 2019"/>
    <x v="2"/>
    <s v="ok"/>
    <m/>
  </r>
  <r>
    <n v="54001"/>
    <s v="54001-11"/>
    <s v="NODO CUCUTA"/>
    <s v="NORTE DE SANTANDER"/>
    <s v="CUCUTA"/>
    <s v="CUCUTA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54385"/>
    <s v="54001-11"/>
    <s v="NODO CUCUTA"/>
    <s v="NORTE DE SANTANDER"/>
    <s v="LA ESPERANZA"/>
    <s v="CUCUTA"/>
    <n v="0"/>
    <n v="0"/>
    <m/>
    <m/>
    <m/>
    <n v="42200"/>
    <n v="13000"/>
    <n v="0"/>
    <n v="30000"/>
    <m/>
    <m/>
    <n v="30000"/>
    <n v="1"/>
    <n v="2.5"/>
    <n v="184500"/>
    <n v="435000"/>
    <s v="SE MANTIENE LE VALOR DEL REFERENTE 2019"/>
    <x v="2"/>
    <s v="sin información"/>
    <s v="Corresponde a los dos trayectos"/>
  </r>
  <r>
    <n v="54405"/>
    <s v="54001-11"/>
    <s v="NODO CUCUTA"/>
    <s v="NORTE DE SANTANDER"/>
    <s v="LOS PATIOS"/>
    <s v="CUCUTA"/>
    <n v="0"/>
    <n v="0"/>
    <m/>
    <m/>
    <m/>
    <n v="15000"/>
    <n v="14100"/>
    <n v="0"/>
    <n v="40000"/>
    <m/>
    <m/>
    <n v="40000"/>
    <n v="0"/>
    <n v="1"/>
    <n v="184500"/>
    <n v="174000"/>
    <s v="SE MANTIENE LE VALOR DEL REFERENTE 2019"/>
    <x v="2"/>
    <s v="40.000 por taryecto?"/>
    <s v="Corresponde a los dos trayectos"/>
  </r>
  <r>
    <n v="54518"/>
    <s v="54001-11"/>
    <s v="NODO CUCUTA"/>
    <s v="NORTE DE SANTANDER"/>
    <s v="PAMPLONA"/>
    <s v="CUCUTA"/>
    <n v="0"/>
    <n v="0"/>
    <m/>
    <m/>
    <m/>
    <n v="49000"/>
    <n v="15400"/>
    <n v="0"/>
    <n v="50000"/>
    <m/>
    <m/>
    <n v="50000"/>
    <n v="1"/>
    <n v="1.5"/>
    <n v="184500"/>
    <n v="261000"/>
    <m/>
    <x v="2"/>
    <s v="ok"/>
    <m/>
  </r>
  <r>
    <n v="54660"/>
    <s v="54001-11"/>
    <s v="NODO CUCUTA"/>
    <s v="NORTE DE SANTANDER"/>
    <s v="SALAZAR"/>
    <s v="CUCUTA"/>
    <n v="0"/>
    <n v="0"/>
    <m/>
    <m/>
    <m/>
    <n v="24000"/>
    <n v="14100"/>
    <n v="0"/>
    <n v="30000"/>
    <m/>
    <m/>
    <n v="30000"/>
    <n v="1"/>
    <n v="2.5"/>
    <n v="184500"/>
    <n v="435000"/>
    <m/>
    <x v="2"/>
    <s v="ok"/>
    <m/>
  </r>
  <r>
    <n v="54720"/>
    <s v="54001-11"/>
    <s v="NODO CUCUTA"/>
    <s v="NORTE DE SANTANDER"/>
    <s v="SARDINATA"/>
    <s v="CUCUTA"/>
    <n v="0"/>
    <n v="0"/>
    <m/>
    <m/>
    <m/>
    <n v="24600"/>
    <n v="14100"/>
    <n v="0"/>
    <n v="30000"/>
    <m/>
    <m/>
    <n v="30000"/>
    <n v="1"/>
    <n v="2.5"/>
    <n v="184500"/>
    <n v="435000"/>
    <m/>
    <x v="2"/>
    <s v="ok"/>
    <m/>
  </r>
  <r>
    <n v="54810"/>
    <s v="54001-11"/>
    <s v="NODO CUCUTA"/>
    <s v="NORTE DE SANTANDER"/>
    <s v="TIBU"/>
    <s v="CUCUTA"/>
    <n v="0"/>
    <n v="0"/>
    <m/>
    <m/>
    <m/>
    <n v="46600"/>
    <n v="14100"/>
    <n v="0"/>
    <n v="50000"/>
    <m/>
    <m/>
    <n v="50000"/>
    <n v="1"/>
    <n v="3.5"/>
    <n v="184500"/>
    <n v="609000"/>
    <m/>
    <x v="2"/>
    <s v="ok"/>
    <m/>
  </r>
  <r>
    <n v="54820"/>
    <s v="54001-11"/>
    <s v="NODO CUCUTA"/>
    <s v="NORTE DE SANTANDER"/>
    <s v="TOLEDO"/>
    <s v="CUCUTA"/>
    <n v="0"/>
    <n v="0"/>
    <m/>
    <m/>
    <m/>
    <n v="37100"/>
    <n v="14100"/>
    <n v="0"/>
    <n v="40000"/>
    <m/>
    <m/>
    <n v="40000"/>
    <n v="1"/>
    <n v="2.5"/>
    <n v="184500"/>
    <n v="435000"/>
    <m/>
    <x v="2"/>
    <s v="ok"/>
    <m/>
  </r>
  <r>
    <n v="54871"/>
    <s v="54001-11"/>
    <s v="NODO CUCUTA"/>
    <s v="NORTE DE SANTANDER"/>
    <s v="VILLA CARO"/>
    <s v="CUCUTA"/>
    <n v="0"/>
    <n v="0"/>
    <m/>
    <m/>
    <m/>
    <n v="60000"/>
    <n v="13000"/>
    <n v="0"/>
    <n v="60000"/>
    <m/>
    <m/>
    <n v="60000"/>
    <n v="1"/>
    <n v="2.5"/>
    <n v="184500"/>
    <n v="435000"/>
    <m/>
    <x v="2"/>
    <s v="ok"/>
    <m/>
  </r>
  <r>
    <n v="54874"/>
    <s v="54001-11"/>
    <s v="NODO CUCUTA"/>
    <s v="NORTE DE SANTANDER"/>
    <s v="VILLA DEL ROSARIO"/>
    <s v="CUCUTA"/>
    <n v="0"/>
    <n v="0"/>
    <m/>
    <m/>
    <m/>
    <n v="7700"/>
    <n v="14100"/>
    <n v="0"/>
    <n v="40000"/>
    <m/>
    <m/>
    <n v="40000"/>
    <n v="1"/>
    <n v="1.5"/>
    <n v="184500"/>
    <n v="261000"/>
    <s v="SE MANTIENE LE VALOR DEL REFERENTE 2019"/>
    <x v="2"/>
    <s v="valor no coincide, valor por trayecto?"/>
    <s v="Corresponde a los dos trayectos"/>
  </r>
  <r>
    <n v="73124"/>
    <s v="73001-12"/>
    <s v="NODO IBAGUE"/>
    <s v="TOLIMA"/>
    <s v="CAJAMARCA"/>
    <s v="IBAGUE"/>
    <n v="0"/>
    <n v="0"/>
    <m/>
    <m/>
    <m/>
    <n v="12800"/>
    <n v="14100"/>
    <n v="0"/>
    <m/>
    <m/>
    <m/>
    <n v="0"/>
    <n v="1"/>
    <n v="2.5"/>
    <n v="184500"/>
    <n v="435000"/>
    <m/>
    <x v="0"/>
    <m/>
    <m/>
  </r>
  <r>
    <n v="73148"/>
    <s v="73001-12"/>
    <s v="NODO IBAGUE"/>
    <s v="TOLIMA"/>
    <s v="CARMEN DE APICALA"/>
    <s v="IBAGUE"/>
    <n v="0"/>
    <n v="0"/>
    <m/>
    <m/>
    <m/>
    <n v="44000"/>
    <n v="14100"/>
    <n v="0"/>
    <m/>
    <m/>
    <m/>
    <n v="0"/>
    <n v="1"/>
    <n v="2.5"/>
    <n v="184500"/>
    <n v="435000"/>
    <m/>
    <x v="0"/>
    <m/>
    <m/>
  </r>
  <r>
    <n v="73168"/>
    <s v="73001-12"/>
    <s v="NODO IBAGUE"/>
    <s v="TOLIMA"/>
    <s v="CHAPARRAL"/>
    <s v="IBAGUE"/>
    <n v="0"/>
    <n v="0"/>
    <m/>
    <m/>
    <m/>
    <n v="62000"/>
    <n v="14100"/>
    <n v="0"/>
    <m/>
    <m/>
    <m/>
    <n v="0"/>
    <n v="1"/>
    <n v="3.5"/>
    <n v="184500"/>
    <n v="609000"/>
    <m/>
    <x v="0"/>
    <m/>
    <m/>
  </r>
  <r>
    <n v="73236"/>
    <s v="73001-12"/>
    <s v="NODO IBAGUE"/>
    <s v="TOLIMA"/>
    <s v="DOLORES"/>
    <s v="IBAGUE"/>
    <n v="0"/>
    <n v="0"/>
    <m/>
    <m/>
    <m/>
    <n v="48000"/>
    <n v="14100"/>
    <n v="0"/>
    <m/>
    <m/>
    <m/>
    <n v="0"/>
    <n v="1"/>
    <n v="3.5"/>
    <n v="184500"/>
    <n v="609000"/>
    <m/>
    <x v="0"/>
    <m/>
    <m/>
  </r>
  <r>
    <n v="73268"/>
    <s v="73001-12"/>
    <s v="NODO IBAGUE"/>
    <s v="TOLIMA"/>
    <s v="ESPINAL"/>
    <s v="IBAGUE"/>
    <n v="0"/>
    <n v="0"/>
    <m/>
    <m/>
    <m/>
    <n v="14000"/>
    <n v="14100"/>
    <n v="0"/>
    <m/>
    <m/>
    <m/>
    <n v="0"/>
    <n v="1"/>
    <n v="2.5"/>
    <n v="184500"/>
    <n v="435000"/>
    <m/>
    <x v="0"/>
    <m/>
    <m/>
  </r>
  <r>
    <n v="25307"/>
    <s v="73001-12"/>
    <s v="NODO IBAGUE"/>
    <s v="CUNDINAMARCA"/>
    <s v="GIRARDOT"/>
    <s v="IBAGUE"/>
    <n v="0"/>
    <n v="0"/>
    <m/>
    <m/>
    <m/>
    <n v="54700"/>
    <n v="15400"/>
    <n v="0"/>
    <m/>
    <m/>
    <m/>
    <n v="0"/>
    <n v="1"/>
    <n v="2.5"/>
    <n v="184500"/>
    <n v="435000"/>
    <s v="SE MANTIENE LE VALOR DEL REFERENTE 2019"/>
    <x v="4"/>
    <m/>
    <m/>
  </r>
  <r>
    <n v="73319"/>
    <s v="73001-12"/>
    <s v="NODO IBAGUE"/>
    <s v="TOLIMA"/>
    <s v="GUAMO"/>
    <s v="IBAGUE"/>
    <n v="0"/>
    <n v="0"/>
    <m/>
    <m/>
    <m/>
    <n v="18000"/>
    <n v="14100"/>
    <n v="0"/>
    <m/>
    <m/>
    <m/>
    <n v="0"/>
    <n v="1"/>
    <n v="2.5"/>
    <n v="184500"/>
    <n v="435000"/>
    <m/>
    <x v="0"/>
    <m/>
    <m/>
  </r>
  <r>
    <n v="73349"/>
    <s v="73001-12"/>
    <s v="NODO IBAGUE"/>
    <s v="TOLIMA"/>
    <s v="HONDA"/>
    <s v="IBAGUE"/>
    <n v="0"/>
    <n v="0"/>
    <m/>
    <m/>
    <m/>
    <n v="48000"/>
    <n v="14100"/>
    <n v="0"/>
    <m/>
    <m/>
    <m/>
    <n v="0"/>
    <n v="1"/>
    <n v="2.5"/>
    <n v="184500"/>
    <n v="435000"/>
    <m/>
    <x v="0"/>
    <m/>
    <m/>
  </r>
  <r>
    <n v="73001"/>
    <s v="73001-12"/>
    <s v="NODO IBAGUE"/>
    <s v="TOLIMA"/>
    <s v="IBAGUE"/>
    <s v="IBAGUE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73352"/>
    <s v="73001-12"/>
    <s v="NODO IBAGUE"/>
    <s v="TOLIMA"/>
    <s v="ICONONZO"/>
    <s v="IBAGUE"/>
    <n v="0"/>
    <n v="0"/>
    <m/>
    <m/>
    <m/>
    <n v="32000"/>
    <n v="14100"/>
    <n v="0"/>
    <m/>
    <m/>
    <m/>
    <n v="0"/>
    <n v="1"/>
    <n v="2.5"/>
    <n v="184500"/>
    <n v="435000"/>
    <m/>
    <x v="0"/>
    <m/>
    <m/>
  </r>
  <r>
    <n v="73408"/>
    <s v="73001-12"/>
    <s v="NODO IBAGUE"/>
    <s v="TOLIMA"/>
    <s v="LERIDA"/>
    <s v="IBAGUE"/>
    <n v="0"/>
    <n v="0"/>
    <m/>
    <m/>
    <m/>
    <n v="24000"/>
    <n v="14100"/>
    <n v="0"/>
    <m/>
    <m/>
    <m/>
    <n v="0"/>
    <n v="1"/>
    <n v="2.5"/>
    <n v="184500"/>
    <n v="435000"/>
    <m/>
    <x v="0"/>
    <m/>
    <m/>
  </r>
  <r>
    <n v="73411"/>
    <s v="73001-12"/>
    <s v="NODO IBAGUE"/>
    <s v="TOLIMA"/>
    <s v="LIBANO"/>
    <s v="IBAGUE"/>
    <n v="0"/>
    <n v="0"/>
    <m/>
    <m/>
    <m/>
    <n v="28000"/>
    <n v="14100"/>
    <n v="0"/>
    <m/>
    <m/>
    <m/>
    <n v="0"/>
    <n v="1"/>
    <n v="2.5"/>
    <n v="184500"/>
    <n v="435000"/>
    <m/>
    <x v="0"/>
    <m/>
    <m/>
  </r>
  <r>
    <n v="73443"/>
    <s v="73001-12"/>
    <s v="NODO IBAGUE"/>
    <s v="TOLIMA"/>
    <s v="MARIQUITA"/>
    <s v="IBAGUE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73449"/>
    <s v="73001-12"/>
    <s v="NODO IBAGUE"/>
    <s v="TOLIMA"/>
    <s v="MELGAR"/>
    <s v="IBAGUE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73483"/>
    <s v="73001-12"/>
    <s v="NODO IBAGUE"/>
    <s v="TOLIMA"/>
    <s v="NATAGAIMA"/>
    <s v="IBAGUE"/>
    <n v="0"/>
    <n v="0"/>
    <m/>
    <m/>
    <m/>
    <n v="34900"/>
    <n v="14100"/>
    <n v="0"/>
    <n v="50000"/>
    <m/>
    <m/>
    <n v="50000"/>
    <n v="1"/>
    <n v="2.5"/>
    <n v="184500"/>
    <n v="435000"/>
    <s v="SE MANTIENE LE VALOR DEL REFERENTE 2019"/>
    <x v="2"/>
    <s v="sin información"/>
    <s v="Corresponde a los dos trayectos/ se anexa imagen"/>
  </r>
  <r>
    <n v="25488"/>
    <s v="41001-12"/>
    <s v="NODO IBAGUE"/>
    <s v="CUNDINAMARCA"/>
    <s v="NILO"/>
    <s v="IBAGUE"/>
    <n v="0"/>
    <n v="0"/>
    <s v="MELGAR"/>
    <m/>
    <m/>
    <n v="25800"/>
    <n v="15400"/>
    <n v="0"/>
    <n v="40000"/>
    <n v="8000"/>
    <m/>
    <n v="48000"/>
    <n v="1"/>
    <n v="1"/>
    <n v="184500"/>
    <n v="174000"/>
    <s v="SE MANTIENE LE VALOR DEL REFERENTE 2019"/>
    <x v="2"/>
    <s v="sin información"/>
    <s v="Corresponde a los dos trayectos/ se anexa imagen"/>
  </r>
  <r>
    <n v="73555"/>
    <s v="73001-12"/>
    <s v="NODO IBAGUE"/>
    <s v="TOLIMA"/>
    <s v="PLANADAS"/>
    <s v="IBAGUE"/>
    <n v="0"/>
    <n v="0"/>
    <m/>
    <m/>
    <m/>
    <n v="79300"/>
    <n v="14100"/>
    <n v="0"/>
    <m/>
    <m/>
    <m/>
    <n v="0"/>
    <n v="1"/>
    <n v="3.5"/>
    <n v="184500"/>
    <n v="609000"/>
    <s v="SE MANTIENE LE VALOR DEL REFERENTE 2019"/>
    <x v="4"/>
    <m/>
    <m/>
  </r>
  <r>
    <n v="73585"/>
    <s v="73001-12"/>
    <s v="NODO IBAGUE"/>
    <s v="TOLIMA"/>
    <s v="PURIFICACION"/>
    <s v="IBAGUE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73624"/>
    <s v="73001-12"/>
    <s v="NODO IBAGUE"/>
    <s v="TOLIMA"/>
    <s v="ROVIRA"/>
    <s v="IBAGUE"/>
    <n v="0"/>
    <n v="0"/>
    <m/>
    <m/>
    <m/>
    <n v="90500"/>
    <n v="14100"/>
    <n v="0"/>
    <n v="16700"/>
    <m/>
    <m/>
    <n v="16700"/>
    <n v="1"/>
    <n v="2.5"/>
    <n v="184500"/>
    <n v="435000"/>
    <s v="SE MANTIENE LE VALOR DEL REFERENTE 2019"/>
    <x v="2"/>
    <s v="valor no coincide, valor por trayecto?"/>
    <s v="Corresponde a los dos trayectos/ se anexa imagen"/>
  </r>
  <r>
    <n v="73861"/>
    <s v="73001-12"/>
    <s v="NODO IBAGUE"/>
    <s v="TOLIMA"/>
    <s v="VENADILLO"/>
    <s v="IBAGUE"/>
    <n v="0"/>
    <n v="0"/>
    <m/>
    <m/>
    <m/>
    <n v="18000"/>
    <n v="14100"/>
    <n v="0"/>
    <m/>
    <m/>
    <m/>
    <n v="0"/>
    <n v="1"/>
    <n v="2.5"/>
    <n v="184500"/>
    <n v="435000"/>
    <m/>
    <x v="0"/>
    <m/>
    <m/>
  </r>
  <r>
    <n v="17013"/>
    <s v="17001-6"/>
    <s v="NODO MANIZALES"/>
    <s v="CALDAS"/>
    <s v="AGUADAS"/>
    <s v="MANIZALES"/>
    <n v="0"/>
    <n v="0"/>
    <m/>
    <m/>
    <m/>
    <n v="58000"/>
    <n v="14100"/>
    <n v="0"/>
    <m/>
    <m/>
    <m/>
    <n v="0"/>
    <n v="1"/>
    <n v="2.5"/>
    <n v="184500"/>
    <n v="435000"/>
    <m/>
    <x v="0"/>
    <m/>
    <m/>
  </r>
  <r>
    <n v="76020"/>
    <s v="17001-6"/>
    <s v="NODO MANIZALES"/>
    <s v="VALLE"/>
    <s v="ALCALA"/>
    <s v="CALI"/>
    <n v="0"/>
    <n v="0"/>
    <m/>
    <m/>
    <m/>
    <n v="37000"/>
    <n v="14100"/>
    <n v="0"/>
    <m/>
    <m/>
    <m/>
    <n v="0"/>
    <n v="1"/>
    <n v="2.5"/>
    <n v="184500"/>
    <n v="435000"/>
    <m/>
    <x v="0"/>
    <m/>
    <m/>
  </r>
  <r>
    <n v="17042"/>
    <s v="17001-6"/>
    <s v="NODO MANIZALES"/>
    <s v="CALDAS"/>
    <s v="ANSERMA"/>
    <s v="MANIZALES"/>
    <n v="0"/>
    <n v="0"/>
    <m/>
    <m/>
    <m/>
    <n v="26000"/>
    <n v="14100"/>
    <n v="0"/>
    <m/>
    <m/>
    <m/>
    <n v="0"/>
    <n v="1"/>
    <n v="2.5"/>
    <n v="184500"/>
    <n v="435000"/>
    <m/>
    <x v="0"/>
    <m/>
    <m/>
  </r>
  <r>
    <n v="66045"/>
    <s v="17001-6"/>
    <s v="NODO MANIZALES"/>
    <s v="RISARALDA"/>
    <s v="APIA"/>
    <s v="MANIZALES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17050"/>
    <s v="17001-6"/>
    <s v="NODO MANIZALES"/>
    <s v="CALDAS"/>
    <s v="ARANZAZU"/>
    <s v="MANIZALES"/>
    <n v="0"/>
    <n v="0"/>
    <m/>
    <m/>
    <m/>
    <n v="34000"/>
    <n v="13000"/>
    <n v="0"/>
    <m/>
    <m/>
    <m/>
    <n v="0"/>
    <n v="1"/>
    <n v="1.5"/>
    <n v="184500"/>
    <n v="261000"/>
    <m/>
    <x v="0"/>
    <m/>
    <m/>
  </r>
  <r>
    <n v="63001"/>
    <s v="17001-6"/>
    <s v="NODO MANIZALES"/>
    <s v="QUINDIO"/>
    <s v="ARMENIA"/>
    <s v="MANIZALES"/>
    <n v="0"/>
    <n v="0"/>
    <m/>
    <m/>
    <m/>
    <n v="39000"/>
    <n v="20000"/>
    <n v="0"/>
    <m/>
    <m/>
    <m/>
    <n v="0"/>
    <n v="1"/>
    <n v="2.5"/>
    <n v="184500"/>
    <n v="435000"/>
    <m/>
    <x v="0"/>
    <m/>
    <m/>
  </r>
  <r>
    <n v="66075"/>
    <s v="17001-6"/>
    <s v="NODO MANIZALES"/>
    <s v="RISARALDA"/>
    <s v="BALBOA"/>
    <s v="MANIZALES"/>
    <n v="0"/>
    <n v="0"/>
    <m/>
    <m/>
    <m/>
    <n v="44600"/>
    <n v="13000"/>
    <n v="0"/>
    <m/>
    <m/>
    <m/>
    <n v="0"/>
    <n v="1"/>
    <n v="2.5"/>
    <n v="184500"/>
    <n v="435000"/>
    <m/>
    <x v="0"/>
    <m/>
    <m/>
  </r>
  <r>
    <n v="17088"/>
    <s v="17001-6"/>
    <s v="NODO MANIZALES"/>
    <s v="CALDAS"/>
    <s v="BELALCAZAR"/>
    <s v="MANIZALES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66088"/>
    <s v="17001-6"/>
    <s v="NODO MANIZALES"/>
    <s v="RISARALDA"/>
    <s v="BELEN DE UMBRIA"/>
    <s v="MANIZALES"/>
    <n v="0"/>
    <n v="0"/>
    <m/>
    <m/>
    <m/>
    <n v="46000"/>
    <n v="14100"/>
    <n v="0"/>
    <m/>
    <m/>
    <m/>
    <n v="0"/>
    <n v="1"/>
    <n v="2.5"/>
    <n v="184500"/>
    <n v="435000"/>
    <m/>
    <x v="0"/>
    <m/>
    <m/>
  </r>
  <r>
    <n v="63111"/>
    <s v="17001-6"/>
    <s v="NODO MANIZALES"/>
    <s v="QUINDIO"/>
    <s v="BUENAVISTA"/>
    <s v="MANIZALES"/>
    <n v="0"/>
    <n v="0"/>
    <m/>
    <m/>
    <m/>
    <n v="48600"/>
    <n v="13000"/>
    <n v="0"/>
    <m/>
    <m/>
    <m/>
    <n v="0"/>
    <n v="1"/>
    <n v="2.5"/>
    <n v="184500"/>
    <n v="435000"/>
    <m/>
    <x v="0"/>
    <m/>
    <m/>
  </r>
  <r>
    <n v="63130"/>
    <s v="17001-6"/>
    <s v="NODO MANIZALES"/>
    <s v="QUINDIO"/>
    <s v="CALARCA"/>
    <s v="MANIZALES"/>
    <n v="0"/>
    <n v="0"/>
    <m/>
    <m/>
    <m/>
    <n v="41800"/>
    <n v="15400"/>
    <n v="0"/>
    <m/>
    <m/>
    <m/>
    <n v="0"/>
    <n v="1"/>
    <n v="2.5"/>
    <n v="184500"/>
    <n v="435000"/>
    <m/>
    <x v="0"/>
    <m/>
    <m/>
  </r>
  <r>
    <n v="76147"/>
    <s v="17001-6"/>
    <s v="NODO MANIZALES"/>
    <s v="VALLE"/>
    <s v="CARTAGO"/>
    <s v="MANIZALES"/>
    <n v="0"/>
    <n v="0"/>
    <m/>
    <m/>
    <m/>
    <n v="30000"/>
    <n v="15400"/>
    <n v="0"/>
    <m/>
    <m/>
    <m/>
    <n v="0"/>
    <n v="1"/>
    <n v="2.5"/>
    <n v="184500"/>
    <n v="435000"/>
    <m/>
    <x v="0"/>
    <m/>
    <m/>
  </r>
  <r>
    <n v="17174"/>
    <s v="17001-6"/>
    <s v="NODO MANIZALES"/>
    <s v="CALDAS"/>
    <s v="CHINCHINA"/>
    <s v="MANIZALES"/>
    <n v="0"/>
    <n v="0"/>
    <m/>
    <m/>
    <m/>
    <n v="8000"/>
    <n v="14100"/>
    <n v="0"/>
    <m/>
    <m/>
    <m/>
    <n v="0"/>
    <n v="1"/>
    <n v="1.5"/>
    <n v="184500"/>
    <n v="261000"/>
    <m/>
    <x v="0"/>
    <m/>
    <m/>
  </r>
  <r>
    <n v="63190"/>
    <s v="17001-6"/>
    <s v="NODO MANIZALES"/>
    <s v="QUINDIO"/>
    <s v="CIRCASIA"/>
    <s v="MANIZALES"/>
    <n v="0"/>
    <n v="0"/>
    <m/>
    <m/>
    <m/>
    <n v="42000"/>
    <n v="14100"/>
    <n v="0"/>
    <m/>
    <m/>
    <m/>
    <n v="0"/>
    <n v="1"/>
    <n v="2.5"/>
    <n v="184500"/>
    <n v="435000"/>
    <m/>
    <x v="0"/>
    <m/>
    <m/>
  </r>
  <r>
    <n v="66170"/>
    <s v="17001-6"/>
    <s v="NODO MANIZALES"/>
    <s v="RISARALDA"/>
    <s v="DOS QUEBRADAS"/>
    <s v="MANIZALES"/>
    <n v="0"/>
    <n v="0"/>
    <m/>
    <m/>
    <m/>
    <n v="25000"/>
    <n v="14100"/>
    <n v="0"/>
    <m/>
    <m/>
    <m/>
    <n v="0"/>
    <n v="1"/>
    <n v="2.5"/>
    <n v="184500"/>
    <n v="435000"/>
    <m/>
    <x v="0"/>
    <m/>
    <m/>
  </r>
  <r>
    <n v="76243"/>
    <s v="17001-6"/>
    <s v="NODO MANIZALES"/>
    <s v="VALLE"/>
    <s v="EL AGUILA"/>
    <s v="MANIZALES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63272"/>
    <s v="17001-6"/>
    <s v="NODO MANIZALES"/>
    <s v="QUINDIO"/>
    <s v="FILANDIA"/>
    <s v="MANIZALES"/>
    <n v="0"/>
    <n v="0"/>
    <m/>
    <m/>
    <m/>
    <n v="39800"/>
    <n v="13000"/>
    <n v="0"/>
    <m/>
    <m/>
    <m/>
    <n v="0"/>
    <n v="1"/>
    <n v="2.5"/>
    <n v="184500"/>
    <n v="435000"/>
    <m/>
    <x v="0"/>
    <m/>
    <m/>
  </r>
  <r>
    <n v="17380"/>
    <s v="17001-6"/>
    <s v="NODO MANIZALES"/>
    <s v="CALDAS"/>
    <s v="LA DORADA"/>
    <s v="MANIZALES"/>
    <n v="0"/>
    <n v="0"/>
    <m/>
    <m/>
    <m/>
    <n v="60000"/>
    <n v="14100"/>
    <n v="0"/>
    <m/>
    <m/>
    <m/>
    <n v="0"/>
    <n v="1"/>
    <n v="2.5"/>
    <n v="184500"/>
    <n v="435000"/>
    <m/>
    <x v="0"/>
    <m/>
    <m/>
  </r>
  <r>
    <n v="17388"/>
    <s v="17001-6"/>
    <s v="NODO MANIZALES"/>
    <s v="CALDAS"/>
    <s v="LA MERCED"/>
    <s v="MANIZALES"/>
    <n v="0"/>
    <n v="0"/>
    <m/>
    <m/>
    <m/>
    <n v="35000"/>
    <n v="13000"/>
    <n v="0"/>
    <m/>
    <m/>
    <m/>
    <n v="0"/>
    <n v="1"/>
    <n v="2.5"/>
    <n v="184500"/>
    <n v="435000"/>
    <m/>
    <x v="0"/>
    <m/>
    <m/>
  </r>
  <r>
    <n v="63401"/>
    <s v="17001-6"/>
    <s v="NODO MANIZALES"/>
    <s v="QUINDIO"/>
    <s v="LA TEBAIDA"/>
    <s v="MANIZALES"/>
    <n v="0"/>
    <n v="0"/>
    <m/>
    <m/>
    <m/>
    <n v="42000"/>
    <n v="14100"/>
    <n v="0"/>
    <m/>
    <m/>
    <m/>
    <n v="0"/>
    <n v="1"/>
    <n v="2.5"/>
    <n v="184500"/>
    <n v="435000"/>
    <m/>
    <x v="0"/>
    <m/>
    <m/>
  </r>
  <r>
    <n v="66400"/>
    <s v="17001-6"/>
    <s v="NODO MANIZALES"/>
    <s v="RISARALDA"/>
    <s v="LA VIRGINIA"/>
    <s v="MANIZALES"/>
    <n v="0"/>
    <n v="0"/>
    <m/>
    <m/>
    <m/>
    <n v="26000"/>
    <n v="14100"/>
    <n v="0"/>
    <m/>
    <m/>
    <m/>
    <n v="0"/>
    <n v="1"/>
    <n v="2.5"/>
    <n v="184500"/>
    <n v="435000"/>
    <m/>
    <x v="0"/>
    <m/>
    <m/>
  </r>
  <r>
    <n v="17001"/>
    <s v="17001-6"/>
    <s v="NODO MANIZALES"/>
    <s v="CALDAS"/>
    <s v="MANIZALES"/>
    <s v="MANIZALES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17433"/>
    <s v="17001-6"/>
    <s v="NODO MANIZALES"/>
    <s v="CALDAS"/>
    <s v="MANZANARES"/>
    <s v="MANIZALES"/>
    <n v="0"/>
    <n v="0"/>
    <m/>
    <m/>
    <m/>
    <n v="42000"/>
    <n v="13000"/>
    <n v="0"/>
    <m/>
    <m/>
    <m/>
    <n v="0"/>
    <n v="1"/>
    <n v="2.5"/>
    <n v="184500"/>
    <n v="435000"/>
    <m/>
    <x v="0"/>
    <m/>
    <m/>
  </r>
  <r>
    <n v="17442"/>
    <s v="17001-6"/>
    <s v="NODO MANIZALES"/>
    <s v="CALDAS"/>
    <s v="MARMATO"/>
    <s v="MANIZALES"/>
    <n v="0"/>
    <n v="0"/>
    <m/>
    <m/>
    <m/>
    <n v="36000"/>
    <n v="13000"/>
    <n v="0"/>
    <m/>
    <m/>
    <m/>
    <n v="0"/>
    <n v="1"/>
    <n v="2.5"/>
    <n v="184500"/>
    <n v="435000"/>
    <m/>
    <x v="0"/>
    <m/>
    <m/>
  </r>
  <r>
    <n v="17444"/>
    <s v="17001-6"/>
    <s v="NODO MANIZALES"/>
    <s v="CALDAS"/>
    <s v="MARQUETALIA"/>
    <s v="MANIZALES"/>
    <n v="0"/>
    <n v="0"/>
    <m/>
    <m/>
    <m/>
    <n v="54000"/>
    <n v="14100"/>
    <n v="0"/>
    <m/>
    <m/>
    <m/>
    <n v="0"/>
    <n v="1"/>
    <n v="2.5"/>
    <n v="184500"/>
    <n v="435000"/>
    <m/>
    <x v="0"/>
    <m/>
    <m/>
  </r>
  <r>
    <n v="66440"/>
    <s v="17001-6"/>
    <s v="NODO MANIZALES"/>
    <s v="RISARALDA"/>
    <s v="MARSELLA"/>
    <s v="MANIZALES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63470"/>
    <s v="17001-6"/>
    <s v="NODO MANIZALES"/>
    <s v="QUINDIO"/>
    <s v="MONTENEGRO"/>
    <s v="MANIZALES"/>
    <n v="0"/>
    <n v="0"/>
    <m/>
    <m/>
    <m/>
    <n v="42000"/>
    <n v="13000"/>
    <n v="0"/>
    <m/>
    <m/>
    <m/>
    <n v="0"/>
    <n v="1"/>
    <n v="2.5"/>
    <n v="184500"/>
    <n v="435000"/>
    <m/>
    <x v="0"/>
    <m/>
    <m/>
  </r>
  <r>
    <n v="17486"/>
    <s v="17001-6"/>
    <s v="NODO MANIZALES"/>
    <s v="CALDAS"/>
    <s v="NEIRA"/>
    <s v="MANIZALES"/>
    <n v="0"/>
    <n v="0"/>
    <m/>
    <m/>
    <m/>
    <n v="8000"/>
    <n v="14100"/>
    <n v="0"/>
    <m/>
    <m/>
    <m/>
    <n v="0"/>
    <n v="1"/>
    <n v="1.5"/>
    <n v="184500"/>
    <n v="261000"/>
    <m/>
    <x v="0"/>
    <m/>
    <m/>
  </r>
  <r>
    <n v="17513"/>
    <s v="17001-6"/>
    <s v="NODO MANIZALES"/>
    <s v="CALDAS"/>
    <s v="PACORA"/>
    <s v="MANIZALES"/>
    <n v="0"/>
    <n v="0"/>
    <m/>
    <m/>
    <m/>
    <n v="54000"/>
    <n v="14100"/>
    <n v="0"/>
    <m/>
    <m/>
    <m/>
    <n v="0"/>
    <n v="1"/>
    <n v="2.5"/>
    <n v="184500"/>
    <n v="435000"/>
    <m/>
    <x v="0"/>
    <m/>
    <m/>
  </r>
  <r>
    <n v="17541"/>
    <s v="17001-6"/>
    <s v="NODO MANIZALES"/>
    <s v="CALDAS"/>
    <s v="PENSILVANIA"/>
    <s v="MANIZALES"/>
    <n v="0"/>
    <n v="0"/>
    <m/>
    <m/>
    <m/>
    <n v="52000"/>
    <n v="14100"/>
    <n v="0"/>
    <m/>
    <m/>
    <m/>
    <n v="0"/>
    <n v="1"/>
    <n v="2.5"/>
    <n v="184500"/>
    <n v="435000"/>
    <m/>
    <x v="0"/>
    <m/>
    <m/>
  </r>
  <r>
    <n v="66001"/>
    <s v="17001-6"/>
    <s v="NODO MANIZALES"/>
    <s v="RISARALDA"/>
    <s v="PEREIRA"/>
    <s v="MANIZALES"/>
    <n v="0"/>
    <n v="0"/>
    <m/>
    <m/>
    <m/>
    <n v="25000"/>
    <n v="20000"/>
    <n v="0"/>
    <m/>
    <m/>
    <m/>
    <n v="0"/>
    <n v="1"/>
    <n v="2.5"/>
    <n v="184500"/>
    <n v="435000"/>
    <m/>
    <x v="0"/>
    <m/>
    <m/>
  </r>
  <r>
    <n v="63548"/>
    <s v="17001-6"/>
    <s v="NODO MANIZALES"/>
    <s v="QUINDIO"/>
    <s v="PIJAO"/>
    <s v="MANIZALES"/>
    <n v="0"/>
    <n v="0"/>
    <m/>
    <m/>
    <m/>
    <n v="50200"/>
    <n v="14100"/>
    <n v="0"/>
    <m/>
    <m/>
    <m/>
    <n v="0"/>
    <n v="1"/>
    <n v="2.5"/>
    <n v="184500"/>
    <n v="435000"/>
    <m/>
    <x v="0"/>
    <m/>
    <m/>
  </r>
  <r>
    <n v="63594"/>
    <s v="17001-6"/>
    <s v="NODO MANIZALES"/>
    <s v="QUINDIO"/>
    <s v="QUIMBAYA"/>
    <s v="MANIZALES"/>
    <n v="0"/>
    <n v="0"/>
    <m/>
    <m/>
    <m/>
    <n v="45000"/>
    <n v="14100"/>
    <n v="0"/>
    <m/>
    <m/>
    <m/>
    <n v="0"/>
    <n v="1"/>
    <n v="2.5"/>
    <n v="184500"/>
    <n v="435000"/>
    <m/>
    <x v="0"/>
    <m/>
    <m/>
  </r>
  <r>
    <n v="66594"/>
    <s v="17001-6"/>
    <s v="NODO MANIZALES"/>
    <s v="RISARALDA"/>
    <s v="QUINCHIA"/>
    <s v="MANIZALES"/>
    <n v="0"/>
    <n v="0"/>
    <m/>
    <m/>
    <m/>
    <n v="40000"/>
    <n v="14100"/>
    <n v="0"/>
    <m/>
    <m/>
    <m/>
    <n v="0"/>
    <n v="1"/>
    <n v="2.5"/>
    <n v="184500"/>
    <n v="435000"/>
    <m/>
    <x v="0"/>
    <m/>
    <m/>
  </r>
  <r>
    <n v="17614"/>
    <s v="17001-6"/>
    <s v="NODO MANIZALES"/>
    <s v="CALDAS"/>
    <s v="RIOSUCIO"/>
    <s v="MANIZALES"/>
    <n v="0"/>
    <n v="0"/>
    <m/>
    <m/>
    <m/>
    <n v="32000"/>
    <n v="14100"/>
    <n v="0"/>
    <m/>
    <m/>
    <m/>
    <n v="0"/>
    <n v="1"/>
    <n v="2.5"/>
    <n v="184500"/>
    <n v="435000"/>
    <m/>
    <x v="0"/>
    <m/>
    <m/>
  </r>
  <r>
    <n v="76622"/>
    <s v="17001-6"/>
    <s v="NODO MANIZALES"/>
    <s v="VALLE"/>
    <s v="ROLDANILLO"/>
    <s v="MANIZALES"/>
    <n v="0"/>
    <n v="0"/>
    <m/>
    <m/>
    <m/>
    <n v="58400"/>
    <n v="14100"/>
    <n v="0"/>
    <m/>
    <m/>
    <m/>
    <n v="0"/>
    <n v="1"/>
    <n v="2.5"/>
    <n v="184500"/>
    <n v="435000"/>
    <m/>
    <x v="0"/>
    <m/>
    <m/>
  </r>
  <r>
    <n v="17653"/>
    <s v="17001-6"/>
    <s v="NODO MANIZALES"/>
    <s v="CALDAS"/>
    <s v="SALAMINA"/>
    <s v="MANIZALES"/>
    <n v="0"/>
    <n v="0"/>
    <m/>
    <m/>
    <m/>
    <n v="44000"/>
    <n v="14100"/>
    <n v="0"/>
    <m/>
    <m/>
    <m/>
    <n v="0"/>
    <n v="1"/>
    <n v="2.5"/>
    <n v="184500"/>
    <n v="435000"/>
    <m/>
    <x v="0"/>
    <m/>
    <m/>
  </r>
  <r>
    <n v="63690"/>
    <s v="17001-6"/>
    <s v="NODO MANIZALES"/>
    <s v="QUINDIO"/>
    <s v="SALENTO"/>
    <s v="MANIZALES"/>
    <n v="0"/>
    <n v="0"/>
    <m/>
    <m/>
    <m/>
    <n v="42600"/>
    <n v="13000"/>
    <n v="0"/>
    <m/>
    <m/>
    <m/>
    <n v="0"/>
    <n v="1"/>
    <n v="2.5"/>
    <n v="184500"/>
    <n v="435000"/>
    <m/>
    <x v="0"/>
    <m/>
    <m/>
  </r>
  <r>
    <n v="17662"/>
    <s v="17001-6"/>
    <s v="NODO MANIZALES"/>
    <s v="CALDAS"/>
    <s v="SAMANA"/>
    <s v="MANIZALES"/>
    <n v="0"/>
    <n v="0"/>
    <m/>
    <m/>
    <m/>
    <n v="80000"/>
    <n v="14100"/>
    <n v="0"/>
    <m/>
    <m/>
    <m/>
    <n v="0"/>
    <n v="1"/>
    <n v="3.5"/>
    <n v="184500"/>
    <n v="609000"/>
    <m/>
    <x v="0"/>
    <m/>
    <m/>
  </r>
  <r>
    <n v="27660"/>
    <s v="17001-6"/>
    <s v="NODO MANIZALES"/>
    <s v="CHOCO"/>
    <s v="SAN JOSE DEL PALMAR"/>
    <s v="MANIZALES"/>
    <n v="0"/>
    <n v="0"/>
    <m/>
    <m/>
    <m/>
    <n v="79300"/>
    <n v="14100"/>
    <n v="0"/>
    <m/>
    <m/>
    <m/>
    <n v="0"/>
    <n v="1"/>
    <n v="3.5"/>
    <n v="184500"/>
    <n v="609000"/>
    <s v="SE MANTIENE LE VALOR DEL REFERENTE 2019"/>
    <x v="4"/>
    <m/>
    <m/>
  </r>
  <r>
    <n v="66682"/>
    <s v="17001-6"/>
    <s v="NODO MANIZALES"/>
    <s v="RISARALDA"/>
    <s v="SANTA ROSA DE CABAL"/>
    <s v="MANIZALES"/>
    <n v="0"/>
    <n v="0"/>
    <m/>
    <m/>
    <m/>
    <n v="21000"/>
    <n v="14100"/>
    <n v="0"/>
    <m/>
    <m/>
    <m/>
    <n v="0"/>
    <n v="1"/>
    <n v="2.5"/>
    <n v="184500"/>
    <n v="435000"/>
    <m/>
    <x v="0"/>
    <m/>
    <m/>
  </r>
  <r>
    <n v="66687"/>
    <s v="17001-6"/>
    <s v="NODO MANIZALES"/>
    <s v="RISARALDA"/>
    <s v="SANTUARIO"/>
    <s v="MANIZALES"/>
    <n v="0"/>
    <n v="0"/>
    <m/>
    <m/>
    <m/>
    <n v="45000"/>
    <n v="14100"/>
    <n v="0"/>
    <m/>
    <m/>
    <m/>
    <n v="0"/>
    <n v="1"/>
    <n v="2.5"/>
    <n v="184500"/>
    <n v="435000"/>
    <m/>
    <x v="0"/>
    <m/>
    <m/>
  </r>
  <r>
    <n v="17873"/>
    <s v="17001-6"/>
    <s v="NODO MANIZALES"/>
    <s v="CALDAS"/>
    <s v="VILLAMARIA"/>
    <s v="MANIZALES"/>
    <n v="0"/>
    <n v="0"/>
    <m/>
    <m/>
    <m/>
    <n v="4400"/>
    <n v="13000"/>
    <n v="0"/>
    <m/>
    <m/>
    <m/>
    <n v="0"/>
    <n v="1"/>
    <n v="1"/>
    <n v="184500"/>
    <n v="174000"/>
    <m/>
    <x v="0"/>
    <m/>
    <m/>
  </r>
  <r>
    <n v="17877"/>
    <s v="17001-6"/>
    <s v="NODO MANIZALES"/>
    <s v="CALDAS"/>
    <s v="VITERBO"/>
    <s v="MANIZALES"/>
    <n v="0"/>
    <n v="0"/>
    <m/>
    <m/>
    <m/>
    <n v="32000"/>
    <n v="13000"/>
    <n v="0"/>
    <m/>
    <m/>
    <m/>
    <n v="0"/>
    <n v="1"/>
    <n v="1.5"/>
    <n v="184500"/>
    <n v="261000"/>
    <m/>
    <x v="0"/>
    <m/>
    <m/>
  </r>
  <r>
    <n v="76895"/>
    <s v="17001-6"/>
    <s v="NODO MANIZALES"/>
    <s v="VALLE"/>
    <s v="ZARZAL"/>
    <s v="MANIZALES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5002"/>
    <s v="05001-2"/>
    <s v="NODO MEDELLIN"/>
    <s v="ANTIOQUIA"/>
    <s v="ABEJORRAL"/>
    <s v="MEDELLIN"/>
    <n v="0"/>
    <n v="0"/>
    <m/>
    <m/>
    <m/>
    <n v="34000"/>
    <n v="14100"/>
    <n v="0"/>
    <m/>
    <m/>
    <m/>
    <n v="0"/>
    <n v="1"/>
    <n v="2.5"/>
    <n v="184500"/>
    <n v="435000"/>
    <m/>
    <x v="0"/>
    <m/>
    <m/>
  </r>
  <r>
    <n v="27006"/>
    <s v="05001-2"/>
    <s v="NODO MEDELLIN"/>
    <s v="CHOCO"/>
    <s v="ACANDI"/>
    <s v="MEDELLIN"/>
    <n v="1"/>
    <n v="27006"/>
    <s v="ACANDI"/>
    <m/>
    <m/>
    <n v="0"/>
    <n v="14100"/>
    <n v="20000"/>
    <m/>
    <m/>
    <m/>
    <n v="0"/>
    <n v="1"/>
    <n v="3.5"/>
    <n v="184500"/>
    <n v="609000"/>
    <s v="SE MANTIENE LE VALOR DEL REFERENTE 2019"/>
    <x v="3"/>
    <m/>
    <m/>
  </r>
  <r>
    <n v="27025"/>
    <s v="05001-2"/>
    <s v="NODO MEDELLIN"/>
    <s v="CHOCO"/>
    <s v="ALTO BAUDO"/>
    <s v="MEDELLIN"/>
    <n v="1"/>
    <n v="27001"/>
    <s v="QUIBDO"/>
    <m/>
    <m/>
    <n v="147400"/>
    <n v="14100"/>
    <n v="20000"/>
    <m/>
    <m/>
    <m/>
    <n v="0"/>
    <n v="1"/>
    <n v="3.5"/>
    <n v="184500"/>
    <n v="609000"/>
    <s v="SE MANTIENE LE VALOR DEL REFERENTE 2019"/>
    <x v="4"/>
    <m/>
    <m/>
  </r>
  <r>
    <n v="5030"/>
    <s v="05001-2"/>
    <s v="NODO MEDELLIN"/>
    <s v="ANTIOQUIA"/>
    <s v="AMAGA"/>
    <s v="MEDELLIN"/>
    <n v="0"/>
    <n v="0"/>
    <m/>
    <m/>
    <m/>
    <n v="13000"/>
    <n v="14100"/>
    <n v="0"/>
    <m/>
    <m/>
    <m/>
    <n v="0"/>
    <n v="1"/>
    <n v="2.5"/>
    <n v="184500"/>
    <n v="435000"/>
    <m/>
    <x v="0"/>
    <m/>
    <m/>
  </r>
  <r>
    <n v="5031"/>
    <s v="05001-2"/>
    <s v="NODO MEDELLIN"/>
    <s v="ANTIOQUIA"/>
    <s v="AMALFI"/>
    <s v="MEDELLIN"/>
    <n v="0"/>
    <n v="0"/>
    <m/>
    <m/>
    <m/>
    <n v="50000"/>
    <n v="14100"/>
    <n v="0"/>
    <m/>
    <m/>
    <m/>
    <n v="0"/>
    <n v="1"/>
    <n v="2.5"/>
    <n v="184500"/>
    <n v="435000"/>
    <m/>
    <x v="0"/>
    <m/>
    <m/>
  </r>
  <r>
    <n v="5034"/>
    <s v="05001-2"/>
    <s v="NODO MEDELLIN"/>
    <s v="ANTIOQUIA"/>
    <s v="ANDES"/>
    <s v="MEDELLIN"/>
    <n v="0"/>
    <n v="0"/>
    <m/>
    <m/>
    <m/>
    <n v="48000"/>
    <n v="14100"/>
    <n v="0"/>
    <m/>
    <m/>
    <m/>
    <n v="0"/>
    <n v="1"/>
    <n v="2.5"/>
    <n v="184500"/>
    <n v="435000"/>
    <m/>
    <x v="0"/>
    <m/>
    <m/>
  </r>
  <r>
    <n v="5042"/>
    <s v="05001-2"/>
    <s v="NODO MEDELLIN"/>
    <s v="ANTIOQUIA"/>
    <s v="ANTIOQUIA"/>
    <s v="MEDELLIN"/>
    <n v="0"/>
    <n v="0"/>
    <m/>
    <m/>
    <m/>
    <n v="24000"/>
    <n v="14100"/>
    <n v="0"/>
    <m/>
    <m/>
    <m/>
    <n v="0"/>
    <n v="1"/>
    <n v="2.5"/>
    <n v="184500"/>
    <n v="435000"/>
    <m/>
    <x v="0"/>
    <m/>
    <m/>
  </r>
  <r>
    <n v="5044"/>
    <s v="05001-2"/>
    <s v="NODO MEDELLIN"/>
    <s v="ANTIOQUIA"/>
    <s v="ANZA"/>
    <s v="MEDELLIN"/>
    <n v="0"/>
    <n v="0"/>
    <m/>
    <m/>
    <m/>
    <n v="24700"/>
    <n v="13000"/>
    <n v="0"/>
    <m/>
    <m/>
    <m/>
    <n v="0"/>
    <n v="1"/>
    <n v="2.5"/>
    <n v="184500"/>
    <n v="435000"/>
    <m/>
    <x v="0"/>
    <m/>
    <m/>
  </r>
  <r>
    <n v="5045"/>
    <s v="05001-2"/>
    <s v="NODO MEDELLIN"/>
    <s v="ANTIOQUIA"/>
    <s v="APARTADO"/>
    <s v="MEDELLIN"/>
    <n v="1"/>
    <n v="5147"/>
    <s v="CAREPA"/>
    <m/>
    <m/>
    <n v="15000"/>
    <n v="14100"/>
    <n v="20000"/>
    <m/>
    <m/>
    <m/>
    <n v="0"/>
    <n v="1"/>
    <n v="2.5"/>
    <n v="184500"/>
    <n v="435000"/>
    <s v="SE MANTIENE LE VALOR DEL REFERENTE 2019"/>
    <x v="4"/>
    <m/>
    <m/>
  </r>
  <r>
    <n v="5055"/>
    <s v="05001-2"/>
    <s v="NODO MEDELLIN"/>
    <s v="ANTIOQUIA"/>
    <s v="ARGELIA"/>
    <s v="MEDELLIN"/>
    <n v="0"/>
    <n v="0"/>
    <m/>
    <m/>
    <m/>
    <n v="62000"/>
    <n v="13000"/>
    <n v="0"/>
    <m/>
    <m/>
    <m/>
    <n v="0"/>
    <n v="1"/>
    <n v="2.5"/>
    <n v="184500"/>
    <n v="435000"/>
    <m/>
    <x v="0"/>
    <m/>
    <m/>
  </r>
  <r>
    <n v="5059"/>
    <s v="05001-2"/>
    <s v="NODO MEDELLIN"/>
    <s v="ANTIOQUIA"/>
    <s v="ARMENIA"/>
    <s v="MEDELLIN"/>
    <n v="0"/>
    <n v="0"/>
    <m/>
    <m/>
    <m/>
    <n v="96000"/>
    <n v="13000"/>
    <n v="0"/>
    <m/>
    <m/>
    <m/>
    <n v="0"/>
    <n v="1"/>
    <n v="2.5"/>
    <n v="184500"/>
    <n v="435000"/>
    <m/>
    <x v="0"/>
    <m/>
    <m/>
  </r>
  <r>
    <n v="27050"/>
    <s v="05001-2"/>
    <s v="NODO MEDELLIN"/>
    <s v="CHOCO"/>
    <s v="ATRATO"/>
    <s v="MEDELLIN"/>
    <n v="1"/>
    <n v="27001"/>
    <s v="QUIBDO"/>
    <m/>
    <m/>
    <n v="34900"/>
    <n v="14100"/>
    <n v="20000"/>
    <m/>
    <m/>
    <m/>
    <n v="0"/>
    <n v="1"/>
    <n v="3.5"/>
    <n v="184500"/>
    <n v="609000"/>
    <s v="SE MANTIENE LE VALOR DEL REFERENTE 2019"/>
    <x v="4"/>
    <m/>
    <m/>
  </r>
  <r>
    <n v="27073"/>
    <s v="05001-2"/>
    <s v="NODO MEDELLIN"/>
    <s v="CHOCO"/>
    <s v="BAGADO"/>
    <s v="MEDELLIN"/>
    <n v="1"/>
    <n v="27001"/>
    <s v="QUIBDO"/>
    <m/>
    <m/>
    <n v="90500"/>
    <n v="14100"/>
    <n v="20000"/>
    <m/>
    <m/>
    <m/>
    <n v="0"/>
    <n v="1"/>
    <n v="3.5"/>
    <n v="184500"/>
    <n v="609000"/>
    <s v="SE MANTIENE LE VALOR DEL REFERENTE 2019"/>
    <x v="4"/>
    <m/>
    <m/>
  </r>
  <r>
    <n v="27075"/>
    <s v="05001-2"/>
    <s v="NODO MEDELLIN"/>
    <s v="CHOCO"/>
    <s v="BAHIA SOLANO"/>
    <s v="MEDELLIN"/>
    <n v="1"/>
    <n v="27075"/>
    <s v="BAHIA SOLANO"/>
    <m/>
    <m/>
    <n v="0"/>
    <n v="14100"/>
    <n v="20000"/>
    <m/>
    <m/>
    <m/>
    <n v="0"/>
    <n v="1"/>
    <n v="3.5"/>
    <n v="184500"/>
    <n v="609000"/>
    <s v="SE MANTIENE LE VALOR DEL REFERENTE 2019"/>
    <x v="3"/>
    <m/>
    <m/>
  </r>
  <r>
    <n v="27077"/>
    <s v="05001-2"/>
    <s v="NODO MEDELLIN"/>
    <s v="CHOCO"/>
    <s v="BAJO BAUDO"/>
    <s v="MEDELLIN"/>
    <n v="1"/>
    <n v="27001"/>
    <s v="QUIBDO"/>
    <m/>
    <m/>
    <n v="0"/>
    <n v="14100"/>
    <n v="20000"/>
    <m/>
    <m/>
    <m/>
    <n v="0"/>
    <n v="1"/>
    <n v="4.5"/>
    <n v="184500"/>
    <n v="783000"/>
    <s v="SE MANTIENE LE VALOR DEL REFERENTE 2019"/>
    <x v="4"/>
    <m/>
    <m/>
  </r>
  <r>
    <n v="5079"/>
    <s v="05001-2"/>
    <s v="NODO MEDELLIN"/>
    <s v="ANTIOQUIA"/>
    <s v="BARBOSA"/>
    <s v="MEDELLIN"/>
    <n v="0"/>
    <n v="0"/>
    <m/>
    <m/>
    <m/>
    <n v="12600"/>
    <n v="14100"/>
    <n v="0"/>
    <m/>
    <m/>
    <m/>
    <n v="0"/>
    <n v="1"/>
    <n v="2.5"/>
    <n v="184500"/>
    <n v="435000"/>
    <s v="SE MANTIENE LE VALOR DEL REFERENTE 2019"/>
    <x v="4"/>
    <m/>
    <m/>
  </r>
  <r>
    <n v="5088"/>
    <s v="05001-2"/>
    <s v="NODO MEDELLIN"/>
    <s v="ANTIOQUIA"/>
    <s v="BELLO"/>
    <s v="MEDELLIN"/>
    <n v="0"/>
    <n v="0"/>
    <m/>
    <m/>
    <m/>
    <n v="20000"/>
    <n v="15400"/>
    <n v="0"/>
    <m/>
    <m/>
    <m/>
    <n v="0"/>
    <n v="0"/>
    <n v="1"/>
    <n v="184500"/>
    <n v="174000"/>
    <s v="SE MANTIENE LE VALOR DEL REFERENTE 2019"/>
    <x v="4"/>
    <m/>
    <m/>
  </r>
  <r>
    <n v="27099"/>
    <s v="05001-2"/>
    <s v="NODO MEDELLIN"/>
    <s v="CHOCO"/>
    <s v="BOJAYA"/>
    <s v="MEDELLIN"/>
    <n v="1"/>
    <n v="5873"/>
    <s v="VIGIA DEL FUERTE"/>
    <m/>
    <m/>
    <n v="17600"/>
    <n v="14100"/>
    <n v="20000"/>
    <m/>
    <m/>
    <m/>
    <n v="0"/>
    <n v="1"/>
    <n v="3.5"/>
    <n v="184500"/>
    <n v="609000"/>
    <s v="SE MANTIENE LE VALOR DEL REFERENTE 2019"/>
    <x v="4"/>
    <m/>
    <m/>
  </r>
  <r>
    <n v="5101"/>
    <s v="05001-2"/>
    <s v="NODO MEDELLIN"/>
    <s v="ANTIOQUIA"/>
    <s v="BOLIVAR"/>
    <s v="MEDELLIN"/>
    <n v="0"/>
    <n v="0"/>
    <m/>
    <m/>
    <m/>
    <n v="46000"/>
    <n v="14100"/>
    <n v="0"/>
    <m/>
    <m/>
    <m/>
    <n v="0"/>
    <n v="1"/>
    <n v="2.5"/>
    <n v="184500"/>
    <n v="435000"/>
    <m/>
    <x v="0"/>
    <m/>
    <m/>
  </r>
  <r>
    <n v="5129"/>
    <s v="05001-2"/>
    <s v="NODO MEDELLIN"/>
    <s v="ANTIOQUIA"/>
    <s v="CALDAS"/>
    <s v="MEDELLIN"/>
    <n v="0"/>
    <n v="0"/>
    <m/>
    <m/>
    <m/>
    <n v="17600"/>
    <n v="14100"/>
    <n v="0"/>
    <m/>
    <m/>
    <m/>
    <n v="0"/>
    <n v="1"/>
    <n v="1.5"/>
    <n v="184500"/>
    <n v="261000"/>
    <s v="SE MANTIENE LE VALOR DEL REFERENTE 2019"/>
    <x v="4"/>
    <m/>
    <m/>
  </r>
  <r>
    <n v="27135"/>
    <s v="05001-2"/>
    <s v="NODO MEDELLIN"/>
    <s v="CHOCO"/>
    <s v="CANTON DEL SAN PABLO"/>
    <s v="MEDELLIN"/>
    <n v="1"/>
    <n v="27001"/>
    <s v="QUIBDO"/>
    <m/>
    <m/>
    <n v="79300"/>
    <n v="14100"/>
    <n v="20000"/>
    <m/>
    <m/>
    <m/>
    <n v="0"/>
    <n v="1"/>
    <n v="3.5"/>
    <n v="184500"/>
    <n v="609000"/>
    <s v="SE MANTIENE LE VALOR DEL REFERENTE 2019"/>
    <x v="4"/>
    <m/>
    <m/>
  </r>
  <r>
    <n v="5138"/>
    <s v="05001-2"/>
    <s v="NODO MEDELLIN"/>
    <s v="ANTIOQUIA"/>
    <s v="CAÑASGORDAS"/>
    <s v="MEDELLIN"/>
    <n v="0"/>
    <n v="0"/>
    <m/>
    <m/>
    <m/>
    <n v="31600"/>
    <n v="14100"/>
    <n v="0"/>
    <m/>
    <m/>
    <m/>
    <n v="0"/>
    <n v="1"/>
    <n v="2.5"/>
    <n v="184500"/>
    <n v="435000"/>
    <m/>
    <x v="0"/>
    <m/>
    <m/>
  </r>
  <r>
    <n v="5147"/>
    <s v="05001-2"/>
    <s v="NODO MEDELLIN"/>
    <s v="ANTIOQUIA"/>
    <s v="CAREPA"/>
    <s v="MEDELLIN"/>
    <n v="1"/>
    <n v="5147"/>
    <s v="CAREPA"/>
    <m/>
    <m/>
    <n v="0"/>
    <n v="14100"/>
    <n v="20000"/>
    <m/>
    <m/>
    <m/>
    <n v="0"/>
    <n v="1"/>
    <n v="2.5"/>
    <n v="184500"/>
    <n v="435000"/>
    <m/>
    <x v="0"/>
    <m/>
    <m/>
  </r>
  <r>
    <n v="5148"/>
    <s v="05001-2"/>
    <s v="NODO MEDELLIN"/>
    <s v="ANTIOQUIA"/>
    <s v="CARMEN DE VIBORAL"/>
    <s v="MEDELLIN"/>
    <n v="0"/>
    <n v="0"/>
    <m/>
    <m/>
    <m/>
    <n v="18100"/>
    <n v="14100"/>
    <n v="0"/>
    <m/>
    <m/>
    <m/>
    <n v="0"/>
    <n v="1"/>
    <n v="2.5"/>
    <n v="184500"/>
    <n v="435000"/>
    <m/>
    <x v="0"/>
    <m/>
    <m/>
  </r>
  <r>
    <n v="5150"/>
    <s v="05001-2"/>
    <s v="NODO MEDELLIN"/>
    <s v="ANTIOQUIA"/>
    <s v="CAROLINA"/>
    <s v="MEDELLIN"/>
    <n v="0"/>
    <n v="0"/>
    <m/>
    <m/>
    <m/>
    <n v="46000"/>
    <n v="13000"/>
    <n v="0"/>
    <m/>
    <m/>
    <m/>
    <n v="0"/>
    <n v="1"/>
    <n v="1.5"/>
    <n v="184500"/>
    <n v="261000"/>
    <m/>
    <x v="0"/>
    <m/>
    <m/>
  </r>
  <r>
    <n v="5172"/>
    <s v="05001-2"/>
    <s v="NODO MEDELLIN"/>
    <s v="ANTIOQUIA"/>
    <s v="CHIGORODO"/>
    <s v="MEDELLIN"/>
    <n v="1"/>
    <n v="5147"/>
    <s v="CAREPA"/>
    <m/>
    <m/>
    <n v="22400"/>
    <n v="14100"/>
    <n v="20000"/>
    <m/>
    <m/>
    <m/>
    <n v="0"/>
    <n v="1"/>
    <n v="2.5"/>
    <n v="184500"/>
    <n v="435000"/>
    <s v="SE MANTIENE LE VALOR DEL REFERENTE 2019"/>
    <x v="4"/>
    <m/>
    <m/>
  </r>
  <r>
    <n v="5190"/>
    <s v="05001-2"/>
    <s v="NODO MEDELLIN"/>
    <s v="ANTIOQUIA"/>
    <s v="CISNEROS"/>
    <s v="MEDELLIN"/>
    <n v="0"/>
    <n v="0"/>
    <m/>
    <m/>
    <m/>
    <n v="27700"/>
    <n v="14100"/>
    <n v="0"/>
    <m/>
    <m/>
    <m/>
    <n v="0"/>
    <n v="1"/>
    <n v="2.5"/>
    <n v="184500"/>
    <n v="435000"/>
    <m/>
    <x v="0"/>
    <m/>
    <m/>
  </r>
  <r>
    <n v="5209"/>
    <s v="05001-2"/>
    <s v="NODO MEDELLIN"/>
    <s v="ANTIOQUIA"/>
    <s v="CONCORDIA"/>
    <s v="MEDELLIN"/>
    <n v="0"/>
    <n v="0"/>
    <m/>
    <m/>
    <m/>
    <n v="44000"/>
    <n v="13000"/>
    <n v="0"/>
    <m/>
    <m/>
    <m/>
    <n v="0"/>
    <n v="1"/>
    <n v="2.5"/>
    <n v="184500"/>
    <n v="435000"/>
    <m/>
    <x v="0"/>
    <m/>
    <m/>
  </r>
  <r>
    <n v="27205"/>
    <s v="05001-2"/>
    <s v="NODO MEDELLIN"/>
    <s v="CHOCO"/>
    <s v="CONDOTO"/>
    <s v="MEDELLIN"/>
    <n v="1"/>
    <n v="27205"/>
    <s v="CONDOTO"/>
    <m/>
    <m/>
    <n v="10100"/>
    <n v="14100"/>
    <n v="20000"/>
    <m/>
    <m/>
    <m/>
    <n v="0"/>
    <n v="1"/>
    <n v="2.5"/>
    <n v="184500"/>
    <n v="435000"/>
    <s v="SE MANTIENE LE VALOR DEL REFERENTE 2019"/>
    <x v="4"/>
    <s v="SE MANTIENE LE VALOR DEL REFERENTE 2019"/>
    <m/>
  </r>
  <r>
    <n v="5212"/>
    <s v="05001-2"/>
    <s v="NODO MEDELLIN"/>
    <s v="ANTIOQUIA"/>
    <s v="COPACABANA"/>
    <s v="MEDELLIN"/>
    <n v="0"/>
    <n v="0"/>
    <m/>
    <m/>
    <m/>
    <n v="18700"/>
    <n v="13000"/>
    <n v="0"/>
    <m/>
    <m/>
    <m/>
    <n v="0"/>
    <n v="0"/>
    <n v="1"/>
    <n v="184500"/>
    <n v="174000"/>
    <s v="SE MANTIENE LE VALOR DEL REFERENTE 2019"/>
    <x v="4"/>
    <m/>
    <m/>
  </r>
  <r>
    <n v="5234"/>
    <s v="05001-2"/>
    <s v="NODO MEDELLIN"/>
    <s v="ANTIOQUIA"/>
    <s v="DABEIBA"/>
    <s v=" MEDELLIN"/>
    <n v="0"/>
    <m/>
    <m/>
    <m/>
    <m/>
    <n v="68000"/>
    <n v="14100"/>
    <n v="0"/>
    <m/>
    <m/>
    <m/>
    <n v="0"/>
    <n v="1"/>
    <n v="2.5"/>
    <n v="184500"/>
    <n v="435000"/>
    <m/>
    <x v="0"/>
    <m/>
    <m/>
  </r>
  <r>
    <n v="5237"/>
    <s v="05001-2"/>
    <s v="NODO MEDELLIN"/>
    <s v="ANTIOQUIA"/>
    <s v="DON MATIAS"/>
    <s v=" MEDELLIN"/>
    <n v="0"/>
    <m/>
    <m/>
    <m/>
    <m/>
    <n v="20300"/>
    <n v="13000"/>
    <n v="0"/>
    <m/>
    <m/>
    <m/>
    <n v="0"/>
    <n v="1"/>
    <n v="1.5"/>
    <n v="184500"/>
    <n v="261000"/>
    <m/>
    <x v="0"/>
    <m/>
    <m/>
  </r>
  <r>
    <n v="5240"/>
    <s v="05001-2"/>
    <s v="NODO MEDELLIN"/>
    <s v="ANTIOQUIA"/>
    <s v="EBEJICO"/>
    <s v="MEDELLIN"/>
    <n v="0"/>
    <n v="0"/>
    <m/>
    <m/>
    <m/>
    <n v="28400"/>
    <n v="13000"/>
    <n v="0"/>
    <m/>
    <m/>
    <m/>
    <n v="0"/>
    <n v="1"/>
    <n v="1.5"/>
    <n v="184500"/>
    <n v="261000"/>
    <m/>
    <x v="0"/>
    <m/>
    <m/>
  </r>
  <r>
    <n v="5250"/>
    <s v="05001-2"/>
    <s v="NODO MEDELLIN"/>
    <s v="ANTIOQUIA"/>
    <s v="EL BAGRE"/>
    <s v="MEDELLIN"/>
    <n v="1"/>
    <n v="5250"/>
    <s v="EL BAGRE"/>
    <m/>
    <m/>
    <n v="0"/>
    <n v="14100"/>
    <n v="20000"/>
    <m/>
    <m/>
    <m/>
    <n v="0"/>
    <n v="1"/>
    <n v="2.5"/>
    <n v="184500"/>
    <n v="435000"/>
    <m/>
    <x v="0"/>
    <m/>
    <m/>
  </r>
  <r>
    <n v="27245"/>
    <s v="05001-2"/>
    <s v="NODO MEDELLIN"/>
    <s v="CHOCO"/>
    <s v="EL CARMEN DE ATRATO"/>
    <s v="MEDELLIN"/>
    <n v="1"/>
    <n v="27001"/>
    <s v="QUIBDO"/>
    <m/>
    <m/>
    <n v="90500"/>
    <n v="14100"/>
    <n v="20000"/>
    <m/>
    <m/>
    <m/>
    <n v="0"/>
    <n v="1"/>
    <n v="3.5"/>
    <n v="184500"/>
    <n v="609000"/>
    <s v="SE MANTIENE LE VALOR DEL REFERENTE 2019"/>
    <x v="4"/>
    <m/>
    <m/>
  </r>
  <r>
    <n v="5697"/>
    <s v="05001-2"/>
    <s v="NODO MEDELLIN"/>
    <s v="ANTIOQUIA"/>
    <s v="EL SANTUARIO"/>
    <s v="MEDELLIN"/>
    <n v="0"/>
    <n v="0"/>
    <m/>
    <m/>
    <m/>
    <n v="16000"/>
    <n v="13000"/>
    <n v="0"/>
    <m/>
    <m/>
    <m/>
    <n v="0"/>
    <n v="1"/>
    <n v="1"/>
    <n v="184500"/>
    <n v="174000"/>
    <m/>
    <x v="0"/>
    <m/>
    <m/>
  </r>
  <r>
    <n v="5266"/>
    <s v="05001-2"/>
    <s v="NODO MEDELLIN"/>
    <s v="ANTIOQUIA"/>
    <s v="ENVIGADO"/>
    <s v="MEDELLIN"/>
    <n v="0"/>
    <n v="0"/>
    <m/>
    <m/>
    <m/>
    <n v="20000"/>
    <n v="15400"/>
    <n v="0"/>
    <m/>
    <m/>
    <m/>
    <n v="0"/>
    <n v="0"/>
    <n v="1"/>
    <n v="184500"/>
    <n v="174000"/>
    <s v="SE MANTIENE LE VALOR DEL REFERENTE 2019"/>
    <x v="4"/>
    <m/>
    <m/>
  </r>
  <r>
    <n v="5284"/>
    <s v="05001-2"/>
    <s v="NODO MEDELLIN"/>
    <s v="ANTIOQUIA"/>
    <s v="FRONTINO"/>
    <s v="MEDELLIN"/>
    <n v="0"/>
    <n v="0"/>
    <m/>
    <m/>
    <m/>
    <n v="55600"/>
    <n v="14100"/>
    <n v="0"/>
    <m/>
    <m/>
    <m/>
    <n v="0"/>
    <n v="1"/>
    <n v="2.5"/>
    <n v="184500"/>
    <n v="435000"/>
    <m/>
    <x v="0"/>
    <m/>
    <m/>
  </r>
  <r>
    <n v="5313"/>
    <s v="05001-2"/>
    <s v="NODO MEDELLIN"/>
    <s v="ANTIOQUIA"/>
    <s v="GRANADA"/>
    <s v="MEDELLIN"/>
    <n v="0"/>
    <n v="0"/>
    <m/>
    <m/>
    <m/>
    <n v="21800"/>
    <n v="14100"/>
    <n v="0"/>
    <m/>
    <m/>
    <m/>
    <n v="0"/>
    <n v="1"/>
    <n v="2.5"/>
    <n v="184500"/>
    <n v="435000"/>
    <m/>
    <x v="0"/>
    <m/>
    <m/>
  </r>
  <r>
    <n v="5318"/>
    <s v="05001-2"/>
    <s v="NODO MEDELLIN"/>
    <s v="ANTIOQUIA"/>
    <s v="GUARNE"/>
    <s v="MEDELLIN"/>
    <n v="0"/>
    <n v="0"/>
    <m/>
    <m/>
    <m/>
    <n v="8100"/>
    <n v="14100"/>
    <n v="0"/>
    <m/>
    <m/>
    <m/>
    <n v="0"/>
    <n v="1"/>
    <n v="2.5"/>
    <n v="184500"/>
    <n v="435000"/>
    <m/>
    <x v="0"/>
    <m/>
    <m/>
  </r>
  <r>
    <n v="5321"/>
    <s v="05001-2"/>
    <s v="NODO MEDELLIN"/>
    <s v="ANTIOQUIA"/>
    <s v="GUATAPE"/>
    <s v="MEDELLIN"/>
    <n v="0"/>
    <n v="0"/>
    <m/>
    <m/>
    <m/>
    <n v="30000"/>
    <n v="13000"/>
    <n v="0"/>
    <m/>
    <m/>
    <m/>
    <n v="0"/>
    <n v="1"/>
    <n v="1.5"/>
    <n v="184500"/>
    <n v="261000"/>
    <m/>
    <x v="0"/>
    <m/>
    <m/>
  </r>
  <r>
    <n v="5360"/>
    <s v="05001-2"/>
    <s v="NODO MEDELLIN"/>
    <s v="ANTIOQUIA"/>
    <s v="ITAGUI"/>
    <s v="MEDELLIN"/>
    <n v="0"/>
    <n v="0"/>
    <m/>
    <m/>
    <m/>
    <n v="20000"/>
    <n v="15400"/>
    <n v="0"/>
    <m/>
    <m/>
    <m/>
    <n v="0"/>
    <n v="0"/>
    <n v="1"/>
    <n v="184500"/>
    <n v="174000"/>
    <s v="SE MANTIENE LE VALOR DEL REFERENTE 2019"/>
    <x v="4"/>
    <m/>
    <m/>
  </r>
  <r>
    <n v="27361"/>
    <s v="05001-2"/>
    <s v="NODO MEDELLIN"/>
    <s v="CHOCO"/>
    <s v="ITSMINA"/>
    <s v="MEDELLIN"/>
    <n v="1"/>
    <n v="27205"/>
    <s v="QUIBDO"/>
    <m/>
    <m/>
    <n v="20000"/>
    <n v="14100"/>
    <n v="20000"/>
    <m/>
    <m/>
    <m/>
    <n v="0"/>
    <n v="1"/>
    <n v="3.5"/>
    <n v="184500"/>
    <n v="609000"/>
    <s v="SE MANTIENE LE VALOR DEL REFERENTE 2019"/>
    <x v="4"/>
    <m/>
    <m/>
  </r>
  <r>
    <n v="5361"/>
    <s v="05001-2"/>
    <s v="NODO MEDELLIN"/>
    <s v="ANTIOQUIA"/>
    <s v="ITUANGO"/>
    <s v="MEDELLIN"/>
    <n v="0"/>
    <n v="0"/>
    <m/>
    <m/>
    <m/>
    <n v="76000"/>
    <n v="14100"/>
    <n v="0"/>
    <m/>
    <m/>
    <m/>
    <n v="0"/>
    <n v="1"/>
    <n v="3.5"/>
    <n v="184500"/>
    <n v="609000"/>
    <m/>
    <x v="0"/>
    <m/>
    <m/>
  </r>
  <r>
    <n v="5368"/>
    <s v="05001-2"/>
    <s v="NODO MEDELLIN"/>
    <s v="ANTIOQUIA"/>
    <s v="JERICO"/>
    <s v="MEDELLIN"/>
    <n v="0"/>
    <n v="0"/>
    <m/>
    <m/>
    <m/>
    <n v="55000"/>
    <n v="14100"/>
    <n v="0"/>
    <m/>
    <m/>
    <m/>
    <n v="0"/>
    <n v="1"/>
    <n v="2.5"/>
    <n v="184500"/>
    <n v="435000"/>
    <m/>
    <x v="0"/>
    <m/>
    <m/>
  </r>
  <r>
    <n v="27372"/>
    <s v="05001-2"/>
    <s v="NODO MEDELLIN"/>
    <s v="CHOCO"/>
    <s v="JURADO"/>
    <s v=" MEDELLIN"/>
    <n v="1"/>
    <m/>
    <m/>
    <m/>
    <m/>
    <n v="372100"/>
    <n v="13000"/>
    <n v="20000"/>
    <m/>
    <m/>
    <m/>
    <n v="0"/>
    <n v="1"/>
    <n v="3.5"/>
    <n v="184500"/>
    <n v="609000"/>
    <s v="SE MANTIENE LE VALOR DEL REFERENTE 2019"/>
    <x v="4"/>
    <m/>
    <m/>
  </r>
  <r>
    <n v="5376"/>
    <s v="05001-2"/>
    <s v="NODO MEDELLIN"/>
    <s v="ANTIOQUIA"/>
    <s v="LA CEJA"/>
    <s v="MEDELLIN"/>
    <n v="0"/>
    <n v="0"/>
    <m/>
    <m/>
    <m/>
    <n v="16000"/>
    <n v="14100"/>
    <n v="0"/>
    <m/>
    <m/>
    <m/>
    <n v="0"/>
    <n v="1"/>
    <n v="1.5"/>
    <n v="184500"/>
    <n v="261000"/>
    <m/>
    <x v="0"/>
    <m/>
    <m/>
  </r>
  <r>
    <n v="5380"/>
    <s v="05001-2"/>
    <s v="NODO MEDELLIN"/>
    <s v="ANTIOQUIA"/>
    <s v="LA ESTRELLA"/>
    <s v="MEDELLIN"/>
    <n v="0"/>
    <n v="0"/>
    <m/>
    <m/>
    <m/>
    <n v="20000"/>
    <n v="14100"/>
    <n v="0"/>
    <m/>
    <m/>
    <m/>
    <n v="0"/>
    <n v="0"/>
    <n v="1"/>
    <n v="184500"/>
    <n v="174000"/>
    <s v="SE MANTIENE LE VALOR DEL REFERENTE 2019"/>
    <x v="4"/>
    <m/>
    <m/>
  </r>
  <r>
    <n v="5390"/>
    <s v="05001-2"/>
    <s v="NODO MEDELLIN"/>
    <s v="ANTIOQUIA"/>
    <s v="LA PINTADA"/>
    <s v="MEDELLIN"/>
    <n v="0"/>
    <n v="0"/>
    <m/>
    <m/>
    <m/>
    <n v="25100"/>
    <n v="13000"/>
    <n v="0"/>
    <m/>
    <m/>
    <m/>
    <n v="0"/>
    <n v="1"/>
    <n v="1.5"/>
    <n v="184500"/>
    <n v="261000"/>
    <m/>
    <x v="0"/>
    <m/>
    <m/>
  </r>
  <r>
    <n v="5411"/>
    <s v="05001-2"/>
    <s v="NODO MEDELLIN"/>
    <s v="ANTIOQUIA"/>
    <s v="LIBORINA"/>
    <s v="MEDELLIN"/>
    <n v="0"/>
    <n v="0"/>
    <m/>
    <m/>
    <m/>
    <n v="38000"/>
    <n v="13000"/>
    <n v="0"/>
    <m/>
    <m/>
    <m/>
    <n v="0"/>
    <n v="1"/>
    <n v="2.5"/>
    <n v="184500"/>
    <n v="435000"/>
    <m/>
    <x v="0"/>
    <m/>
    <m/>
  </r>
  <r>
    <n v="27413"/>
    <s v="05001-2"/>
    <s v="NODO MEDELLIN"/>
    <s v="CHOCO"/>
    <s v="LLORO"/>
    <s v=" MEDELLIN"/>
    <n v="1"/>
    <m/>
    <m/>
    <m/>
    <m/>
    <n v="280800"/>
    <n v="14100"/>
    <n v="20000"/>
    <m/>
    <m/>
    <m/>
    <n v="0"/>
    <n v="1"/>
    <n v="3.5"/>
    <n v="184500"/>
    <n v="609000"/>
    <s v="SE MANTIENE LE VALOR DEL REFERENTE 2019"/>
    <x v="4"/>
    <m/>
    <m/>
  </r>
  <r>
    <n v="5440"/>
    <s v="05001-2"/>
    <s v="NODO MEDELLIN"/>
    <s v="ANTIOQUIA"/>
    <s v="MARINILLA"/>
    <s v="MEDELLIN"/>
    <n v="0"/>
    <n v="0"/>
    <m/>
    <m/>
    <m/>
    <n v="15800"/>
    <n v="14100"/>
    <n v="0"/>
    <m/>
    <m/>
    <m/>
    <n v="0"/>
    <n v="1"/>
    <n v="1.5"/>
    <n v="184500"/>
    <n v="261000"/>
    <m/>
    <x v="0"/>
    <m/>
    <m/>
  </r>
  <r>
    <n v="5001"/>
    <s v="05001-2"/>
    <s v="NODO MEDELLIN"/>
    <s v="ANTIOQUIA"/>
    <s v="MEDELLIN"/>
    <s v="MEDELLIN"/>
    <n v="0"/>
    <n v="0"/>
    <m/>
    <m/>
    <m/>
    <n v="0"/>
    <n v="25800"/>
    <n v="0"/>
    <m/>
    <m/>
    <m/>
    <n v="0"/>
    <n v="0"/>
    <n v="0"/>
    <n v="184500"/>
    <n v="0"/>
    <s v="SE MANTIENE LE VALOR DEL REFERENTE 2019"/>
    <x v="1"/>
    <m/>
    <m/>
  </r>
  <r>
    <n v="27430"/>
    <s v="05001-2"/>
    <s v="NODO MEDELLIN"/>
    <s v="CHOCO"/>
    <s v="MEDIO BAUDO"/>
    <s v="MEDELLIN"/>
    <n v="1"/>
    <n v="27001"/>
    <s v="QUIBDO"/>
    <m/>
    <m/>
    <n v="65800"/>
    <n v="14100"/>
    <n v="20000"/>
    <m/>
    <m/>
    <m/>
    <n v="0"/>
    <n v="1"/>
    <n v="3.5"/>
    <n v="184500"/>
    <n v="609000"/>
    <s v="SE MANTIENE LE VALOR DEL REFERENTE 2019"/>
    <x v="4"/>
    <m/>
    <m/>
  </r>
  <r>
    <n v="27450"/>
    <s v="05001-2"/>
    <s v="NODO MEDELLIN"/>
    <s v="CHOCO"/>
    <s v="MEDIO SAN JUAN"/>
    <s v="MEDELLIN"/>
    <n v="1"/>
    <n v="27205"/>
    <s v="CONDOTO"/>
    <m/>
    <m/>
    <n v="18700"/>
    <n v="13000"/>
    <n v="20000"/>
    <m/>
    <m/>
    <m/>
    <n v="0"/>
    <n v="1"/>
    <n v="2.5"/>
    <n v="184500"/>
    <n v="435000"/>
    <s v="SE MANTIENE LE VALOR DEL REFERENTE 2019"/>
    <x v="4"/>
    <m/>
    <m/>
  </r>
  <r>
    <n v="5480"/>
    <s v="05001-2"/>
    <s v="NODO MEDELLIN"/>
    <s v="ANTIOQUIA"/>
    <s v="MUTATA"/>
    <s v="MEDELLIN"/>
    <n v="0"/>
    <n v="0"/>
    <m/>
    <m/>
    <m/>
    <n v="90000"/>
    <n v="14100"/>
    <n v="0"/>
    <m/>
    <m/>
    <m/>
    <n v="0"/>
    <n v="1"/>
    <n v="2.5"/>
    <n v="184500"/>
    <n v="435000"/>
    <m/>
    <x v="0"/>
    <m/>
    <m/>
  </r>
  <r>
    <n v="5490"/>
    <s v="05001-2"/>
    <s v="NODO MEDELLIN"/>
    <s v="ANTIOQUIA"/>
    <s v="NECOCLI"/>
    <s v="MEDELLIN"/>
    <n v="1"/>
    <n v="5837"/>
    <s v="TURBO"/>
    <m/>
    <m/>
    <n v="20000"/>
    <n v="14100"/>
    <n v="20000"/>
    <m/>
    <n v="20000"/>
    <m/>
    <n v="20000"/>
    <n v="1"/>
    <n v="3.5"/>
    <n v="184500"/>
    <n v="609000"/>
    <s v="SE MANTIENE LE VALOR DEL REFERENTE 2019"/>
    <x v="2"/>
    <s v="ok"/>
    <s v="actualizada  el valor de la conexión/ya que 1er trayecto es avion y llega a primer punto"/>
  </r>
  <r>
    <n v="27491"/>
    <s v="05001-2"/>
    <s v="NODO MEDELLIN"/>
    <s v="CHOCO"/>
    <s v="NOVITA"/>
    <s v="MEDELLIN"/>
    <n v="1"/>
    <n v="27205"/>
    <s v="CONDOTO"/>
    <m/>
    <m/>
    <n v="27400"/>
    <n v="14100"/>
    <n v="20000"/>
    <m/>
    <m/>
    <m/>
    <n v="0"/>
    <n v="1"/>
    <n v="3.5"/>
    <n v="184500"/>
    <n v="609000"/>
    <s v="SE MANTIENE LE VALOR DEL REFERENTE 2019"/>
    <x v="4"/>
    <m/>
    <m/>
  </r>
  <r>
    <n v="27495"/>
    <s v="05001-2"/>
    <s v="NODO MEDELLIN"/>
    <s v="CHOCO"/>
    <s v="NUQUI"/>
    <s v="MEDELLIN"/>
    <n v="1"/>
    <n v="27495"/>
    <s v="NUQUI"/>
    <m/>
    <m/>
    <n v="0"/>
    <n v="14100"/>
    <n v="20000"/>
    <m/>
    <m/>
    <m/>
    <n v="0"/>
    <n v="1"/>
    <n v="3.5"/>
    <n v="184500"/>
    <n v="609000"/>
    <s v="SE MANTIENE LE VALOR DEL REFERENTE 2019"/>
    <x v="3"/>
    <m/>
    <m/>
  </r>
  <r>
    <n v="5541"/>
    <s v="05001-2"/>
    <s v="NODO MEDELLIN"/>
    <s v="ANTIOQUIA"/>
    <s v="PEÑOL"/>
    <s v=" MEDELLIN"/>
    <n v="0"/>
    <m/>
    <m/>
    <m/>
    <m/>
    <n v="24000"/>
    <n v="14100"/>
    <n v="0"/>
    <m/>
    <m/>
    <m/>
    <n v="0"/>
    <n v="1"/>
    <n v="2.5"/>
    <n v="184500"/>
    <n v="435000"/>
    <m/>
    <x v="0"/>
    <m/>
    <m/>
  </r>
  <r>
    <n v="5579"/>
    <s v="05001-2"/>
    <s v="NODO MEDELLIN"/>
    <s v="ANTIOQUIA"/>
    <s v="PUERTO BERRIO"/>
    <s v="MEDELLIN"/>
    <n v="0"/>
    <n v="0"/>
    <m/>
    <m/>
    <m/>
    <n v="62000"/>
    <n v="14100"/>
    <n v="0"/>
    <m/>
    <m/>
    <m/>
    <n v="0"/>
    <n v="1"/>
    <n v="2.5"/>
    <n v="184500"/>
    <n v="435000"/>
    <m/>
    <x v="0"/>
    <m/>
    <m/>
  </r>
  <r>
    <n v="15572"/>
    <s v="05001-2"/>
    <s v="NODO MEDELLIN"/>
    <s v="BOYACA"/>
    <s v="PUERTO BOYACA"/>
    <s v="MEDELLIN"/>
    <n v="0"/>
    <n v="0"/>
    <m/>
    <m/>
    <m/>
    <n v="66000"/>
    <n v="14100"/>
    <n v="0"/>
    <m/>
    <m/>
    <m/>
    <n v="0"/>
    <n v="1"/>
    <n v="3.5"/>
    <n v="184500"/>
    <n v="609000"/>
    <m/>
    <x v="0"/>
    <m/>
    <m/>
  </r>
  <r>
    <n v="5591"/>
    <s v="05001-2"/>
    <s v="NODO MEDELLIN"/>
    <s v="ANTIOQUIA"/>
    <s v="PUERTO TRIUNFO"/>
    <s v=" MEDELLIN"/>
    <n v="0"/>
    <m/>
    <m/>
    <m/>
    <m/>
    <n v="63000"/>
    <n v="14100"/>
    <n v="0"/>
    <m/>
    <m/>
    <m/>
    <n v="0"/>
    <n v="1"/>
    <n v="2.5"/>
    <n v="184500"/>
    <n v="435000"/>
    <m/>
    <x v="0"/>
    <m/>
    <m/>
  </r>
  <r>
    <n v="27001"/>
    <s v="05001-2"/>
    <s v="NODO MEDELLIN"/>
    <s v="CHOCO"/>
    <s v="QUIBDO"/>
    <s v="MEDELLIN"/>
    <n v="1"/>
    <n v="27001"/>
    <s v="QUIBDO"/>
    <m/>
    <m/>
    <n v="0"/>
    <n v="18900"/>
    <n v="20000"/>
    <m/>
    <m/>
    <m/>
    <n v="0"/>
    <n v="1"/>
    <n v="2.5"/>
    <n v="184500"/>
    <n v="435000"/>
    <s v="SE MANTIENE LE VALOR DEL REFERENTE 2019"/>
    <x v="3"/>
    <m/>
    <m/>
  </r>
  <r>
    <n v="5604"/>
    <s v="05001-2"/>
    <s v="NODO MEDELLIN"/>
    <s v="ANTIOQUIA"/>
    <s v="REMEDIOS"/>
    <s v="MEDELLIN"/>
    <n v="1"/>
    <n v="5604"/>
    <s v="OTU"/>
    <m/>
    <m/>
    <n v="5100"/>
    <n v="14100"/>
    <n v="20000"/>
    <m/>
    <m/>
    <m/>
    <n v="0"/>
    <n v="1"/>
    <n v="2.5"/>
    <n v="184500"/>
    <n v="435000"/>
    <s v="SE MANTIENE LE VALOR DEL REFERENTE 2019"/>
    <x v="4"/>
    <m/>
    <m/>
  </r>
  <r>
    <n v="5607"/>
    <s v="05001-2"/>
    <s v="NODO MEDELLIN"/>
    <s v="ANTIOQUIA"/>
    <s v="RETIRO"/>
    <s v="MEDELLIN"/>
    <n v="0"/>
    <n v="0"/>
    <m/>
    <m/>
    <m/>
    <n v="14000"/>
    <n v="13000"/>
    <n v="0"/>
    <m/>
    <m/>
    <m/>
    <n v="0"/>
    <n v="1"/>
    <n v="1.5"/>
    <n v="184500"/>
    <n v="261000"/>
    <m/>
    <x v="0"/>
    <m/>
    <m/>
  </r>
  <r>
    <n v="27580"/>
    <s v="05001-2"/>
    <s v="NODO MEDELLIN"/>
    <s v="CHOCO"/>
    <s v="RIO IRO"/>
    <s v="MEDELLIN"/>
    <n v="1"/>
    <n v="27205"/>
    <s v="CONDOTO"/>
    <m/>
    <m/>
    <n v="21200"/>
    <n v="14100"/>
    <n v="20000"/>
    <m/>
    <m/>
    <m/>
    <n v="0"/>
    <n v="1"/>
    <n v="3.5"/>
    <n v="184500"/>
    <n v="609000"/>
    <s v="SE MANTIENE LE VALOR DEL REFERENTE 2019"/>
    <x v="4"/>
    <m/>
    <m/>
  </r>
  <r>
    <n v="27600"/>
    <s v="05001-2"/>
    <s v="NODO MEDELLIN"/>
    <s v="CHOCO"/>
    <s v="RIO QUITO"/>
    <s v="MEDELLIN"/>
    <n v="1"/>
    <n v="27001"/>
    <s v="QUIBDO"/>
    <m/>
    <m/>
    <n v="79300"/>
    <n v="13000"/>
    <n v="20000"/>
    <m/>
    <m/>
    <m/>
    <n v="0"/>
    <n v="1"/>
    <n v="2.5"/>
    <n v="184500"/>
    <n v="435000"/>
    <s v="SE MANTIENE LE VALOR DEL REFERENTE 2019"/>
    <x v="4"/>
    <m/>
    <m/>
  </r>
  <r>
    <n v="5615"/>
    <s v="05001-2"/>
    <s v="NODO MEDELLIN"/>
    <s v="ANTIOQUIA"/>
    <s v="RIONEGRO"/>
    <s v="MEDELLIN"/>
    <n v="0"/>
    <n v="0"/>
    <m/>
    <m/>
    <m/>
    <n v="13700"/>
    <n v="17800"/>
    <n v="0"/>
    <m/>
    <m/>
    <m/>
    <n v="0"/>
    <n v="1"/>
    <n v="1.5"/>
    <n v="184500"/>
    <n v="261000"/>
    <m/>
    <x v="0"/>
    <m/>
    <m/>
  </r>
  <r>
    <n v="27615"/>
    <s v="05001-2"/>
    <s v="NODO MEDELLIN"/>
    <s v="CHOCO"/>
    <s v="RIOSUCIO"/>
    <s v="MEDELLIN"/>
    <n v="1"/>
    <n v="5045"/>
    <s v="APARTADO"/>
    <m/>
    <m/>
    <n v="156100"/>
    <n v="14100"/>
    <n v="20000"/>
    <m/>
    <m/>
    <m/>
    <n v="0"/>
    <n v="1"/>
    <n v="3.5"/>
    <n v="184500"/>
    <n v="609000"/>
    <s v="SE MANTIENE LE VALOR DEL REFERENTE 2019"/>
    <x v="4"/>
    <m/>
    <m/>
  </r>
  <r>
    <n v="5631"/>
    <s v="05001-2"/>
    <s v="NODO MEDELLIN"/>
    <s v="ANTIOQUIA"/>
    <s v="SABANETA"/>
    <s v="MEDELLIN"/>
    <n v="0"/>
    <n v="0"/>
    <m/>
    <m/>
    <m/>
    <n v="12600"/>
    <n v="14100"/>
    <n v="0"/>
    <m/>
    <m/>
    <m/>
    <n v="0"/>
    <n v="1"/>
    <n v="1.5"/>
    <n v="184500"/>
    <n v="261000"/>
    <s v="SE MANTIENE LE VALOR DEL REFERENTE 2019"/>
    <x v="4"/>
    <m/>
    <m/>
  </r>
  <r>
    <n v="5649"/>
    <s v="05001-2"/>
    <s v="NODO MEDELLIN"/>
    <s v="ANTIOQUIA"/>
    <s v="SAN CARLOS"/>
    <s v=" MEDELLIN"/>
    <n v="0"/>
    <m/>
    <m/>
    <m/>
    <m/>
    <n v="49200"/>
    <n v="13000"/>
    <n v="0"/>
    <m/>
    <m/>
    <m/>
    <n v="0"/>
    <n v="1"/>
    <n v="2"/>
    <n v="184500"/>
    <n v="348000"/>
    <m/>
    <x v="0"/>
    <m/>
    <m/>
  </r>
  <r>
    <n v="5664"/>
    <s v="05001-2"/>
    <s v="NODO MEDELLIN"/>
    <s v="ANTIOQUIA"/>
    <s v="SAN PEDRO"/>
    <s v="MEDELLIN"/>
    <n v="0"/>
    <n v="0"/>
    <m/>
    <m/>
    <m/>
    <n v="18000"/>
    <n v="14100"/>
    <n v="0"/>
    <m/>
    <m/>
    <m/>
    <n v="0"/>
    <n v="1"/>
    <n v="2.5"/>
    <n v="184500"/>
    <n v="435000"/>
    <m/>
    <x v="0"/>
    <m/>
    <m/>
  </r>
  <r>
    <n v="5670"/>
    <s v="05001-2"/>
    <s v="NODO MEDELLIN"/>
    <s v="ANTIOQUIA"/>
    <s v="SAN ROQUE"/>
    <s v="MEDELLIN"/>
    <n v="0"/>
    <n v="0"/>
    <m/>
    <m/>
    <m/>
    <n v="44000"/>
    <n v="14100"/>
    <n v="0"/>
    <m/>
    <m/>
    <m/>
    <n v="0"/>
    <n v="1"/>
    <n v="2.5"/>
    <n v="184500"/>
    <n v="435000"/>
    <m/>
    <x v="0"/>
    <m/>
    <m/>
  </r>
  <r>
    <n v="5674"/>
    <s v="05001-2"/>
    <s v="NODO MEDELLIN"/>
    <s v="ANTIOQUIA"/>
    <s v="SAN VICENTE"/>
    <s v="MEDELLIN"/>
    <n v="0"/>
    <n v="0"/>
    <m/>
    <m/>
    <m/>
    <n v="15600"/>
    <n v="13000"/>
    <n v="0"/>
    <m/>
    <m/>
    <m/>
    <n v="0"/>
    <n v="1"/>
    <n v="1"/>
    <n v="184500"/>
    <n v="174000"/>
    <m/>
    <x v="0"/>
    <m/>
    <m/>
  </r>
  <r>
    <n v="5679"/>
    <s v="05001-2"/>
    <s v="NODO MEDELLIN"/>
    <s v="ANTIOQUIA"/>
    <s v="SANTA BARBARA"/>
    <s v="MEDELLIN"/>
    <n v="0"/>
    <n v="0"/>
    <m/>
    <m/>
    <m/>
    <n v="19000"/>
    <n v="14100"/>
    <n v="0"/>
    <m/>
    <m/>
    <m/>
    <n v="0"/>
    <n v="1"/>
    <n v="1.5"/>
    <n v="184500"/>
    <n v="261000"/>
    <m/>
    <x v="0"/>
    <m/>
    <m/>
  </r>
  <r>
    <n v="5686"/>
    <s v="05001-2"/>
    <s v="NODO MEDELLIN"/>
    <s v="ANTIOQUIA"/>
    <s v="SANTA ROSA DE OSOS"/>
    <s v="MEDELLIN"/>
    <n v="0"/>
    <n v="0"/>
    <m/>
    <m/>
    <m/>
    <n v="29000"/>
    <n v="14100"/>
    <n v="0"/>
    <m/>
    <m/>
    <m/>
    <n v="0"/>
    <n v="1"/>
    <n v="2.5"/>
    <n v="184500"/>
    <n v="435000"/>
    <m/>
    <x v="0"/>
    <m/>
    <m/>
  </r>
  <r>
    <n v="5690"/>
    <s v="05001-2"/>
    <s v="NODO MEDELLIN"/>
    <s v="ANTIOQUIA"/>
    <s v="SANTO DOMINGO"/>
    <s v=" MEDELLIN"/>
    <n v="0"/>
    <m/>
    <m/>
    <m/>
    <m/>
    <n v="26000"/>
    <n v="11900"/>
    <n v="0"/>
    <m/>
    <m/>
    <m/>
    <n v="0"/>
    <n v="1"/>
    <n v="1.5"/>
    <n v="184500"/>
    <n v="261000"/>
    <m/>
    <x v="0"/>
    <m/>
    <m/>
  </r>
  <r>
    <n v="5736"/>
    <s v="05001-2"/>
    <s v="NODO MEDELLIN"/>
    <s v="ANTIOQUIA"/>
    <s v="SEGOVIA"/>
    <s v="MEDELLIN"/>
    <n v="1"/>
    <n v="0"/>
    <s v="REMEDIOS"/>
    <m/>
    <m/>
    <n v="7700"/>
    <n v="14100"/>
    <n v="20000"/>
    <m/>
    <m/>
    <m/>
    <n v="0"/>
    <n v="1"/>
    <n v="2.5"/>
    <n v="184500"/>
    <n v="435000"/>
    <s v="SE MANTIENE LE VALOR DEL REFERENTE 2019"/>
    <x v="4"/>
    <m/>
    <m/>
  </r>
  <r>
    <n v="27745"/>
    <s v="05001-2"/>
    <s v="NODO MEDELLIN"/>
    <s v="CHOCO"/>
    <s v="SIPÍ"/>
    <s v="MEDELLIN"/>
    <n v="1"/>
    <n v="27205"/>
    <s v="CONDOTO"/>
    <m/>
    <m/>
    <n v="26200"/>
    <n v="13000"/>
    <n v="20000"/>
    <m/>
    <m/>
    <m/>
    <n v="0"/>
    <n v="1"/>
    <n v="2.5"/>
    <n v="184500"/>
    <n v="435000"/>
    <s v="SE MANTIENE LE VALOR DEL REFERENTE 2019"/>
    <x v="4"/>
    <m/>
    <m/>
  </r>
  <r>
    <n v="5756"/>
    <s v="05001-2"/>
    <s v="NODO MEDELLIN"/>
    <s v="ANTIOQUIA"/>
    <s v="SONSON"/>
    <s v="MEDELLIN"/>
    <n v="0"/>
    <n v="0"/>
    <m/>
    <m/>
    <m/>
    <n v="41400"/>
    <n v="14100"/>
    <n v="0"/>
    <m/>
    <m/>
    <m/>
    <n v="0"/>
    <n v="1"/>
    <n v="2.5"/>
    <n v="184500"/>
    <n v="435000"/>
    <m/>
    <x v="0"/>
    <m/>
    <m/>
  </r>
  <r>
    <n v="27787"/>
    <s v="05001-2"/>
    <s v="NODO MEDELLIN"/>
    <s v="CHOCO"/>
    <s v="TADO"/>
    <s v="MEDELLIN"/>
    <n v="1"/>
    <n v="27001"/>
    <s v="QUIBDO"/>
    <m/>
    <m/>
    <n v="59500"/>
    <n v="14100"/>
    <n v="20000"/>
    <m/>
    <m/>
    <m/>
    <n v="0"/>
    <n v="1"/>
    <n v="2.5"/>
    <n v="184500"/>
    <n v="435000"/>
    <s v="SE MANTIENE LE VALOR DEL REFERENTE 2019"/>
    <x v="4"/>
    <m/>
    <m/>
  </r>
  <r>
    <n v="5789"/>
    <s v="05001-2"/>
    <s v="NODO MEDELLIN"/>
    <s v="ANTIOQUIA"/>
    <s v="TAMESIS"/>
    <s v=" MEDELLIN"/>
    <n v="0"/>
    <m/>
    <m/>
    <m/>
    <m/>
    <n v="40000"/>
    <n v="13000"/>
    <n v="0"/>
    <m/>
    <m/>
    <m/>
    <n v="0"/>
    <n v="1"/>
    <n v="2.5"/>
    <n v="184500"/>
    <n v="435000"/>
    <m/>
    <x v="0"/>
    <m/>
    <m/>
  </r>
  <r>
    <n v="5792"/>
    <s v="05001-2"/>
    <s v="NODO MEDELLIN"/>
    <s v="ANTIOQUIA"/>
    <s v="TARSO"/>
    <s v="MEDELLIN"/>
    <n v="0"/>
    <n v="0"/>
    <m/>
    <m/>
    <m/>
    <n v="48800"/>
    <n v="13000"/>
    <n v="0"/>
    <m/>
    <m/>
    <m/>
    <n v="0"/>
    <n v="1"/>
    <n v="2.5"/>
    <n v="184500"/>
    <n v="435000"/>
    <m/>
    <x v="0"/>
    <m/>
    <m/>
  </r>
  <r>
    <n v="5809"/>
    <s v="05001-2"/>
    <s v="NODO MEDELLIN"/>
    <s v="ANTIOQUIA"/>
    <s v="TITIRIBÍ"/>
    <s v="MEDELLIN"/>
    <n v="0"/>
    <n v="0"/>
    <m/>
    <m/>
    <m/>
    <n v="24000"/>
    <n v="13000"/>
    <n v="0"/>
    <m/>
    <m/>
    <m/>
    <n v="0"/>
    <n v="1"/>
    <n v="1.5"/>
    <n v="184500"/>
    <n v="261000"/>
    <m/>
    <x v="0"/>
    <m/>
    <m/>
  </r>
  <r>
    <n v="5819"/>
    <s v="05001-2"/>
    <s v="NODO MEDELLIN"/>
    <s v="ANTIOQUIA"/>
    <s v="TOLEDO"/>
    <s v="MEDELLIN"/>
    <n v="0"/>
    <n v="0"/>
    <m/>
    <m/>
    <m/>
    <n v="70000"/>
    <n v="13000"/>
    <n v="0"/>
    <m/>
    <m/>
    <m/>
    <n v="0"/>
    <n v="1"/>
    <n v="2.5"/>
    <n v="184500"/>
    <n v="435000"/>
    <m/>
    <x v="0"/>
    <m/>
    <m/>
  </r>
  <r>
    <n v="5837"/>
    <s v="05001-2"/>
    <s v="NODO MEDELLIN"/>
    <s v="ANTIOQUIA"/>
    <s v="TURBO"/>
    <s v="MEDELLIN"/>
    <n v="1"/>
    <n v="5837"/>
    <s v="TURBO"/>
    <m/>
    <m/>
    <n v="0"/>
    <n v="14100"/>
    <n v="20000"/>
    <m/>
    <m/>
    <m/>
    <n v="0"/>
    <n v="1"/>
    <n v="2.5"/>
    <n v="184500"/>
    <n v="435000"/>
    <s v="SE MANTIENE LE VALOR DEL REFERENTE 2019"/>
    <x v="3"/>
    <m/>
    <m/>
  </r>
  <r>
    <n v="27800"/>
    <s v="05001-2"/>
    <s v="NODO MEDELLIN"/>
    <s v="CHOCO"/>
    <s v="UNGUIA"/>
    <s v="MEDELLIN"/>
    <n v="1"/>
    <n v="5837"/>
    <s v="TURBO"/>
    <m/>
    <m/>
    <n v="79300"/>
    <n v="14100"/>
    <n v="20000"/>
    <m/>
    <m/>
    <m/>
    <n v="0"/>
    <n v="1"/>
    <n v="3.5"/>
    <n v="184500"/>
    <n v="609000"/>
    <s v="SE MANTIENE LE VALOR DEL REFERENTE 2019"/>
    <x v="4"/>
    <m/>
    <m/>
  </r>
  <r>
    <n v="27810"/>
    <s v="05001-2"/>
    <s v="NODO MEDELLIN"/>
    <s v="CHOCO"/>
    <s v="UNION PANAMERICANA"/>
    <s v="MEDELLIN"/>
    <n v="1"/>
    <n v="27001"/>
    <s v="QUIBDO"/>
    <m/>
    <m/>
    <n v="55800"/>
    <n v="13000"/>
    <n v="20000"/>
    <m/>
    <m/>
    <m/>
    <n v="0"/>
    <n v="1"/>
    <n v="2.5"/>
    <n v="184500"/>
    <n v="435000"/>
    <s v="SE MANTIENE LE VALOR DEL REFERENTE 2019"/>
    <x v="4"/>
    <m/>
    <m/>
  </r>
  <r>
    <n v="5842"/>
    <s v="05001-2"/>
    <s v="NODO MEDELLIN"/>
    <s v="ANTIOQUIA"/>
    <s v="URAMITA"/>
    <s v="MEDELLIN"/>
    <n v="0"/>
    <n v="0"/>
    <m/>
    <m/>
    <m/>
    <n v="56000"/>
    <n v="13000"/>
    <n v="0"/>
    <m/>
    <m/>
    <m/>
    <n v="0"/>
    <n v="1"/>
    <n v="2.5"/>
    <n v="184500"/>
    <n v="435000"/>
    <m/>
    <x v="0"/>
    <m/>
    <m/>
  </r>
  <r>
    <n v="5847"/>
    <s v="05001-2"/>
    <s v="NODO MEDELLIN"/>
    <s v="ANTIOQUIA"/>
    <s v="URRAO"/>
    <s v="MEDELLIN"/>
    <n v="0"/>
    <n v="0"/>
    <m/>
    <m/>
    <m/>
    <n v="62300"/>
    <n v="14100"/>
    <n v="0"/>
    <m/>
    <m/>
    <m/>
    <n v="0"/>
    <n v="1"/>
    <n v="2.5"/>
    <n v="184500"/>
    <n v="435000"/>
    <m/>
    <x v="0"/>
    <m/>
    <m/>
  </r>
  <r>
    <n v="5854"/>
    <s v="05001-2"/>
    <s v="NODO MEDELLIN"/>
    <s v="ANTIOQUIA"/>
    <s v="VALDIVIA"/>
    <s v="MEDELLIN"/>
    <n v="0"/>
    <n v="0"/>
    <m/>
    <m/>
    <m/>
    <n v="56000"/>
    <n v="13000"/>
    <n v="0"/>
    <m/>
    <m/>
    <m/>
    <n v="0"/>
    <n v="1"/>
    <n v="2.5"/>
    <n v="184500"/>
    <n v="435000"/>
    <m/>
    <x v="0"/>
    <m/>
    <m/>
  </r>
  <r>
    <n v="5856"/>
    <s v="05001-2"/>
    <s v="NODO MEDELLIN"/>
    <s v="ANTIOQUIA"/>
    <s v="VALPARAISO"/>
    <s v="MEDELLIN"/>
    <n v="0"/>
    <n v="0"/>
    <m/>
    <m/>
    <m/>
    <n v="42000"/>
    <n v="14100"/>
    <n v="0"/>
    <m/>
    <m/>
    <m/>
    <n v="0"/>
    <n v="1"/>
    <n v="2.5"/>
    <n v="184500"/>
    <n v="435000"/>
    <m/>
    <x v="0"/>
    <m/>
    <m/>
  </r>
  <r>
    <n v="5858"/>
    <s v="05001-2"/>
    <s v="NODO MEDELLIN"/>
    <s v="ANTIOQUIA"/>
    <s v="VEGACHI"/>
    <s v="MEDELLIN"/>
    <n v="0"/>
    <n v="0"/>
    <m/>
    <m/>
    <m/>
    <n v="58000"/>
    <n v="14100"/>
    <n v="0"/>
    <m/>
    <m/>
    <m/>
    <n v="0"/>
    <n v="1"/>
    <n v="2.5"/>
    <n v="184500"/>
    <n v="435000"/>
    <m/>
    <x v="0"/>
    <m/>
    <m/>
  </r>
  <r>
    <n v="5873"/>
    <s v="05001-2"/>
    <s v="NODO MEDELLIN"/>
    <s v="ANTIOQUIA"/>
    <s v="VIGIA DEL FUERTE"/>
    <s v="MEDELLIN"/>
    <n v="1"/>
    <n v="5873"/>
    <s v="VIGIA DEL FUERTE"/>
    <m/>
    <m/>
    <n v="0"/>
    <n v="14100"/>
    <n v="20000"/>
    <m/>
    <m/>
    <m/>
    <n v="0"/>
    <n v="1"/>
    <n v="4.5"/>
    <n v="184500"/>
    <n v="783000"/>
    <s v="SE MANTIENE LE VALOR DEL REFERENTE 2019"/>
    <x v="3"/>
    <m/>
    <m/>
  </r>
  <r>
    <n v="5885"/>
    <s v="05001-2"/>
    <s v="NODO MEDELLIN"/>
    <s v="ANTIOQUIA"/>
    <s v="YALÍ"/>
    <s v="MEDELLIN"/>
    <n v="0"/>
    <n v="0"/>
    <m/>
    <m/>
    <m/>
    <n v="52000"/>
    <n v="13000"/>
    <n v="0"/>
    <m/>
    <m/>
    <m/>
    <n v="0"/>
    <n v="1"/>
    <n v="2.5"/>
    <n v="184500"/>
    <n v="435000"/>
    <m/>
    <x v="0"/>
    <m/>
    <m/>
  </r>
  <r>
    <n v="5887"/>
    <s v="05001-2"/>
    <s v="NODO MEDELLIN"/>
    <s v="ANTIOQUIA"/>
    <s v="YARUMAL"/>
    <s v="MEDELLIN"/>
    <n v="0"/>
    <n v="0"/>
    <m/>
    <m/>
    <m/>
    <n v="48000"/>
    <n v="14100"/>
    <n v="0"/>
    <m/>
    <m/>
    <m/>
    <n v="0"/>
    <n v="1"/>
    <n v="2.5"/>
    <n v="184500"/>
    <n v="435000"/>
    <m/>
    <x v="0"/>
    <m/>
    <m/>
  </r>
  <r>
    <n v="5890"/>
    <s v="05001-2"/>
    <s v="NODO MEDELLIN"/>
    <s v="ANTIOQUIA"/>
    <s v="YOLOMBO"/>
    <s v="MEDELLIN"/>
    <n v="0"/>
    <n v="0"/>
    <m/>
    <m/>
    <m/>
    <n v="36000"/>
    <n v="14100"/>
    <n v="0"/>
    <m/>
    <m/>
    <m/>
    <n v="0"/>
    <n v="1"/>
    <n v="2.5"/>
    <n v="184500"/>
    <n v="435000"/>
    <m/>
    <x v="0"/>
    <m/>
    <m/>
  </r>
  <r>
    <n v="5895"/>
    <s v="05001-2"/>
    <s v="NODO MEDELLIN"/>
    <s v="ANTIOQUIA"/>
    <s v="ZARAGOZA"/>
    <s v="MEDELLIN"/>
    <n v="1"/>
    <n v="5250"/>
    <s v="EL BAGRE"/>
    <m/>
    <m/>
    <n v="39800"/>
    <n v="14100"/>
    <n v="20000"/>
    <m/>
    <m/>
    <m/>
    <n v="0"/>
    <n v="1"/>
    <n v="2.5"/>
    <n v="184500"/>
    <n v="435000"/>
    <s v="SE MANTIENE LE VALOR DEL REFERENTE 2019"/>
    <x v="4"/>
    <m/>
    <m/>
  </r>
  <r>
    <n v="5051"/>
    <s v="23001-8"/>
    <s v="NODO MONTERIA"/>
    <s v="ANTIOQUIA"/>
    <s v="ARBOLETES"/>
    <s v="MONTERIA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23068"/>
    <s v="23001-8"/>
    <s v="NODO MONTERIA"/>
    <s v="CORDOBA"/>
    <s v="AYAPEL"/>
    <s v="MONTERIA"/>
    <n v="0"/>
    <n v="0"/>
    <m/>
    <m/>
    <m/>
    <n v="50000"/>
    <n v="14100"/>
    <n v="0"/>
    <m/>
    <m/>
    <m/>
    <n v="0"/>
    <n v="1"/>
    <n v="2.5"/>
    <n v="184500"/>
    <n v="435000"/>
    <m/>
    <x v="0"/>
    <m/>
    <m/>
  </r>
  <r>
    <n v="70110"/>
    <s v="23001-8"/>
    <s v="NODO MONTERIA"/>
    <s v="SUCRE"/>
    <s v="BUENAVISTA"/>
    <s v="MONTERIA"/>
    <n v="0"/>
    <n v="0"/>
    <m/>
    <m/>
    <m/>
    <n v="22900"/>
    <n v="13000"/>
    <n v="0"/>
    <m/>
    <m/>
    <m/>
    <n v="0"/>
    <n v="1"/>
    <n v="2.5"/>
    <n v="184500"/>
    <n v="435000"/>
    <m/>
    <x v="0"/>
    <m/>
    <m/>
  </r>
  <r>
    <n v="5120"/>
    <s v="23001-8"/>
    <s v="NODO MONTERIA"/>
    <s v="ANTIOQUIA"/>
    <s v="CACERES"/>
    <s v="MONTERIA"/>
    <n v="0"/>
    <n v="0"/>
    <m/>
    <m/>
    <m/>
    <n v="119000"/>
    <n v="14100"/>
    <n v="0"/>
    <n v="100000"/>
    <m/>
    <m/>
    <n v="100000"/>
    <n v="1"/>
    <n v="2.5"/>
    <n v="184500"/>
    <n v="435000"/>
    <s v="SE MANTIENE LE VALOR DEL REFERENTE 2019"/>
    <x v="2"/>
    <m/>
    <s v="el valor es por trayecto ida y vuelta"/>
  </r>
  <r>
    <n v="70124"/>
    <s v="23001-8"/>
    <s v="NODO MONTERIA"/>
    <s v="SUCRE"/>
    <s v="CAIMITO"/>
    <s v="MONTERIA"/>
    <n v="0"/>
    <n v="0"/>
    <m/>
    <m/>
    <m/>
    <n v="38600"/>
    <n v="13000"/>
    <n v="0"/>
    <m/>
    <m/>
    <m/>
    <n v="0"/>
    <n v="1"/>
    <n v="2.5"/>
    <n v="184500"/>
    <n v="435000"/>
    <m/>
    <x v="0"/>
    <m/>
    <m/>
  </r>
  <r>
    <n v="5154"/>
    <s v="23001-8"/>
    <s v="NODO MONTERIA"/>
    <s v="ANTIOQUIA"/>
    <s v="CAUCASIA"/>
    <s v="MONTERIA"/>
    <n v="0"/>
    <n v="0"/>
    <m/>
    <m/>
    <m/>
    <n v="50800"/>
    <n v="14100"/>
    <n v="0"/>
    <m/>
    <m/>
    <m/>
    <n v="0"/>
    <n v="1"/>
    <n v="2.5"/>
    <n v="184500"/>
    <n v="435000"/>
    <m/>
    <x v="0"/>
    <m/>
    <m/>
  </r>
  <r>
    <n v="23162"/>
    <s v="23001-8"/>
    <s v="NODO MONTERIA"/>
    <s v="CORDOBA"/>
    <s v="CERETE"/>
    <s v="MONTERIA"/>
    <n v="0"/>
    <n v="0"/>
    <m/>
    <m/>
    <m/>
    <n v="4900"/>
    <n v="17800"/>
    <n v="0"/>
    <m/>
    <m/>
    <m/>
    <n v="0"/>
    <n v="1"/>
    <n v="2.5"/>
    <n v="184500"/>
    <n v="435000"/>
    <m/>
    <x v="0"/>
    <m/>
    <m/>
  </r>
  <r>
    <n v="23168"/>
    <s v="23001-8"/>
    <s v="NODO MONTERIA"/>
    <s v="CORDOBA"/>
    <s v="CHIMA"/>
    <s v="MONTERIA"/>
    <n v="0"/>
    <n v="0"/>
    <m/>
    <m/>
    <m/>
    <n v="33500"/>
    <n v="13000"/>
    <n v="0"/>
    <n v="50000"/>
    <m/>
    <m/>
    <n v="50000"/>
    <n v="1"/>
    <n v="2.5"/>
    <n v="184500"/>
    <n v="435000"/>
    <s v="SE MANTIENE LE VALOR DEL REFERENTE 2019"/>
    <x v="2"/>
    <m/>
    <s v="el valor es por trayecto ida y vuelta"/>
  </r>
  <r>
    <n v="23182"/>
    <s v="23001-8"/>
    <s v="NODO MONTERIA"/>
    <s v="CORDOBA"/>
    <s v="CHINU"/>
    <s v="MONTERIA"/>
    <n v="0"/>
    <n v="0"/>
    <m/>
    <m/>
    <m/>
    <n v="27000"/>
    <n v="14100"/>
    <n v="0"/>
    <m/>
    <m/>
    <m/>
    <n v="0"/>
    <n v="1"/>
    <n v="2.5"/>
    <n v="184500"/>
    <n v="435000"/>
    <m/>
    <x v="0"/>
    <m/>
    <m/>
  </r>
  <r>
    <n v="23189"/>
    <s v="23001-8"/>
    <s v="NODO MONTERIA"/>
    <s v="CORDOBA"/>
    <s v="CIENAGA DE ORO"/>
    <s v="MONTERIA"/>
    <n v="0"/>
    <n v="0"/>
    <m/>
    <m/>
    <m/>
    <n v="11000"/>
    <n v="14100"/>
    <n v="0"/>
    <m/>
    <m/>
    <m/>
    <n v="0"/>
    <n v="1"/>
    <n v="2.5"/>
    <n v="184500"/>
    <n v="435000"/>
    <m/>
    <x v="0"/>
    <m/>
    <m/>
  </r>
  <r>
    <n v="70215"/>
    <s v="23001-8"/>
    <s v="NODO MONTERIA"/>
    <s v="SUCRE"/>
    <s v="COROZAL"/>
    <s v="MONTERIA"/>
    <n v="0"/>
    <n v="0"/>
    <m/>
    <m/>
    <m/>
    <n v="27000"/>
    <n v="14100"/>
    <n v="0"/>
    <m/>
    <m/>
    <m/>
    <n v="0"/>
    <n v="1"/>
    <n v="2.5"/>
    <n v="184500"/>
    <n v="435000"/>
    <m/>
    <x v="0"/>
    <m/>
    <m/>
  </r>
  <r>
    <n v="70221"/>
    <s v="23001-8"/>
    <s v="NODO MONTERIA"/>
    <s v="SUCRE"/>
    <s v="COVEÑAS"/>
    <s v="MONTERIA"/>
    <n v="0"/>
    <m/>
    <m/>
    <m/>
    <m/>
    <n v="44000"/>
    <n v="13000"/>
    <n v="0"/>
    <m/>
    <m/>
    <m/>
    <n v="0"/>
    <n v="1"/>
    <n v="1.5"/>
    <n v="184500"/>
    <n v="261000"/>
    <m/>
    <x v="0"/>
    <m/>
    <m/>
  </r>
  <r>
    <n v="70235"/>
    <s v="23001-8"/>
    <s v="NODO MONTERIA"/>
    <s v="SUCRE"/>
    <s v="GALERAS (NUEVA GRANADA)"/>
    <s v="MONTERIA"/>
    <n v="0"/>
    <n v="0"/>
    <s v="SINCELEJO"/>
    <m/>
    <m/>
    <n v="93000"/>
    <n v="14100"/>
    <n v="0"/>
    <n v="44000"/>
    <n v="17800"/>
    <m/>
    <n v="61800"/>
    <n v="1"/>
    <n v="2.5"/>
    <n v="184500"/>
    <n v="435000"/>
    <s v="SE MANTIENE LE VALOR DEL REFERENTE 2019"/>
    <x v="2"/>
    <s v="No es clara la indormación, es por un trayecto? Desde donde sale?"/>
    <s v="el valor es por trayecto ida y vuelta/ la conexcion es por frecuencia de rutas/"/>
  </r>
  <r>
    <n v="70400"/>
    <s v="23001-8"/>
    <s v="NODO MONTERIA"/>
    <s v="SUCRE"/>
    <s v="LA UNION"/>
    <s v="MONTERIA"/>
    <n v="0"/>
    <n v="0"/>
    <s v="SINCELEJO"/>
    <m/>
    <m/>
    <n v="109100"/>
    <n v="13000"/>
    <n v="0"/>
    <n v="44000"/>
    <n v="26000"/>
    <m/>
    <n v="70000"/>
    <n v="1"/>
    <n v="2.5"/>
    <n v="184500"/>
    <n v="435000"/>
    <s v="SE MANTIENE LE VALOR DEL REFERENTE 2019"/>
    <x v="2"/>
    <s v="No es clara la indormación, es por un trayecto? Desde donde sale?"/>
    <s v="el valor es por trayecto ida y vuelta/ la conexcion es por frecuencia de rutas/"/>
  </r>
  <r>
    <n v="23417"/>
    <s v="23001-8"/>
    <s v="NODO MONTERIA"/>
    <s v="CORDOBA"/>
    <s v="LORICA"/>
    <s v="MONTERIA"/>
    <n v="0"/>
    <n v="0"/>
    <m/>
    <m/>
    <m/>
    <n v="24000"/>
    <n v="17800"/>
    <n v="0"/>
    <m/>
    <m/>
    <m/>
    <n v="0"/>
    <n v="1"/>
    <n v="2.5"/>
    <n v="184500"/>
    <n v="435000"/>
    <m/>
    <x v="0"/>
    <m/>
    <m/>
  </r>
  <r>
    <n v="70429"/>
    <s v="23001-8"/>
    <s v="NODO MONTERIA"/>
    <s v="SUCRE"/>
    <s v="MAJAGUAL"/>
    <s v="MONTERIA"/>
    <n v="0"/>
    <n v="0"/>
    <s v="SAN MARCO"/>
    <m/>
    <m/>
    <n v="109100"/>
    <n v="14100"/>
    <n v="0"/>
    <n v="70000"/>
    <n v="30000"/>
    <m/>
    <n v="100000"/>
    <n v="1"/>
    <n v="3.5"/>
    <n v="184500"/>
    <n v="609000"/>
    <s v="SE MANTIENE LE VALOR DEL REFERENTE 2019"/>
    <x v="2"/>
    <s v="No es clara la indormación, es por un trayecto? Desde donde sale?"/>
    <s v="el valor es por trayecto ida y vuelta/ la conexcion es por frecuencia de rutas/"/>
  </r>
  <r>
    <n v="23466"/>
    <s v="23001-8"/>
    <s v="NODO MONTERIA"/>
    <s v="CORDOBA"/>
    <s v="MONTELIBANO"/>
    <s v="MONTERIA"/>
    <n v="0"/>
    <n v="0"/>
    <m/>
    <m/>
    <m/>
    <n v="60000"/>
    <n v="17800"/>
    <n v="0"/>
    <m/>
    <m/>
    <m/>
    <n v="0"/>
    <n v="1"/>
    <n v="3.5"/>
    <n v="184500"/>
    <n v="609000"/>
    <m/>
    <x v="0"/>
    <m/>
    <m/>
  </r>
  <r>
    <n v="23001"/>
    <s v="23001-8"/>
    <s v="NODO MONTERIA"/>
    <s v="CORDOBA"/>
    <s v="MONTERIA"/>
    <s v="MONTERIA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23500"/>
    <s v="23001-8"/>
    <s v="NODO MONTERIA"/>
    <s v="CORDOBA"/>
    <s v="MOÑITOS"/>
    <s v="MONTERIA"/>
    <n v="0"/>
    <n v="0"/>
    <m/>
    <m/>
    <m/>
    <n v="30900"/>
    <n v="13000"/>
    <n v="0"/>
    <m/>
    <m/>
    <m/>
    <n v="0"/>
    <n v="1"/>
    <n v="2.5"/>
    <n v="184500"/>
    <n v="435000"/>
    <m/>
    <x v="0"/>
    <m/>
    <m/>
  </r>
  <r>
    <n v="5495"/>
    <s v="23001-8"/>
    <s v="NODO MONTERIA"/>
    <s v="ANTIOQUIA"/>
    <s v="NECHI"/>
    <s v="MONTERIA"/>
    <n v="0"/>
    <n v="0"/>
    <s v="CAUCASIA"/>
    <m/>
    <m/>
    <n v="120100"/>
    <n v="14100"/>
    <n v="0"/>
    <n v="80000"/>
    <n v="25200"/>
    <m/>
    <n v="105200"/>
    <n v="1"/>
    <n v="3.5"/>
    <n v="184500"/>
    <n v="609000"/>
    <s v="SE MANTIENE LE VALOR DEL REFERENTE 2019"/>
    <x v="2"/>
    <s v="No es clara la indormación, es por un trayecto? Desde donde sale?"/>
    <s v="el valor es por trayecto ida y vuelta/ la conexcion es por frecuencia de rutas/"/>
  </r>
  <r>
    <n v="70508"/>
    <s v="23001-8"/>
    <s v="NODO MONTERIA"/>
    <s v="SUCRE"/>
    <s v="OVEJAS"/>
    <s v="MONTERIA"/>
    <n v="0"/>
    <n v="0"/>
    <s v="SINCELEJO"/>
    <m/>
    <m/>
    <n v="68200"/>
    <n v="14100"/>
    <n v="0"/>
    <n v="44000"/>
    <n v="12500"/>
    <m/>
    <n v="56500"/>
    <n v="1"/>
    <n v="2.5"/>
    <n v="184500"/>
    <n v="435000"/>
    <s v="SE MANTIENE LE VALOR DEL REFERENTE 2019"/>
    <x v="2"/>
    <s v="No es clara la indormación, es por un trayecto? Desde donde sale?"/>
    <s v="el valor es por trayecto ida y vuelta/ la conexcion es por frecuencia de rutas/"/>
  </r>
  <r>
    <n v="23555"/>
    <s v="23001-8"/>
    <s v="NODO MONTERIA"/>
    <s v="CORDOBA"/>
    <s v="PLANETA RICA"/>
    <s v="MONTERIA"/>
    <n v="0"/>
    <n v="0"/>
    <m/>
    <m/>
    <m/>
    <n v="32000"/>
    <n v="17800"/>
    <n v="0"/>
    <m/>
    <m/>
    <m/>
    <n v="0"/>
    <n v="1"/>
    <n v="2.5"/>
    <n v="184500"/>
    <n v="435000"/>
    <m/>
    <x v="0"/>
    <m/>
    <m/>
  </r>
  <r>
    <n v="23574"/>
    <s v="23001-8"/>
    <s v="NODO MONTERIA"/>
    <s v="CORDOBA"/>
    <s v="PUERTO ESCONDIDO"/>
    <s v="MONTERIA"/>
    <n v="0"/>
    <n v="0"/>
    <m/>
    <m/>
    <m/>
    <n v="24100"/>
    <n v="13000"/>
    <n v="0"/>
    <m/>
    <m/>
    <m/>
    <n v="0"/>
    <n v="1"/>
    <n v="2.5"/>
    <n v="184500"/>
    <n v="435000"/>
    <m/>
    <x v="0"/>
    <m/>
    <m/>
  </r>
  <r>
    <n v="23580"/>
    <s v="23001-8"/>
    <s v="NODO MONTERIA"/>
    <s v="CORDOBA"/>
    <s v="PUERTO LIBERTADOR"/>
    <s v="MONTERIA"/>
    <n v="0"/>
    <n v="0"/>
    <m/>
    <m/>
    <m/>
    <n v="51100"/>
    <n v="14100"/>
    <n v="0"/>
    <m/>
    <m/>
    <m/>
    <n v="0"/>
    <n v="1"/>
    <n v="2.5"/>
    <n v="184500"/>
    <n v="435000"/>
    <m/>
    <x v="0"/>
    <m/>
    <m/>
  </r>
  <r>
    <n v="23660"/>
    <s v="23001-8"/>
    <s v="NODO MONTERIA"/>
    <s v="CORDOBA"/>
    <s v="SAHAGUN"/>
    <s v="MONTERIA"/>
    <n v="0"/>
    <n v="0"/>
    <m/>
    <m/>
    <m/>
    <n v="18000"/>
    <n v="17800"/>
    <n v="0"/>
    <m/>
    <m/>
    <m/>
    <n v="0"/>
    <n v="1"/>
    <n v="2.5"/>
    <n v="184500"/>
    <n v="435000"/>
    <m/>
    <x v="0"/>
    <m/>
    <m/>
  </r>
  <r>
    <n v="23670"/>
    <s v="23001-8"/>
    <s v="NODO MONTERIA"/>
    <s v="CORDOBA"/>
    <s v="SAN ANDRES DE SOTAVENTO"/>
    <s v="MONTERIA"/>
    <n v="0"/>
    <n v="0"/>
    <m/>
    <m/>
    <m/>
    <n v="34200"/>
    <n v="14100"/>
    <n v="0"/>
    <m/>
    <m/>
    <m/>
    <n v="0"/>
    <n v="1"/>
    <n v="2.5"/>
    <n v="184500"/>
    <n v="435000"/>
    <m/>
    <x v="0"/>
    <m/>
    <m/>
  </r>
  <r>
    <n v="70678"/>
    <s v="23001-8"/>
    <s v="NODO MONTERIA"/>
    <s v="SUCRE"/>
    <s v="SAN BENITO ABAD"/>
    <s v="MONTERIA"/>
    <n v="0"/>
    <n v="0"/>
    <s v="SINCELEJO"/>
    <m/>
    <m/>
    <n v="76800"/>
    <n v="14100"/>
    <n v="0"/>
    <n v="44000"/>
    <n v="26100"/>
    <m/>
    <n v="70100"/>
    <n v="1"/>
    <n v="2.5"/>
    <n v="184500"/>
    <n v="435000"/>
    <s v="SE MANTIENE LE VALOR DEL REFERENTE 2019"/>
    <x v="2"/>
    <s v="No es clara la indormación, es por un trayecto? Desde donde sale?"/>
    <s v="el valor es por trayecto ida y vuelta/ la conexcion es por frecuencia de rutas/"/>
  </r>
  <r>
    <n v="23675"/>
    <s v="23001-8"/>
    <s v="NODO MONTERIA"/>
    <s v="CORDOBA"/>
    <s v="SAN BERNARDO DEL VIENTO"/>
    <s v="MONTERIA"/>
    <n v="0"/>
    <n v="0"/>
    <m/>
    <m/>
    <m/>
    <n v="25500"/>
    <n v="14100"/>
    <n v="0"/>
    <m/>
    <m/>
    <m/>
    <n v="0"/>
    <n v="1"/>
    <n v="2.5"/>
    <n v="184500"/>
    <n v="435000"/>
    <m/>
    <x v="0"/>
    <m/>
    <m/>
  </r>
  <r>
    <n v="23678"/>
    <s v="23001-8"/>
    <s v="NODO MONTERIA"/>
    <s v="CÓRDOBA"/>
    <s v="SAN CARLOS"/>
    <s v="MONTERIA"/>
    <n v="0"/>
    <n v="0"/>
    <m/>
    <m/>
    <m/>
    <n v="11600"/>
    <n v="13000"/>
    <n v="0"/>
    <m/>
    <m/>
    <m/>
    <n v="0"/>
    <n v="1"/>
    <n v="1"/>
    <n v="184500"/>
    <n v="174000"/>
    <m/>
    <x v="0"/>
    <m/>
    <m/>
  </r>
  <r>
    <n v="5659"/>
    <s v="23001-8"/>
    <s v="NODO MONTERIA"/>
    <s v="ANTIOQUIA"/>
    <s v="SAN JUAN DE URABA"/>
    <s v="MONTERIA"/>
    <n v="0"/>
    <n v="0"/>
    <m/>
    <m/>
    <m/>
    <n v="34900"/>
    <n v="14100"/>
    <n v="0"/>
    <n v="55000"/>
    <m/>
    <m/>
    <n v="55000"/>
    <n v="1"/>
    <n v="2.5"/>
    <n v="184500"/>
    <n v="435000"/>
    <s v="SE MANTIENE LE VALOR DEL REFERENTE 2019"/>
    <x v="2"/>
    <s v="No es clara la indormación, es por un trayecto? Desde donde sale?"/>
    <s v="el valor es por trayecto ida y vuelta/ la conexcion es por frecuencia de rutas/"/>
  </r>
  <r>
    <n v="70708"/>
    <s v="23001-8"/>
    <s v="NODO MONTERIA"/>
    <s v="SUCRE"/>
    <s v="SAN MARCOS"/>
    <s v="MONTERIA"/>
    <n v="0"/>
    <n v="0"/>
    <m/>
    <m/>
    <m/>
    <n v="38300"/>
    <n v="14100"/>
    <n v="0"/>
    <m/>
    <m/>
    <m/>
    <n v="0"/>
    <n v="1"/>
    <n v="3.5"/>
    <n v="184500"/>
    <n v="609000"/>
    <m/>
    <x v="0"/>
    <m/>
    <m/>
  </r>
  <r>
    <n v="70713"/>
    <s v="23001-8"/>
    <s v="NODO MONTERIA"/>
    <s v="SUCRE"/>
    <s v="SAN ONOFRE"/>
    <s v="MONTERIA"/>
    <n v="0"/>
    <n v="0"/>
    <m/>
    <m/>
    <m/>
    <n v="50200"/>
    <n v="14100"/>
    <n v="0"/>
    <m/>
    <m/>
    <m/>
    <n v="0"/>
    <n v="1"/>
    <n v="2.5"/>
    <n v="184500"/>
    <n v="435000"/>
    <m/>
    <x v="0"/>
    <m/>
    <m/>
  </r>
  <r>
    <n v="70717"/>
    <s v="23001-8"/>
    <s v="NODO MONTERIA"/>
    <s v="SUCRE"/>
    <s v="SAN PEDRO"/>
    <s v="MONTERIA"/>
    <n v="0"/>
    <n v="0"/>
    <s v="SINCELEJO"/>
    <m/>
    <m/>
    <n v="85500"/>
    <n v="14100"/>
    <n v="0"/>
    <n v="44000"/>
    <n v="15400"/>
    <m/>
    <n v="59400"/>
    <n v="1"/>
    <n v="3.5"/>
    <n v="184500"/>
    <n v="609000"/>
    <s v="SE MANTIENE LE VALOR DEL REFERENTE 2019"/>
    <x v="2"/>
    <s v="No es clara la indormación, es por un trayecto? Desde donde sale?"/>
    <s v="el valor es por trayecto ida y vuelta/ la conexcion es por frecuencia de rutas/"/>
  </r>
  <r>
    <n v="5665"/>
    <s v="23001-8"/>
    <s v="NODO MONTERIA"/>
    <s v="ANTIOQUIA"/>
    <s v="SAN PEDRO DE URABA"/>
    <s v="MEDELLIN"/>
    <n v="1"/>
    <n v="5873"/>
    <s v="TURBO"/>
    <m/>
    <m/>
    <n v="38500"/>
    <n v="14100"/>
    <n v="20000"/>
    <n v="55000"/>
    <m/>
    <m/>
    <n v="55000"/>
    <n v="1"/>
    <n v="3.5"/>
    <n v="184500"/>
    <n v="609000"/>
    <s v="SE MANTIENE LE VALOR DEL REFERENTE 2019"/>
    <x v="2"/>
    <m/>
    <s v="el valor es por trayecto ida y vuelta"/>
  </r>
  <r>
    <n v="23686"/>
    <s v="23001-8"/>
    <s v="NODO MONTERIA"/>
    <s v="CÓRDOBA"/>
    <s v="SAN PELAYO"/>
    <s v="MONTERIA"/>
    <n v="0"/>
    <n v="0"/>
    <m/>
    <m/>
    <m/>
    <n v="8300"/>
    <n v="14100"/>
    <n v="0"/>
    <m/>
    <m/>
    <m/>
    <n v="0"/>
    <n v="1"/>
    <n v="2.5"/>
    <n v="184500"/>
    <n v="435000"/>
    <m/>
    <x v="0"/>
    <m/>
    <m/>
  </r>
  <r>
    <n v="70742"/>
    <s v="23001-8"/>
    <s v="NODO MONTERIA"/>
    <s v="SUCRE"/>
    <s v="SINCE"/>
    <s v="MONTERIA"/>
    <n v="0"/>
    <n v="0"/>
    <m/>
    <m/>
    <m/>
    <n v="60000"/>
    <n v="14100"/>
    <n v="0"/>
    <m/>
    <m/>
    <m/>
    <n v="0"/>
    <n v="1"/>
    <n v="2.5"/>
    <n v="184500"/>
    <n v="435000"/>
    <m/>
    <x v="0"/>
    <m/>
    <m/>
  </r>
  <r>
    <n v="70001"/>
    <s v="23001-8"/>
    <s v="NODO MONTERIA"/>
    <s v="SUCRE"/>
    <s v="SINCELEJO"/>
    <s v="MONTERIA"/>
    <n v="0"/>
    <n v="0"/>
    <m/>
    <m/>
    <m/>
    <n v="39000"/>
    <n v="20000"/>
    <n v="0"/>
    <m/>
    <m/>
    <m/>
    <n v="0"/>
    <n v="1"/>
    <n v="2.5"/>
    <n v="184500"/>
    <n v="435000"/>
    <m/>
    <x v="0"/>
    <m/>
    <m/>
  </r>
  <r>
    <n v="70771"/>
    <s v="23001-8"/>
    <s v="NODO MONTERIA"/>
    <s v="SUCRE"/>
    <s v="SUCRE"/>
    <s v="MONTERIA"/>
    <n v="0"/>
    <n v="0"/>
    <m/>
    <m/>
    <m/>
    <n v="85500"/>
    <n v="14100"/>
    <n v="0"/>
    <m/>
    <m/>
    <m/>
    <n v="0"/>
    <n v="1"/>
    <n v="3.5"/>
    <n v="184500"/>
    <n v="609000"/>
    <s v="SE MANTIENE LE VALOR DEL REFERENTE 2019"/>
    <x v="1"/>
    <m/>
    <m/>
  </r>
  <r>
    <n v="23807"/>
    <s v="23001-8"/>
    <s v="NODO MONTERIA"/>
    <s v="CORDOBA"/>
    <s v="TIERRALTA"/>
    <s v="MONTERIA"/>
    <n v="0"/>
    <n v="0"/>
    <m/>
    <m/>
    <m/>
    <n v="24400"/>
    <n v="17800"/>
    <n v="0"/>
    <m/>
    <m/>
    <m/>
    <n v="0"/>
    <n v="1"/>
    <n v="2.5"/>
    <n v="184500"/>
    <n v="435000"/>
    <m/>
    <x v="0"/>
    <m/>
    <m/>
  </r>
  <r>
    <n v="70820"/>
    <s v="23001-8"/>
    <s v="NODO MONTERIA"/>
    <s v="SUCRE"/>
    <s v="TOLU"/>
    <s v="MONTERIA"/>
    <n v="0"/>
    <n v="0"/>
    <m/>
    <m/>
    <m/>
    <n v="33000"/>
    <n v="14100"/>
    <n v="0"/>
    <m/>
    <m/>
    <m/>
    <n v="0"/>
    <n v="1"/>
    <n v="2.5"/>
    <n v="184500"/>
    <n v="435000"/>
    <m/>
    <x v="0"/>
    <m/>
    <m/>
  </r>
  <r>
    <n v="70823"/>
    <s v="23001-8"/>
    <s v="NODO MONTERIA"/>
    <s v="SUCRE"/>
    <s v="TOLUVIEJO"/>
    <s v="MONTERIA"/>
    <n v="0"/>
    <n v="0"/>
    <m/>
    <m/>
    <m/>
    <n v="39200"/>
    <n v="13000"/>
    <n v="0"/>
    <m/>
    <m/>
    <m/>
    <n v="0"/>
    <n v="1"/>
    <n v="2.5"/>
    <n v="184500"/>
    <n v="435000"/>
    <m/>
    <x v="0"/>
    <m/>
    <m/>
  </r>
  <r>
    <n v="41016"/>
    <s v="41001-7"/>
    <s v="NODO NEIVA"/>
    <s v="HUILA"/>
    <s v="AIPE"/>
    <s v="NEIVA"/>
    <n v="0"/>
    <n v="0"/>
    <m/>
    <m/>
    <m/>
    <n v="13000"/>
    <n v="14100"/>
    <n v="0"/>
    <m/>
    <m/>
    <m/>
    <n v="0"/>
    <n v="1"/>
    <n v="1.5"/>
    <n v="184500"/>
    <n v="261000"/>
    <m/>
    <x v="0"/>
    <m/>
    <m/>
  </r>
  <r>
    <n v="18094"/>
    <s v="41001-7"/>
    <s v="NODO NEIVA"/>
    <s v="CAQUETÁ"/>
    <s v="BELÉN DE LOS ANDAQUIES"/>
    <s v="NEIVA"/>
    <n v="0"/>
    <n v="18001"/>
    <s v="FLORENCIA"/>
    <m/>
    <m/>
    <n v="48400"/>
    <n v="13000"/>
    <n v="0"/>
    <n v="84000"/>
    <n v="11700"/>
    <m/>
    <n v="95700"/>
    <n v="1"/>
    <n v="2.5"/>
    <n v="184500"/>
    <n v="435000"/>
    <s v="SE MANTIENE LE VALOR DEL REFERENTE 2019"/>
    <x v="2"/>
    <s v="valor por trayecto?"/>
    <s v="se anexa soporte/conexcion por tiempo de salida de rutas"/>
  </r>
  <r>
    <n v="41132"/>
    <s v="41001-7"/>
    <s v="NODO NEIVA"/>
    <s v="HUILA"/>
    <s v="CAMPOALEGRE"/>
    <s v="NEIVA"/>
    <n v="0"/>
    <n v="0"/>
    <m/>
    <m/>
    <m/>
    <n v="14000"/>
    <n v="14100"/>
    <n v="0"/>
    <m/>
    <m/>
    <m/>
    <n v="0"/>
    <n v="1"/>
    <n v="1.5"/>
    <n v="184500"/>
    <n v="261000"/>
    <m/>
    <x v="0"/>
    <m/>
    <m/>
  </r>
  <r>
    <n v="18150"/>
    <s v="41001-7"/>
    <s v="NODO NEIVA"/>
    <s v="CAQUETÁ"/>
    <s v="CARTAGENA DEL CHAIRA"/>
    <s v="NEIVA"/>
    <n v="0"/>
    <n v="0"/>
    <m/>
    <m/>
    <m/>
    <n v="73100"/>
    <n v="14100"/>
    <n v="0"/>
    <m/>
    <m/>
    <m/>
    <n v="0"/>
    <n v="1"/>
    <n v="2.5"/>
    <n v="184500"/>
    <n v="435000"/>
    <s v="SE MANTIENE LE VALOR DEL REFERENTE 2019"/>
    <x v="4"/>
    <m/>
    <m/>
  </r>
  <r>
    <n v="18247"/>
    <s v="41001-7"/>
    <s v="NODO NEIVA"/>
    <s v="CAQUETÁ"/>
    <s v="EL DONCELLO"/>
    <s v="NEIVA"/>
    <n v="0"/>
    <n v="18001"/>
    <s v="FLORENCIA"/>
    <m/>
    <m/>
    <n v="38500"/>
    <n v="14100"/>
    <n v="0"/>
    <m/>
    <n v="23800"/>
    <m/>
    <n v="23800"/>
    <n v="1"/>
    <n v="2.5"/>
    <n v="184500"/>
    <n v="435000"/>
    <s v="SE MANTIENE LE VALOR DEL REFERENTE 2019"/>
    <x v="2"/>
    <s v="sin información"/>
    <m/>
  </r>
  <r>
    <n v="18256"/>
    <s v="41001-7"/>
    <s v="NODO NEIVA"/>
    <s v="CAQUETÁ"/>
    <s v="EL PAUJIL"/>
    <s v="NEIVA"/>
    <n v="0"/>
    <n v="18001"/>
    <s v="FLORENCIA"/>
    <m/>
    <m/>
    <n v="41000"/>
    <n v="13000"/>
    <n v="0"/>
    <n v="84000"/>
    <n v="19600"/>
    <m/>
    <n v="103600"/>
    <n v="1"/>
    <n v="2.5"/>
    <n v="184500"/>
    <n v="435000"/>
    <s v="SE MANTIENE LE VALOR DEL REFERENTE 2019"/>
    <x v="2"/>
    <s v="valor por trayecto?"/>
    <s v="se anexa soporte/conexcion por tiempo de salida de rutas"/>
  </r>
  <r>
    <n v="18001"/>
    <s v="41001-7"/>
    <s v="NODO NEIVA"/>
    <s v="CAQUETÁ"/>
    <s v="FLORENCIA"/>
    <s v="NEIVA"/>
    <n v="0"/>
    <n v="18001"/>
    <m/>
    <m/>
    <m/>
    <n v="84000"/>
    <n v="18900"/>
    <n v="0"/>
    <m/>
    <m/>
    <m/>
    <n v="0"/>
    <n v="1"/>
    <n v="3.5"/>
    <n v="184500"/>
    <n v="609000"/>
    <m/>
    <x v="0"/>
    <m/>
    <m/>
  </r>
  <r>
    <n v="73283"/>
    <s v="41001-7"/>
    <s v="NODO NEIVA"/>
    <s v="TOLIMA"/>
    <s v="FRESNO"/>
    <s v="BOGOTA"/>
    <n v="0"/>
    <n v="0"/>
    <m/>
    <m/>
    <m/>
    <n v="73100"/>
    <n v="13000"/>
    <n v="0"/>
    <m/>
    <m/>
    <m/>
    <n v="0"/>
    <n v="1"/>
    <n v="2.5"/>
    <n v="184500"/>
    <n v="435000"/>
    <s v="SE MANTIENE LE VALOR DEL REFERENTE 2019"/>
    <x v="2"/>
    <s v="sin información"/>
    <s v="SE MANTIENE LE VALOR DEL REFERENTE 2019"/>
  </r>
  <r>
    <n v="41298"/>
    <s v="41001-7"/>
    <s v="NODO NEIVA"/>
    <s v="HUILA"/>
    <s v="GARZON"/>
    <s v="NEIVA"/>
    <n v="0"/>
    <n v="0"/>
    <m/>
    <m/>
    <m/>
    <n v="50000"/>
    <n v="14100"/>
    <n v="0"/>
    <m/>
    <m/>
    <m/>
    <n v="0"/>
    <n v="1"/>
    <n v="2.5"/>
    <n v="184500"/>
    <n v="435000"/>
    <m/>
    <x v="0"/>
    <m/>
    <m/>
  </r>
  <r>
    <n v="41306"/>
    <s v="41001-7"/>
    <s v="NODO NEIVA"/>
    <s v="HUILA"/>
    <s v="GIGANTE"/>
    <s v="NEIVA"/>
    <n v="0"/>
    <n v="0"/>
    <m/>
    <m/>
    <m/>
    <n v="42000"/>
    <n v="14100"/>
    <n v="0"/>
    <m/>
    <m/>
    <m/>
    <n v="0"/>
    <n v="1"/>
    <n v="2.5"/>
    <n v="184500"/>
    <n v="435000"/>
    <m/>
    <x v="0"/>
    <m/>
    <m/>
  </r>
  <r>
    <n v="19355"/>
    <s v="41001-7"/>
    <s v="NODO NEIVA"/>
    <s v="CAUCA"/>
    <s v="INZA"/>
    <s v="NEIVA"/>
    <n v="0"/>
    <n v="0"/>
    <s v="LA PLATA"/>
    <m/>
    <m/>
    <n v="98000"/>
    <n v="14100"/>
    <n v="0"/>
    <n v="47600"/>
    <n v="20800"/>
    <m/>
    <n v="68400"/>
    <n v="1"/>
    <n v="2.5"/>
    <n v="184500"/>
    <n v="435000"/>
    <s v="SE MANTIENE LE VALOR DEL REFERENTE 2019"/>
    <x v="2"/>
    <s v="sin información"/>
    <s v="se anexa soporte/las rutas directas no son tan frecuentes"/>
  </r>
  <r>
    <n v="41359"/>
    <s v="41001-7"/>
    <s v="NODO NEIVA"/>
    <s v="HUILA"/>
    <s v="ISNOS"/>
    <s v="NEIVA"/>
    <n v="0"/>
    <n v="0"/>
    <m/>
    <m/>
    <m/>
    <n v="90500"/>
    <n v="14100"/>
    <n v="0"/>
    <m/>
    <m/>
    <m/>
    <n v="0"/>
    <n v="1"/>
    <n v="2.5"/>
    <n v="184500"/>
    <n v="435000"/>
    <s v="SE MANTIENE LE VALOR DEL REFERENTE 2019"/>
    <x v="4"/>
    <m/>
    <m/>
  </r>
  <r>
    <n v="18410"/>
    <s v="41001-7"/>
    <s v="NODO NEIVA"/>
    <s v="CAQUETÁ"/>
    <s v="LA MONTAÑITA"/>
    <s v="NEIVA"/>
    <n v="0"/>
    <n v="18001"/>
    <s v="FLORENCIA"/>
    <m/>
    <m/>
    <n v="27400"/>
    <n v="13000"/>
    <n v="0"/>
    <n v="84000"/>
    <n v="12500"/>
    <m/>
    <n v="96500"/>
    <n v="1"/>
    <n v="2.5"/>
    <n v="184500"/>
    <n v="435000"/>
    <s v="SE MANTIENE LE VALOR DEL REFERENTE 2019"/>
    <x v="2"/>
    <s v="No es clara la indormación, es por un trayecto? Desde donde sale?"/>
    <s v="se anexa soporte/conexcion por tiempo de salida de rutas"/>
  </r>
  <r>
    <n v="41396"/>
    <s v="41001-7"/>
    <s v="NODO NEIVA"/>
    <s v="HUILA"/>
    <s v="LA PLATA"/>
    <s v="NEIVA"/>
    <n v="0"/>
    <n v="0"/>
    <m/>
    <m/>
    <m/>
    <n v="47600"/>
    <n v="14100"/>
    <n v="0"/>
    <m/>
    <m/>
    <m/>
    <n v="0"/>
    <n v="1"/>
    <n v="2.5"/>
    <n v="184500"/>
    <n v="435000"/>
    <m/>
    <x v="0"/>
    <m/>
    <m/>
  </r>
  <r>
    <n v="18460"/>
    <s v="41001-7"/>
    <s v="NODO NEIVA"/>
    <s v="CAQUETÁ"/>
    <s v="MILÁN"/>
    <s v="NEIVA"/>
    <n v="0"/>
    <n v="18001"/>
    <s v="FLORENCIA"/>
    <m/>
    <m/>
    <n v="54700"/>
    <n v="13000"/>
    <n v="0"/>
    <n v="84000"/>
    <n v="25200"/>
    <m/>
    <n v="109200"/>
    <n v="1"/>
    <n v="3.5"/>
    <n v="184500"/>
    <n v="609000"/>
    <s v="SE MANTIENE LE VALOR DEL REFERENTE 2019"/>
    <x v="2"/>
    <s v="No es clara la indormación, es por un trayecto? Desde donde sale?"/>
    <s v="se anexa soporte/conexcion por tiempo de salida de rutas"/>
  </r>
  <r>
    <n v="41001"/>
    <s v="41001-7"/>
    <s v="NODO NEIVA"/>
    <s v="HUILA"/>
    <s v="NEIVA"/>
    <s v="NEIVA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41503"/>
    <s v="41001-7"/>
    <s v="NODO NEIVA"/>
    <s v="HUILA"/>
    <s v="OPORAPA"/>
    <s v="NEIVA"/>
    <n v="0"/>
    <n v="0"/>
    <m/>
    <m/>
    <m/>
    <n v="76800"/>
    <n v="13000"/>
    <n v="0"/>
    <m/>
    <m/>
    <m/>
    <n v="0"/>
    <n v="1"/>
    <n v="2.5"/>
    <n v="184500"/>
    <n v="435000"/>
    <s v="SE MANTIENE LE VALOR DEL REFERENTE 2019"/>
    <x v="4"/>
    <m/>
    <m/>
  </r>
  <r>
    <n v="73504"/>
    <s v="41001-7"/>
    <s v="NODO NEIVA"/>
    <s v="TOLIMA"/>
    <s v="ORTEGA"/>
    <s v="NEIVA"/>
    <n v="0"/>
    <n v="0"/>
    <m/>
    <m/>
    <m/>
    <n v="52200"/>
    <n v="13000"/>
    <n v="0"/>
    <n v="62400"/>
    <m/>
    <m/>
    <n v="62400"/>
    <n v="1"/>
    <n v="2.5"/>
    <n v="184500"/>
    <n v="435000"/>
    <s v="SE MANTIENE LE VALOR DEL REFERENTE 2019"/>
    <x v="2"/>
    <s v="No es clara la indormación, es por un trayecto? Desde donde sale?"/>
    <s v="SE MANTIENE LE VALOR DEL REFERENTE 2019"/>
  </r>
  <r>
    <n v="19517"/>
    <s v="41001-7"/>
    <s v="NODO NEIVA"/>
    <s v="CAUCA"/>
    <s v="PAEZ (BELALCAZAR)"/>
    <s v="NEIVA"/>
    <n v="0"/>
    <n v="0"/>
    <s v="POPAYAN"/>
    <m/>
    <m/>
    <n v="94200"/>
    <n v="14100"/>
    <n v="0"/>
    <n v="108000"/>
    <n v="64000"/>
    <m/>
    <n v="172000"/>
    <n v="1"/>
    <n v="2.5"/>
    <n v="184500"/>
    <n v="435000"/>
    <s v="SE MANTIENE LE VALOR DEL REFERENTE 2019"/>
    <x v="2"/>
    <s v="No es clara la indormación, es por un trayecto? Desde donde sale? Valor maximo relacionado 47000"/>
    <s v="se anexa soporte/las rutas directas no son tan frecuentes"/>
  </r>
  <r>
    <n v="41524"/>
    <s v="41001-7"/>
    <s v="NODO NEIVA"/>
    <s v="HUILA"/>
    <s v="PALERMO"/>
    <s v="NEIVA"/>
    <n v="0"/>
    <n v="0"/>
    <m/>
    <m/>
    <m/>
    <n v="10000"/>
    <n v="14100"/>
    <n v="0"/>
    <m/>
    <m/>
    <m/>
    <n v="0"/>
    <n v="1"/>
    <n v="1.5"/>
    <n v="184500"/>
    <n v="261000"/>
    <m/>
    <x v="0"/>
    <m/>
    <m/>
  </r>
  <r>
    <n v="41551"/>
    <s v="41001-7"/>
    <s v="NODO NEIVA"/>
    <s v="HUILA"/>
    <s v="PITALITO"/>
    <s v="NEIVA"/>
    <n v="0"/>
    <n v="0"/>
    <m/>
    <m/>
    <m/>
    <n v="72000"/>
    <n v="14100"/>
    <n v="0"/>
    <m/>
    <m/>
    <m/>
    <n v="0"/>
    <n v="1"/>
    <n v="2.5"/>
    <n v="184500"/>
    <n v="435000"/>
    <m/>
    <x v="0"/>
    <m/>
    <m/>
  </r>
  <r>
    <n v="18592"/>
    <s v="41001-7"/>
    <s v="NODO NEIVA"/>
    <s v="CAQUETÁ"/>
    <s v="PUERTO RICO"/>
    <s v="NEIVA"/>
    <n v="0"/>
    <n v="18001"/>
    <s v="FLORENCIA"/>
    <m/>
    <m/>
    <n v="54700"/>
    <n v="14100"/>
    <n v="0"/>
    <m/>
    <m/>
    <m/>
    <n v="0"/>
    <n v="1"/>
    <n v="2.5"/>
    <n v="184500"/>
    <n v="435000"/>
    <s v="SE MANTIENE LE VALOR DEL REFERENTE 2019"/>
    <x v="4"/>
    <m/>
    <m/>
  </r>
  <r>
    <n v="41615"/>
    <s v="41001-7"/>
    <s v="NODO NEIVA"/>
    <s v="HUILA"/>
    <s v="RIVERA"/>
    <s v="NEIVA"/>
    <n v="0"/>
    <n v="0"/>
    <m/>
    <m/>
    <m/>
    <n v="47200"/>
    <n v="13000"/>
    <n v="0"/>
    <n v="10400"/>
    <m/>
    <m/>
    <n v="10400"/>
    <n v="0"/>
    <n v="1"/>
    <n v="184500"/>
    <n v="174000"/>
    <s v="SE MANTIENE LE VALOR DEL REFERENTE 2019"/>
    <x v="2"/>
    <s v="No es clara la indormación, es por un trayecto? Desde donde sale?"/>
    <s v="se anexa soporte"/>
  </r>
  <r>
    <n v="73671"/>
    <s v="41001-7"/>
    <s v="NODO NEIVA"/>
    <s v="TOLIMA"/>
    <s v="SALDAÑA"/>
    <s v="NEIVA"/>
    <n v="0"/>
    <n v="0"/>
    <m/>
    <m/>
    <m/>
    <n v="54000"/>
    <n v="13000"/>
    <n v="0"/>
    <m/>
    <m/>
    <m/>
    <n v="0"/>
    <n v="1"/>
    <n v="2.5"/>
    <n v="184500"/>
    <n v="435000"/>
    <m/>
    <x v="0"/>
    <m/>
    <m/>
  </r>
  <r>
    <n v="41668"/>
    <s v="41001-7"/>
    <s v="NODO NEIVA"/>
    <s v="HUILA"/>
    <s v="SAN AGUSTIN"/>
    <s v="NEIVA"/>
    <n v="0"/>
    <n v="0"/>
    <m/>
    <m/>
    <m/>
    <n v="72000"/>
    <n v="14100"/>
    <n v="0"/>
    <m/>
    <m/>
    <m/>
    <n v="0"/>
    <n v="1"/>
    <n v="2.5"/>
    <n v="184500"/>
    <n v="435000"/>
    <m/>
    <x v="0"/>
    <m/>
    <m/>
  </r>
  <r>
    <n v="73675"/>
    <s v="41001-7"/>
    <s v="NODO NEIVA"/>
    <s v="TOLIMA"/>
    <s v="SAN ANTONIO"/>
    <s v="NEIVA"/>
    <n v="0"/>
    <n v="0"/>
    <m/>
    <m/>
    <m/>
    <n v="73100"/>
    <n v="13000"/>
    <n v="0"/>
    <n v="13100"/>
    <m/>
    <m/>
    <n v="13100"/>
    <n v="1"/>
    <n v="2.5"/>
    <n v="184500"/>
    <n v="435000"/>
    <s v="SE MANTIENE LE VALOR DEL REFERENTE 2019"/>
    <x v="2"/>
    <s v="No es clara la indormación, es por un trayecto? Desde donde sale?"/>
    <s v="se anexa soporte"/>
  </r>
  <r>
    <n v="18610"/>
    <s v="41001-7"/>
    <s v="NODO NEIVA"/>
    <s v="CAQUETÁ"/>
    <s v="SAN JOSE DEL FRAGUA"/>
    <s v="NEIVA"/>
    <n v="0"/>
    <n v="18001"/>
    <s v="FLORENCIA"/>
    <m/>
    <m/>
    <n v="54700"/>
    <n v="14100"/>
    <n v="0"/>
    <m/>
    <m/>
    <m/>
    <n v="0"/>
    <n v="1"/>
    <n v="3.5"/>
    <n v="184500"/>
    <n v="609000"/>
    <s v="SE MANTIENE LE VALOR DEL REFERENTE 2019"/>
    <x v="4"/>
    <m/>
    <m/>
  </r>
  <r>
    <n v="18753"/>
    <s v="41001-7"/>
    <s v="NODO NEIVA"/>
    <s v="CAQUETÁ"/>
    <s v="SAN VICENTE DEL CAGUAN"/>
    <s v="NEIVA"/>
    <n v="0"/>
    <n v="18753"/>
    <m/>
    <m/>
    <m/>
    <n v="0"/>
    <n v="14100"/>
    <n v="0"/>
    <n v="110000"/>
    <m/>
    <m/>
    <n v="110000"/>
    <n v="1"/>
    <n v="4.5"/>
    <n v="184500"/>
    <n v="783000"/>
    <s v="SE MANTIENE LE VALOR DEL REFERENTE 2019"/>
    <x v="2"/>
    <s v="sin información"/>
    <s v="se anexa soporte/actualizacion del soporte"/>
  </r>
  <r>
    <n v="41676"/>
    <s v="41001-7"/>
    <s v="NODO NEIVA"/>
    <s v="HUILA"/>
    <s v="SANTA MARIA"/>
    <s v=" NEIVA"/>
    <n v="0"/>
    <m/>
    <m/>
    <m/>
    <m/>
    <n v="24000"/>
    <n v="14100"/>
    <n v="0"/>
    <m/>
    <m/>
    <m/>
    <n v="0"/>
    <n v="1"/>
    <n v="1.5"/>
    <n v="184500"/>
    <n v="261000"/>
    <m/>
    <x v="0"/>
    <m/>
    <m/>
  </r>
  <r>
    <n v="18756"/>
    <s v="41001-7"/>
    <s v="NODO NEIVA"/>
    <s v="CAQUETÁ"/>
    <s v="SOLANO"/>
    <s v="NEIVA"/>
    <n v="0"/>
    <n v="0"/>
    <s v="FLORENCIA"/>
    <m/>
    <m/>
    <n v="158500"/>
    <n v="13000"/>
    <n v="0"/>
    <n v="84000"/>
    <n v="47500"/>
    <m/>
    <n v="131500"/>
    <n v="1"/>
    <n v="4.5"/>
    <n v="184500"/>
    <n v="783000"/>
    <s v="SE MANTIENE LE VALOR DEL REFERENTE 2019"/>
    <x v="2"/>
    <s v="valor por trayecto?"/>
    <s v="se anexa soporte/conexcion por tiempo de salida de rutas"/>
  </r>
  <r>
    <n v="41791"/>
    <s v="41001-7"/>
    <s v="NODO NEIVA"/>
    <s v="HUILA"/>
    <s v="TARQUI"/>
    <s v="NEIVA"/>
    <n v="0"/>
    <n v="0"/>
    <s v="GARZON"/>
    <m/>
    <m/>
    <n v="54700"/>
    <n v="13000"/>
    <n v="0"/>
    <n v="52000"/>
    <n v="14000"/>
    <m/>
    <n v="66000"/>
    <n v="1"/>
    <n v="2.5"/>
    <n v="184500"/>
    <n v="435000"/>
    <s v="SE MANTIENE LE VALOR DEL REFERENTE 2019"/>
    <x v="2"/>
    <s v="valor por trayecto?"/>
    <s v="el valor es por trayecto ida y vuelta/ la conexcion es por frecuencia de rutas/"/>
  </r>
  <r>
    <n v="41807"/>
    <s v="41001-7"/>
    <s v="NODO NEIVA"/>
    <s v="HUILA"/>
    <s v="TIMANA"/>
    <s v="NEIVA"/>
    <n v="0"/>
    <n v="0"/>
    <m/>
    <m/>
    <m/>
    <n v="56000"/>
    <n v="14100"/>
    <n v="0"/>
    <m/>
    <m/>
    <m/>
    <n v="0"/>
    <n v="1"/>
    <n v="2.5"/>
    <n v="184500"/>
    <n v="435000"/>
    <m/>
    <x v="0"/>
    <m/>
    <m/>
  </r>
  <r>
    <n v="18860"/>
    <s v="41001-7"/>
    <s v="NODO NEIVA"/>
    <s v="CAQUETÁ"/>
    <s v="VALPARAÍSO"/>
    <s v="NEIVA"/>
    <n v="0"/>
    <n v="18001"/>
    <s v="FLORENCIA"/>
    <m/>
    <m/>
    <n v="54700"/>
    <n v="13000"/>
    <n v="0"/>
    <n v="84000"/>
    <n v="14250"/>
    <m/>
    <n v="98250"/>
    <n v="1"/>
    <n v="2.5"/>
    <n v="184500"/>
    <n v="435000"/>
    <s v="SE MANTIENE LE VALOR DEL REFERENTE 2019"/>
    <x v="2"/>
    <s v="valor por trayecto?"/>
    <s v="se anexa soporte/conexcion por tiempo de salida de rutas"/>
  </r>
  <r>
    <n v="52019"/>
    <s v="52001-10"/>
    <s v="NODO PASTO"/>
    <s v="NARIÑO"/>
    <s v="ALBAN"/>
    <s v="PASTO"/>
    <n v="0"/>
    <n v="0"/>
    <m/>
    <m/>
    <m/>
    <n v="28200"/>
    <n v="14100"/>
    <n v="0"/>
    <m/>
    <m/>
    <m/>
    <n v="0"/>
    <n v="1"/>
    <n v="2.5"/>
    <n v="184500"/>
    <n v="435000"/>
    <m/>
    <x v="0"/>
    <m/>
    <m/>
  </r>
  <r>
    <n v="52022"/>
    <s v="52001-10"/>
    <s v="NODO PASTO"/>
    <s v="NARIÑO"/>
    <s v="ALDANA"/>
    <s v="PASTO"/>
    <n v="0"/>
    <n v="0"/>
    <s v="IPIALES"/>
    <m/>
    <m/>
    <n v="42200"/>
    <n v="13000"/>
    <n v="0"/>
    <n v="26000"/>
    <n v="16000"/>
    <m/>
    <n v="42000"/>
    <n v="1"/>
    <n v="2.5"/>
    <n v="184500"/>
    <n v="435000"/>
    <s v="SE MANTIENE LE VALOR DEL REFERENTE 2019"/>
    <x v="2"/>
    <s v="ok"/>
    <m/>
  </r>
  <r>
    <n v="52036"/>
    <s v="52001-10"/>
    <s v="NODO PASTO"/>
    <s v="NARIÑO"/>
    <s v="ANCUYA"/>
    <s v="PASTO"/>
    <n v="0"/>
    <n v="0"/>
    <m/>
    <m/>
    <m/>
    <n v="36500"/>
    <n v="13000"/>
    <n v="0"/>
    <m/>
    <m/>
    <m/>
    <n v="0"/>
    <n v="1"/>
    <n v="1.5"/>
    <n v="184500"/>
    <n v="261000"/>
    <m/>
    <x v="0"/>
    <m/>
    <m/>
  </r>
  <r>
    <n v="52051"/>
    <s v="52001-10"/>
    <s v="NODO PASTO"/>
    <s v="NARIÑO"/>
    <s v="ARBOLEDA"/>
    <s v="PASTO"/>
    <n v="0"/>
    <n v="0"/>
    <m/>
    <m/>
    <m/>
    <n v="26000"/>
    <n v="13000"/>
    <n v="0"/>
    <m/>
    <m/>
    <m/>
    <n v="0"/>
    <n v="1"/>
    <n v="2.5"/>
    <n v="184500"/>
    <n v="435000"/>
    <m/>
    <x v="0"/>
    <m/>
    <m/>
  </r>
  <r>
    <n v="52079"/>
    <s v="52001-10"/>
    <s v="NODO PASTO"/>
    <s v="NARIÑO"/>
    <s v="BARBACOAS"/>
    <s v="PASTO"/>
    <n v="0"/>
    <n v="0"/>
    <m/>
    <m/>
    <m/>
    <n v="90000"/>
    <n v="14100"/>
    <n v="0"/>
    <m/>
    <m/>
    <m/>
    <n v="0"/>
    <n v="1"/>
    <n v="3.5"/>
    <n v="184500"/>
    <n v="609000"/>
    <m/>
    <x v="0"/>
    <m/>
    <m/>
  </r>
  <r>
    <n v="52083"/>
    <s v="52001-10"/>
    <s v="NODO PASTO"/>
    <s v="NARIÑO"/>
    <s v="BELEN"/>
    <s v="PASTO"/>
    <n v="0"/>
    <n v="0"/>
    <m/>
    <m/>
    <m/>
    <n v="36500"/>
    <n v="13000"/>
    <n v="0"/>
    <m/>
    <m/>
    <m/>
    <n v="0"/>
    <n v="1"/>
    <n v="2.5"/>
    <n v="184500"/>
    <n v="435000"/>
    <m/>
    <x v="0"/>
    <m/>
    <m/>
  </r>
  <r>
    <n v="52110"/>
    <s v="52001-10"/>
    <s v="NODO PASTO"/>
    <s v="NARIÑO"/>
    <s v="BUESACO"/>
    <s v="PASTO"/>
    <n v="0"/>
    <n v="0"/>
    <m/>
    <m/>
    <m/>
    <n v="20000"/>
    <n v="14100"/>
    <n v="0"/>
    <m/>
    <m/>
    <m/>
    <n v="0"/>
    <n v="1"/>
    <n v="2.5"/>
    <n v="184500"/>
    <n v="435000"/>
    <m/>
    <x v="0"/>
    <m/>
    <m/>
  </r>
  <r>
    <n v="52240"/>
    <s v="52001-10"/>
    <s v="NODO PASTO"/>
    <s v="NARIÑO"/>
    <s v="CHACHAGUI"/>
    <s v="PASTO"/>
    <n v="0"/>
    <n v="0"/>
    <m/>
    <m/>
    <m/>
    <n v="14000"/>
    <n v="13000"/>
    <n v="0"/>
    <m/>
    <m/>
    <m/>
    <n v="0"/>
    <n v="1"/>
    <n v="1.5"/>
    <n v="184500"/>
    <n v="261000"/>
    <m/>
    <x v="0"/>
    <m/>
    <m/>
  </r>
  <r>
    <n v="52203"/>
    <s v="52001-10"/>
    <s v="NODO PASTO"/>
    <s v="NARIÑO"/>
    <s v="COLON-GENOVA"/>
    <s v="PASTO"/>
    <n v="0"/>
    <n v="0"/>
    <m/>
    <m/>
    <m/>
    <n v="44000"/>
    <n v="13000"/>
    <n v="0"/>
    <m/>
    <m/>
    <m/>
    <n v="0"/>
    <n v="1"/>
    <n v="2.5"/>
    <n v="184500"/>
    <n v="435000"/>
    <m/>
    <x v="0"/>
    <m/>
    <m/>
  </r>
  <r>
    <n v="52207"/>
    <s v="52001-10"/>
    <s v="NODO PASTO"/>
    <s v="NARIÑO"/>
    <s v="CONSACA"/>
    <s v="PASTO"/>
    <n v="0"/>
    <n v="0"/>
    <m/>
    <m/>
    <m/>
    <n v="28200"/>
    <n v="14100"/>
    <n v="0"/>
    <m/>
    <m/>
    <m/>
    <n v="0"/>
    <n v="1"/>
    <n v="2.5"/>
    <n v="184500"/>
    <n v="435000"/>
    <m/>
    <x v="0"/>
    <m/>
    <m/>
  </r>
  <r>
    <n v="52210"/>
    <s v="52001-10"/>
    <s v="NODO PASTO"/>
    <s v="NARIÑO"/>
    <s v="CONTADERO"/>
    <s v="PASTO"/>
    <n v="0"/>
    <n v="0"/>
    <m/>
    <m/>
    <m/>
    <n v="24900"/>
    <n v="13000"/>
    <n v="0"/>
    <m/>
    <m/>
    <m/>
    <n v="0"/>
    <n v="1"/>
    <n v="1.5"/>
    <n v="184500"/>
    <n v="261000"/>
    <m/>
    <x v="0"/>
    <m/>
    <m/>
  </r>
  <r>
    <n v="52215"/>
    <s v="52001-10"/>
    <s v="NODO PASTO"/>
    <s v="NARIÑO"/>
    <s v="CORDOBA"/>
    <s v="PASTO"/>
    <n v="0"/>
    <n v="0"/>
    <m/>
    <m/>
    <m/>
    <n v="24900"/>
    <n v="13000"/>
    <n v="0"/>
    <m/>
    <m/>
    <m/>
    <n v="0"/>
    <n v="1"/>
    <n v="1.5"/>
    <n v="184500"/>
    <n v="261000"/>
    <m/>
    <x v="0"/>
    <m/>
    <m/>
  </r>
  <r>
    <n v="52224"/>
    <s v="52001-10"/>
    <s v="NODO PASTO"/>
    <s v="NARIÑO"/>
    <s v="CUASPUD"/>
    <s v="PASTO"/>
    <n v="0"/>
    <n v="0"/>
    <s v="IPIALES"/>
    <m/>
    <m/>
    <n v="41000"/>
    <n v="13000"/>
    <n v="0"/>
    <n v="26000"/>
    <n v="10000"/>
    <m/>
    <n v="36000"/>
    <n v="1"/>
    <n v="2.5"/>
    <n v="184500"/>
    <n v="435000"/>
    <s v="SE MANTIENE LE VALOR DEL REFERENTE 2019"/>
    <x v="2"/>
    <s v="ok"/>
    <m/>
  </r>
  <r>
    <n v="52227"/>
    <s v="52001-10"/>
    <s v="NODO PASTO"/>
    <s v="NARIÑO"/>
    <s v="CUMBAL"/>
    <s v="PASTO"/>
    <n v="0"/>
    <n v="0"/>
    <s v="IPIALES"/>
    <m/>
    <m/>
    <n v="43600"/>
    <n v="14100"/>
    <n v="0"/>
    <n v="26000"/>
    <n v="20000"/>
    <m/>
    <n v="46000"/>
    <n v="1"/>
    <n v="2.5"/>
    <n v="184500"/>
    <n v="435000"/>
    <s v="SE MANTIENE LE VALOR DEL REFERENTE 2019"/>
    <x v="2"/>
    <s v="ok"/>
    <m/>
  </r>
  <r>
    <n v="52233"/>
    <s v="52001-10"/>
    <s v="NODO PASTO"/>
    <s v="NARIÑO"/>
    <s v="CUMBITARA"/>
    <s v="PASTO"/>
    <n v="0"/>
    <n v="0"/>
    <s v="SOTOMAYOR"/>
    <m/>
    <m/>
    <n v="64500"/>
    <n v="13000"/>
    <n v="0"/>
    <n v="50000"/>
    <n v="20000"/>
    <m/>
    <n v="70000"/>
    <n v="1"/>
    <n v="2.5"/>
    <n v="184500"/>
    <n v="435000"/>
    <s v="SE MANTIENE LE VALOR DEL REFERENTE 2019"/>
    <x v="2"/>
    <s v="ok"/>
    <m/>
  </r>
  <r>
    <n v="52254"/>
    <s v="52001-10"/>
    <s v="NODO PASTO"/>
    <s v="NARIÑO"/>
    <s v="EL PEÑOL"/>
    <s v="PASTO"/>
    <n v="0"/>
    <n v="0"/>
    <m/>
    <m/>
    <m/>
    <n v="28000"/>
    <n v="13000"/>
    <n v="0"/>
    <m/>
    <m/>
    <m/>
    <n v="0"/>
    <n v="1"/>
    <n v="2.5"/>
    <n v="184500"/>
    <n v="435000"/>
    <m/>
    <x v="0"/>
    <m/>
    <m/>
  </r>
  <r>
    <n v="52256"/>
    <s v="52001-10"/>
    <s v="NODO PASTO"/>
    <s v="NARIÑO"/>
    <s v="EL ROSARIO"/>
    <s v="PASTO"/>
    <n v="0"/>
    <n v="0"/>
    <m/>
    <m/>
    <m/>
    <n v="60000"/>
    <n v="13000"/>
    <n v="0"/>
    <m/>
    <m/>
    <m/>
    <n v="0"/>
    <n v="1"/>
    <n v="2.5"/>
    <n v="184500"/>
    <n v="435000"/>
    <m/>
    <x v="0"/>
    <m/>
    <m/>
  </r>
  <r>
    <n v="52258"/>
    <s v="52001-10"/>
    <s v="NODO PASTO"/>
    <s v="NARIÑO"/>
    <s v="EL TABLON"/>
    <s v="PASTO"/>
    <n v="0"/>
    <n v="0"/>
    <m/>
    <m/>
    <m/>
    <n v="23800"/>
    <n v="13000"/>
    <n v="0"/>
    <m/>
    <m/>
    <m/>
    <n v="0"/>
    <n v="1"/>
    <n v="2.5"/>
    <n v="184500"/>
    <n v="435000"/>
    <m/>
    <x v="0"/>
    <m/>
    <m/>
  </r>
  <r>
    <n v="52260"/>
    <s v="52001-10"/>
    <s v="NODO PASTO"/>
    <s v="NARIÑO"/>
    <s v="EL TAMBO"/>
    <s v="PASTO"/>
    <n v="0"/>
    <n v="0"/>
    <m/>
    <m/>
    <m/>
    <n v="20000"/>
    <n v="13000"/>
    <n v="0"/>
    <m/>
    <m/>
    <m/>
    <n v="0"/>
    <n v="1"/>
    <n v="2.5"/>
    <n v="184500"/>
    <n v="435000"/>
    <m/>
    <x v="0"/>
    <m/>
    <m/>
  </r>
  <r>
    <n v="52287"/>
    <s v="52001-10"/>
    <s v="NODO PASTO"/>
    <s v="NARIÑO"/>
    <s v="FUNES"/>
    <s v="PASTO"/>
    <n v="0"/>
    <n v="0"/>
    <m/>
    <m/>
    <m/>
    <n v="22500"/>
    <n v="13000"/>
    <n v="0"/>
    <m/>
    <m/>
    <m/>
    <n v="0"/>
    <n v="1"/>
    <n v="1.5"/>
    <n v="184500"/>
    <n v="261000"/>
    <m/>
    <x v="0"/>
    <m/>
    <m/>
  </r>
  <r>
    <n v="52699"/>
    <s v="52001-10"/>
    <s v="NODO PASTO"/>
    <s v="NARIÑO"/>
    <s v="GUACHAVES-SANTA CRUZ"/>
    <s v="PASTO"/>
    <n v="0"/>
    <n v="0"/>
    <m/>
    <m/>
    <m/>
    <n v="40100"/>
    <n v="13000"/>
    <n v="0"/>
    <m/>
    <m/>
    <m/>
    <n v="0"/>
    <n v="1"/>
    <n v="2.5"/>
    <n v="184500"/>
    <n v="435000"/>
    <m/>
    <x v="0"/>
    <m/>
    <m/>
  </r>
  <r>
    <n v="52317"/>
    <s v="52001-10"/>
    <s v="NODO PASTO"/>
    <s v="NARIÑO"/>
    <s v="GUACHUCAL"/>
    <s v="PASTO"/>
    <n v="0"/>
    <n v="0"/>
    <m/>
    <m/>
    <m/>
    <n v="28000"/>
    <n v="14100"/>
    <n v="0"/>
    <m/>
    <m/>
    <m/>
    <n v="0"/>
    <n v="1"/>
    <n v="2.5"/>
    <n v="184500"/>
    <n v="435000"/>
    <m/>
    <x v="0"/>
    <m/>
    <m/>
  </r>
  <r>
    <n v="52320"/>
    <s v="52001-10"/>
    <s v="NODO PASTO"/>
    <s v="NARIÑO"/>
    <s v="GUAITARILLA"/>
    <s v="PASTO"/>
    <n v="0"/>
    <n v="0"/>
    <m/>
    <m/>
    <m/>
    <n v="24700"/>
    <n v="13000"/>
    <n v="0"/>
    <m/>
    <m/>
    <m/>
    <n v="0"/>
    <n v="1"/>
    <n v="2.5"/>
    <n v="184500"/>
    <n v="435000"/>
    <m/>
    <x v="0"/>
    <m/>
    <m/>
  </r>
  <r>
    <n v="52323"/>
    <s v="52001-10"/>
    <s v="NODO PASTO"/>
    <s v="NARIÑO"/>
    <s v="GUALMATAN"/>
    <s v="PASTO"/>
    <n v="0"/>
    <n v="0"/>
    <m/>
    <m/>
    <m/>
    <n v="27300"/>
    <n v="13000"/>
    <n v="0"/>
    <m/>
    <m/>
    <m/>
    <n v="0"/>
    <n v="1"/>
    <n v="1.5"/>
    <n v="184500"/>
    <n v="261000"/>
    <m/>
    <x v="0"/>
    <m/>
    <m/>
  </r>
  <r>
    <n v="52352"/>
    <s v="52001-10"/>
    <s v="NODO PASTO"/>
    <s v="NARIÑO"/>
    <s v="ILES"/>
    <s v="PASTO"/>
    <n v="0"/>
    <n v="0"/>
    <m/>
    <m/>
    <m/>
    <n v="24000"/>
    <n v="13000"/>
    <n v="0"/>
    <m/>
    <m/>
    <m/>
    <n v="0"/>
    <n v="1"/>
    <n v="1.5"/>
    <n v="184500"/>
    <n v="261000"/>
    <m/>
    <x v="0"/>
    <m/>
    <m/>
  </r>
  <r>
    <n v="52354"/>
    <s v="52001-10"/>
    <s v="NODO PASTO"/>
    <s v="NARIÑO"/>
    <s v="IMUES"/>
    <s v="PASTO"/>
    <n v="0"/>
    <n v="0"/>
    <m/>
    <m/>
    <m/>
    <n v="21000"/>
    <n v="13000"/>
    <n v="0"/>
    <m/>
    <m/>
    <m/>
    <n v="0"/>
    <n v="1"/>
    <n v="1.5"/>
    <n v="184500"/>
    <n v="261000"/>
    <m/>
    <x v="0"/>
    <m/>
    <m/>
  </r>
  <r>
    <n v="52356"/>
    <s v="52001-10"/>
    <s v="NODO PASTO"/>
    <s v="NARIÑO"/>
    <s v="IPIALES"/>
    <s v="PASTO"/>
    <n v="0"/>
    <n v="0"/>
    <m/>
    <m/>
    <m/>
    <n v="26000"/>
    <n v="17800"/>
    <n v="0"/>
    <m/>
    <m/>
    <m/>
    <n v="0"/>
    <n v="1"/>
    <n v="2.5"/>
    <n v="184500"/>
    <n v="435000"/>
    <m/>
    <x v="0"/>
    <m/>
    <m/>
  </r>
  <r>
    <n v="52378"/>
    <s v="52001-10"/>
    <s v="NODO PASTO"/>
    <s v="NARIÑO"/>
    <s v="LA CRUZ"/>
    <s v="PASTO"/>
    <n v="0"/>
    <n v="0"/>
    <m/>
    <m/>
    <m/>
    <n v="40400"/>
    <n v="14100"/>
    <n v="0"/>
    <m/>
    <m/>
    <m/>
    <n v="0"/>
    <n v="1"/>
    <n v="2.5"/>
    <n v="184500"/>
    <n v="435000"/>
    <m/>
    <x v="0"/>
    <m/>
    <m/>
  </r>
  <r>
    <n v="52381"/>
    <s v="52001-10"/>
    <s v="NODO PASTO"/>
    <s v="NARIÑO"/>
    <s v="LA FLORIDA"/>
    <s v="PASTO"/>
    <n v="0"/>
    <n v="0"/>
    <m/>
    <m/>
    <m/>
    <n v="12200"/>
    <n v="13000"/>
    <n v="0"/>
    <m/>
    <m/>
    <m/>
    <n v="0"/>
    <n v="1"/>
    <n v="1.5"/>
    <n v="184500"/>
    <n v="261000"/>
    <m/>
    <x v="0"/>
    <m/>
    <m/>
  </r>
  <r>
    <n v="52385"/>
    <s v="52001-10"/>
    <s v="NODO PASTO"/>
    <s v="NARIÑO"/>
    <s v="LA LLANADA"/>
    <s v="PASTO"/>
    <n v="0"/>
    <n v="0"/>
    <m/>
    <m/>
    <m/>
    <n v="46600"/>
    <n v="13000"/>
    <n v="0"/>
    <m/>
    <m/>
    <m/>
    <n v="0"/>
    <n v="1"/>
    <n v="2.5"/>
    <n v="184500"/>
    <n v="435000"/>
    <m/>
    <x v="0"/>
    <m/>
    <m/>
  </r>
  <r>
    <n v="52399"/>
    <s v="52001-10"/>
    <s v="NODO PASTO"/>
    <s v="NARIÑO"/>
    <s v="LA UNION"/>
    <s v="PASTO"/>
    <n v="0"/>
    <n v="0"/>
    <m/>
    <m/>
    <m/>
    <n v="36500"/>
    <n v="14100"/>
    <n v="0"/>
    <m/>
    <m/>
    <m/>
    <n v="0"/>
    <n v="1"/>
    <n v="2.5"/>
    <n v="184500"/>
    <n v="435000"/>
    <m/>
    <x v="0"/>
    <m/>
    <m/>
  </r>
  <r>
    <n v="52405"/>
    <s v="52001-10"/>
    <s v="NODO PASTO"/>
    <s v="NARIÑO"/>
    <s v="LEIVA"/>
    <s v="PASTO"/>
    <n v="0"/>
    <n v="0"/>
    <m/>
    <m/>
    <m/>
    <n v="52000"/>
    <n v="13000"/>
    <n v="0"/>
    <m/>
    <m/>
    <m/>
    <n v="0"/>
    <n v="1"/>
    <n v="2.5"/>
    <n v="184500"/>
    <n v="435000"/>
    <m/>
    <x v="0"/>
    <m/>
    <m/>
  </r>
  <r>
    <n v="52411"/>
    <s v="52001-10"/>
    <s v="NODO PASTO"/>
    <s v="NARIÑO"/>
    <s v="LINARES"/>
    <s v="PASTO"/>
    <n v="0"/>
    <n v="0"/>
    <m/>
    <m/>
    <m/>
    <n v="35200"/>
    <n v="13000"/>
    <n v="0"/>
    <m/>
    <m/>
    <m/>
    <n v="0"/>
    <n v="1"/>
    <n v="2.5"/>
    <n v="184500"/>
    <n v="435000"/>
    <m/>
    <x v="0"/>
    <m/>
    <m/>
  </r>
  <r>
    <n v="52418"/>
    <s v="52001-10"/>
    <s v="NODO PASTO"/>
    <s v="NARIÑO"/>
    <s v="LOS ANDES-SOTOMAYOR"/>
    <s v="PASTO"/>
    <n v="0"/>
    <n v="0"/>
    <m/>
    <m/>
    <m/>
    <n v="50000"/>
    <n v="13000"/>
    <n v="0"/>
    <m/>
    <m/>
    <m/>
    <n v="0"/>
    <n v="1"/>
    <n v="2.5"/>
    <n v="184500"/>
    <n v="435000"/>
    <m/>
    <x v="0"/>
    <m/>
    <m/>
  </r>
  <r>
    <n v="52427"/>
    <s v="52001-10"/>
    <s v="NODO PASTO"/>
    <s v="NARIÑO"/>
    <s v="MAGUI-PAYAN"/>
    <s v="PASTO"/>
    <n v="0"/>
    <n v="0"/>
    <s v="BARBACOAS"/>
    <m/>
    <m/>
    <n v="170900"/>
    <n v="13000"/>
    <n v="0"/>
    <n v="90000"/>
    <n v="40000"/>
    <m/>
    <n v="130000"/>
    <n v="1"/>
    <n v="3.5"/>
    <n v="184500"/>
    <n v="609000"/>
    <s v="SE MANTIENE LE VALOR DEL REFERENTE 2019"/>
    <x v="2"/>
    <s v="ok"/>
    <m/>
  </r>
  <r>
    <n v="52435"/>
    <s v="52001-10"/>
    <s v="NODO PASTO"/>
    <s v="NARIÑO"/>
    <s v="MALLAMA-PEDRANCHA"/>
    <s v="PASTO"/>
    <n v="0"/>
    <n v="0"/>
    <m/>
    <m/>
    <m/>
    <n v="50000"/>
    <n v="13000"/>
    <n v="0"/>
    <m/>
    <m/>
    <m/>
    <n v="0"/>
    <n v="1"/>
    <n v="2.5"/>
    <n v="184500"/>
    <n v="435000"/>
    <m/>
    <x v="0"/>
    <m/>
    <m/>
  </r>
  <r>
    <n v="52480"/>
    <s v="52001-10"/>
    <s v="NODO PASTO"/>
    <s v="NARIÑO"/>
    <s v="NARIÑO"/>
    <s v="PASTO"/>
    <n v="0"/>
    <n v="0"/>
    <m/>
    <m/>
    <m/>
    <n v="9200"/>
    <n v="13000"/>
    <n v="0"/>
    <m/>
    <m/>
    <m/>
    <n v="0"/>
    <n v="1"/>
    <n v="1.5"/>
    <n v="184500"/>
    <n v="261000"/>
    <m/>
    <x v="0"/>
    <m/>
    <m/>
  </r>
  <r>
    <n v="52506"/>
    <s v="52001-10"/>
    <s v="NODO PASTO"/>
    <s v="NARIÑO"/>
    <s v="OSPINA"/>
    <s v="PASTO"/>
    <n v="0"/>
    <n v="0"/>
    <m/>
    <m/>
    <m/>
    <n v="35800"/>
    <n v="13000"/>
    <n v="0"/>
    <m/>
    <m/>
    <m/>
    <n v="0"/>
    <n v="1"/>
    <n v="1.5"/>
    <n v="184500"/>
    <n v="261000"/>
    <m/>
    <x v="0"/>
    <m/>
    <m/>
  </r>
  <r>
    <n v="52001"/>
    <s v="52001-10"/>
    <s v="NODO PASTO"/>
    <s v="NARIÑO"/>
    <s v="PASTO"/>
    <s v="PASTO"/>
    <n v="0"/>
    <n v="0"/>
    <m/>
    <m/>
    <m/>
    <n v="0"/>
    <n v="23600"/>
    <n v="0"/>
    <m/>
    <m/>
    <m/>
    <n v="0"/>
    <n v="0"/>
    <n v="0"/>
    <n v="184500"/>
    <n v="0"/>
    <s v="SE MANTIENE LE VALOR DEL REFERENTE 2019"/>
    <x v="1"/>
    <m/>
    <m/>
  </r>
  <r>
    <n v="52540"/>
    <s v="52001-10"/>
    <s v="NODO PASTO"/>
    <s v="NARIÑO"/>
    <s v="POLICARPA"/>
    <s v="PASTO"/>
    <n v="0"/>
    <n v="0"/>
    <m/>
    <m/>
    <m/>
    <n v="39200"/>
    <n v="13000"/>
    <n v="0"/>
    <m/>
    <m/>
    <m/>
    <n v="0"/>
    <n v="1"/>
    <n v="2.5"/>
    <n v="184500"/>
    <n v="435000"/>
    <m/>
    <x v="0"/>
    <m/>
    <m/>
  </r>
  <r>
    <n v="52560"/>
    <s v="52001-10"/>
    <s v="NODO PASTO"/>
    <s v="NARIÑO"/>
    <s v="POTOSI"/>
    <s v="PASTO"/>
    <n v="0"/>
    <n v="0"/>
    <m/>
    <m/>
    <m/>
    <n v="30000"/>
    <n v="13000"/>
    <n v="0"/>
    <m/>
    <m/>
    <m/>
    <n v="0"/>
    <n v="1"/>
    <n v="2.5"/>
    <n v="184500"/>
    <n v="435000"/>
    <m/>
    <x v="0"/>
    <m/>
    <m/>
  </r>
  <r>
    <n v="52565"/>
    <s v="52001-10"/>
    <s v="NODO PASTO"/>
    <s v="NARIÑO"/>
    <s v="PROVIDENCIA"/>
    <s v="PASTO"/>
    <n v="0"/>
    <n v="0"/>
    <m/>
    <m/>
    <m/>
    <n v="40000"/>
    <n v="13000"/>
    <n v="0"/>
    <m/>
    <m/>
    <m/>
    <n v="0"/>
    <n v="1"/>
    <n v="2.5"/>
    <n v="184500"/>
    <n v="435000"/>
    <m/>
    <x v="0"/>
    <m/>
    <m/>
  </r>
  <r>
    <n v="52573"/>
    <s v="52001-10"/>
    <s v="NODO PASTO"/>
    <s v="NARIÑO"/>
    <s v="PUERRES"/>
    <s v="PASTO"/>
    <n v="0"/>
    <n v="0"/>
    <m/>
    <m/>
    <m/>
    <n v="26700"/>
    <n v="13000"/>
    <n v="0"/>
    <m/>
    <m/>
    <m/>
    <n v="0"/>
    <n v="1"/>
    <n v="1.5"/>
    <n v="184500"/>
    <n v="261000"/>
    <m/>
    <x v="0"/>
    <m/>
    <m/>
  </r>
  <r>
    <n v="52585"/>
    <s v="52001-10"/>
    <s v="NODO PASTO"/>
    <s v="NARIÑO"/>
    <s v="PUPIALES"/>
    <s v="PASTO"/>
    <n v="0"/>
    <n v="0"/>
    <s v="IPIALES"/>
    <m/>
    <m/>
    <n v="34900"/>
    <n v="14100"/>
    <n v="0"/>
    <n v="26000"/>
    <n v="20000"/>
    <m/>
    <n v="46000"/>
    <n v="1"/>
    <n v="2.5"/>
    <n v="184500"/>
    <n v="435000"/>
    <s v="SE MANTIENE LE VALOR DEL REFERENTE 2019"/>
    <x v="2"/>
    <s v="ok"/>
    <m/>
  </r>
  <r>
    <n v="52612"/>
    <s v="52001-10"/>
    <s v="NODO PASTO"/>
    <s v="NARIÑO"/>
    <s v="RICAURTE"/>
    <s v="PASTO"/>
    <n v="0"/>
    <n v="0"/>
    <m/>
    <m/>
    <m/>
    <n v="40000"/>
    <n v="13000"/>
    <n v="0"/>
    <m/>
    <m/>
    <m/>
    <n v="0"/>
    <n v="1"/>
    <n v="2.5"/>
    <n v="184500"/>
    <n v="435000"/>
    <m/>
    <x v="0"/>
    <m/>
    <m/>
  </r>
  <r>
    <n v="52621"/>
    <s v="52001-10"/>
    <s v="NODO PASTO"/>
    <s v="NARIÑO"/>
    <s v="ROBERTO PAYAN"/>
    <s v="PASTO"/>
    <n v="0"/>
    <n v="0"/>
    <s v="BARBACOAS"/>
    <m/>
    <m/>
    <n v="138800"/>
    <n v="13000"/>
    <n v="0"/>
    <n v="90000"/>
    <n v="36000"/>
    <m/>
    <n v="126000"/>
    <n v="1"/>
    <n v="3.5"/>
    <n v="184500"/>
    <n v="609000"/>
    <s v="SE MANTIENE LE VALOR DEL REFERENTE 2019"/>
    <x v="2"/>
    <s v="ok"/>
    <m/>
  </r>
  <r>
    <n v="52678"/>
    <s v="52001-10"/>
    <s v="NODO PASTO"/>
    <s v="NARIÑO"/>
    <s v="SAMANIEGO"/>
    <s v="PASTO"/>
    <n v="0"/>
    <n v="0"/>
    <m/>
    <m/>
    <m/>
    <n v="46600"/>
    <n v="14100"/>
    <n v="0"/>
    <m/>
    <m/>
    <m/>
    <n v="0"/>
    <n v="1"/>
    <n v="2.5"/>
    <n v="184500"/>
    <n v="435000"/>
    <m/>
    <x v="0"/>
    <m/>
    <m/>
  </r>
  <r>
    <n v="52685"/>
    <s v="52001-10"/>
    <s v="NODO PASTO"/>
    <s v="NARIÑO"/>
    <s v="SAN BERNARDO"/>
    <s v="PASTO"/>
    <n v="0"/>
    <n v="0"/>
    <m/>
    <m/>
    <m/>
    <n v="29100"/>
    <n v="13000"/>
    <n v="0"/>
    <m/>
    <m/>
    <m/>
    <n v="0"/>
    <n v="1"/>
    <n v="2.5"/>
    <n v="184500"/>
    <n v="435000"/>
    <m/>
    <x v="0"/>
    <m/>
    <m/>
  </r>
  <r>
    <n v="52687"/>
    <s v="52001-10"/>
    <s v="NODO PASTO"/>
    <s v="NARIÑO"/>
    <s v="SAN LORENZO"/>
    <s v="PASTO"/>
    <n v="0"/>
    <n v="0"/>
    <m/>
    <m/>
    <m/>
    <n v="37700"/>
    <n v="13000"/>
    <n v="0"/>
    <m/>
    <m/>
    <m/>
    <n v="0"/>
    <n v="1"/>
    <n v="2.5"/>
    <n v="184500"/>
    <n v="435000"/>
    <m/>
    <x v="0"/>
    <m/>
    <m/>
  </r>
  <r>
    <n v="52693"/>
    <s v="52001-10"/>
    <s v="NODO PASTO"/>
    <s v="NARIÑO"/>
    <s v="SAN PABLO"/>
    <s v="PASTO"/>
    <n v="0"/>
    <n v="0"/>
    <m/>
    <m/>
    <m/>
    <n v="46600"/>
    <n v="14100"/>
    <n v="0"/>
    <m/>
    <m/>
    <m/>
    <n v="0"/>
    <n v="1"/>
    <n v="2.5"/>
    <n v="184500"/>
    <n v="435000"/>
    <m/>
    <x v="0"/>
    <m/>
    <m/>
  </r>
  <r>
    <n v="52694"/>
    <s v="52001-10"/>
    <s v="NODO PASTO"/>
    <s v="NARIÑO"/>
    <s v="SAN PEDRO DE CARTAGO"/>
    <s v="PASTO"/>
    <n v="0"/>
    <n v="0"/>
    <m/>
    <m/>
    <m/>
    <n v="24900"/>
    <n v="13000"/>
    <n v="0"/>
    <m/>
    <m/>
    <m/>
    <n v="0"/>
    <n v="1"/>
    <n v="2.5"/>
    <n v="184500"/>
    <n v="435000"/>
    <m/>
    <x v="0"/>
    <m/>
    <m/>
  </r>
  <r>
    <n v="52683"/>
    <s v="52001-10"/>
    <s v="NODO PASTO"/>
    <s v="NARIÑO"/>
    <s v="SANDONA"/>
    <s v="PASTO"/>
    <n v="0"/>
    <n v="0"/>
    <m/>
    <m/>
    <m/>
    <n v="28200"/>
    <n v="14100"/>
    <n v="0"/>
    <m/>
    <m/>
    <m/>
    <n v="0"/>
    <n v="1"/>
    <n v="2.5"/>
    <n v="184500"/>
    <n v="435000"/>
    <m/>
    <x v="0"/>
    <m/>
    <m/>
  </r>
  <r>
    <n v="52720"/>
    <s v="52001-10"/>
    <s v="NODO PASTO"/>
    <s v="NARIÑO"/>
    <s v="SAPUYES"/>
    <s v="PASTO"/>
    <n v="0"/>
    <n v="0"/>
    <s v="TUQUERES"/>
    <m/>
    <m/>
    <n v="37400"/>
    <n v="13000"/>
    <n v="0"/>
    <n v="22300"/>
    <n v="20000"/>
    <m/>
    <n v="42300"/>
    <n v="1"/>
    <n v="2.5"/>
    <n v="184500"/>
    <n v="435000"/>
    <s v="SE MANTIENE LE VALOR DEL REFERENTE 2019"/>
    <x v="2"/>
    <s v="ok"/>
    <m/>
  </r>
  <r>
    <n v="86749"/>
    <s v="52001-10"/>
    <s v="NODO PASTO"/>
    <s v="PUTUMAYO"/>
    <s v="SIBUNDOY"/>
    <s v="PASTO"/>
    <n v="0"/>
    <n v="0"/>
    <m/>
    <m/>
    <m/>
    <n v="28200"/>
    <n v="14100"/>
    <n v="0"/>
    <m/>
    <m/>
    <m/>
    <n v="0"/>
    <n v="1"/>
    <n v="2.5"/>
    <n v="184500"/>
    <n v="435000"/>
    <m/>
    <x v="0"/>
    <m/>
    <m/>
  </r>
  <r>
    <n v="52786"/>
    <s v="52001-10"/>
    <s v="NODO PASTO"/>
    <s v="NARIÑO"/>
    <s v="TAMINANGO"/>
    <s v="PASTO"/>
    <n v="0"/>
    <n v="0"/>
    <m/>
    <m/>
    <m/>
    <n v="35900"/>
    <n v="13000"/>
    <n v="0"/>
    <m/>
    <m/>
    <m/>
    <n v="0"/>
    <n v="1"/>
    <n v="2.5"/>
    <n v="184500"/>
    <n v="435000"/>
    <m/>
    <x v="0"/>
    <m/>
    <m/>
  </r>
  <r>
    <n v="52788"/>
    <s v="52001-10"/>
    <s v="NODO PASTO"/>
    <s v="NARIÑO"/>
    <s v="TANGUA"/>
    <s v="PASTO"/>
    <n v="0"/>
    <n v="0"/>
    <m/>
    <m/>
    <m/>
    <n v="14000"/>
    <n v="13000"/>
    <n v="0"/>
    <m/>
    <m/>
    <m/>
    <n v="0"/>
    <n v="1"/>
    <n v="1.5"/>
    <n v="184500"/>
    <n v="261000"/>
    <m/>
    <x v="0"/>
    <m/>
    <m/>
  </r>
  <r>
    <n v="52838"/>
    <s v="52001-10"/>
    <s v="NODO PASTO"/>
    <s v="NARIÑO"/>
    <s v="TUQUERRES"/>
    <s v="PASTO"/>
    <n v="0"/>
    <n v="0"/>
    <m/>
    <m/>
    <m/>
    <n v="22300"/>
    <n v="14100"/>
    <n v="0"/>
    <m/>
    <m/>
    <m/>
    <n v="0"/>
    <n v="1"/>
    <n v="2.5"/>
    <n v="184500"/>
    <n v="435000"/>
    <m/>
    <x v="0"/>
    <m/>
    <m/>
  </r>
  <r>
    <n v="52885"/>
    <s v="52001-10"/>
    <s v="NODO PASTO"/>
    <s v="NARIÑO"/>
    <s v="YACUANQUER"/>
    <s v="PASTO"/>
    <n v="0"/>
    <n v="0"/>
    <m/>
    <m/>
    <m/>
    <n v="9200"/>
    <n v="13000"/>
    <n v="0"/>
    <m/>
    <m/>
    <m/>
    <n v="0"/>
    <n v="1"/>
    <n v="1"/>
    <n v="184500"/>
    <n v="174000"/>
    <m/>
    <x v="0"/>
    <m/>
    <m/>
  </r>
  <r>
    <n v="19050"/>
    <s v="19001-15"/>
    <s v="NODO POPAYAN"/>
    <s v="CAUCA"/>
    <s v="ARGELIA"/>
    <s v="POPAYAN"/>
    <n v="0"/>
    <n v="0"/>
    <m/>
    <m/>
    <m/>
    <n v="52200"/>
    <n v="13000"/>
    <n v="0"/>
    <m/>
    <m/>
    <m/>
    <n v="0"/>
    <n v="1"/>
    <n v="3.5"/>
    <n v="184500"/>
    <n v="609000"/>
    <m/>
    <x v="0"/>
    <m/>
    <m/>
  </r>
  <r>
    <n v="19075"/>
    <s v="19001-15"/>
    <s v="NODO POPAYAN"/>
    <s v="CAUCA"/>
    <s v="BALBOA"/>
    <s v="POPAYAN"/>
    <n v="0"/>
    <n v="0"/>
    <m/>
    <m/>
    <m/>
    <n v="39200"/>
    <n v="14100"/>
    <n v="0"/>
    <m/>
    <m/>
    <m/>
    <n v="0"/>
    <n v="1"/>
    <n v="2.5"/>
    <n v="184500"/>
    <n v="435000"/>
    <m/>
    <x v="0"/>
    <m/>
    <m/>
  </r>
  <r>
    <n v="19100"/>
    <s v="19001-15"/>
    <s v="NODO POPAYAN"/>
    <s v="CAUCA"/>
    <s v="BOLIVAR"/>
    <s v="POPAYAN"/>
    <n v="0"/>
    <n v="0"/>
    <m/>
    <m/>
    <m/>
    <n v="45800"/>
    <n v="14100"/>
    <n v="0"/>
    <m/>
    <m/>
    <m/>
    <n v="0"/>
    <n v="1"/>
    <n v="2.5"/>
    <n v="184500"/>
    <n v="435000"/>
    <m/>
    <x v="0"/>
    <m/>
    <m/>
  </r>
  <r>
    <n v="19142"/>
    <s v="19001-15"/>
    <s v="NODO POPAYAN"/>
    <s v="CAUCA"/>
    <s v="CALOTO"/>
    <s v="POPAYAN"/>
    <n v="0"/>
    <n v="0"/>
    <m/>
    <m/>
    <m/>
    <n v="34900"/>
    <n v="14100"/>
    <n v="0"/>
    <n v="32400"/>
    <m/>
    <m/>
    <n v="32400"/>
    <n v="1"/>
    <n v="2.5"/>
    <n v="184500"/>
    <n v="435000"/>
    <s v="SE MANTIENE LE VALOR DEL REFERENTE 2019"/>
    <x v="2"/>
    <s v="ok"/>
    <m/>
  </r>
  <r>
    <n v="19256"/>
    <s v="19001-15"/>
    <s v="NODO POPAYAN"/>
    <s v="CAUCA"/>
    <s v="EL TAMBO"/>
    <s v="POPAYAN"/>
    <n v="0"/>
    <n v="0"/>
    <m/>
    <m/>
    <m/>
    <n v="15700"/>
    <n v="14100"/>
    <n v="0"/>
    <m/>
    <m/>
    <m/>
    <n v="0"/>
    <n v="1"/>
    <n v="2.5"/>
    <n v="184500"/>
    <n v="435000"/>
    <m/>
    <x v="0"/>
    <m/>
    <m/>
  </r>
  <r>
    <n v="19392"/>
    <s v="19001-15"/>
    <s v="NODO POPAYAN"/>
    <s v="CAUCA"/>
    <s v="LA SIERRA"/>
    <s v="POPAYAN"/>
    <n v="0"/>
    <n v="0"/>
    <m/>
    <m/>
    <m/>
    <n v="20800"/>
    <n v="13000"/>
    <n v="0"/>
    <m/>
    <m/>
    <m/>
    <n v="0"/>
    <n v="1"/>
    <n v="1.5"/>
    <n v="184500"/>
    <n v="261000"/>
    <m/>
    <x v="0"/>
    <m/>
    <m/>
  </r>
  <r>
    <n v="19397"/>
    <s v="19001-15"/>
    <s v="NODO POPAYAN"/>
    <s v="CAUCA"/>
    <s v="LA VEGA"/>
    <s v="POPAYAN"/>
    <n v="0"/>
    <n v="0"/>
    <m/>
    <m/>
    <m/>
    <n v="37100"/>
    <n v="14100"/>
    <n v="0"/>
    <m/>
    <m/>
    <m/>
    <n v="0"/>
    <n v="1"/>
    <n v="2.5"/>
    <n v="184500"/>
    <n v="435000"/>
    <m/>
    <x v="0"/>
    <m/>
    <m/>
  </r>
  <r>
    <n v="19450"/>
    <s v="19001-15"/>
    <s v="NODO POPAYAN"/>
    <s v="CAUCA"/>
    <s v="MERCADERES"/>
    <s v="POPAYAN"/>
    <n v="0"/>
    <n v="0"/>
    <m/>
    <m/>
    <m/>
    <n v="39000"/>
    <n v="14100"/>
    <n v="0"/>
    <m/>
    <m/>
    <m/>
    <n v="0"/>
    <n v="1"/>
    <n v="2.5"/>
    <n v="184500"/>
    <n v="435000"/>
    <m/>
    <x v="0"/>
    <m/>
    <m/>
  </r>
  <r>
    <n v="19532"/>
    <s v="19001-15"/>
    <s v="NODO POPAYAN"/>
    <s v="CAUCA"/>
    <s v="PATIA(EL BORDO)"/>
    <s v="POPAYAN"/>
    <n v="0"/>
    <n v="0"/>
    <m/>
    <m/>
    <m/>
    <n v="35000"/>
    <n v="14100"/>
    <n v="0"/>
    <m/>
    <m/>
    <m/>
    <n v="0"/>
    <n v="1"/>
    <n v="2.5"/>
    <n v="184500"/>
    <n v="435000"/>
    <m/>
    <x v="0"/>
    <m/>
    <m/>
  </r>
  <r>
    <n v="19548"/>
    <s v="19001-15"/>
    <s v="NODO POPAYAN"/>
    <s v="CAUCA"/>
    <s v="PIENDAMO"/>
    <s v="POPAYAN"/>
    <n v="0"/>
    <n v="0"/>
    <m/>
    <m/>
    <m/>
    <n v="11000"/>
    <n v="14100"/>
    <n v="0"/>
    <m/>
    <m/>
    <m/>
    <n v="0"/>
    <n v="1"/>
    <n v="1.5"/>
    <n v="184500"/>
    <n v="261000"/>
    <m/>
    <x v="0"/>
    <m/>
    <m/>
  </r>
  <r>
    <n v="19001"/>
    <s v="19001-15"/>
    <s v="NODO POPAYAN"/>
    <s v="CAUCA"/>
    <s v="POPAYAN"/>
    <s v="POPAYAN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19693"/>
    <s v="19001-15"/>
    <s v="NODO POPAYAN"/>
    <s v="CAUCA"/>
    <s v="SAN SEBASTIAN"/>
    <s v=" POPAYAN"/>
    <n v="0"/>
    <m/>
    <m/>
    <m/>
    <m/>
    <n v="99500"/>
    <n v="13000"/>
    <n v="0"/>
    <m/>
    <m/>
    <m/>
    <n v="0"/>
    <n v="1"/>
    <n v="3.5"/>
    <n v="184500"/>
    <n v="609000"/>
    <m/>
    <x v="0"/>
    <m/>
    <m/>
  </r>
  <r>
    <n v="19743"/>
    <s v="19001-15"/>
    <s v="NODO POPAYAN"/>
    <s v="CAUCA"/>
    <s v="SILVIA"/>
    <s v="POPAYAN"/>
    <n v="0"/>
    <n v="0"/>
    <m/>
    <m/>
    <m/>
    <n v="21200"/>
    <n v="14100"/>
    <n v="0"/>
    <m/>
    <m/>
    <m/>
    <n v="0"/>
    <n v="1"/>
    <n v="2.5"/>
    <n v="184500"/>
    <n v="435000"/>
    <m/>
    <x v="0"/>
    <m/>
    <m/>
  </r>
  <r>
    <n v="19780"/>
    <s v="19001-15"/>
    <s v="NODO POPAYAN"/>
    <s v="CAUCA"/>
    <s v="SUAREZ"/>
    <s v="POPAYAN"/>
    <n v="0"/>
    <n v="0"/>
    <m/>
    <m/>
    <m/>
    <n v="36500"/>
    <n v="14100"/>
    <n v="0"/>
    <m/>
    <m/>
    <m/>
    <n v="0"/>
    <n v="1"/>
    <n v="2.5"/>
    <n v="184500"/>
    <n v="435000"/>
    <m/>
    <x v="0"/>
    <m/>
    <m/>
  </r>
  <r>
    <n v="19824"/>
    <s v="19001-15"/>
    <s v="NODO POPAYAN"/>
    <s v="CAUCA"/>
    <s v="TOTORO"/>
    <s v="POPAYAN"/>
    <n v="0"/>
    <n v="0"/>
    <m/>
    <m/>
    <m/>
    <n v="13200"/>
    <n v="13000"/>
    <n v="0"/>
    <m/>
    <m/>
    <m/>
    <n v="0"/>
    <n v="1"/>
    <n v="1.5"/>
    <n v="184500"/>
    <n v="261000"/>
    <m/>
    <x v="0"/>
    <m/>
    <m/>
  </r>
  <r>
    <n v="68077"/>
    <s v="15001-14"/>
    <s v="NODO TUNJA"/>
    <s v="SANTANDER"/>
    <s v="BARBOSA"/>
    <s v="TUNJA"/>
    <n v="0"/>
    <n v="0"/>
    <m/>
    <m/>
    <m/>
    <n v="20600"/>
    <n v="14100"/>
    <n v="0"/>
    <m/>
    <m/>
    <m/>
    <n v="0"/>
    <n v="1"/>
    <n v="2.5"/>
    <n v="184500"/>
    <n v="435000"/>
    <m/>
    <x v="0"/>
    <m/>
    <m/>
  </r>
  <r>
    <n v="15087"/>
    <s v="15001-14"/>
    <s v="NODO TUNJA"/>
    <s v="BOYACA"/>
    <s v="BELEN"/>
    <s v="TUNJA"/>
    <n v="0"/>
    <n v="0"/>
    <m/>
    <m/>
    <m/>
    <n v="25200"/>
    <n v="13000"/>
    <n v="0"/>
    <m/>
    <m/>
    <m/>
    <n v="0"/>
    <n v="1"/>
    <n v="2.5"/>
    <n v="184500"/>
    <n v="435000"/>
    <m/>
    <x v="0"/>
    <m/>
    <m/>
  </r>
  <r>
    <n v="15097"/>
    <s v="15001-14"/>
    <s v="NODO TUNJA"/>
    <s v="BOYACA"/>
    <s v="BOAVITA"/>
    <s v="TUNJA"/>
    <n v="0"/>
    <n v="0"/>
    <s v="DUITAMA BOYACA"/>
    <m/>
    <m/>
    <n v="79300"/>
    <n v="14100"/>
    <n v="0"/>
    <n v="15700"/>
    <n v="52000"/>
    <m/>
    <n v="67700"/>
    <n v="1"/>
    <n v="2.5"/>
    <n v="184500"/>
    <n v="435000"/>
    <s v="SE MANTIENE LE VALOR DEL REFERENTE 2019"/>
    <x v="2"/>
    <s v="ok"/>
    <m/>
  </r>
  <r>
    <n v="15162"/>
    <s v="15001-14"/>
    <s v="NODO TUNJA"/>
    <s v="BOYACÁ"/>
    <s v="CERINZA"/>
    <s v="TUNJA"/>
    <n v="0"/>
    <n v="0"/>
    <m/>
    <m/>
    <m/>
    <n v="23800"/>
    <n v="13000"/>
    <n v="0"/>
    <m/>
    <m/>
    <m/>
    <n v="0"/>
    <n v="1"/>
    <n v="1.5"/>
    <n v="184500"/>
    <n v="261000"/>
    <m/>
    <x v="0"/>
    <m/>
    <m/>
  </r>
  <r>
    <n v="15176"/>
    <s v="15001-14"/>
    <s v="NODO TUNJA"/>
    <s v="BOYACA"/>
    <s v="CHIQUINQUIRA"/>
    <s v="TUNJA"/>
    <n v="0"/>
    <n v="0"/>
    <m/>
    <m/>
    <m/>
    <n v="38000"/>
    <n v="15400"/>
    <n v="0"/>
    <m/>
    <m/>
    <m/>
    <n v="0"/>
    <n v="1"/>
    <n v="2.5"/>
    <n v="184500"/>
    <n v="435000"/>
    <m/>
    <x v="0"/>
    <m/>
    <m/>
  </r>
  <r>
    <n v="15232"/>
    <s v="15001-14"/>
    <s v="NODO TUNJA"/>
    <s v="BOYACÁ"/>
    <s v="CHÍQUIZA"/>
    <s v="TUNJA"/>
    <n v="0"/>
    <n v="0"/>
    <m/>
    <m/>
    <m/>
    <n v="7400"/>
    <n v="13000"/>
    <n v="0"/>
    <m/>
    <m/>
    <m/>
    <n v="0"/>
    <n v="1"/>
    <n v="1.5"/>
    <n v="184500"/>
    <n v="261000"/>
    <m/>
    <x v="0"/>
    <m/>
    <m/>
  </r>
  <r>
    <n v="15183"/>
    <s v="15001-14"/>
    <s v="NODO TUNJA"/>
    <s v="BOYACA"/>
    <s v="CHITA"/>
    <s v="TUNJA"/>
    <n v="0"/>
    <n v="0"/>
    <s v="DUITAMA BOYACA"/>
    <m/>
    <m/>
    <n v="90500"/>
    <n v="14100"/>
    <n v="0"/>
    <n v="15700"/>
    <n v="70400"/>
    <m/>
    <n v="86100"/>
    <n v="1"/>
    <n v="3.5"/>
    <n v="184500"/>
    <n v="609000"/>
    <s v="SE MANTIENE LE VALOR DEL REFERENTE 2019"/>
    <x v="2"/>
    <s v="ok"/>
    <m/>
  </r>
  <r>
    <n v="15204"/>
    <s v="15001-14"/>
    <s v="NODO TUNJA"/>
    <s v="BOYACA"/>
    <s v="COMBITA"/>
    <s v="TUNJA"/>
    <n v="0"/>
    <n v="0"/>
    <m/>
    <m/>
    <m/>
    <n v="7700"/>
    <n v="14100"/>
    <n v="0"/>
    <n v="7400"/>
    <m/>
    <m/>
    <n v="7400"/>
    <n v="1"/>
    <n v="1.5"/>
    <n v="184500"/>
    <n v="261000"/>
    <s v="SE MANTIENE LE VALOR DEL REFERENTE 2019"/>
    <x v="2"/>
    <s v="ok"/>
    <m/>
  </r>
  <r>
    <n v="15238"/>
    <s v="15001-14"/>
    <s v="NODO TUNJA"/>
    <s v="BOYACA"/>
    <s v="DUITAMA"/>
    <s v="TUNJA"/>
    <n v="0"/>
    <n v="0"/>
    <m/>
    <m/>
    <m/>
    <n v="15800"/>
    <n v="15400"/>
    <n v="0"/>
    <m/>
    <m/>
    <m/>
    <n v="0"/>
    <n v="1"/>
    <n v="1.5"/>
    <n v="184500"/>
    <n v="261000"/>
    <m/>
    <x v="0"/>
    <m/>
    <m/>
  </r>
  <r>
    <n v="15244"/>
    <s v="15001-14"/>
    <s v="NODO TUNJA"/>
    <s v="BOYACA"/>
    <s v="EL COCUY"/>
    <s v="TUNJA"/>
    <n v="0"/>
    <n v="0"/>
    <s v="DUITAMA BOYACA"/>
    <m/>
    <m/>
    <n v="120100"/>
    <n v="14100"/>
    <n v="0"/>
    <n v="15700"/>
    <n v="80000"/>
    <m/>
    <n v="95700"/>
    <n v="1"/>
    <n v="3.5"/>
    <n v="184500"/>
    <n v="609000"/>
    <s v="SE MANTIENE LE VALOR DEL REFERENTE 2019"/>
    <x v="2"/>
    <s v="ok"/>
    <m/>
  </r>
  <r>
    <n v="15272"/>
    <s v="15001-14"/>
    <s v="NODO TUNJA"/>
    <s v="BOYACA"/>
    <s v="FIRATOBA"/>
    <s v="TUNJA"/>
    <n v="0"/>
    <n v="0"/>
    <s v="DUITAMA BOYACA"/>
    <m/>
    <m/>
    <n v="22400"/>
    <n v="13000"/>
    <n v="0"/>
    <n v="15700"/>
    <n v="8000"/>
    <m/>
    <n v="23700"/>
    <n v="1"/>
    <n v="1.5"/>
    <n v="184500"/>
    <n v="261000"/>
    <s v="SE MANTIENE LE VALOR DEL REFERENTE 2019"/>
    <x v="2"/>
    <s v="sin información"/>
    <s v="se anexa soporte/las rutas directas no son tan frecuentes"/>
  </r>
  <r>
    <n v="15299"/>
    <s v="15001-14"/>
    <s v="NODO TUNJA"/>
    <s v="BOYACA"/>
    <s v="GARAGOA"/>
    <s v="TUNJA"/>
    <n v="0"/>
    <n v="0"/>
    <m/>
    <m/>
    <m/>
    <n v="32100"/>
    <n v="14100"/>
    <n v="0"/>
    <m/>
    <m/>
    <m/>
    <n v="0"/>
    <n v="1"/>
    <n v="2.5"/>
    <n v="184500"/>
    <n v="435000"/>
    <m/>
    <x v="0"/>
    <m/>
    <m/>
  </r>
  <r>
    <n v="15322"/>
    <s v="15001-14"/>
    <s v="NODO TUNJA"/>
    <s v="BOYACA"/>
    <s v="GUATEQUE"/>
    <s v="TUNJA"/>
    <n v="0"/>
    <n v="0"/>
    <m/>
    <m/>
    <m/>
    <n v="44000"/>
    <n v="14100"/>
    <n v="0"/>
    <m/>
    <m/>
    <m/>
    <n v="0"/>
    <n v="1"/>
    <n v="2.5"/>
    <n v="184500"/>
    <n v="435000"/>
    <m/>
    <x v="0"/>
    <m/>
    <m/>
  </r>
  <r>
    <n v="15332"/>
    <s v="15001-14"/>
    <s v="NODO TUNJA"/>
    <s v="BOYACA"/>
    <s v="GUICAN"/>
    <s v="TUNJA"/>
    <n v="0"/>
    <n v="0"/>
    <s v="DUITAMA BOYACA"/>
    <m/>
    <m/>
    <n v="137500"/>
    <n v="13000"/>
    <n v="0"/>
    <n v="15700"/>
    <n v="39350"/>
    <m/>
    <n v="55050"/>
    <n v="1"/>
    <n v="3.5"/>
    <n v="184500"/>
    <n v="609000"/>
    <s v="SE MANTIENE LE VALOR DEL REFERENTE 2019"/>
    <x v="2"/>
    <s v="valor por trayecto?"/>
    <s v="se anexa soporte/las rutas directas no son tan frecuentes"/>
  </r>
  <r>
    <n v="15455"/>
    <s v="15001-14"/>
    <s v="NODO TUNJA"/>
    <s v="BOYACA"/>
    <s v="MIRAFLORES"/>
    <s v="TUNJA"/>
    <n v="0"/>
    <n v="0"/>
    <m/>
    <m/>
    <m/>
    <n v="36800"/>
    <n v="14100"/>
    <n v="0"/>
    <m/>
    <m/>
    <m/>
    <n v="0"/>
    <n v="1"/>
    <n v="2.5"/>
    <n v="184500"/>
    <n v="435000"/>
    <m/>
    <x v="0"/>
    <m/>
    <m/>
  </r>
  <r>
    <n v="15464"/>
    <s v="15001-14"/>
    <s v="NODO TUNJA"/>
    <s v="BOYACÁ"/>
    <s v="MONGUA"/>
    <s v="TUNJA"/>
    <n v="0"/>
    <n v="0"/>
    <s v="SOGAMOSO BOYACA"/>
    <m/>
    <m/>
    <n v="34900"/>
    <n v="13000"/>
    <n v="0"/>
    <n v="16600"/>
    <n v="8800"/>
    <m/>
    <n v="25400"/>
    <n v="1"/>
    <n v="2.5"/>
    <n v="184500"/>
    <n v="435000"/>
    <s v="SE MANTIENE LE VALOR DEL REFERENTE 2019"/>
    <x v="2"/>
    <s v="ok"/>
    <m/>
  </r>
  <r>
    <n v="15469"/>
    <s v="15001-14"/>
    <s v="NODO TUNJA"/>
    <s v="BOYACA"/>
    <s v="MONIQUIRA"/>
    <s v="TUNJA"/>
    <n v="0"/>
    <n v="0"/>
    <m/>
    <m/>
    <m/>
    <n v="20500"/>
    <n v="14100"/>
    <n v="0"/>
    <m/>
    <m/>
    <m/>
    <n v="0"/>
    <n v="1"/>
    <n v="2.5"/>
    <n v="184500"/>
    <n v="435000"/>
    <m/>
    <x v="0"/>
    <m/>
    <m/>
  </r>
  <r>
    <n v="15480"/>
    <s v="15001-14"/>
    <s v="NODO TUNJA"/>
    <s v="BOYACA"/>
    <s v="MUZO"/>
    <s v=" TUNJA"/>
    <n v="0"/>
    <m/>
    <s v="CHIQUINQUIRA "/>
    <m/>
    <m/>
    <n v="134700"/>
    <n v="13000"/>
    <n v="0"/>
    <n v="38000"/>
    <n v="51600"/>
    <m/>
    <n v="89600"/>
    <n v="1"/>
    <n v="3.5"/>
    <n v="184500"/>
    <n v="609000"/>
    <s v="SE MANTIENE LE VALOR DEL REFERENTE 2019"/>
    <x v="2"/>
    <s v="ok"/>
    <m/>
  </r>
  <r>
    <n v="15507"/>
    <s v="15001-14"/>
    <s v="NODO TUNJA"/>
    <s v="BOYACA"/>
    <s v="OTANCHE"/>
    <s v=" TUNJA"/>
    <n v="0"/>
    <m/>
    <s v="CHIQUINQUIRA "/>
    <m/>
    <m/>
    <n v="87800"/>
    <n v="13000"/>
    <n v="0"/>
    <n v="38000"/>
    <n v="42000"/>
    <m/>
    <n v="80000"/>
    <n v="1"/>
    <n v="3.5"/>
    <n v="184500"/>
    <n v="609000"/>
    <s v="SE MANTIENE LE VALOR DEL REFERENTE 2019"/>
    <x v="2"/>
    <s v="ok"/>
    <m/>
  </r>
  <r>
    <n v="15516"/>
    <s v="15001-14"/>
    <s v="NODO TUNJA"/>
    <s v="BOYACA"/>
    <s v="PAIPA"/>
    <s v="TUNJA"/>
    <n v="0"/>
    <n v="0"/>
    <m/>
    <m/>
    <m/>
    <n v="12000"/>
    <n v="14100"/>
    <n v="0"/>
    <m/>
    <m/>
    <m/>
    <n v="0"/>
    <n v="1"/>
    <n v="1.5"/>
    <n v="184500"/>
    <n v="261000"/>
    <m/>
    <x v="0"/>
    <m/>
    <m/>
  </r>
  <r>
    <n v="15531"/>
    <s v="15001-14"/>
    <s v="NODO TUNJA"/>
    <s v="BOYACA"/>
    <s v="PAUNA"/>
    <s v="TUNJA"/>
    <n v="0"/>
    <n v="0"/>
    <s v="CHIQUINQUIRA "/>
    <m/>
    <m/>
    <n v="59500"/>
    <n v="14100"/>
    <n v="0"/>
    <n v="38000"/>
    <n v="21200"/>
    <m/>
    <n v="59200"/>
    <n v="1"/>
    <n v="2.5"/>
    <n v="184500"/>
    <n v="435000"/>
    <s v="SE MANTIENE LE VALOR DEL REFERENTE 2019"/>
    <x v="2"/>
    <s v="ok"/>
    <m/>
  </r>
  <r>
    <n v="15599"/>
    <s v="15001-14"/>
    <s v="NODO TUNJA"/>
    <s v="BOYACA"/>
    <s v="RAMIRIQUI"/>
    <s v="TUNJA"/>
    <n v="0"/>
    <n v="0"/>
    <m/>
    <m/>
    <m/>
    <n v="13100"/>
    <n v="13000"/>
    <n v="0"/>
    <m/>
    <m/>
    <m/>
    <n v="0"/>
    <n v="1"/>
    <n v="1.5"/>
    <n v="184500"/>
    <n v="261000"/>
    <m/>
    <x v="0"/>
    <m/>
    <m/>
  </r>
  <r>
    <n v="15646"/>
    <s v="15001-14"/>
    <s v="NODO TUNJA"/>
    <s v="BOYACA"/>
    <s v="SAMACA"/>
    <s v="TUNJA"/>
    <n v="0"/>
    <n v="0"/>
    <m/>
    <m/>
    <m/>
    <n v="10000"/>
    <n v="14100"/>
    <n v="0"/>
    <m/>
    <m/>
    <m/>
    <n v="0"/>
    <n v="1"/>
    <n v="1.5"/>
    <n v="184500"/>
    <n v="261000"/>
    <m/>
    <x v="0"/>
    <m/>
    <m/>
  </r>
  <r>
    <n v="15667"/>
    <s v="15001-14"/>
    <s v="NODO TUNJA"/>
    <s v="BOYACA"/>
    <s v="SAN LUIS DE GACENO"/>
    <s v="TUNJA"/>
    <n v="0"/>
    <n v="0"/>
    <m/>
    <m/>
    <m/>
    <n v="57300"/>
    <n v="14100"/>
    <n v="0"/>
    <m/>
    <m/>
    <m/>
    <n v="0"/>
    <n v="1"/>
    <n v="2.5"/>
    <n v="184500"/>
    <n v="435000"/>
    <m/>
    <x v="0"/>
    <m/>
    <m/>
  </r>
  <r>
    <n v="15681"/>
    <s v="15001-14"/>
    <s v="NODO TUNJA"/>
    <s v="BOYACÁ"/>
    <s v="SAN PABLO DE BORBUR"/>
    <s v="TUNJA"/>
    <n v="0"/>
    <n v="0"/>
    <m/>
    <m/>
    <m/>
    <n v="68200"/>
    <n v="13000"/>
    <n v="0"/>
    <m/>
    <m/>
    <m/>
    <n v="0"/>
    <n v="1"/>
    <n v="2.5"/>
    <n v="184500"/>
    <n v="435000"/>
    <s v="SE MANTIENE LE VALOR DEL REFERENTE 2019"/>
    <x v="4"/>
    <m/>
    <m/>
  </r>
  <r>
    <n v="15690"/>
    <s v="15001-14"/>
    <s v="NODO TUNJA"/>
    <s v="BOYACÁ"/>
    <s v="SANTA MARÍA"/>
    <s v="TUNJA"/>
    <n v="0"/>
    <n v="0"/>
    <m/>
    <m/>
    <m/>
    <n v="49300"/>
    <n v="13000"/>
    <n v="0"/>
    <m/>
    <m/>
    <m/>
    <n v="0"/>
    <n v="1"/>
    <n v="2.5"/>
    <n v="184500"/>
    <n v="435000"/>
    <m/>
    <x v="0"/>
    <m/>
    <m/>
  </r>
  <r>
    <n v="15693"/>
    <s v="15001-14"/>
    <s v="NODO TUNJA"/>
    <s v="BOYACA"/>
    <s v="SANTA ROSA DE VITERBO"/>
    <s v=" TUNJA"/>
    <n v="0"/>
    <m/>
    <m/>
    <m/>
    <m/>
    <n v="0"/>
    <n v="6600"/>
    <n v="0"/>
    <n v="19600"/>
    <m/>
    <m/>
    <n v="19600"/>
    <n v="1"/>
    <n v="1.5"/>
    <n v="184500"/>
    <n v="261000"/>
    <s v="SE MANTIENE LE VALOR DEL REFERENTE 2019"/>
    <x v="2"/>
    <s v="valor por trayecto?"/>
    <m/>
  </r>
  <r>
    <n v="15753"/>
    <s v="15001-14"/>
    <s v="NODO TUNJA"/>
    <s v="BOYACA"/>
    <s v="SOATA"/>
    <s v="TUNJA"/>
    <n v="0"/>
    <n v="0"/>
    <m/>
    <m/>
    <m/>
    <n v="58200"/>
    <n v="14100"/>
    <n v="0"/>
    <m/>
    <m/>
    <m/>
    <n v="0"/>
    <n v="1"/>
    <n v="2.5"/>
    <n v="184500"/>
    <n v="435000"/>
    <m/>
    <x v="0"/>
    <m/>
    <m/>
  </r>
  <r>
    <n v="15757"/>
    <s v="15001-14"/>
    <s v="NODO TUNJA"/>
    <s v="BOYACA"/>
    <s v="SOCHA"/>
    <s v="TUNJA"/>
    <n v="0"/>
    <n v="0"/>
    <s v="DUITAMA BOYACA"/>
    <m/>
    <m/>
    <n v="47200"/>
    <n v="14100"/>
    <n v="0"/>
    <n v="15700"/>
    <n v="30000"/>
    <m/>
    <n v="45700"/>
    <n v="1"/>
    <n v="2.5"/>
    <n v="184500"/>
    <n v="435000"/>
    <s v="SE MANTIENE LE VALOR DEL REFERENTE 2019"/>
    <x v="2"/>
    <s v="ok"/>
    <m/>
  </r>
  <r>
    <n v="15759"/>
    <s v="15001-14"/>
    <s v="NODO TUNJA"/>
    <s v="BOYACA"/>
    <s v="SOGAMOSO"/>
    <s v="TUNJA"/>
    <n v="0"/>
    <n v="0"/>
    <m/>
    <m/>
    <m/>
    <n v="16600"/>
    <n v="15400"/>
    <n v="0"/>
    <m/>
    <m/>
    <m/>
    <n v="0"/>
    <n v="1"/>
    <n v="2.5"/>
    <n v="184500"/>
    <n v="435000"/>
    <m/>
    <x v="0"/>
    <m/>
    <m/>
  </r>
  <r>
    <n v="15763"/>
    <s v="15001-14"/>
    <s v="NODO TUNJA"/>
    <s v="BOYACA"/>
    <s v="SOTAQUIRA"/>
    <s v="TUNJA"/>
    <n v="0"/>
    <n v="0"/>
    <m/>
    <m/>
    <m/>
    <n v="11000"/>
    <n v="13000"/>
    <n v="0"/>
    <m/>
    <m/>
    <m/>
    <n v="0"/>
    <n v="1"/>
    <n v="1"/>
    <n v="184500"/>
    <n v="174000"/>
    <m/>
    <x v="0"/>
    <m/>
    <m/>
  </r>
  <r>
    <n v="15814"/>
    <s v="15001-14"/>
    <s v="NODO TUNJA"/>
    <s v="BOYACÁ"/>
    <s v="TOCA"/>
    <s v="TUNJA"/>
    <n v="0"/>
    <n v="0"/>
    <m/>
    <m/>
    <m/>
    <n v="14600"/>
    <n v="13000"/>
    <n v="0"/>
    <m/>
    <m/>
    <m/>
    <n v="0"/>
    <n v="1"/>
    <n v="1.5"/>
    <n v="184500"/>
    <n v="261000"/>
    <m/>
    <x v="0"/>
    <m/>
    <m/>
  </r>
  <r>
    <n v="15001"/>
    <s v="15001-14"/>
    <s v="NODO TUNJA"/>
    <s v="BOYACA"/>
    <s v="TUNJA"/>
    <s v="TUNJA"/>
    <n v="0"/>
    <n v="0"/>
    <m/>
    <m/>
    <m/>
    <n v="0"/>
    <n v="18900"/>
    <n v="0"/>
    <m/>
    <m/>
    <m/>
    <n v="0"/>
    <n v="0"/>
    <n v="0"/>
    <n v="184500"/>
    <n v="0"/>
    <s v="SE MANTIENE LE VALOR DEL REFERENTE 2019"/>
    <x v="1"/>
    <m/>
    <m/>
  </r>
  <r>
    <n v="15835"/>
    <s v="15001-14"/>
    <s v="NODO TUNJA"/>
    <s v="BOYACA"/>
    <s v="TURMEQUE"/>
    <s v="TUNJA"/>
    <n v="0"/>
    <n v="0"/>
    <m/>
    <m/>
    <m/>
    <n v="16300"/>
    <n v="14100"/>
    <n v="0"/>
    <m/>
    <m/>
    <m/>
    <n v="0"/>
    <n v="1"/>
    <n v="1.5"/>
    <n v="184500"/>
    <n v="261000"/>
    <m/>
    <x v="0"/>
    <m/>
    <m/>
  </r>
  <r>
    <n v="15837"/>
    <s v="15001-14"/>
    <s v="NODO TUNJA"/>
    <s v="BOYACA"/>
    <s v="TUTA"/>
    <s v="TUNJA"/>
    <n v="0"/>
    <n v="0"/>
    <m/>
    <m/>
    <m/>
    <n v="8600"/>
    <n v="14100"/>
    <n v="0"/>
    <m/>
    <m/>
    <m/>
    <n v="0"/>
    <n v="1"/>
    <n v="1.5"/>
    <n v="184500"/>
    <n v="261000"/>
    <m/>
    <x v="0"/>
    <m/>
    <m/>
  </r>
  <r>
    <n v="68861"/>
    <s v="15001-14"/>
    <s v="NODO TUNJA"/>
    <s v="SANTANDER"/>
    <s v="VELEZ"/>
    <s v="TUNJA"/>
    <n v="0"/>
    <n v="0"/>
    <m/>
    <m/>
    <m/>
    <n v="43600"/>
    <n v="14100"/>
    <n v="0"/>
    <m/>
    <m/>
    <m/>
    <n v="0"/>
    <n v="1"/>
    <n v="2.5"/>
    <n v="184500"/>
    <n v="435000"/>
    <s v="SE MANTIENE LE VALOR DEL REFERENTE 2019"/>
    <x v="4"/>
    <m/>
    <m/>
  </r>
  <r>
    <n v="15861"/>
    <s v="15001-14"/>
    <s v="NODO TUNJA"/>
    <s v="BOYACA"/>
    <s v="VENTAQUEMADA"/>
    <s v="TUNJA"/>
    <n v="0"/>
    <n v="0"/>
    <m/>
    <m/>
    <m/>
    <n v="9200"/>
    <n v="14100"/>
    <n v="0"/>
    <m/>
    <m/>
    <m/>
    <n v="0"/>
    <n v="1"/>
    <n v="1.5"/>
    <n v="184500"/>
    <n v="261000"/>
    <m/>
    <x v="0"/>
    <m/>
    <m/>
  </r>
  <r>
    <n v="15407"/>
    <s v="15001-14"/>
    <s v="NODO TUNJA"/>
    <s v="BOYACA"/>
    <s v="VILLA DE LEYVA"/>
    <s v="TUNJA"/>
    <n v="0"/>
    <n v="0"/>
    <m/>
    <m/>
    <m/>
    <n v="20500"/>
    <n v="14100"/>
    <n v="0"/>
    <m/>
    <m/>
    <m/>
    <n v="0"/>
    <n v="1"/>
    <n v="1.5"/>
    <n v="184500"/>
    <n v="261000"/>
    <m/>
    <x v="0"/>
    <m/>
    <m/>
  </r>
  <r>
    <n v="20013"/>
    <s v="20001-13"/>
    <s v="NODO VALLEDUPAR"/>
    <s v="CESAR"/>
    <s v="AGUSTIN CODAZZI"/>
    <s v="VALLEDUPAR"/>
    <n v="0"/>
    <n v="0"/>
    <m/>
    <m/>
    <m/>
    <n v="30000"/>
    <n v="14100"/>
    <n v="0"/>
    <m/>
    <m/>
    <m/>
    <n v="0"/>
    <n v="1"/>
    <n v="1.5"/>
    <n v="184500"/>
    <n v="261000"/>
    <m/>
    <x v="0"/>
    <m/>
    <m/>
  </r>
  <r>
    <n v="44035"/>
    <s v="20001-13"/>
    <s v="NODO VALLEDUPAR"/>
    <s v="LA GUAJIRA"/>
    <s v="ALBANIA"/>
    <s v="VALLEDUPAR"/>
    <n v="0"/>
    <n v="0"/>
    <m/>
    <m/>
    <m/>
    <n v="50000"/>
    <n v="13000"/>
    <n v="20000"/>
    <m/>
    <m/>
    <m/>
    <n v="0"/>
    <n v="1"/>
    <n v="2.5"/>
    <n v="184500"/>
    <n v="435000"/>
    <m/>
    <x v="0"/>
    <m/>
    <m/>
  </r>
  <r>
    <n v="20032"/>
    <s v="20001-13"/>
    <s v="NODO VALLEDUPAR"/>
    <s v="CESAR"/>
    <s v="ASTREA"/>
    <s v="VALLEDUPAR"/>
    <n v="0"/>
    <n v="0"/>
    <m/>
    <m/>
    <m/>
    <n v="60000"/>
    <n v="14100"/>
    <n v="0"/>
    <m/>
    <m/>
    <m/>
    <n v="0"/>
    <n v="1"/>
    <n v="2.5"/>
    <n v="184500"/>
    <n v="435000"/>
    <m/>
    <x v="0"/>
    <m/>
    <m/>
  </r>
  <r>
    <n v="44078"/>
    <s v="20001-13"/>
    <s v="NODO VALLEDUPAR"/>
    <s v="LA GUAJIRA"/>
    <s v="BARRANCAS"/>
    <s v="VALLEDUPAR"/>
    <n v="0"/>
    <n v="0"/>
    <m/>
    <m/>
    <m/>
    <n v="50000"/>
    <n v="13000"/>
    <n v="0"/>
    <m/>
    <m/>
    <m/>
    <n v="0"/>
    <n v="1"/>
    <n v="2.5"/>
    <n v="184500"/>
    <n v="435000"/>
    <m/>
    <x v="0"/>
    <m/>
    <m/>
  </r>
  <r>
    <n v="20045"/>
    <s v="20001-13"/>
    <s v="NODO VALLEDUPAR"/>
    <s v="CESAR"/>
    <s v="BECERRIL"/>
    <s v="VALLEDUPAR"/>
    <n v="0"/>
    <n v="0"/>
    <m/>
    <m/>
    <m/>
    <n v="42000"/>
    <n v="14100"/>
    <n v="0"/>
    <m/>
    <m/>
    <m/>
    <n v="0"/>
    <n v="1"/>
    <n v="2.5"/>
    <n v="184500"/>
    <n v="435000"/>
    <m/>
    <x v="0"/>
    <m/>
    <m/>
  </r>
  <r>
    <n v="20060"/>
    <s v="20001-13"/>
    <s v="NODO VALLEDUPAR"/>
    <s v="CESAR"/>
    <s v="BOSCONIA"/>
    <s v="VALLEDUPAR"/>
    <n v="0"/>
    <n v="0"/>
    <m/>
    <m/>
    <m/>
    <n v="27600"/>
    <n v="14100"/>
    <n v="0"/>
    <m/>
    <m/>
    <m/>
    <n v="0"/>
    <n v="1"/>
    <n v="1.5"/>
    <n v="184500"/>
    <n v="261000"/>
    <m/>
    <x v="0"/>
    <m/>
    <m/>
  </r>
  <r>
    <n v="20175"/>
    <s v="20001-13"/>
    <s v="NODO VALLEDUPAR"/>
    <s v="CESAR"/>
    <s v="CHIMICHAGUA"/>
    <s v="VALLEDUPAR"/>
    <n v="0"/>
    <n v="0"/>
    <m/>
    <m/>
    <m/>
    <n v="81800"/>
    <n v="14100"/>
    <n v="0"/>
    <n v="71900"/>
    <m/>
    <m/>
    <n v="71900"/>
    <n v="1"/>
    <n v="2.5"/>
    <n v="184500"/>
    <n v="435000"/>
    <s v="SE MANTIENE LE VALOR DEL REFERENTE 2019"/>
    <x v="2"/>
    <s v="sin información"/>
    <s v="se anexa soporte"/>
  </r>
  <r>
    <n v="20178"/>
    <s v="20001-13"/>
    <s v="NODO VALLEDUPAR"/>
    <s v="CESAR"/>
    <s v="CHIRIGUANA"/>
    <s v="VALLEDUPAR"/>
    <n v="0"/>
    <n v="0"/>
    <m/>
    <m/>
    <m/>
    <n v="60000"/>
    <n v="14100"/>
    <n v="0"/>
    <m/>
    <m/>
    <m/>
    <n v="0"/>
    <n v="1"/>
    <n v="2.5"/>
    <n v="184500"/>
    <n v="435000"/>
    <m/>
    <x v="0"/>
    <m/>
    <m/>
  </r>
  <r>
    <n v="20228"/>
    <s v="20001-13"/>
    <s v="NODO VALLEDUPAR"/>
    <s v="CESAR"/>
    <s v="CURUMANI"/>
    <s v="VALLEDUPAR"/>
    <n v="0"/>
    <n v="0"/>
    <m/>
    <m/>
    <m/>
    <n v="70000"/>
    <n v="14100"/>
    <n v="0"/>
    <m/>
    <m/>
    <m/>
    <n v="0"/>
    <n v="1"/>
    <n v="2.5"/>
    <n v="184500"/>
    <n v="435000"/>
    <m/>
    <x v="0"/>
    <m/>
    <m/>
  </r>
  <r>
    <n v="47245"/>
    <s v="20001-13"/>
    <s v="NODO VALLEDUPAR"/>
    <s v="MAGDALENA"/>
    <s v="EL BANCO"/>
    <s v="VALLEDUPAR"/>
    <n v="0"/>
    <n v="0"/>
    <m/>
    <m/>
    <m/>
    <n v="110000"/>
    <n v="14100"/>
    <n v="0"/>
    <m/>
    <m/>
    <m/>
    <n v="0"/>
    <n v="1"/>
    <n v="2.5"/>
    <n v="184500"/>
    <n v="435000"/>
    <m/>
    <x v="0"/>
    <m/>
    <m/>
  </r>
  <r>
    <n v="20238"/>
    <s v="20001-13"/>
    <s v="NODO VALLEDUPAR"/>
    <s v="CESAR"/>
    <s v="EL COPEY"/>
    <s v="VALLEDUPAR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20250"/>
    <s v="20001-13"/>
    <s v="NODO VALLEDUPAR"/>
    <s v="CESAR"/>
    <s v="EL PASO"/>
    <s v="VALLEDUPAR"/>
    <n v="0"/>
    <n v="0"/>
    <m/>
    <m/>
    <m/>
    <n v="47800"/>
    <n v="14100"/>
    <n v="0"/>
    <m/>
    <m/>
    <m/>
    <n v="0"/>
    <n v="1"/>
    <n v="2.5"/>
    <n v="184500"/>
    <n v="435000"/>
    <m/>
    <x v="0"/>
    <m/>
    <m/>
  </r>
  <r>
    <n v="44279"/>
    <s v="20001-13"/>
    <s v="NODO VALLEDUPAR"/>
    <s v="LA GUAJIRA"/>
    <s v="FONSECA"/>
    <s v="VALLEDUPAR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44378"/>
    <s v="20001-13"/>
    <s v="NODO VALLEDUPAR"/>
    <s v="LA GUAJIRA"/>
    <s v="HATO NUEVO"/>
    <s v="VALLEDUPAR"/>
    <n v="0"/>
    <n v="0"/>
    <m/>
    <m/>
    <m/>
    <n v="50000"/>
    <n v="13000"/>
    <n v="0"/>
    <m/>
    <m/>
    <m/>
    <n v="0"/>
    <n v="1"/>
    <n v="2.5"/>
    <n v="184500"/>
    <n v="435000"/>
    <m/>
    <x v="0"/>
    <m/>
    <m/>
  </r>
  <r>
    <n v="20383"/>
    <s v="20001-13"/>
    <s v="NODO VALLEDUPAR"/>
    <s v="CESAR"/>
    <s v="LA GLORIA"/>
    <s v="VALLEDUPAR"/>
    <n v="0"/>
    <n v="0"/>
    <m/>
    <m/>
    <m/>
    <n v="70000"/>
    <n v="13000"/>
    <n v="0"/>
    <m/>
    <m/>
    <m/>
    <n v="0"/>
    <n v="1"/>
    <n v="2.5"/>
    <n v="184500"/>
    <n v="435000"/>
    <m/>
    <x v="0"/>
    <m/>
    <m/>
  </r>
  <r>
    <n v="20400"/>
    <s v="20001-13"/>
    <s v="NODO VALLEDUPAR"/>
    <s v="CESAR"/>
    <s v="LA JAGUA DE IBIRICO"/>
    <s v="VALLEDUPAR"/>
    <n v="0"/>
    <n v="0"/>
    <m/>
    <m/>
    <m/>
    <n v="38000"/>
    <n v="14100"/>
    <n v="0"/>
    <m/>
    <m/>
    <m/>
    <n v="0"/>
    <n v="1"/>
    <n v="2.5"/>
    <n v="184500"/>
    <n v="435000"/>
    <m/>
    <x v="0"/>
    <m/>
    <m/>
  </r>
  <r>
    <n v="20621"/>
    <s v="20001-13"/>
    <s v="NODO VALLEDUPAR"/>
    <s v="CESAR"/>
    <s v="LA PAZ"/>
    <s v="VALLEDUPAR"/>
    <n v="0"/>
    <n v="0"/>
    <m/>
    <m/>
    <m/>
    <n v="10000"/>
    <n v="14100"/>
    <n v="0"/>
    <m/>
    <m/>
    <m/>
    <n v="0"/>
    <n v="0"/>
    <n v="1"/>
    <n v="184500"/>
    <n v="174000"/>
    <m/>
    <x v="0"/>
    <m/>
    <m/>
  </r>
  <r>
    <n v="44430"/>
    <s v="20001-13"/>
    <s v="NODO VALLEDUPAR"/>
    <s v="LA GUAJIRA"/>
    <s v="MAICAO"/>
    <s v="VALLEDUPAR"/>
    <n v="0"/>
    <n v="0"/>
    <m/>
    <m/>
    <m/>
    <n v="69000"/>
    <n v="15400"/>
    <n v="0"/>
    <m/>
    <m/>
    <m/>
    <n v="0"/>
    <n v="1"/>
    <n v="2.5"/>
    <n v="184500"/>
    <n v="435000"/>
    <m/>
    <x v="0"/>
    <m/>
    <m/>
  </r>
  <r>
    <n v="20517"/>
    <s v="20001-13"/>
    <s v="NODO VALLEDUPAR"/>
    <s v="CESAR"/>
    <s v="PAILITAS"/>
    <s v="VALLEDUPAR"/>
    <n v="0"/>
    <n v="0"/>
    <m/>
    <m/>
    <m/>
    <n v="70000"/>
    <n v="13000"/>
    <n v="0"/>
    <m/>
    <m/>
    <m/>
    <n v="0"/>
    <n v="1"/>
    <n v="2.5"/>
    <n v="184500"/>
    <n v="435000"/>
    <m/>
    <x v="0"/>
    <m/>
    <m/>
  </r>
  <r>
    <n v="20550"/>
    <s v="20001-13"/>
    <s v="NODO VALLEDUPAR"/>
    <s v="CESAR"/>
    <s v="PELAYA"/>
    <s v="VALLEDUPAR"/>
    <n v="0"/>
    <n v="0"/>
    <m/>
    <m/>
    <m/>
    <n v="86000"/>
    <n v="14100"/>
    <n v="0"/>
    <m/>
    <m/>
    <m/>
    <n v="0"/>
    <n v="1"/>
    <n v="2.5"/>
    <n v="184500"/>
    <n v="435000"/>
    <m/>
    <x v="0"/>
    <m/>
    <m/>
  </r>
  <r>
    <n v="20570"/>
    <s v="20001-13"/>
    <s v="NODO VALLEDUPAR"/>
    <s v="CESAR"/>
    <s v="PUEBLO BELLO"/>
    <s v="VALLEDUPAR"/>
    <n v="0"/>
    <n v="0"/>
    <m/>
    <m/>
    <m/>
    <n v="21100"/>
    <n v="13000"/>
    <n v="0"/>
    <m/>
    <m/>
    <m/>
    <n v="0"/>
    <n v="1"/>
    <n v="1.5"/>
    <n v="184500"/>
    <n v="261000"/>
    <m/>
    <x v="0"/>
    <m/>
    <m/>
  </r>
  <r>
    <n v="13580"/>
    <s v="20001-13"/>
    <s v="NODO VALLEDUPAR"/>
    <s v="BOLÍVAR"/>
    <s v="REGIDOR"/>
    <s v="VALLEDUPAR"/>
    <n v="0"/>
    <n v="0"/>
    <s v="LA GLORIA"/>
    <m/>
    <m/>
    <n v="224100"/>
    <n v="13000"/>
    <n v="0"/>
    <m/>
    <m/>
    <m/>
    <n v="0"/>
    <n v="1"/>
    <n v="3.5"/>
    <n v="184500"/>
    <n v="609000"/>
    <s v="No existe transporte directo al municipio se debe llegar al municipio de la gloria para cruzar el rio Magdalena y llegar a regidor el valor de pasaje esta tazado hasta la corregimiento de la mata en la gloria cesar."/>
    <x v="2"/>
    <s v="No es clara la indormación, es por un trayecto? Desde donde sale?"/>
    <s v="SE MANTIENE LE VALOR DEL REFERENTE 2019"/>
  </r>
  <r>
    <n v="44001"/>
    <s v="20001-13"/>
    <s v="NODO VALLEDUPAR"/>
    <s v="LA GUAJIRA"/>
    <s v="RIOHACHA"/>
    <s v="VALLEDUPAR"/>
    <n v="0"/>
    <n v="0"/>
    <m/>
    <m/>
    <m/>
    <n v="70000"/>
    <n v="20000"/>
    <n v="0"/>
    <m/>
    <m/>
    <m/>
    <n v="0"/>
    <n v="1"/>
    <n v="2.5"/>
    <n v="184500"/>
    <n v="435000"/>
    <m/>
    <x v="0"/>
    <m/>
    <m/>
  </r>
  <r>
    <n v="44650"/>
    <s v="20001-13"/>
    <s v="NODO VALLEDUPAR"/>
    <s v="LA GUAJIRA"/>
    <s v="SAN JUAN DEL CESAR"/>
    <s v="VALLEDUPAR"/>
    <n v="0"/>
    <n v="0"/>
    <m/>
    <m/>
    <m/>
    <n v="30000"/>
    <n v="14100"/>
    <n v="0"/>
    <m/>
    <m/>
    <m/>
    <n v="0"/>
    <n v="1"/>
    <n v="2.5"/>
    <n v="184500"/>
    <n v="435000"/>
    <m/>
    <x v="0"/>
    <m/>
    <m/>
  </r>
  <r>
    <n v="20787"/>
    <s v="20001-13"/>
    <s v="NODO VALLEDUPAR"/>
    <s v="CESAR"/>
    <s v="TAMALAMEQUE"/>
    <s v="VALLEDUPAR"/>
    <n v="0"/>
    <n v="0"/>
    <m/>
    <m/>
    <m/>
    <n v="98000"/>
    <n v="14100"/>
    <n v="0"/>
    <m/>
    <m/>
    <m/>
    <n v="0"/>
    <n v="1"/>
    <n v="2.5"/>
    <n v="184500"/>
    <n v="435000"/>
    <s v="SE MANTIENE LE VALOR DEL REFERENTE 2019"/>
    <x v="4"/>
    <m/>
    <m/>
  </r>
  <r>
    <n v="44847"/>
    <s v="20001-13"/>
    <s v="NODO VALLEDUPAR"/>
    <s v="LA GUAJIRA"/>
    <s v="URIBIA"/>
    <s v="VALLEDUPAR"/>
    <n v="0"/>
    <n v="0"/>
    <m/>
    <m/>
    <m/>
    <n v="95400"/>
    <n v="14100"/>
    <n v="0"/>
    <m/>
    <m/>
    <m/>
    <n v="0"/>
    <n v="1"/>
    <n v="2.5"/>
    <n v="184500"/>
    <n v="435000"/>
    <s v="SE MANTIENE LE VALOR DEL REFERENTE 2019"/>
    <x v="4"/>
    <m/>
    <m/>
  </r>
  <r>
    <n v="44855"/>
    <s v="20001-13"/>
    <s v="NODO VALLEDUPAR"/>
    <s v="LA GUAJIRA"/>
    <s v="URUMITA"/>
    <s v="VALLEDUPAR"/>
    <n v="0"/>
    <n v="0"/>
    <m/>
    <m/>
    <m/>
    <n v="22400"/>
    <n v="13000"/>
    <n v="0"/>
    <m/>
    <m/>
    <m/>
    <n v="0"/>
    <n v="1"/>
    <n v="1.5"/>
    <n v="184500"/>
    <n v="261000"/>
    <s v="SE MANTIENE LE VALOR DEL REFERENTE 2019"/>
    <x v="4"/>
    <m/>
    <m/>
  </r>
  <r>
    <n v="20001"/>
    <s v="20001-13"/>
    <s v="NODO VALLEDUPAR"/>
    <s v="CESAR"/>
    <s v="VALLEDUPAR"/>
    <s v="VALLEDUPAR"/>
    <n v="0"/>
    <n v="0"/>
    <m/>
    <m/>
    <m/>
    <n v="0"/>
    <n v="20000"/>
    <n v="0"/>
    <m/>
    <m/>
    <m/>
    <n v="0"/>
    <n v="0"/>
    <n v="0"/>
    <n v="184500"/>
    <n v="0"/>
    <s v="SE MANTIENE LE VALOR DEL REFERENTE 2019"/>
    <x v="1"/>
    <m/>
    <m/>
  </r>
  <r>
    <n v="44874"/>
    <s v="20001-13"/>
    <s v="NODO VALLEDUPAR"/>
    <s v="LA GUAJIRA"/>
    <s v="VILLANUEVA"/>
    <s v="VALLEDUPAR"/>
    <n v="0"/>
    <n v="0"/>
    <m/>
    <m/>
    <m/>
    <n v="20000"/>
    <n v="14100"/>
    <n v="0"/>
    <m/>
    <m/>
    <m/>
    <n v="0"/>
    <n v="1"/>
    <n v="1.5"/>
    <n v="184500"/>
    <n v="261000"/>
    <m/>
    <x v="0"/>
    <m/>
    <m/>
  </r>
  <r>
    <m/>
    <m/>
    <m/>
    <m/>
    <m/>
    <m/>
    <m/>
    <m/>
    <m/>
    <m/>
    <m/>
    <m/>
    <m/>
    <m/>
    <m/>
    <m/>
    <m/>
    <m/>
    <m/>
    <m/>
    <m/>
    <m/>
    <m/>
    <x v="5"/>
    <m/>
    <m/>
  </r>
  <r>
    <m/>
    <m/>
    <m/>
    <m/>
    <m/>
    <m/>
    <m/>
    <m/>
    <m/>
    <m/>
    <m/>
    <m/>
    <m/>
    <m/>
    <m/>
    <m/>
    <m/>
    <m/>
    <m/>
    <m/>
    <m/>
    <m/>
    <m/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3:B10" firstHeaderRow="1" firstDataRow="1" firstDataCol="1"/>
  <pivotFields count="26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2"/>
        <item x="1"/>
        <item x="0"/>
        <item x="4"/>
        <item x="3"/>
        <item x="5"/>
        <item t="default"/>
      </items>
    </pivotField>
    <pivotField showAll="0"/>
    <pivotField showAll="0"/>
  </pivotFields>
  <rowFields count="1">
    <field x="2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uenta de COD MUN" fld="0" subtotal="count" baseField="2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3" sqref="A3:B10"/>
    </sheetView>
  </sheetViews>
  <sheetFormatPr baseColWidth="10" defaultRowHeight="15" x14ac:dyDescent="0.25"/>
  <cols>
    <col min="1" max="1" width="49.28515625" bestFit="1" customWidth="1"/>
    <col min="2" max="2" width="19.5703125" bestFit="1" customWidth="1"/>
  </cols>
  <sheetData>
    <row r="3" spans="1:2" x14ac:dyDescent="0.25">
      <c r="A3" s="12" t="s">
        <v>712</v>
      </c>
      <c r="B3" t="s">
        <v>715</v>
      </c>
    </row>
    <row r="4" spans="1:2" x14ac:dyDescent="0.25">
      <c r="A4" s="13" t="s">
        <v>708</v>
      </c>
      <c r="B4" s="14">
        <v>109</v>
      </c>
    </row>
    <row r="5" spans="1:2" x14ac:dyDescent="0.25">
      <c r="A5" s="13" t="s">
        <v>711</v>
      </c>
      <c r="B5" s="14">
        <v>16</v>
      </c>
    </row>
    <row r="6" spans="1:2" x14ac:dyDescent="0.25">
      <c r="A6" s="13" t="s">
        <v>709</v>
      </c>
      <c r="B6" s="14">
        <v>411</v>
      </c>
    </row>
    <row r="7" spans="1:2" x14ac:dyDescent="0.25">
      <c r="A7" s="13" t="s">
        <v>24</v>
      </c>
      <c r="B7" s="14">
        <v>87</v>
      </c>
    </row>
    <row r="8" spans="1:2" x14ac:dyDescent="0.25">
      <c r="A8" s="13" t="s">
        <v>703</v>
      </c>
      <c r="B8" s="14">
        <v>21</v>
      </c>
    </row>
    <row r="9" spans="1:2" x14ac:dyDescent="0.25">
      <c r="A9" s="13" t="s">
        <v>713</v>
      </c>
      <c r="B9" s="14"/>
    </row>
    <row r="10" spans="1:2" x14ac:dyDescent="0.25">
      <c r="A10" s="13" t="s">
        <v>714</v>
      </c>
      <c r="B10" s="14">
        <v>644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5"/>
  <sheetViews>
    <sheetView tabSelected="1" workbookViewId="0">
      <selection activeCell="G22" sqref="G22"/>
    </sheetView>
  </sheetViews>
  <sheetFormatPr baseColWidth="10" defaultRowHeight="12" x14ac:dyDescent="0.2"/>
  <cols>
    <col min="1" max="1" width="9.42578125" style="25" customWidth="1"/>
    <col min="2" max="2" width="9.7109375" style="43" customWidth="1"/>
    <col min="3" max="6" width="14.85546875" style="43" customWidth="1"/>
    <col min="7" max="12" width="10.28515625" style="44" customWidth="1"/>
    <col min="13" max="13" width="9.7109375" style="44" customWidth="1"/>
    <col min="14" max="14" width="15" style="44" customWidth="1"/>
    <col min="15" max="16" width="13.140625" style="44" customWidth="1"/>
    <col min="17" max="17" width="21.28515625" style="45" bestFit="1" customWidth="1"/>
    <col min="18" max="16384" width="11.42578125" style="25"/>
  </cols>
  <sheetData>
    <row r="1" spans="1:17" s="23" customFormat="1" ht="36" x14ac:dyDescent="0.2">
      <c r="A1" s="1" t="s">
        <v>0</v>
      </c>
      <c r="B1" s="1" t="s">
        <v>1</v>
      </c>
      <c r="C1" s="1" t="s">
        <v>2</v>
      </c>
      <c r="D1" s="1" t="s">
        <v>3</v>
      </c>
      <c r="E1" s="19" t="s">
        <v>4</v>
      </c>
      <c r="F1" s="1" t="s">
        <v>716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0" t="s">
        <v>13</v>
      </c>
      <c r="M1" s="21" t="s">
        <v>14</v>
      </c>
      <c r="N1" s="22" t="s">
        <v>10</v>
      </c>
      <c r="O1" s="22" t="s">
        <v>11</v>
      </c>
      <c r="P1" s="22" t="s">
        <v>12</v>
      </c>
      <c r="Q1" s="22" t="s">
        <v>15</v>
      </c>
    </row>
    <row r="2" spans="1:17" x14ac:dyDescent="0.2">
      <c r="A2" s="3">
        <v>5001</v>
      </c>
      <c r="B2" s="6" t="s">
        <v>395</v>
      </c>
      <c r="C2" s="6" t="s">
        <v>396</v>
      </c>
      <c r="D2" s="6" t="s">
        <v>397</v>
      </c>
      <c r="E2" s="6" t="s">
        <v>399</v>
      </c>
      <c r="F2" s="6" t="s">
        <v>399</v>
      </c>
      <c r="G2" s="8">
        <v>0</v>
      </c>
      <c r="H2" s="8">
        <v>0</v>
      </c>
      <c r="I2" s="8"/>
      <c r="J2" s="8"/>
      <c r="K2" s="8"/>
      <c r="L2" s="8">
        <v>0</v>
      </c>
      <c r="M2" s="8">
        <v>0</v>
      </c>
      <c r="N2" s="18">
        <v>0</v>
      </c>
      <c r="O2" s="24">
        <v>25800</v>
      </c>
      <c r="P2" s="24">
        <v>0</v>
      </c>
      <c r="Q2" s="24">
        <v>184500</v>
      </c>
    </row>
    <row r="3" spans="1:17" x14ac:dyDescent="0.2">
      <c r="A3" s="3">
        <v>5002</v>
      </c>
      <c r="B3" s="6" t="s">
        <v>395</v>
      </c>
      <c r="C3" s="6" t="s">
        <v>396</v>
      </c>
      <c r="D3" s="6" t="s">
        <v>397</v>
      </c>
      <c r="E3" s="6" t="s">
        <v>398</v>
      </c>
      <c r="F3" s="6" t="s">
        <v>399</v>
      </c>
      <c r="G3" s="8">
        <v>0</v>
      </c>
      <c r="H3" s="8">
        <v>0</v>
      </c>
      <c r="I3" s="8"/>
      <c r="J3" s="8"/>
      <c r="K3" s="8"/>
      <c r="L3" s="8">
        <v>1</v>
      </c>
      <c r="M3" s="8">
        <v>2.5</v>
      </c>
      <c r="N3" s="18">
        <v>34000</v>
      </c>
      <c r="O3" s="24">
        <v>14100</v>
      </c>
      <c r="P3" s="24">
        <v>0</v>
      </c>
      <c r="Q3" s="24">
        <v>184500</v>
      </c>
    </row>
    <row r="4" spans="1:17" x14ac:dyDescent="0.2">
      <c r="A4" s="3">
        <v>5030</v>
      </c>
      <c r="B4" s="6" t="s">
        <v>395</v>
      </c>
      <c r="C4" s="6" t="s">
        <v>396</v>
      </c>
      <c r="D4" s="6" t="s">
        <v>397</v>
      </c>
      <c r="E4" s="6" t="s">
        <v>403</v>
      </c>
      <c r="F4" s="6" t="s">
        <v>399</v>
      </c>
      <c r="G4" s="8">
        <v>0</v>
      </c>
      <c r="H4" s="8">
        <v>0</v>
      </c>
      <c r="I4" s="8"/>
      <c r="J4" s="8"/>
      <c r="K4" s="8"/>
      <c r="L4" s="8">
        <v>1</v>
      </c>
      <c r="M4" s="8">
        <v>2.5</v>
      </c>
      <c r="N4" s="18">
        <v>13000</v>
      </c>
      <c r="O4" s="24">
        <v>14100</v>
      </c>
      <c r="P4" s="24">
        <v>0</v>
      </c>
      <c r="Q4" s="24">
        <v>184500</v>
      </c>
    </row>
    <row r="5" spans="1:17" x14ac:dyDescent="0.2">
      <c r="A5" s="3">
        <v>5031</v>
      </c>
      <c r="B5" s="6" t="s">
        <v>395</v>
      </c>
      <c r="C5" s="6" t="s">
        <v>396</v>
      </c>
      <c r="D5" s="6" t="s">
        <v>397</v>
      </c>
      <c r="E5" s="6" t="s">
        <v>404</v>
      </c>
      <c r="F5" s="6" t="s">
        <v>399</v>
      </c>
      <c r="G5" s="8">
        <v>0</v>
      </c>
      <c r="H5" s="8">
        <v>0</v>
      </c>
      <c r="I5" s="8"/>
      <c r="J5" s="8"/>
      <c r="K5" s="8"/>
      <c r="L5" s="8">
        <v>1</v>
      </c>
      <c r="M5" s="8">
        <v>2.5</v>
      </c>
      <c r="N5" s="18">
        <v>50000</v>
      </c>
      <c r="O5" s="24">
        <v>14100</v>
      </c>
      <c r="P5" s="24">
        <v>0</v>
      </c>
      <c r="Q5" s="24">
        <v>184500</v>
      </c>
    </row>
    <row r="6" spans="1:17" x14ac:dyDescent="0.2">
      <c r="A6" s="3">
        <v>5034</v>
      </c>
      <c r="B6" s="6" t="s">
        <v>395</v>
      </c>
      <c r="C6" s="6" t="s">
        <v>396</v>
      </c>
      <c r="D6" s="6" t="s">
        <v>397</v>
      </c>
      <c r="E6" s="6" t="s">
        <v>405</v>
      </c>
      <c r="F6" s="6" t="s">
        <v>399</v>
      </c>
      <c r="G6" s="8">
        <v>0</v>
      </c>
      <c r="H6" s="8">
        <v>0</v>
      </c>
      <c r="I6" s="8"/>
      <c r="J6" s="8"/>
      <c r="K6" s="8"/>
      <c r="L6" s="8">
        <v>1</v>
      </c>
      <c r="M6" s="8">
        <v>2.5</v>
      </c>
      <c r="N6" s="18">
        <v>48000</v>
      </c>
      <c r="O6" s="24">
        <v>14100</v>
      </c>
      <c r="P6" s="24">
        <v>0</v>
      </c>
      <c r="Q6" s="24">
        <v>184500</v>
      </c>
    </row>
    <row r="7" spans="1:17" x14ac:dyDescent="0.2">
      <c r="A7" s="3">
        <v>5042</v>
      </c>
      <c r="B7" s="6" t="s">
        <v>395</v>
      </c>
      <c r="C7" s="6" t="s">
        <v>396</v>
      </c>
      <c r="D7" s="6" t="s">
        <v>397</v>
      </c>
      <c r="E7" s="6" t="s">
        <v>397</v>
      </c>
      <c r="F7" s="6" t="s">
        <v>399</v>
      </c>
      <c r="G7" s="8">
        <v>0</v>
      </c>
      <c r="H7" s="8">
        <v>0</v>
      </c>
      <c r="I7" s="8"/>
      <c r="J7" s="8"/>
      <c r="K7" s="8"/>
      <c r="L7" s="8">
        <v>1</v>
      </c>
      <c r="M7" s="8">
        <v>2.5</v>
      </c>
      <c r="N7" s="18">
        <v>24000</v>
      </c>
      <c r="O7" s="24">
        <v>14100</v>
      </c>
      <c r="P7" s="24">
        <v>0</v>
      </c>
      <c r="Q7" s="24">
        <v>184500</v>
      </c>
    </row>
    <row r="8" spans="1:17" x14ac:dyDescent="0.2">
      <c r="A8" s="3">
        <v>5044</v>
      </c>
      <c r="B8" s="6" t="s">
        <v>395</v>
      </c>
      <c r="C8" s="6" t="s">
        <v>396</v>
      </c>
      <c r="D8" s="6" t="s">
        <v>397</v>
      </c>
      <c r="E8" s="6" t="s">
        <v>406</v>
      </c>
      <c r="F8" s="6" t="s">
        <v>399</v>
      </c>
      <c r="G8" s="8">
        <v>0</v>
      </c>
      <c r="H8" s="8">
        <v>0</v>
      </c>
      <c r="I8" s="8"/>
      <c r="J8" s="8"/>
      <c r="K8" s="8"/>
      <c r="L8" s="8">
        <v>1</v>
      </c>
      <c r="M8" s="8">
        <v>2.5</v>
      </c>
      <c r="N8" s="18">
        <v>24700</v>
      </c>
      <c r="O8" s="24">
        <v>13000</v>
      </c>
      <c r="P8" s="24">
        <v>0</v>
      </c>
      <c r="Q8" s="24">
        <v>184500</v>
      </c>
    </row>
    <row r="9" spans="1:17" x14ac:dyDescent="0.2">
      <c r="A9" s="3">
        <v>5045</v>
      </c>
      <c r="B9" s="6" t="s">
        <v>395</v>
      </c>
      <c r="C9" s="6" t="s">
        <v>396</v>
      </c>
      <c r="D9" s="6" t="s">
        <v>397</v>
      </c>
      <c r="E9" s="6" t="s">
        <v>407</v>
      </c>
      <c r="F9" s="6" t="s">
        <v>399</v>
      </c>
      <c r="G9" s="8">
        <v>1</v>
      </c>
      <c r="H9" s="8">
        <v>5147</v>
      </c>
      <c r="I9" s="8" t="s">
        <v>408</v>
      </c>
      <c r="J9" s="8"/>
      <c r="K9" s="8"/>
      <c r="L9" s="8">
        <v>1</v>
      </c>
      <c r="M9" s="8">
        <v>2.5</v>
      </c>
      <c r="N9" s="18">
        <v>15000</v>
      </c>
      <c r="O9" s="24">
        <v>14100</v>
      </c>
      <c r="P9" s="24">
        <v>20000</v>
      </c>
      <c r="Q9" s="24">
        <v>184500</v>
      </c>
    </row>
    <row r="10" spans="1:17" x14ac:dyDescent="0.2">
      <c r="A10" s="3">
        <v>5051</v>
      </c>
      <c r="B10" s="6" t="s">
        <v>491</v>
      </c>
      <c r="C10" s="6" t="s">
        <v>492</v>
      </c>
      <c r="D10" s="6" t="s">
        <v>397</v>
      </c>
      <c r="E10" s="6" t="s">
        <v>493</v>
      </c>
      <c r="F10" s="6" t="s">
        <v>494</v>
      </c>
      <c r="G10" s="8">
        <v>0</v>
      </c>
      <c r="H10" s="8">
        <v>0</v>
      </c>
      <c r="I10" s="8"/>
      <c r="J10" s="8"/>
      <c r="K10" s="8"/>
      <c r="L10" s="8">
        <v>1</v>
      </c>
      <c r="M10" s="8">
        <v>2.5</v>
      </c>
      <c r="N10" s="18">
        <v>30000</v>
      </c>
      <c r="O10" s="24">
        <v>14100</v>
      </c>
      <c r="P10" s="24">
        <v>0</v>
      </c>
      <c r="Q10" s="24">
        <v>184500</v>
      </c>
    </row>
    <row r="11" spans="1:17" x14ac:dyDescent="0.2">
      <c r="A11" s="3">
        <v>5055</v>
      </c>
      <c r="B11" s="6" t="s">
        <v>395</v>
      </c>
      <c r="C11" s="6" t="s">
        <v>396</v>
      </c>
      <c r="D11" s="6" t="s">
        <v>397</v>
      </c>
      <c r="E11" s="6" t="s">
        <v>409</v>
      </c>
      <c r="F11" s="6" t="s">
        <v>399</v>
      </c>
      <c r="G11" s="8">
        <v>0</v>
      </c>
      <c r="H11" s="8">
        <v>0</v>
      </c>
      <c r="I11" s="8"/>
      <c r="J11" s="8"/>
      <c r="K11" s="8"/>
      <c r="L11" s="8">
        <v>1</v>
      </c>
      <c r="M11" s="8">
        <v>2.5</v>
      </c>
      <c r="N11" s="18">
        <v>62000</v>
      </c>
      <c r="O11" s="24">
        <v>13000</v>
      </c>
      <c r="P11" s="24">
        <v>0</v>
      </c>
      <c r="Q11" s="24">
        <v>184500</v>
      </c>
    </row>
    <row r="12" spans="1:17" x14ac:dyDescent="0.2">
      <c r="A12" s="3">
        <v>5059</v>
      </c>
      <c r="B12" s="6" t="s">
        <v>395</v>
      </c>
      <c r="C12" s="6" t="s">
        <v>396</v>
      </c>
      <c r="D12" s="6" t="s">
        <v>397</v>
      </c>
      <c r="E12" s="6" t="s">
        <v>369</v>
      </c>
      <c r="F12" s="6" t="s">
        <v>399</v>
      </c>
      <c r="G12" s="8">
        <v>0</v>
      </c>
      <c r="H12" s="8">
        <v>0</v>
      </c>
      <c r="I12" s="8"/>
      <c r="J12" s="8"/>
      <c r="K12" s="8"/>
      <c r="L12" s="8">
        <v>1</v>
      </c>
      <c r="M12" s="8">
        <v>2.5</v>
      </c>
      <c r="N12" s="18">
        <v>96000</v>
      </c>
      <c r="O12" s="24">
        <v>13000</v>
      </c>
      <c r="P12" s="24">
        <v>0</v>
      </c>
      <c r="Q12" s="24">
        <v>184500</v>
      </c>
    </row>
    <row r="13" spans="1:17" x14ac:dyDescent="0.2">
      <c r="A13" s="3">
        <v>5079</v>
      </c>
      <c r="B13" s="6" t="s">
        <v>395</v>
      </c>
      <c r="C13" s="6" t="s">
        <v>396</v>
      </c>
      <c r="D13" s="6" t="s">
        <v>397</v>
      </c>
      <c r="E13" s="6" t="s">
        <v>414</v>
      </c>
      <c r="F13" s="6" t="s">
        <v>399</v>
      </c>
      <c r="G13" s="8">
        <v>0</v>
      </c>
      <c r="H13" s="8">
        <v>0</v>
      </c>
      <c r="I13" s="8"/>
      <c r="J13" s="8"/>
      <c r="K13" s="8"/>
      <c r="L13" s="8">
        <v>1</v>
      </c>
      <c r="M13" s="8">
        <v>2.5</v>
      </c>
      <c r="N13" s="18">
        <v>12600</v>
      </c>
      <c r="O13" s="24">
        <v>14100</v>
      </c>
      <c r="P13" s="24">
        <v>0</v>
      </c>
      <c r="Q13" s="24">
        <v>184500</v>
      </c>
    </row>
    <row r="14" spans="1:17" x14ac:dyDescent="0.2">
      <c r="A14" s="3">
        <v>5088</v>
      </c>
      <c r="B14" s="6" t="s">
        <v>395</v>
      </c>
      <c r="C14" s="6" t="s">
        <v>396</v>
      </c>
      <c r="D14" s="6" t="s">
        <v>397</v>
      </c>
      <c r="E14" s="6" t="s">
        <v>415</v>
      </c>
      <c r="F14" s="6" t="s">
        <v>399</v>
      </c>
      <c r="G14" s="8">
        <v>0</v>
      </c>
      <c r="H14" s="8">
        <v>0</v>
      </c>
      <c r="I14" s="8"/>
      <c r="J14" s="8"/>
      <c r="K14" s="8"/>
      <c r="L14" s="8">
        <v>0</v>
      </c>
      <c r="M14" s="8">
        <v>1</v>
      </c>
      <c r="N14" s="18">
        <v>20000</v>
      </c>
      <c r="O14" s="24">
        <v>15400</v>
      </c>
      <c r="P14" s="24">
        <v>0</v>
      </c>
      <c r="Q14" s="24">
        <v>184500</v>
      </c>
    </row>
    <row r="15" spans="1:17" x14ac:dyDescent="0.2">
      <c r="A15" s="3">
        <v>5101</v>
      </c>
      <c r="B15" s="6" t="s">
        <v>395</v>
      </c>
      <c r="C15" s="6" t="s">
        <v>396</v>
      </c>
      <c r="D15" s="6" t="s">
        <v>397</v>
      </c>
      <c r="E15" s="6" t="s">
        <v>205</v>
      </c>
      <c r="F15" s="6" t="s">
        <v>399</v>
      </c>
      <c r="G15" s="8">
        <v>0</v>
      </c>
      <c r="H15" s="8">
        <v>0</v>
      </c>
      <c r="I15" s="8"/>
      <c r="J15" s="8"/>
      <c r="K15" s="8"/>
      <c r="L15" s="8">
        <v>1</v>
      </c>
      <c r="M15" s="8">
        <v>2.5</v>
      </c>
      <c r="N15" s="18">
        <v>46000</v>
      </c>
      <c r="O15" s="24">
        <v>14100</v>
      </c>
      <c r="P15" s="24">
        <v>0</v>
      </c>
      <c r="Q15" s="24">
        <v>184500</v>
      </c>
    </row>
    <row r="16" spans="1:17" x14ac:dyDescent="0.2">
      <c r="A16" s="3">
        <v>5120</v>
      </c>
      <c r="B16" s="6" t="s">
        <v>491</v>
      </c>
      <c r="C16" s="6" t="s">
        <v>492</v>
      </c>
      <c r="D16" s="6" t="s">
        <v>397</v>
      </c>
      <c r="E16" s="6" t="s">
        <v>497</v>
      </c>
      <c r="F16" s="6" t="s">
        <v>494</v>
      </c>
      <c r="G16" s="8">
        <v>0</v>
      </c>
      <c r="H16" s="8">
        <v>0</v>
      </c>
      <c r="I16" s="8"/>
      <c r="J16" s="8"/>
      <c r="K16" s="8"/>
      <c r="L16" s="8">
        <v>1</v>
      </c>
      <c r="M16" s="8">
        <v>2.5</v>
      </c>
      <c r="N16" s="18">
        <v>100000</v>
      </c>
      <c r="O16" s="24">
        <v>14100</v>
      </c>
      <c r="P16" s="24">
        <v>0</v>
      </c>
      <c r="Q16" s="24">
        <v>184500</v>
      </c>
    </row>
    <row r="17" spans="1:17" x14ac:dyDescent="0.2">
      <c r="A17" s="3">
        <v>5129</v>
      </c>
      <c r="B17" s="6" t="s">
        <v>395</v>
      </c>
      <c r="C17" s="6" t="s">
        <v>396</v>
      </c>
      <c r="D17" s="6" t="s">
        <v>397</v>
      </c>
      <c r="E17" s="6" t="s">
        <v>346</v>
      </c>
      <c r="F17" s="6" t="s">
        <v>399</v>
      </c>
      <c r="G17" s="8">
        <v>0</v>
      </c>
      <c r="H17" s="8">
        <v>0</v>
      </c>
      <c r="I17" s="8"/>
      <c r="J17" s="8"/>
      <c r="K17" s="8"/>
      <c r="L17" s="8">
        <v>1</v>
      </c>
      <c r="M17" s="8">
        <v>1.5</v>
      </c>
      <c r="N17" s="18">
        <v>17600</v>
      </c>
      <c r="O17" s="24">
        <v>14100</v>
      </c>
      <c r="P17" s="24">
        <v>0</v>
      </c>
      <c r="Q17" s="24">
        <v>184500</v>
      </c>
    </row>
    <row r="18" spans="1:17" x14ac:dyDescent="0.2">
      <c r="A18" s="3">
        <v>5138</v>
      </c>
      <c r="B18" s="6" t="s">
        <v>395</v>
      </c>
      <c r="C18" s="6" t="s">
        <v>396</v>
      </c>
      <c r="D18" s="6" t="s">
        <v>397</v>
      </c>
      <c r="E18" s="6" t="s">
        <v>419</v>
      </c>
      <c r="F18" s="6" t="s">
        <v>399</v>
      </c>
      <c r="G18" s="8">
        <v>0</v>
      </c>
      <c r="H18" s="8">
        <v>0</v>
      </c>
      <c r="I18" s="8"/>
      <c r="J18" s="8"/>
      <c r="K18" s="8"/>
      <c r="L18" s="8">
        <v>1</v>
      </c>
      <c r="M18" s="8">
        <v>2.5</v>
      </c>
      <c r="N18" s="18">
        <v>31600</v>
      </c>
      <c r="O18" s="24">
        <v>14100</v>
      </c>
      <c r="P18" s="24">
        <v>0</v>
      </c>
      <c r="Q18" s="24">
        <v>184500</v>
      </c>
    </row>
    <row r="19" spans="1:17" x14ac:dyDescent="0.2">
      <c r="A19" s="3">
        <v>5147</v>
      </c>
      <c r="B19" s="6" t="s">
        <v>395</v>
      </c>
      <c r="C19" s="6" t="s">
        <v>396</v>
      </c>
      <c r="D19" s="6" t="s">
        <v>397</v>
      </c>
      <c r="E19" s="6" t="s">
        <v>408</v>
      </c>
      <c r="F19" s="6" t="s">
        <v>399</v>
      </c>
      <c r="G19" s="8">
        <v>1</v>
      </c>
      <c r="H19" s="8">
        <v>5147</v>
      </c>
      <c r="I19" s="8" t="s">
        <v>408</v>
      </c>
      <c r="J19" s="8"/>
      <c r="K19" s="8"/>
      <c r="L19" s="8">
        <v>1</v>
      </c>
      <c r="M19" s="8">
        <v>2.5</v>
      </c>
      <c r="N19" s="18">
        <v>0</v>
      </c>
      <c r="O19" s="24">
        <v>14100</v>
      </c>
      <c r="P19" s="24">
        <v>20000</v>
      </c>
      <c r="Q19" s="24">
        <v>184500</v>
      </c>
    </row>
    <row r="20" spans="1:17" x14ac:dyDescent="0.2">
      <c r="A20" s="3">
        <v>5148</v>
      </c>
      <c r="B20" s="6" t="s">
        <v>395</v>
      </c>
      <c r="C20" s="6" t="s">
        <v>396</v>
      </c>
      <c r="D20" s="6" t="s">
        <v>397</v>
      </c>
      <c r="E20" s="6" t="s">
        <v>420</v>
      </c>
      <c r="F20" s="6" t="s">
        <v>399</v>
      </c>
      <c r="G20" s="8">
        <v>0</v>
      </c>
      <c r="H20" s="8">
        <v>0</v>
      </c>
      <c r="I20" s="8"/>
      <c r="J20" s="8"/>
      <c r="K20" s="8"/>
      <c r="L20" s="8">
        <v>1</v>
      </c>
      <c r="M20" s="8">
        <v>2.5</v>
      </c>
      <c r="N20" s="18">
        <v>18100</v>
      </c>
      <c r="O20" s="24">
        <v>14100</v>
      </c>
      <c r="P20" s="24">
        <v>0</v>
      </c>
      <c r="Q20" s="24">
        <v>184500</v>
      </c>
    </row>
    <row r="21" spans="1:17" x14ac:dyDescent="0.2">
      <c r="A21" s="3">
        <v>5150</v>
      </c>
      <c r="B21" s="6" t="s">
        <v>395</v>
      </c>
      <c r="C21" s="6" t="s">
        <v>396</v>
      </c>
      <c r="D21" s="6" t="s">
        <v>397</v>
      </c>
      <c r="E21" s="6" t="s">
        <v>421</v>
      </c>
      <c r="F21" s="6" t="s">
        <v>399</v>
      </c>
      <c r="G21" s="8">
        <v>0</v>
      </c>
      <c r="H21" s="8">
        <v>0</v>
      </c>
      <c r="I21" s="8"/>
      <c r="J21" s="8"/>
      <c r="K21" s="8"/>
      <c r="L21" s="8">
        <v>1</v>
      </c>
      <c r="M21" s="8">
        <v>1.5</v>
      </c>
      <c r="N21" s="18">
        <v>46000</v>
      </c>
      <c r="O21" s="24">
        <v>13000</v>
      </c>
      <c r="P21" s="24">
        <v>0</v>
      </c>
      <c r="Q21" s="24">
        <v>184500</v>
      </c>
    </row>
    <row r="22" spans="1:17" x14ac:dyDescent="0.2">
      <c r="A22" s="3">
        <v>5154</v>
      </c>
      <c r="B22" s="6" t="s">
        <v>491</v>
      </c>
      <c r="C22" s="6" t="s">
        <v>492</v>
      </c>
      <c r="D22" s="6" t="s">
        <v>397</v>
      </c>
      <c r="E22" s="6" t="s">
        <v>499</v>
      </c>
      <c r="F22" s="6" t="s">
        <v>494</v>
      </c>
      <c r="G22" s="8">
        <v>0</v>
      </c>
      <c r="H22" s="8">
        <v>0</v>
      </c>
      <c r="I22" s="8"/>
      <c r="J22" s="8"/>
      <c r="K22" s="8"/>
      <c r="L22" s="8">
        <v>1</v>
      </c>
      <c r="M22" s="8">
        <v>2.5</v>
      </c>
      <c r="N22" s="18">
        <v>50800</v>
      </c>
      <c r="O22" s="24">
        <v>14100</v>
      </c>
      <c r="P22" s="24">
        <v>0</v>
      </c>
      <c r="Q22" s="24">
        <v>184500</v>
      </c>
    </row>
    <row r="23" spans="1:17" x14ac:dyDescent="0.2">
      <c r="A23" s="3">
        <v>5172</v>
      </c>
      <c r="B23" s="6" t="s">
        <v>395</v>
      </c>
      <c r="C23" s="6" t="s">
        <v>396</v>
      </c>
      <c r="D23" s="6" t="s">
        <v>397</v>
      </c>
      <c r="E23" s="6" t="s">
        <v>422</v>
      </c>
      <c r="F23" s="6" t="s">
        <v>399</v>
      </c>
      <c r="G23" s="8">
        <v>1</v>
      </c>
      <c r="H23" s="8">
        <v>5147</v>
      </c>
      <c r="I23" s="8" t="s">
        <v>408</v>
      </c>
      <c r="J23" s="8"/>
      <c r="K23" s="8"/>
      <c r="L23" s="8">
        <v>1</v>
      </c>
      <c r="M23" s="8">
        <v>2.5</v>
      </c>
      <c r="N23" s="18">
        <v>22400</v>
      </c>
      <c r="O23" s="24">
        <v>14100</v>
      </c>
      <c r="P23" s="24">
        <v>20000</v>
      </c>
      <c r="Q23" s="24">
        <v>184500</v>
      </c>
    </row>
    <row r="24" spans="1:17" x14ac:dyDescent="0.2">
      <c r="A24" s="3">
        <v>5190</v>
      </c>
      <c r="B24" s="6" t="s">
        <v>395</v>
      </c>
      <c r="C24" s="6" t="s">
        <v>396</v>
      </c>
      <c r="D24" s="6" t="s">
        <v>397</v>
      </c>
      <c r="E24" s="6" t="s">
        <v>423</v>
      </c>
      <c r="F24" s="6" t="s">
        <v>399</v>
      </c>
      <c r="G24" s="8">
        <v>0</v>
      </c>
      <c r="H24" s="8">
        <v>0</v>
      </c>
      <c r="I24" s="8"/>
      <c r="J24" s="8"/>
      <c r="K24" s="8"/>
      <c r="L24" s="8">
        <v>1</v>
      </c>
      <c r="M24" s="8">
        <v>2.5</v>
      </c>
      <c r="N24" s="18">
        <v>27700</v>
      </c>
      <c r="O24" s="24">
        <v>14100</v>
      </c>
      <c r="P24" s="24">
        <v>0</v>
      </c>
      <c r="Q24" s="24">
        <v>184500</v>
      </c>
    </row>
    <row r="25" spans="1:17" x14ac:dyDescent="0.2">
      <c r="A25" s="3">
        <v>5209</v>
      </c>
      <c r="B25" s="6" t="s">
        <v>395</v>
      </c>
      <c r="C25" s="6" t="s">
        <v>396</v>
      </c>
      <c r="D25" s="6" t="s">
        <v>397</v>
      </c>
      <c r="E25" s="6" t="s">
        <v>424</v>
      </c>
      <c r="F25" s="6" t="s">
        <v>399</v>
      </c>
      <c r="G25" s="8">
        <v>0</v>
      </c>
      <c r="H25" s="8">
        <v>0</v>
      </c>
      <c r="I25" s="8"/>
      <c r="J25" s="8"/>
      <c r="K25" s="8"/>
      <c r="L25" s="8">
        <v>1</v>
      </c>
      <c r="M25" s="8">
        <v>2.5</v>
      </c>
      <c r="N25" s="18">
        <v>44000</v>
      </c>
      <c r="O25" s="24">
        <v>13000</v>
      </c>
      <c r="P25" s="24">
        <v>0</v>
      </c>
      <c r="Q25" s="24">
        <v>184500</v>
      </c>
    </row>
    <row r="26" spans="1:17" x14ac:dyDescent="0.2">
      <c r="A26" s="3">
        <v>5212</v>
      </c>
      <c r="B26" s="6" t="s">
        <v>395</v>
      </c>
      <c r="C26" s="6" t="s">
        <v>396</v>
      </c>
      <c r="D26" s="6" t="s">
        <v>397</v>
      </c>
      <c r="E26" s="6" t="s">
        <v>426</v>
      </c>
      <c r="F26" s="6" t="s">
        <v>399</v>
      </c>
      <c r="G26" s="8">
        <v>0</v>
      </c>
      <c r="H26" s="8">
        <v>0</v>
      </c>
      <c r="I26" s="8"/>
      <c r="J26" s="8"/>
      <c r="K26" s="8"/>
      <c r="L26" s="8">
        <v>0</v>
      </c>
      <c r="M26" s="8">
        <v>1</v>
      </c>
      <c r="N26" s="18">
        <v>18700</v>
      </c>
      <c r="O26" s="24">
        <v>13000</v>
      </c>
      <c r="P26" s="24">
        <v>0</v>
      </c>
      <c r="Q26" s="24">
        <v>184500</v>
      </c>
    </row>
    <row r="27" spans="1:17" x14ac:dyDescent="0.2">
      <c r="A27" s="4">
        <v>5234</v>
      </c>
      <c r="B27" s="6" t="s">
        <v>395</v>
      </c>
      <c r="C27" s="6" t="s">
        <v>396</v>
      </c>
      <c r="D27" s="6" t="s">
        <v>397</v>
      </c>
      <c r="E27" s="6" t="s">
        <v>427</v>
      </c>
      <c r="F27" s="6" t="s">
        <v>428</v>
      </c>
      <c r="G27" s="8">
        <v>0</v>
      </c>
      <c r="H27" s="8"/>
      <c r="I27" s="8"/>
      <c r="J27" s="8"/>
      <c r="K27" s="8"/>
      <c r="L27" s="8">
        <v>1</v>
      </c>
      <c r="M27" s="8">
        <v>2.5</v>
      </c>
      <c r="N27" s="18">
        <v>68000</v>
      </c>
      <c r="O27" s="24">
        <v>14100</v>
      </c>
      <c r="P27" s="24">
        <v>0</v>
      </c>
      <c r="Q27" s="24">
        <v>184500</v>
      </c>
    </row>
    <row r="28" spans="1:17" x14ac:dyDescent="0.2">
      <c r="A28" s="4">
        <v>5237</v>
      </c>
      <c r="B28" s="6" t="s">
        <v>395</v>
      </c>
      <c r="C28" s="6" t="s">
        <v>396</v>
      </c>
      <c r="D28" s="6" t="s">
        <v>397</v>
      </c>
      <c r="E28" s="6" t="s">
        <v>429</v>
      </c>
      <c r="F28" s="6" t="s">
        <v>428</v>
      </c>
      <c r="G28" s="8">
        <v>0</v>
      </c>
      <c r="H28" s="8"/>
      <c r="I28" s="8"/>
      <c r="J28" s="8"/>
      <c r="K28" s="8"/>
      <c r="L28" s="8">
        <v>1</v>
      </c>
      <c r="M28" s="8">
        <v>1.5</v>
      </c>
      <c r="N28" s="18">
        <v>20300</v>
      </c>
      <c r="O28" s="24">
        <v>13000</v>
      </c>
      <c r="P28" s="24">
        <v>0</v>
      </c>
      <c r="Q28" s="24">
        <v>184500</v>
      </c>
    </row>
    <row r="29" spans="1:17" x14ac:dyDescent="0.2">
      <c r="A29" s="3">
        <v>5240</v>
      </c>
      <c r="B29" s="6" t="s">
        <v>395</v>
      </c>
      <c r="C29" s="6" t="s">
        <v>396</v>
      </c>
      <c r="D29" s="6" t="s">
        <v>397</v>
      </c>
      <c r="E29" s="6" t="s">
        <v>430</v>
      </c>
      <c r="F29" s="6" t="s">
        <v>399</v>
      </c>
      <c r="G29" s="8">
        <v>0</v>
      </c>
      <c r="H29" s="8">
        <v>0</v>
      </c>
      <c r="I29" s="8"/>
      <c r="J29" s="8"/>
      <c r="K29" s="8"/>
      <c r="L29" s="8">
        <v>1</v>
      </c>
      <c r="M29" s="8">
        <v>1.5</v>
      </c>
      <c r="N29" s="18">
        <v>28400</v>
      </c>
      <c r="O29" s="24">
        <v>13000</v>
      </c>
      <c r="P29" s="24">
        <v>0</v>
      </c>
      <c r="Q29" s="24">
        <v>184500</v>
      </c>
    </row>
    <row r="30" spans="1:17" x14ac:dyDescent="0.2">
      <c r="A30" s="3">
        <v>5250</v>
      </c>
      <c r="B30" s="6" t="s">
        <v>395</v>
      </c>
      <c r="C30" s="6" t="s">
        <v>396</v>
      </c>
      <c r="D30" s="6" t="s">
        <v>397</v>
      </c>
      <c r="E30" s="6" t="s">
        <v>431</v>
      </c>
      <c r="F30" s="6" t="s">
        <v>399</v>
      </c>
      <c r="G30" s="8">
        <v>1</v>
      </c>
      <c r="H30" s="8">
        <v>5250</v>
      </c>
      <c r="I30" s="8" t="s">
        <v>431</v>
      </c>
      <c r="J30" s="8"/>
      <c r="K30" s="8"/>
      <c r="L30" s="8">
        <v>1</v>
      </c>
      <c r="M30" s="8">
        <v>2.5</v>
      </c>
      <c r="N30" s="18">
        <v>0</v>
      </c>
      <c r="O30" s="24">
        <v>14100</v>
      </c>
      <c r="P30" s="24">
        <v>20000</v>
      </c>
      <c r="Q30" s="24">
        <v>184500</v>
      </c>
    </row>
    <row r="31" spans="1:17" x14ac:dyDescent="0.2">
      <c r="A31" s="3">
        <v>5266</v>
      </c>
      <c r="B31" s="6" t="s">
        <v>395</v>
      </c>
      <c r="C31" s="6" t="s">
        <v>396</v>
      </c>
      <c r="D31" s="6" t="s">
        <v>397</v>
      </c>
      <c r="E31" s="6" t="s">
        <v>434</v>
      </c>
      <c r="F31" s="6" t="s">
        <v>399</v>
      </c>
      <c r="G31" s="8">
        <v>0</v>
      </c>
      <c r="H31" s="8">
        <v>0</v>
      </c>
      <c r="I31" s="8"/>
      <c r="J31" s="8"/>
      <c r="K31" s="8"/>
      <c r="L31" s="8">
        <v>0</v>
      </c>
      <c r="M31" s="8">
        <v>1</v>
      </c>
      <c r="N31" s="18">
        <v>20000</v>
      </c>
      <c r="O31" s="24">
        <v>15400</v>
      </c>
      <c r="P31" s="24">
        <v>0</v>
      </c>
      <c r="Q31" s="24">
        <v>184500</v>
      </c>
    </row>
    <row r="32" spans="1:17" x14ac:dyDescent="0.2">
      <c r="A32" s="3">
        <v>5284</v>
      </c>
      <c r="B32" s="6" t="s">
        <v>395</v>
      </c>
      <c r="C32" s="6" t="s">
        <v>396</v>
      </c>
      <c r="D32" s="6" t="s">
        <v>397</v>
      </c>
      <c r="E32" s="6" t="s">
        <v>435</v>
      </c>
      <c r="F32" s="6" t="s">
        <v>399</v>
      </c>
      <c r="G32" s="8">
        <v>0</v>
      </c>
      <c r="H32" s="8">
        <v>0</v>
      </c>
      <c r="I32" s="8"/>
      <c r="J32" s="8"/>
      <c r="K32" s="8"/>
      <c r="L32" s="8">
        <v>1</v>
      </c>
      <c r="M32" s="8">
        <v>2.5</v>
      </c>
      <c r="N32" s="18">
        <v>55600</v>
      </c>
      <c r="O32" s="24">
        <v>14100</v>
      </c>
      <c r="P32" s="24">
        <v>0</v>
      </c>
      <c r="Q32" s="24">
        <v>184500</v>
      </c>
    </row>
    <row r="33" spans="1:17" x14ac:dyDescent="0.2">
      <c r="A33" s="3">
        <v>5313</v>
      </c>
      <c r="B33" s="6" t="s">
        <v>395</v>
      </c>
      <c r="C33" s="6" t="s">
        <v>396</v>
      </c>
      <c r="D33" s="6" t="s">
        <v>397</v>
      </c>
      <c r="E33" s="6" t="s">
        <v>172</v>
      </c>
      <c r="F33" s="6" t="s">
        <v>399</v>
      </c>
      <c r="G33" s="8">
        <v>0</v>
      </c>
      <c r="H33" s="8">
        <v>0</v>
      </c>
      <c r="I33" s="8"/>
      <c r="J33" s="8"/>
      <c r="K33" s="8"/>
      <c r="L33" s="8">
        <v>1</v>
      </c>
      <c r="M33" s="8">
        <v>2.5</v>
      </c>
      <c r="N33" s="18">
        <v>21800</v>
      </c>
      <c r="O33" s="24">
        <v>14100</v>
      </c>
      <c r="P33" s="24">
        <v>0</v>
      </c>
      <c r="Q33" s="24">
        <v>184500</v>
      </c>
    </row>
    <row r="34" spans="1:17" x14ac:dyDescent="0.2">
      <c r="A34" s="3">
        <v>5318</v>
      </c>
      <c r="B34" s="6" t="s">
        <v>395</v>
      </c>
      <c r="C34" s="6" t="s">
        <v>396</v>
      </c>
      <c r="D34" s="6" t="s">
        <v>397</v>
      </c>
      <c r="E34" s="6" t="s">
        <v>436</v>
      </c>
      <c r="F34" s="6" t="s">
        <v>399</v>
      </c>
      <c r="G34" s="8">
        <v>0</v>
      </c>
      <c r="H34" s="8">
        <v>0</v>
      </c>
      <c r="I34" s="8"/>
      <c r="J34" s="8"/>
      <c r="K34" s="8"/>
      <c r="L34" s="8">
        <v>1</v>
      </c>
      <c r="M34" s="8">
        <v>2.5</v>
      </c>
      <c r="N34" s="18">
        <v>8100</v>
      </c>
      <c r="O34" s="24">
        <v>14100</v>
      </c>
      <c r="P34" s="24">
        <v>0</v>
      </c>
      <c r="Q34" s="24">
        <v>184500</v>
      </c>
    </row>
    <row r="35" spans="1:17" x14ac:dyDescent="0.2">
      <c r="A35" s="3">
        <v>5321</v>
      </c>
      <c r="B35" s="6" t="s">
        <v>395</v>
      </c>
      <c r="C35" s="6" t="s">
        <v>396</v>
      </c>
      <c r="D35" s="6" t="s">
        <v>397</v>
      </c>
      <c r="E35" s="6" t="s">
        <v>437</v>
      </c>
      <c r="F35" s="6" t="s">
        <v>399</v>
      </c>
      <c r="G35" s="8">
        <v>0</v>
      </c>
      <c r="H35" s="8">
        <v>0</v>
      </c>
      <c r="I35" s="8"/>
      <c r="J35" s="8"/>
      <c r="K35" s="8"/>
      <c r="L35" s="8">
        <v>1</v>
      </c>
      <c r="M35" s="8">
        <v>1.5</v>
      </c>
      <c r="N35" s="18">
        <v>30000</v>
      </c>
      <c r="O35" s="24">
        <v>13000</v>
      </c>
      <c r="P35" s="24">
        <v>0</v>
      </c>
      <c r="Q35" s="24">
        <v>184500</v>
      </c>
    </row>
    <row r="36" spans="1:17" x14ac:dyDescent="0.2">
      <c r="A36" s="3">
        <v>5360</v>
      </c>
      <c r="B36" s="6" t="s">
        <v>395</v>
      </c>
      <c r="C36" s="6" t="s">
        <v>396</v>
      </c>
      <c r="D36" s="6" t="s">
        <v>397</v>
      </c>
      <c r="E36" s="6" t="s">
        <v>438</v>
      </c>
      <c r="F36" s="6" t="s">
        <v>399</v>
      </c>
      <c r="G36" s="8">
        <v>0</v>
      </c>
      <c r="H36" s="8">
        <v>0</v>
      </c>
      <c r="I36" s="8"/>
      <c r="J36" s="8"/>
      <c r="K36" s="8"/>
      <c r="L36" s="8">
        <v>0</v>
      </c>
      <c r="M36" s="8">
        <v>1</v>
      </c>
      <c r="N36" s="18">
        <v>20000</v>
      </c>
      <c r="O36" s="24">
        <v>15400</v>
      </c>
      <c r="P36" s="24">
        <v>0</v>
      </c>
      <c r="Q36" s="24">
        <v>184500</v>
      </c>
    </row>
    <row r="37" spans="1:17" x14ac:dyDescent="0.2">
      <c r="A37" s="3">
        <v>5361</v>
      </c>
      <c r="B37" s="6" t="s">
        <v>395</v>
      </c>
      <c r="C37" s="6" t="s">
        <v>396</v>
      </c>
      <c r="D37" s="6" t="s">
        <v>397</v>
      </c>
      <c r="E37" s="6" t="s">
        <v>440</v>
      </c>
      <c r="F37" s="6" t="s">
        <v>399</v>
      </c>
      <c r="G37" s="8">
        <v>0</v>
      </c>
      <c r="H37" s="8">
        <v>0</v>
      </c>
      <c r="I37" s="8"/>
      <c r="J37" s="8"/>
      <c r="K37" s="8"/>
      <c r="L37" s="8">
        <v>1</v>
      </c>
      <c r="M37" s="8">
        <v>3.5</v>
      </c>
      <c r="N37" s="18">
        <v>76000</v>
      </c>
      <c r="O37" s="24">
        <v>14100</v>
      </c>
      <c r="P37" s="24">
        <v>0</v>
      </c>
      <c r="Q37" s="24">
        <v>184500</v>
      </c>
    </row>
    <row r="38" spans="1:17" x14ac:dyDescent="0.2">
      <c r="A38" s="3">
        <v>5368</v>
      </c>
      <c r="B38" s="6" t="s">
        <v>395</v>
      </c>
      <c r="C38" s="6" t="s">
        <v>396</v>
      </c>
      <c r="D38" s="6" t="s">
        <v>397</v>
      </c>
      <c r="E38" s="6" t="s">
        <v>441</v>
      </c>
      <c r="F38" s="6" t="s">
        <v>399</v>
      </c>
      <c r="G38" s="8">
        <v>0</v>
      </c>
      <c r="H38" s="8">
        <v>0</v>
      </c>
      <c r="I38" s="8"/>
      <c r="J38" s="8"/>
      <c r="K38" s="8"/>
      <c r="L38" s="8">
        <v>1</v>
      </c>
      <c r="M38" s="8">
        <v>2.5</v>
      </c>
      <c r="N38" s="18">
        <v>55000</v>
      </c>
      <c r="O38" s="24">
        <v>14100</v>
      </c>
      <c r="P38" s="24">
        <v>0</v>
      </c>
      <c r="Q38" s="24">
        <v>184500</v>
      </c>
    </row>
    <row r="39" spans="1:17" x14ac:dyDescent="0.2">
      <c r="A39" s="3">
        <v>5376</v>
      </c>
      <c r="B39" s="6" t="s">
        <v>395</v>
      </c>
      <c r="C39" s="6" t="s">
        <v>396</v>
      </c>
      <c r="D39" s="6" t="s">
        <v>397</v>
      </c>
      <c r="E39" s="6" t="s">
        <v>443</v>
      </c>
      <c r="F39" s="6" t="s">
        <v>399</v>
      </c>
      <c r="G39" s="8">
        <v>0</v>
      </c>
      <c r="H39" s="8">
        <v>0</v>
      </c>
      <c r="I39" s="8"/>
      <c r="J39" s="8"/>
      <c r="K39" s="8"/>
      <c r="L39" s="8">
        <v>1</v>
      </c>
      <c r="M39" s="8">
        <v>1.5</v>
      </c>
      <c r="N39" s="18">
        <v>16000</v>
      </c>
      <c r="O39" s="24">
        <v>14100</v>
      </c>
      <c r="P39" s="24">
        <v>0</v>
      </c>
      <c r="Q39" s="24">
        <v>184500</v>
      </c>
    </row>
    <row r="40" spans="1:17" x14ac:dyDescent="0.2">
      <c r="A40" s="3">
        <v>5380</v>
      </c>
      <c r="B40" s="6" t="s">
        <v>395</v>
      </c>
      <c r="C40" s="6" t="s">
        <v>396</v>
      </c>
      <c r="D40" s="6" t="s">
        <v>397</v>
      </c>
      <c r="E40" s="6" t="s">
        <v>444</v>
      </c>
      <c r="F40" s="6" t="s">
        <v>399</v>
      </c>
      <c r="G40" s="8">
        <v>0</v>
      </c>
      <c r="H40" s="8">
        <v>0</v>
      </c>
      <c r="I40" s="8"/>
      <c r="J40" s="8"/>
      <c r="K40" s="8"/>
      <c r="L40" s="8">
        <v>0</v>
      </c>
      <c r="M40" s="8">
        <v>1</v>
      </c>
      <c r="N40" s="18">
        <v>20000</v>
      </c>
      <c r="O40" s="24">
        <v>14100</v>
      </c>
      <c r="P40" s="24">
        <v>0</v>
      </c>
      <c r="Q40" s="24">
        <v>184500</v>
      </c>
    </row>
    <row r="41" spans="1:17" x14ac:dyDescent="0.2">
      <c r="A41" s="3">
        <v>5390</v>
      </c>
      <c r="B41" s="6" t="s">
        <v>395</v>
      </c>
      <c r="C41" s="6" t="s">
        <v>396</v>
      </c>
      <c r="D41" s="6" t="s">
        <v>397</v>
      </c>
      <c r="E41" s="6" t="s">
        <v>445</v>
      </c>
      <c r="F41" s="6" t="s">
        <v>399</v>
      </c>
      <c r="G41" s="8">
        <v>0</v>
      </c>
      <c r="H41" s="8">
        <v>0</v>
      </c>
      <c r="I41" s="8"/>
      <c r="J41" s="8"/>
      <c r="K41" s="8"/>
      <c r="L41" s="8">
        <v>1</v>
      </c>
      <c r="M41" s="8">
        <v>1.5</v>
      </c>
      <c r="N41" s="18">
        <v>25100</v>
      </c>
      <c r="O41" s="24">
        <v>13000</v>
      </c>
      <c r="P41" s="24">
        <v>0</v>
      </c>
      <c r="Q41" s="24">
        <v>184500</v>
      </c>
    </row>
    <row r="42" spans="1:17" x14ac:dyDescent="0.2">
      <c r="A42" s="3">
        <v>5411</v>
      </c>
      <c r="B42" s="6" t="s">
        <v>395</v>
      </c>
      <c r="C42" s="6" t="s">
        <v>396</v>
      </c>
      <c r="D42" s="6" t="s">
        <v>397</v>
      </c>
      <c r="E42" s="6" t="s">
        <v>446</v>
      </c>
      <c r="F42" s="6" t="s">
        <v>399</v>
      </c>
      <c r="G42" s="8">
        <v>0</v>
      </c>
      <c r="H42" s="8">
        <v>0</v>
      </c>
      <c r="I42" s="8"/>
      <c r="J42" s="8"/>
      <c r="K42" s="8"/>
      <c r="L42" s="8">
        <v>1</v>
      </c>
      <c r="M42" s="8">
        <v>2.5</v>
      </c>
      <c r="N42" s="18">
        <v>38000</v>
      </c>
      <c r="O42" s="24">
        <v>13000</v>
      </c>
      <c r="P42" s="24">
        <v>0</v>
      </c>
      <c r="Q42" s="24">
        <v>184500</v>
      </c>
    </row>
    <row r="43" spans="1:17" x14ac:dyDescent="0.2">
      <c r="A43" s="3">
        <v>5440</v>
      </c>
      <c r="B43" s="6" t="s">
        <v>395</v>
      </c>
      <c r="C43" s="6" t="s">
        <v>396</v>
      </c>
      <c r="D43" s="6" t="s">
        <v>397</v>
      </c>
      <c r="E43" s="6" t="s">
        <v>448</v>
      </c>
      <c r="F43" s="6" t="s">
        <v>399</v>
      </c>
      <c r="G43" s="8">
        <v>0</v>
      </c>
      <c r="H43" s="8">
        <v>0</v>
      </c>
      <c r="I43" s="8"/>
      <c r="J43" s="8"/>
      <c r="K43" s="8"/>
      <c r="L43" s="8">
        <v>1</v>
      </c>
      <c r="M43" s="8">
        <v>1.5</v>
      </c>
      <c r="N43" s="18">
        <v>15800</v>
      </c>
      <c r="O43" s="24">
        <v>14100</v>
      </c>
      <c r="P43" s="24">
        <v>0</v>
      </c>
      <c r="Q43" s="24">
        <v>184500</v>
      </c>
    </row>
    <row r="44" spans="1:17" x14ac:dyDescent="0.2">
      <c r="A44" s="3">
        <v>5480</v>
      </c>
      <c r="B44" s="6" t="s">
        <v>395</v>
      </c>
      <c r="C44" s="6" t="s">
        <v>396</v>
      </c>
      <c r="D44" s="6" t="s">
        <v>397</v>
      </c>
      <c r="E44" s="6" t="s">
        <v>451</v>
      </c>
      <c r="F44" s="6" t="s">
        <v>399</v>
      </c>
      <c r="G44" s="8">
        <v>0</v>
      </c>
      <c r="H44" s="8">
        <v>0</v>
      </c>
      <c r="I44" s="8"/>
      <c r="J44" s="8"/>
      <c r="K44" s="8"/>
      <c r="L44" s="8">
        <v>1</v>
      </c>
      <c r="M44" s="8">
        <v>2.5</v>
      </c>
      <c r="N44" s="18">
        <v>90000</v>
      </c>
      <c r="O44" s="24">
        <v>14100</v>
      </c>
      <c r="P44" s="24">
        <v>0</v>
      </c>
      <c r="Q44" s="24">
        <v>184500</v>
      </c>
    </row>
    <row r="45" spans="1:17" x14ac:dyDescent="0.2">
      <c r="A45" s="3">
        <v>5490</v>
      </c>
      <c r="B45" s="6" t="s">
        <v>395</v>
      </c>
      <c r="C45" s="6" t="s">
        <v>396</v>
      </c>
      <c r="D45" s="6" t="s">
        <v>397</v>
      </c>
      <c r="E45" s="6" t="s">
        <v>452</v>
      </c>
      <c r="F45" s="6" t="s">
        <v>399</v>
      </c>
      <c r="G45" s="8">
        <v>1</v>
      </c>
      <c r="H45" s="8">
        <v>5837</v>
      </c>
      <c r="I45" s="8" t="s">
        <v>453</v>
      </c>
      <c r="J45" s="8"/>
      <c r="K45" s="8"/>
      <c r="L45" s="8">
        <v>1</v>
      </c>
      <c r="M45" s="8">
        <v>3.5</v>
      </c>
      <c r="N45" s="18">
        <v>20000</v>
      </c>
      <c r="O45" s="24">
        <v>14100</v>
      </c>
      <c r="P45" s="24">
        <v>20000</v>
      </c>
      <c r="Q45" s="24">
        <v>184500</v>
      </c>
    </row>
    <row r="46" spans="1:17" x14ac:dyDescent="0.2">
      <c r="A46" s="26">
        <v>5495</v>
      </c>
      <c r="B46" s="27" t="s">
        <v>491</v>
      </c>
      <c r="C46" s="27" t="s">
        <v>492</v>
      </c>
      <c r="D46" s="27" t="s">
        <v>397</v>
      </c>
      <c r="E46" s="28" t="s">
        <v>511</v>
      </c>
      <c r="F46" s="27" t="s">
        <v>494</v>
      </c>
      <c r="G46" s="29">
        <v>0</v>
      </c>
      <c r="H46" s="29">
        <v>0</v>
      </c>
      <c r="I46" s="29" t="s">
        <v>499</v>
      </c>
      <c r="J46" s="29"/>
      <c r="K46" s="29"/>
      <c r="L46" s="29">
        <v>1</v>
      </c>
      <c r="M46" s="29">
        <v>3.5</v>
      </c>
      <c r="N46" s="30">
        <v>105200</v>
      </c>
      <c r="O46" s="31">
        <v>14100</v>
      </c>
      <c r="P46" s="31">
        <v>0</v>
      </c>
      <c r="Q46" s="31">
        <v>184500</v>
      </c>
    </row>
    <row r="47" spans="1:17" x14ac:dyDescent="0.2">
      <c r="A47" s="4">
        <v>5541</v>
      </c>
      <c r="B47" s="6" t="s">
        <v>395</v>
      </c>
      <c r="C47" s="6" t="s">
        <v>396</v>
      </c>
      <c r="D47" s="6" t="s">
        <v>397</v>
      </c>
      <c r="E47" s="6" t="s">
        <v>456</v>
      </c>
      <c r="F47" s="6" t="s">
        <v>428</v>
      </c>
      <c r="G47" s="8">
        <v>0</v>
      </c>
      <c r="H47" s="8"/>
      <c r="I47" s="8"/>
      <c r="J47" s="8"/>
      <c r="K47" s="8"/>
      <c r="L47" s="8">
        <v>1</v>
      </c>
      <c r="M47" s="8">
        <v>2.5</v>
      </c>
      <c r="N47" s="18">
        <v>24000</v>
      </c>
      <c r="O47" s="24">
        <v>14100</v>
      </c>
      <c r="P47" s="24">
        <v>0</v>
      </c>
      <c r="Q47" s="24">
        <v>184500</v>
      </c>
    </row>
    <row r="48" spans="1:17" x14ac:dyDescent="0.2">
      <c r="A48" s="3">
        <v>5579</v>
      </c>
      <c r="B48" s="6" t="s">
        <v>395</v>
      </c>
      <c r="C48" s="6" t="s">
        <v>396</v>
      </c>
      <c r="D48" s="6" t="s">
        <v>397</v>
      </c>
      <c r="E48" s="6" t="s">
        <v>457</v>
      </c>
      <c r="F48" s="6" t="s">
        <v>399</v>
      </c>
      <c r="G48" s="8">
        <v>0</v>
      </c>
      <c r="H48" s="8">
        <v>0</v>
      </c>
      <c r="I48" s="8"/>
      <c r="J48" s="8"/>
      <c r="K48" s="8"/>
      <c r="L48" s="8">
        <v>1</v>
      </c>
      <c r="M48" s="8">
        <v>2.5</v>
      </c>
      <c r="N48" s="18">
        <v>62000</v>
      </c>
      <c r="O48" s="24">
        <v>14100</v>
      </c>
      <c r="P48" s="24">
        <v>0</v>
      </c>
      <c r="Q48" s="24">
        <v>184500</v>
      </c>
    </row>
    <row r="49" spans="1:17" x14ac:dyDescent="0.2">
      <c r="A49" s="4">
        <v>5591</v>
      </c>
      <c r="B49" s="6" t="s">
        <v>395</v>
      </c>
      <c r="C49" s="6" t="s">
        <v>396</v>
      </c>
      <c r="D49" s="6" t="s">
        <v>397</v>
      </c>
      <c r="E49" s="6" t="s">
        <v>460</v>
      </c>
      <c r="F49" s="6" t="s">
        <v>428</v>
      </c>
      <c r="G49" s="8">
        <v>0</v>
      </c>
      <c r="H49" s="8"/>
      <c r="I49" s="8"/>
      <c r="J49" s="8"/>
      <c r="K49" s="8"/>
      <c r="L49" s="8">
        <v>1</v>
      </c>
      <c r="M49" s="8">
        <v>2.5</v>
      </c>
      <c r="N49" s="18">
        <v>63000</v>
      </c>
      <c r="O49" s="24">
        <v>14100</v>
      </c>
      <c r="P49" s="24">
        <v>0</v>
      </c>
      <c r="Q49" s="24">
        <v>184500</v>
      </c>
    </row>
    <row r="50" spans="1:17" x14ac:dyDescent="0.2">
      <c r="A50" s="3">
        <v>5604</v>
      </c>
      <c r="B50" s="6" t="s">
        <v>395</v>
      </c>
      <c r="C50" s="6" t="s">
        <v>396</v>
      </c>
      <c r="D50" s="6" t="s">
        <v>397</v>
      </c>
      <c r="E50" s="6" t="s">
        <v>461</v>
      </c>
      <c r="F50" s="6" t="s">
        <v>399</v>
      </c>
      <c r="G50" s="8">
        <v>1</v>
      </c>
      <c r="H50" s="8">
        <v>5604</v>
      </c>
      <c r="I50" s="8" t="s">
        <v>462</v>
      </c>
      <c r="J50" s="8"/>
      <c r="K50" s="8"/>
      <c r="L50" s="8">
        <v>1</v>
      </c>
      <c r="M50" s="8">
        <v>2.5</v>
      </c>
      <c r="N50" s="18">
        <v>5100</v>
      </c>
      <c r="O50" s="24">
        <v>14100</v>
      </c>
      <c r="P50" s="24">
        <v>20000</v>
      </c>
      <c r="Q50" s="24">
        <v>184500</v>
      </c>
    </row>
    <row r="51" spans="1:17" x14ac:dyDescent="0.2">
      <c r="A51" s="3">
        <v>5607</v>
      </c>
      <c r="B51" s="6" t="s">
        <v>395</v>
      </c>
      <c r="C51" s="6" t="s">
        <v>396</v>
      </c>
      <c r="D51" s="6" t="s">
        <v>397</v>
      </c>
      <c r="E51" s="6" t="s">
        <v>463</v>
      </c>
      <c r="F51" s="6" t="s">
        <v>399</v>
      </c>
      <c r="G51" s="8">
        <v>0</v>
      </c>
      <c r="H51" s="8">
        <v>0</v>
      </c>
      <c r="I51" s="8"/>
      <c r="J51" s="8"/>
      <c r="K51" s="8"/>
      <c r="L51" s="8">
        <v>1</v>
      </c>
      <c r="M51" s="8">
        <v>1.5</v>
      </c>
      <c r="N51" s="18">
        <v>14000</v>
      </c>
      <c r="O51" s="24">
        <v>13000</v>
      </c>
      <c r="P51" s="24">
        <v>0</v>
      </c>
      <c r="Q51" s="24">
        <v>184500</v>
      </c>
    </row>
    <row r="52" spans="1:17" x14ac:dyDescent="0.2">
      <c r="A52" s="3">
        <v>5615</v>
      </c>
      <c r="B52" s="6" t="s">
        <v>395</v>
      </c>
      <c r="C52" s="6" t="s">
        <v>396</v>
      </c>
      <c r="D52" s="6" t="s">
        <v>397</v>
      </c>
      <c r="E52" s="6" t="s">
        <v>212</v>
      </c>
      <c r="F52" s="6" t="s">
        <v>399</v>
      </c>
      <c r="G52" s="8">
        <v>0</v>
      </c>
      <c r="H52" s="8">
        <v>0</v>
      </c>
      <c r="I52" s="8"/>
      <c r="J52" s="8"/>
      <c r="K52" s="8"/>
      <c r="L52" s="8">
        <v>1</v>
      </c>
      <c r="M52" s="8">
        <v>1.5</v>
      </c>
      <c r="N52" s="18">
        <v>13700</v>
      </c>
      <c r="O52" s="24">
        <v>17800</v>
      </c>
      <c r="P52" s="24">
        <v>0</v>
      </c>
      <c r="Q52" s="24">
        <v>184500</v>
      </c>
    </row>
    <row r="53" spans="1:17" x14ac:dyDescent="0.2">
      <c r="A53" s="3">
        <v>5631</v>
      </c>
      <c r="B53" s="6" t="s">
        <v>395</v>
      </c>
      <c r="C53" s="6" t="s">
        <v>396</v>
      </c>
      <c r="D53" s="6" t="s">
        <v>397</v>
      </c>
      <c r="E53" s="6" t="s">
        <v>466</v>
      </c>
      <c r="F53" s="6" t="s">
        <v>399</v>
      </c>
      <c r="G53" s="8">
        <v>0</v>
      </c>
      <c r="H53" s="8">
        <v>0</v>
      </c>
      <c r="I53" s="8"/>
      <c r="J53" s="8"/>
      <c r="K53" s="8"/>
      <c r="L53" s="8">
        <v>1</v>
      </c>
      <c r="M53" s="8">
        <v>1.5</v>
      </c>
      <c r="N53" s="18">
        <v>12600</v>
      </c>
      <c r="O53" s="24">
        <v>14100</v>
      </c>
      <c r="P53" s="24">
        <v>0</v>
      </c>
      <c r="Q53" s="24">
        <v>184500</v>
      </c>
    </row>
    <row r="54" spans="1:17" x14ac:dyDescent="0.2">
      <c r="A54" s="4">
        <v>5649</v>
      </c>
      <c r="B54" s="6" t="s">
        <v>395</v>
      </c>
      <c r="C54" s="6" t="s">
        <v>396</v>
      </c>
      <c r="D54" s="6" t="s">
        <v>397</v>
      </c>
      <c r="E54" s="6" t="s">
        <v>467</v>
      </c>
      <c r="F54" s="6" t="s">
        <v>428</v>
      </c>
      <c r="G54" s="8">
        <v>0</v>
      </c>
      <c r="H54" s="8"/>
      <c r="I54" s="8"/>
      <c r="J54" s="8"/>
      <c r="K54" s="8"/>
      <c r="L54" s="8">
        <v>1</v>
      </c>
      <c r="M54" s="8">
        <v>2</v>
      </c>
      <c r="N54" s="18">
        <v>49200</v>
      </c>
      <c r="O54" s="24">
        <v>13000</v>
      </c>
      <c r="P54" s="24">
        <v>0</v>
      </c>
      <c r="Q54" s="24">
        <v>184500</v>
      </c>
    </row>
    <row r="55" spans="1:17" x14ac:dyDescent="0.2">
      <c r="A55" s="3">
        <v>5659</v>
      </c>
      <c r="B55" s="6" t="s">
        <v>491</v>
      </c>
      <c r="C55" s="6" t="s">
        <v>492</v>
      </c>
      <c r="D55" s="6" t="s">
        <v>397</v>
      </c>
      <c r="E55" s="6" t="s">
        <v>521</v>
      </c>
      <c r="F55" s="6" t="s">
        <v>494</v>
      </c>
      <c r="G55" s="8">
        <v>0</v>
      </c>
      <c r="H55" s="8">
        <v>0</v>
      </c>
      <c r="I55" s="8"/>
      <c r="J55" s="8"/>
      <c r="K55" s="8"/>
      <c r="L55" s="8">
        <v>1</v>
      </c>
      <c r="M55" s="8">
        <v>2.5</v>
      </c>
      <c r="N55" s="18">
        <v>55000</v>
      </c>
      <c r="O55" s="24">
        <v>14100</v>
      </c>
      <c r="P55" s="24">
        <v>0</v>
      </c>
      <c r="Q55" s="24">
        <v>184500</v>
      </c>
    </row>
    <row r="56" spans="1:17" x14ac:dyDescent="0.2">
      <c r="A56" s="3">
        <v>5664</v>
      </c>
      <c r="B56" s="6" t="s">
        <v>395</v>
      </c>
      <c r="C56" s="6" t="s">
        <v>396</v>
      </c>
      <c r="D56" s="6" t="s">
        <v>397</v>
      </c>
      <c r="E56" s="6" t="s">
        <v>268</v>
      </c>
      <c r="F56" s="6" t="s">
        <v>399</v>
      </c>
      <c r="G56" s="8">
        <v>0</v>
      </c>
      <c r="H56" s="8">
        <v>0</v>
      </c>
      <c r="I56" s="8"/>
      <c r="J56" s="8"/>
      <c r="K56" s="8"/>
      <c r="L56" s="8">
        <v>1</v>
      </c>
      <c r="M56" s="8">
        <v>2.5</v>
      </c>
      <c r="N56" s="18">
        <v>18000</v>
      </c>
      <c r="O56" s="24">
        <v>14100</v>
      </c>
      <c r="P56" s="24">
        <v>0</v>
      </c>
      <c r="Q56" s="24">
        <v>184500</v>
      </c>
    </row>
    <row r="57" spans="1:17" x14ac:dyDescent="0.2">
      <c r="A57" s="3">
        <v>5665</v>
      </c>
      <c r="B57" s="6" t="s">
        <v>491</v>
      </c>
      <c r="C57" s="6" t="s">
        <v>492</v>
      </c>
      <c r="D57" s="6" t="s">
        <v>397</v>
      </c>
      <c r="E57" s="6" t="s">
        <v>524</v>
      </c>
      <c r="F57" s="6" t="s">
        <v>399</v>
      </c>
      <c r="G57" s="8">
        <v>1</v>
      </c>
      <c r="H57" s="8">
        <v>5873</v>
      </c>
      <c r="I57" s="8" t="s">
        <v>453</v>
      </c>
      <c r="J57" s="8"/>
      <c r="K57" s="8"/>
      <c r="L57" s="8">
        <v>1</v>
      </c>
      <c r="M57" s="8">
        <v>3.5</v>
      </c>
      <c r="N57" s="18">
        <v>55000</v>
      </c>
      <c r="O57" s="24">
        <v>14100</v>
      </c>
      <c r="P57" s="24">
        <v>20000</v>
      </c>
      <c r="Q57" s="24">
        <v>184500</v>
      </c>
    </row>
    <row r="58" spans="1:17" x14ac:dyDescent="0.2">
      <c r="A58" s="3">
        <v>5670</v>
      </c>
      <c r="B58" s="6" t="s">
        <v>395</v>
      </c>
      <c r="C58" s="6" t="s">
        <v>396</v>
      </c>
      <c r="D58" s="6" t="s">
        <v>397</v>
      </c>
      <c r="E58" s="6" t="s">
        <v>468</v>
      </c>
      <c r="F58" s="6" t="s">
        <v>399</v>
      </c>
      <c r="G58" s="8">
        <v>0</v>
      </c>
      <c r="H58" s="8">
        <v>0</v>
      </c>
      <c r="I58" s="8"/>
      <c r="J58" s="8"/>
      <c r="K58" s="8"/>
      <c r="L58" s="8">
        <v>1</v>
      </c>
      <c r="M58" s="8">
        <v>2.5</v>
      </c>
      <c r="N58" s="18">
        <v>44000</v>
      </c>
      <c r="O58" s="24">
        <v>14100</v>
      </c>
      <c r="P58" s="24">
        <v>0</v>
      </c>
      <c r="Q58" s="24">
        <v>184500</v>
      </c>
    </row>
    <row r="59" spans="1:17" x14ac:dyDescent="0.2">
      <c r="A59" s="3">
        <v>5674</v>
      </c>
      <c r="B59" s="6" t="s">
        <v>395</v>
      </c>
      <c r="C59" s="6" t="s">
        <v>396</v>
      </c>
      <c r="D59" s="6" t="s">
        <v>397</v>
      </c>
      <c r="E59" s="6" t="s">
        <v>469</v>
      </c>
      <c r="F59" s="6" t="s">
        <v>399</v>
      </c>
      <c r="G59" s="8">
        <v>0</v>
      </c>
      <c r="H59" s="8">
        <v>0</v>
      </c>
      <c r="I59" s="8"/>
      <c r="J59" s="8"/>
      <c r="K59" s="8"/>
      <c r="L59" s="8">
        <v>1</v>
      </c>
      <c r="M59" s="8">
        <v>1</v>
      </c>
      <c r="N59" s="18">
        <v>15600</v>
      </c>
      <c r="O59" s="24">
        <v>13000</v>
      </c>
      <c r="P59" s="24">
        <v>0</v>
      </c>
      <c r="Q59" s="24">
        <v>184500</v>
      </c>
    </row>
    <row r="60" spans="1:17" x14ac:dyDescent="0.2">
      <c r="A60" s="3">
        <v>5679</v>
      </c>
      <c r="B60" s="6" t="s">
        <v>395</v>
      </c>
      <c r="C60" s="6" t="s">
        <v>396</v>
      </c>
      <c r="D60" s="6" t="s">
        <v>397</v>
      </c>
      <c r="E60" s="6" t="s">
        <v>470</v>
      </c>
      <c r="F60" s="6" t="s">
        <v>399</v>
      </c>
      <c r="G60" s="8">
        <v>0</v>
      </c>
      <c r="H60" s="8">
        <v>0</v>
      </c>
      <c r="I60" s="8"/>
      <c r="J60" s="8"/>
      <c r="K60" s="8"/>
      <c r="L60" s="8">
        <v>1</v>
      </c>
      <c r="M60" s="8">
        <v>1.5</v>
      </c>
      <c r="N60" s="18">
        <v>19000</v>
      </c>
      <c r="O60" s="24">
        <v>14100</v>
      </c>
      <c r="P60" s="24">
        <v>0</v>
      </c>
      <c r="Q60" s="24">
        <v>184500</v>
      </c>
    </row>
    <row r="61" spans="1:17" x14ac:dyDescent="0.2">
      <c r="A61" s="3">
        <v>5686</v>
      </c>
      <c r="B61" s="6" t="s">
        <v>395</v>
      </c>
      <c r="C61" s="6" t="s">
        <v>396</v>
      </c>
      <c r="D61" s="6" t="s">
        <v>397</v>
      </c>
      <c r="E61" s="6" t="s">
        <v>471</v>
      </c>
      <c r="F61" s="6" t="s">
        <v>399</v>
      </c>
      <c r="G61" s="8">
        <v>0</v>
      </c>
      <c r="H61" s="8">
        <v>0</v>
      </c>
      <c r="I61" s="8"/>
      <c r="J61" s="8"/>
      <c r="K61" s="8"/>
      <c r="L61" s="8">
        <v>1</v>
      </c>
      <c r="M61" s="8">
        <v>2.5</v>
      </c>
      <c r="N61" s="18">
        <v>29000</v>
      </c>
      <c r="O61" s="24">
        <v>14100</v>
      </c>
      <c r="P61" s="24">
        <v>0</v>
      </c>
      <c r="Q61" s="24">
        <v>184500</v>
      </c>
    </row>
    <row r="62" spans="1:17" x14ac:dyDescent="0.2">
      <c r="A62" s="4">
        <v>5690</v>
      </c>
      <c r="B62" s="6" t="s">
        <v>395</v>
      </c>
      <c r="C62" s="6" t="s">
        <v>396</v>
      </c>
      <c r="D62" s="6" t="s">
        <v>397</v>
      </c>
      <c r="E62" s="6" t="s">
        <v>472</v>
      </c>
      <c r="F62" s="6" t="s">
        <v>428</v>
      </c>
      <c r="G62" s="8">
        <v>0</v>
      </c>
      <c r="H62" s="8"/>
      <c r="I62" s="8"/>
      <c r="J62" s="8"/>
      <c r="K62" s="8"/>
      <c r="L62" s="8">
        <v>1</v>
      </c>
      <c r="M62" s="8">
        <v>1.5</v>
      </c>
      <c r="N62" s="18">
        <v>26000</v>
      </c>
      <c r="O62" s="24">
        <v>11900</v>
      </c>
      <c r="P62" s="24">
        <v>0</v>
      </c>
      <c r="Q62" s="24">
        <v>184500</v>
      </c>
    </row>
    <row r="63" spans="1:17" x14ac:dyDescent="0.2">
      <c r="A63" s="3">
        <v>5697</v>
      </c>
      <c r="B63" s="6" t="s">
        <v>395</v>
      </c>
      <c r="C63" s="6" t="s">
        <v>396</v>
      </c>
      <c r="D63" s="6" t="s">
        <v>397</v>
      </c>
      <c r="E63" s="6" t="s">
        <v>433</v>
      </c>
      <c r="F63" s="6" t="s">
        <v>399</v>
      </c>
      <c r="G63" s="8">
        <v>0</v>
      </c>
      <c r="H63" s="8">
        <v>0</v>
      </c>
      <c r="I63" s="8"/>
      <c r="J63" s="8"/>
      <c r="K63" s="8"/>
      <c r="L63" s="8">
        <v>1</v>
      </c>
      <c r="M63" s="8">
        <v>1</v>
      </c>
      <c r="N63" s="18">
        <v>16000</v>
      </c>
      <c r="O63" s="24">
        <v>13000</v>
      </c>
      <c r="P63" s="24">
        <v>0</v>
      </c>
      <c r="Q63" s="24">
        <v>184500</v>
      </c>
    </row>
    <row r="64" spans="1:17" x14ac:dyDescent="0.2">
      <c r="A64" s="3">
        <v>5736</v>
      </c>
      <c r="B64" s="6" t="s">
        <v>395</v>
      </c>
      <c r="C64" s="6" t="s">
        <v>396</v>
      </c>
      <c r="D64" s="6" t="s">
        <v>397</v>
      </c>
      <c r="E64" s="6" t="s">
        <v>473</v>
      </c>
      <c r="F64" s="6" t="s">
        <v>399</v>
      </c>
      <c r="G64" s="8">
        <v>1</v>
      </c>
      <c r="H64" s="8">
        <v>0</v>
      </c>
      <c r="I64" s="8" t="s">
        <v>461</v>
      </c>
      <c r="J64" s="8"/>
      <c r="K64" s="8"/>
      <c r="L64" s="8">
        <v>1</v>
      </c>
      <c r="M64" s="8">
        <v>2.5</v>
      </c>
      <c r="N64" s="18">
        <v>7700</v>
      </c>
      <c r="O64" s="24">
        <v>14100</v>
      </c>
      <c r="P64" s="24">
        <v>20000</v>
      </c>
      <c r="Q64" s="24">
        <v>184500</v>
      </c>
    </row>
    <row r="65" spans="1:17" x14ac:dyDescent="0.2">
      <c r="A65" s="3">
        <v>5756</v>
      </c>
      <c r="B65" s="6" t="s">
        <v>395</v>
      </c>
      <c r="C65" s="6" t="s">
        <v>396</v>
      </c>
      <c r="D65" s="6" t="s">
        <v>397</v>
      </c>
      <c r="E65" s="6" t="s">
        <v>475</v>
      </c>
      <c r="F65" s="6" t="s">
        <v>399</v>
      </c>
      <c r="G65" s="8">
        <v>0</v>
      </c>
      <c r="H65" s="8">
        <v>0</v>
      </c>
      <c r="I65" s="8"/>
      <c r="J65" s="8"/>
      <c r="K65" s="8"/>
      <c r="L65" s="8">
        <v>1</v>
      </c>
      <c r="M65" s="8">
        <v>2.5</v>
      </c>
      <c r="N65" s="18">
        <v>41400</v>
      </c>
      <c r="O65" s="24">
        <v>14100</v>
      </c>
      <c r="P65" s="24">
        <v>0</v>
      </c>
      <c r="Q65" s="24">
        <v>184500</v>
      </c>
    </row>
    <row r="66" spans="1:17" x14ac:dyDescent="0.2">
      <c r="A66" s="4">
        <v>5789</v>
      </c>
      <c r="B66" s="6" t="s">
        <v>395</v>
      </c>
      <c r="C66" s="6" t="s">
        <v>396</v>
      </c>
      <c r="D66" s="6" t="s">
        <v>397</v>
      </c>
      <c r="E66" s="6" t="s">
        <v>477</v>
      </c>
      <c r="F66" s="6" t="s">
        <v>428</v>
      </c>
      <c r="G66" s="8">
        <v>0</v>
      </c>
      <c r="H66" s="8"/>
      <c r="I66" s="8"/>
      <c r="J66" s="8"/>
      <c r="K66" s="8"/>
      <c r="L66" s="8">
        <v>1</v>
      </c>
      <c r="M66" s="8">
        <v>2.5</v>
      </c>
      <c r="N66" s="18">
        <v>40000</v>
      </c>
      <c r="O66" s="24">
        <v>13000</v>
      </c>
      <c r="P66" s="24">
        <v>0</v>
      </c>
      <c r="Q66" s="24">
        <v>184500</v>
      </c>
    </row>
    <row r="67" spans="1:17" x14ac:dyDescent="0.2">
      <c r="A67" s="3">
        <v>5792</v>
      </c>
      <c r="B67" s="6" t="s">
        <v>395</v>
      </c>
      <c r="C67" s="6" t="s">
        <v>396</v>
      </c>
      <c r="D67" s="6" t="s">
        <v>397</v>
      </c>
      <c r="E67" s="6" t="s">
        <v>478</v>
      </c>
      <c r="F67" s="6" t="s">
        <v>399</v>
      </c>
      <c r="G67" s="8">
        <v>0</v>
      </c>
      <c r="H67" s="8">
        <v>0</v>
      </c>
      <c r="I67" s="8"/>
      <c r="J67" s="8"/>
      <c r="K67" s="8"/>
      <c r="L67" s="8">
        <v>1</v>
      </c>
      <c r="M67" s="8">
        <v>2.5</v>
      </c>
      <c r="N67" s="18">
        <v>48800</v>
      </c>
      <c r="O67" s="24">
        <v>13000</v>
      </c>
      <c r="P67" s="24">
        <v>0</v>
      </c>
      <c r="Q67" s="24">
        <v>184500</v>
      </c>
    </row>
    <row r="68" spans="1:17" x14ac:dyDescent="0.2">
      <c r="A68" s="3">
        <v>5809</v>
      </c>
      <c r="B68" s="6" t="s">
        <v>395</v>
      </c>
      <c r="C68" s="6" t="s">
        <v>396</v>
      </c>
      <c r="D68" s="6" t="s">
        <v>397</v>
      </c>
      <c r="E68" s="6" t="s">
        <v>479</v>
      </c>
      <c r="F68" s="6" t="s">
        <v>399</v>
      </c>
      <c r="G68" s="8">
        <v>0</v>
      </c>
      <c r="H68" s="8">
        <v>0</v>
      </c>
      <c r="I68" s="8"/>
      <c r="J68" s="8"/>
      <c r="K68" s="8"/>
      <c r="L68" s="8">
        <v>1</v>
      </c>
      <c r="M68" s="8">
        <v>1.5</v>
      </c>
      <c r="N68" s="18">
        <v>24000</v>
      </c>
      <c r="O68" s="24">
        <v>13000</v>
      </c>
      <c r="P68" s="24">
        <v>0</v>
      </c>
      <c r="Q68" s="24">
        <v>184500</v>
      </c>
    </row>
    <row r="69" spans="1:17" x14ac:dyDescent="0.2">
      <c r="A69" s="3">
        <v>5819</v>
      </c>
      <c r="B69" s="6" t="s">
        <v>395</v>
      </c>
      <c r="C69" s="6" t="s">
        <v>396</v>
      </c>
      <c r="D69" s="6" t="s">
        <v>397</v>
      </c>
      <c r="E69" s="6" t="s">
        <v>317</v>
      </c>
      <c r="F69" s="6" t="s">
        <v>399</v>
      </c>
      <c r="G69" s="8">
        <v>0</v>
      </c>
      <c r="H69" s="8">
        <v>0</v>
      </c>
      <c r="I69" s="8"/>
      <c r="J69" s="8"/>
      <c r="K69" s="8"/>
      <c r="L69" s="8">
        <v>1</v>
      </c>
      <c r="M69" s="8">
        <v>2.5</v>
      </c>
      <c r="N69" s="18">
        <v>70000</v>
      </c>
      <c r="O69" s="24">
        <v>13000</v>
      </c>
      <c r="P69" s="24">
        <v>0</v>
      </c>
      <c r="Q69" s="24">
        <v>184500</v>
      </c>
    </row>
    <row r="70" spans="1:17" x14ac:dyDescent="0.2">
      <c r="A70" s="3">
        <v>5837</v>
      </c>
      <c r="B70" s="6" t="s">
        <v>395</v>
      </c>
      <c r="C70" s="6" t="s">
        <v>396</v>
      </c>
      <c r="D70" s="6" t="s">
        <v>397</v>
      </c>
      <c r="E70" s="6" t="s">
        <v>453</v>
      </c>
      <c r="F70" s="6" t="s">
        <v>399</v>
      </c>
      <c r="G70" s="8">
        <v>1</v>
      </c>
      <c r="H70" s="8">
        <v>5837</v>
      </c>
      <c r="I70" s="8" t="s">
        <v>453</v>
      </c>
      <c r="J70" s="8"/>
      <c r="K70" s="8"/>
      <c r="L70" s="8">
        <v>1</v>
      </c>
      <c r="M70" s="8">
        <v>2.5</v>
      </c>
      <c r="N70" s="18">
        <v>0</v>
      </c>
      <c r="O70" s="24">
        <v>14100</v>
      </c>
      <c r="P70" s="24">
        <v>20000</v>
      </c>
      <c r="Q70" s="24">
        <v>184500</v>
      </c>
    </row>
    <row r="71" spans="1:17" x14ac:dyDescent="0.2">
      <c r="A71" s="3">
        <v>5842</v>
      </c>
      <c r="B71" s="6" t="s">
        <v>395</v>
      </c>
      <c r="C71" s="6" t="s">
        <v>396</v>
      </c>
      <c r="D71" s="6" t="s">
        <v>397</v>
      </c>
      <c r="E71" s="6" t="s">
        <v>482</v>
      </c>
      <c r="F71" s="6" t="s">
        <v>399</v>
      </c>
      <c r="G71" s="8">
        <v>0</v>
      </c>
      <c r="H71" s="8">
        <v>0</v>
      </c>
      <c r="I71" s="8"/>
      <c r="J71" s="8"/>
      <c r="K71" s="8"/>
      <c r="L71" s="8">
        <v>1</v>
      </c>
      <c r="M71" s="8">
        <v>2.5</v>
      </c>
      <c r="N71" s="18">
        <v>56000</v>
      </c>
      <c r="O71" s="24">
        <v>13000</v>
      </c>
      <c r="P71" s="24">
        <v>0</v>
      </c>
      <c r="Q71" s="24">
        <v>184500</v>
      </c>
    </row>
    <row r="72" spans="1:17" x14ac:dyDescent="0.2">
      <c r="A72" s="3">
        <v>5847</v>
      </c>
      <c r="B72" s="6" t="s">
        <v>395</v>
      </c>
      <c r="C72" s="6" t="s">
        <v>396</v>
      </c>
      <c r="D72" s="6" t="s">
        <v>397</v>
      </c>
      <c r="E72" s="6" t="s">
        <v>483</v>
      </c>
      <c r="F72" s="6" t="s">
        <v>399</v>
      </c>
      <c r="G72" s="8">
        <v>0</v>
      </c>
      <c r="H72" s="8">
        <v>0</v>
      </c>
      <c r="I72" s="8"/>
      <c r="J72" s="8"/>
      <c r="K72" s="8"/>
      <c r="L72" s="8">
        <v>1</v>
      </c>
      <c r="M72" s="8">
        <v>2.5</v>
      </c>
      <c r="N72" s="18">
        <v>62300</v>
      </c>
      <c r="O72" s="24">
        <v>14100</v>
      </c>
      <c r="P72" s="24">
        <v>0</v>
      </c>
      <c r="Q72" s="24">
        <v>184500</v>
      </c>
    </row>
    <row r="73" spans="1:17" x14ac:dyDescent="0.2">
      <c r="A73" s="3">
        <v>5854</v>
      </c>
      <c r="B73" s="6" t="s">
        <v>395</v>
      </c>
      <c r="C73" s="6" t="s">
        <v>396</v>
      </c>
      <c r="D73" s="6" t="s">
        <v>397</v>
      </c>
      <c r="E73" s="6" t="s">
        <v>484</v>
      </c>
      <c r="F73" s="6" t="s">
        <v>399</v>
      </c>
      <c r="G73" s="8">
        <v>0</v>
      </c>
      <c r="H73" s="8">
        <v>0</v>
      </c>
      <c r="I73" s="8"/>
      <c r="J73" s="8"/>
      <c r="K73" s="8"/>
      <c r="L73" s="8">
        <v>1</v>
      </c>
      <c r="M73" s="8">
        <v>2.5</v>
      </c>
      <c r="N73" s="18">
        <v>56000</v>
      </c>
      <c r="O73" s="24">
        <v>13000</v>
      </c>
      <c r="P73" s="24">
        <v>0</v>
      </c>
      <c r="Q73" s="24">
        <v>184500</v>
      </c>
    </row>
    <row r="74" spans="1:17" x14ac:dyDescent="0.2">
      <c r="A74" s="3">
        <v>5856</v>
      </c>
      <c r="B74" s="6" t="s">
        <v>395</v>
      </c>
      <c r="C74" s="6" t="s">
        <v>396</v>
      </c>
      <c r="D74" s="6" t="s">
        <v>397</v>
      </c>
      <c r="E74" s="6" t="s">
        <v>485</v>
      </c>
      <c r="F74" s="6" t="s">
        <v>399</v>
      </c>
      <c r="G74" s="8">
        <v>0</v>
      </c>
      <c r="H74" s="8">
        <v>0</v>
      </c>
      <c r="I74" s="8"/>
      <c r="J74" s="8"/>
      <c r="K74" s="8"/>
      <c r="L74" s="8">
        <v>1</v>
      </c>
      <c r="M74" s="8">
        <v>2.5</v>
      </c>
      <c r="N74" s="18">
        <v>42000</v>
      </c>
      <c r="O74" s="24">
        <v>14100</v>
      </c>
      <c r="P74" s="24">
        <v>0</v>
      </c>
      <c r="Q74" s="24">
        <v>184500</v>
      </c>
    </row>
    <row r="75" spans="1:17" x14ac:dyDescent="0.2">
      <c r="A75" s="3">
        <v>5858</v>
      </c>
      <c r="B75" s="6" t="s">
        <v>395</v>
      </c>
      <c r="C75" s="6" t="s">
        <v>396</v>
      </c>
      <c r="D75" s="6" t="s">
        <v>397</v>
      </c>
      <c r="E75" s="6" t="s">
        <v>486</v>
      </c>
      <c r="F75" s="6" t="s">
        <v>399</v>
      </c>
      <c r="G75" s="8">
        <v>0</v>
      </c>
      <c r="H75" s="8">
        <v>0</v>
      </c>
      <c r="I75" s="8"/>
      <c r="J75" s="8"/>
      <c r="K75" s="8"/>
      <c r="L75" s="8">
        <v>1</v>
      </c>
      <c r="M75" s="8">
        <v>2.5</v>
      </c>
      <c r="N75" s="18">
        <v>58000</v>
      </c>
      <c r="O75" s="24">
        <v>14100</v>
      </c>
      <c r="P75" s="24">
        <v>0</v>
      </c>
      <c r="Q75" s="24">
        <v>184500</v>
      </c>
    </row>
    <row r="76" spans="1:17" x14ac:dyDescent="0.2">
      <c r="A76" s="3">
        <v>5873</v>
      </c>
      <c r="B76" s="6" t="s">
        <v>395</v>
      </c>
      <c r="C76" s="6" t="s">
        <v>396</v>
      </c>
      <c r="D76" s="6" t="s">
        <v>397</v>
      </c>
      <c r="E76" s="6" t="s">
        <v>417</v>
      </c>
      <c r="F76" s="6" t="s">
        <v>399</v>
      </c>
      <c r="G76" s="8">
        <v>1</v>
      </c>
      <c r="H76" s="8">
        <v>5873</v>
      </c>
      <c r="I76" s="8" t="s">
        <v>417</v>
      </c>
      <c r="J76" s="8"/>
      <c r="K76" s="8"/>
      <c r="L76" s="8">
        <v>1</v>
      </c>
      <c r="M76" s="8">
        <v>4.5</v>
      </c>
      <c r="N76" s="18">
        <v>0</v>
      </c>
      <c r="O76" s="24">
        <v>14100</v>
      </c>
      <c r="P76" s="24">
        <v>20000</v>
      </c>
      <c r="Q76" s="24">
        <v>184500</v>
      </c>
    </row>
    <row r="77" spans="1:17" x14ac:dyDescent="0.2">
      <c r="A77" s="3">
        <v>5885</v>
      </c>
      <c r="B77" s="6" t="s">
        <v>395</v>
      </c>
      <c r="C77" s="6" t="s">
        <v>396</v>
      </c>
      <c r="D77" s="6" t="s">
        <v>397</v>
      </c>
      <c r="E77" s="6" t="s">
        <v>487</v>
      </c>
      <c r="F77" s="6" t="s">
        <v>399</v>
      </c>
      <c r="G77" s="8">
        <v>0</v>
      </c>
      <c r="H77" s="8">
        <v>0</v>
      </c>
      <c r="I77" s="8"/>
      <c r="J77" s="8"/>
      <c r="K77" s="8"/>
      <c r="L77" s="8">
        <v>1</v>
      </c>
      <c r="M77" s="8">
        <v>2.5</v>
      </c>
      <c r="N77" s="18">
        <v>52000</v>
      </c>
      <c r="O77" s="24">
        <v>13000</v>
      </c>
      <c r="P77" s="24">
        <v>0</v>
      </c>
      <c r="Q77" s="24">
        <v>184500</v>
      </c>
    </row>
    <row r="78" spans="1:17" x14ac:dyDescent="0.2">
      <c r="A78" s="3">
        <v>5887</v>
      </c>
      <c r="B78" s="6" t="s">
        <v>395</v>
      </c>
      <c r="C78" s="6" t="s">
        <v>396</v>
      </c>
      <c r="D78" s="6" t="s">
        <v>397</v>
      </c>
      <c r="E78" s="6" t="s">
        <v>488</v>
      </c>
      <c r="F78" s="6" t="s">
        <v>399</v>
      </c>
      <c r="G78" s="8">
        <v>0</v>
      </c>
      <c r="H78" s="8">
        <v>0</v>
      </c>
      <c r="I78" s="8"/>
      <c r="J78" s="8"/>
      <c r="K78" s="8"/>
      <c r="L78" s="8">
        <v>1</v>
      </c>
      <c r="M78" s="8">
        <v>2.5</v>
      </c>
      <c r="N78" s="18">
        <v>48000</v>
      </c>
      <c r="O78" s="24">
        <v>14100</v>
      </c>
      <c r="P78" s="24">
        <v>0</v>
      </c>
      <c r="Q78" s="24">
        <v>184500</v>
      </c>
    </row>
    <row r="79" spans="1:17" x14ac:dyDescent="0.2">
      <c r="A79" s="3">
        <v>5890</v>
      </c>
      <c r="B79" s="6" t="s">
        <v>395</v>
      </c>
      <c r="C79" s="6" t="s">
        <v>396</v>
      </c>
      <c r="D79" s="6" t="s">
        <v>397</v>
      </c>
      <c r="E79" s="6" t="s">
        <v>489</v>
      </c>
      <c r="F79" s="6" t="s">
        <v>399</v>
      </c>
      <c r="G79" s="8">
        <v>0</v>
      </c>
      <c r="H79" s="8">
        <v>0</v>
      </c>
      <c r="I79" s="8"/>
      <c r="J79" s="8"/>
      <c r="K79" s="8"/>
      <c r="L79" s="8">
        <v>1</v>
      </c>
      <c r="M79" s="8">
        <v>2.5</v>
      </c>
      <c r="N79" s="18">
        <v>36000</v>
      </c>
      <c r="O79" s="24">
        <v>14100</v>
      </c>
      <c r="P79" s="24">
        <v>0</v>
      </c>
      <c r="Q79" s="24">
        <v>184500</v>
      </c>
    </row>
    <row r="80" spans="1:17" x14ac:dyDescent="0.2">
      <c r="A80" s="3">
        <v>5895</v>
      </c>
      <c r="B80" s="6" t="s">
        <v>395</v>
      </c>
      <c r="C80" s="6" t="s">
        <v>396</v>
      </c>
      <c r="D80" s="6" t="s">
        <v>397</v>
      </c>
      <c r="E80" s="6" t="s">
        <v>490</v>
      </c>
      <c r="F80" s="6" t="s">
        <v>399</v>
      </c>
      <c r="G80" s="8">
        <v>1</v>
      </c>
      <c r="H80" s="8">
        <v>5250</v>
      </c>
      <c r="I80" s="8" t="s">
        <v>431</v>
      </c>
      <c r="J80" s="8"/>
      <c r="K80" s="8"/>
      <c r="L80" s="8">
        <v>1</v>
      </c>
      <c r="M80" s="8">
        <v>2.5</v>
      </c>
      <c r="N80" s="18">
        <v>39800</v>
      </c>
      <c r="O80" s="24">
        <v>14100</v>
      </c>
      <c r="P80" s="24">
        <v>20000</v>
      </c>
      <c r="Q80" s="24">
        <v>184500</v>
      </c>
    </row>
    <row r="81" spans="1:17" x14ac:dyDescent="0.2">
      <c r="A81" s="3">
        <v>8001</v>
      </c>
      <c r="B81" s="6" t="s">
        <v>16</v>
      </c>
      <c r="C81" s="6" t="s">
        <v>17</v>
      </c>
      <c r="D81" s="6" t="s">
        <v>22</v>
      </c>
      <c r="E81" s="6" t="s">
        <v>20</v>
      </c>
      <c r="F81" s="6" t="s">
        <v>20</v>
      </c>
      <c r="G81" s="8">
        <v>0</v>
      </c>
      <c r="H81" s="8">
        <v>0</v>
      </c>
      <c r="I81" s="8"/>
      <c r="J81" s="8"/>
      <c r="K81" s="8"/>
      <c r="L81" s="8">
        <v>0</v>
      </c>
      <c r="M81" s="8">
        <v>0</v>
      </c>
      <c r="N81" s="18">
        <v>0</v>
      </c>
      <c r="O81" s="24">
        <v>23600</v>
      </c>
      <c r="P81" s="24">
        <v>0</v>
      </c>
      <c r="Q81" s="24">
        <v>184500</v>
      </c>
    </row>
    <row r="82" spans="1:17" x14ac:dyDescent="0.2">
      <c r="A82" s="3">
        <v>8078</v>
      </c>
      <c r="B82" s="6" t="s">
        <v>16</v>
      </c>
      <c r="C82" s="6" t="s">
        <v>17</v>
      </c>
      <c r="D82" s="6" t="s">
        <v>22</v>
      </c>
      <c r="E82" s="6" t="s">
        <v>23</v>
      </c>
      <c r="F82" s="6" t="s">
        <v>20</v>
      </c>
      <c r="G82" s="8">
        <v>0</v>
      </c>
      <c r="H82" s="8">
        <v>0</v>
      </c>
      <c r="I82" s="8"/>
      <c r="J82" s="8"/>
      <c r="K82" s="8"/>
      <c r="L82" s="8">
        <v>1</v>
      </c>
      <c r="M82" s="8">
        <v>1.5</v>
      </c>
      <c r="N82" s="18">
        <v>10000</v>
      </c>
      <c r="O82" s="24">
        <v>13000</v>
      </c>
      <c r="P82" s="24">
        <v>0</v>
      </c>
      <c r="Q82" s="24">
        <v>184500</v>
      </c>
    </row>
    <row r="83" spans="1:17" x14ac:dyDescent="0.2">
      <c r="A83" s="3">
        <v>8137</v>
      </c>
      <c r="B83" s="6" t="s">
        <v>16</v>
      </c>
      <c r="C83" s="6" t="s">
        <v>17</v>
      </c>
      <c r="D83" s="6" t="s">
        <v>22</v>
      </c>
      <c r="E83" s="6" t="s">
        <v>25</v>
      </c>
      <c r="F83" s="6" t="s">
        <v>20</v>
      </c>
      <c r="G83" s="8">
        <v>0</v>
      </c>
      <c r="H83" s="8">
        <v>0</v>
      </c>
      <c r="I83" s="8"/>
      <c r="J83" s="8"/>
      <c r="K83" s="8"/>
      <c r="L83" s="8">
        <v>1</v>
      </c>
      <c r="M83" s="8">
        <v>1.5</v>
      </c>
      <c r="N83" s="18">
        <v>12000</v>
      </c>
      <c r="O83" s="24">
        <v>14100</v>
      </c>
      <c r="P83" s="24">
        <v>0</v>
      </c>
      <c r="Q83" s="24">
        <v>184500</v>
      </c>
    </row>
    <row r="84" spans="1:17" x14ac:dyDescent="0.2">
      <c r="A84" s="3">
        <v>8372</v>
      </c>
      <c r="B84" s="6" t="s">
        <v>16</v>
      </c>
      <c r="C84" s="6" t="s">
        <v>17</v>
      </c>
      <c r="D84" s="6" t="s">
        <v>22</v>
      </c>
      <c r="E84" s="6" t="s">
        <v>29</v>
      </c>
      <c r="F84" s="6" t="s">
        <v>20</v>
      </c>
      <c r="G84" s="8">
        <v>0</v>
      </c>
      <c r="H84" s="8">
        <v>0</v>
      </c>
      <c r="I84" s="8"/>
      <c r="J84" s="8"/>
      <c r="K84" s="8"/>
      <c r="L84" s="8">
        <v>1</v>
      </c>
      <c r="M84" s="8">
        <v>1.5</v>
      </c>
      <c r="N84" s="18">
        <v>9000</v>
      </c>
      <c r="O84" s="24">
        <v>13000</v>
      </c>
      <c r="P84" s="24">
        <v>0</v>
      </c>
      <c r="Q84" s="24">
        <v>184500</v>
      </c>
    </row>
    <row r="85" spans="1:17" x14ac:dyDescent="0.2">
      <c r="A85" s="3">
        <v>8421</v>
      </c>
      <c r="B85" s="6" t="s">
        <v>16</v>
      </c>
      <c r="C85" s="6" t="s">
        <v>17</v>
      </c>
      <c r="D85" s="6" t="s">
        <v>30</v>
      </c>
      <c r="E85" s="6" t="s">
        <v>31</v>
      </c>
      <c r="F85" s="6" t="s">
        <v>20</v>
      </c>
      <c r="G85" s="8">
        <v>0</v>
      </c>
      <c r="H85" s="8">
        <v>0</v>
      </c>
      <c r="I85" s="8"/>
      <c r="J85" s="8"/>
      <c r="K85" s="8"/>
      <c r="L85" s="8">
        <v>1</v>
      </c>
      <c r="M85" s="8">
        <v>1.5</v>
      </c>
      <c r="N85" s="18">
        <v>18000</v>
      </c>
      <c r="O85" s="24">
        <v>13000</v>
      </c>
      <c r="P85" s="24">
        <v>0</v>
      </c>
      <c r="Q85" s="24">
        <v>184500</v>
      </c>
    </row>
    <row r="86" spans="1:17" x14ac:dyDescent="0.2">
      <c r="A86" s="3">
        <v>8433</v>
      </c>
      <c r="B86" s="6" t="s">
        <v>16</v>
      </c>
      <c r="C86" s="6" t="s">
        <v>17</v>
      </c>
      <c r="D86" s="6" t="s">
        <v>22</v>
      </c>
      <c r="E86" s="6" t="s">
        <v>32</v>
      </c>
      <c r="F86" s="6" t="s">
        <v>20</v>
      </c>
      <c r="G86" s="8">
        <v>0</v>
      </c>
      <c r="H86" s="8">
        <v>0</v>
      </c>
      <c r="I86" s="8"/>
      <c r="J86" s="8"/>
      <c r="K86" s="8"/>
      <c r="L86" s="8">
        <v>0</v>
      </c>
      <c r="M86" s="8">
        <v>1</v>
      </c>
      <c r="N86" s="18">
        <v>5000</v>
      </c>
      <c r="O86" s="24">
        <v>14100</v>
      </c>
      <c r="P86" s="24">
        <v>0</v>
      </c>
      <c r="Q86" s="24">
        <v>184500</v>
      </c>
    </row>
    <row r="87" spans="1:17" x14ac:dyDescent="0.2">
      <c r="A87" s="3">
        <v>8436</v>
      </c>
      <c r="B87" s="6" t="s">
        <v>16</v>
      </c>
      <c r="C87" s="6" t="s">
        <v>17</v>
      </c>
      <c r="D87" s="6" t="s">
        <v>22</v>
      </c>
      <c r="E87" s="6" t="s">
        <v>33</v>
      </c>
      <c r="F87" s="6" t="s">
        <v>20</v>
      </c>
      <c r="G87" s="8">
        <v>0</v>
      </c>
      <c r="H87" s="8">
        <v>0</v>
      </c>
      <c r="I87" s="8"/>
      <c r="J87" s="8"/>
      <c r="K87" s="8"/>
      <c r="L87" s="8">
        <v>1</v>
      </c>
      <c r="M87" s="8">
        <v>1.5</v>
      </c>
      <c r="N87" s="18">
        <v>27500</v>
      </c>
      <c r="O87" s="24">
        <v>14100</v>
      </c>
      <c r="P87" s="24">
        <v>0</v>
      </c>
      <c r="Q87" s="24">
        <v>184500</v>
      </c>
    </row>
    <row r="88" spans="1:17" x14ac:dyDescent="0.2">
      <c r="A88" s="3">
        <v>8520</v>
      </c>
      <c r="B88" s="6" t="s">
        <v>16</v>
      </c>
      <c r="C88" s="6" t="s">
        <v>17</v>
      </c>
      <c r="D88" s="6" t="s">
        <v>30</v>
      </c>
      <c r="E88" s="6" t="s">
        <v>34</v>
      </c>
      <c r="F88" s="6" t="s">
        <v>20</v>
      </c>
      <c r="G88" s="8">
        <v>0</v>
      </c>
      <c r="H88" s="8">
        <v>0</v>
      </c>
      <c r="I88" s="8"/>
      <c r="J88" s="8"/>
      <c r="K88" s="8"/>
      <c r="L88" s="8">
        <v>1</v>
      </c>
      <c r="M88" s="8">
        <v>1</v>
      </c>
      <c r="N88" s="18">
        <v>6000</v>
      </c>
      <c r="O88" s="24">
        <v>13000</v>
      </c>
      <c r="P88" s="24">
        <v>0</v>
      </c>
      <c r="Q88" s="24">
        <v>184500</v>
      </c>
    </row>
    <row r="89" spans="1:17" x14ac:dyDescent="0.2">
      <c r="A89" s="3">
        <v>8573</v>
      </c>
      <c r="B89" s="6" t="s">
        <v>16</v>
      </c>
      <c r="C89" s="6" t="s">
        <v>17</v>
      </c>
      <c r="D89" s="6" t="s">
        <v>22</v>
      </c>
      <c r="E89" s="6" t="s">
        <v>40</v>
      </c>
      <c r="F89" s="6" t="s">
        <v>20</v>
      </c>
      <c r="G89" s="8">
        <v>0</v>
      </c>
      <c r="H89" s="8">
        <v>0</v>
      </c>
      <c r="I89" s="8"/>
      <c r="J89" s="8"/>
      <c r="K89" s="8"/>
      <c r="L89" s="8">
        <v>1</v>
      </c>
      <c r="M89" s="8">
        <v>1</v>
      </c>
      <c r="N89" s="18">
        <v>5600</v>
      </c>
      <c r="O89" s="24">
        <v>13000</v>
      </c>
      <c r="P89" s="24">
        <v>0</v>
      </c>
      <c r="Q89" s="24">
        <v>184500</v>
      </c>
    </row>
    <row r="90" spans="1:17" x14ac:dyDescent="0.2">
      <c r="A90" s="3">
        <v>8634</v>
      </c>
      <c r="B90" s="6" t="s">
        <v>16</v>
      </c>
      <c r="C90" s="6" t="s">
        <v>17</v>
      </c>
      <c r="D90" s="6" t="s">
        <v>22</v>
      </c>
      <c r="E90" s="6" t="s">
        <v>41</v>
      </c>
      <c r="F90" s="6" t="s">
        <v>20</v>
      </c>
      <c r="G90" s="8">
        <v>0</v>
      </c>
      <c r="H90" s="8">
        <v>0</v>
      </c>
      <c r="I90" s="8"/>
      <c r="J90" s="8"/>
      <c r="K90" s="8"/>
      <c r="L90" s="8">
        <v>1</v>
      </c>
      <c r="M90" s="8">
        <v>1.5</v>
      </c>
      <c r="N90" s="18">
        <v>8000</v>
      </c>
      <c r="O90" s="24">
        <v>15400</v>
      </c>
      <c r="P90" s="24">
        <v>0</v>
      </c>
      <c r="Q90" s="24">
        <v>184500</v>
      </c>
    </row>
    <row r="91" spans="1:17" x14ac:dyDescent="0.2">
      <c r="A91" s="3">
        <v>8638</v>
      </c>
      <c r="B91" s="6" t="s">
        <v>16</v>
      </c>
      <c r="C91" s="6" t="s">
        <v>17</v>
      </c>
      <c r="D91" s="6" t="s">
        <v>22</v>
      </c>
      <c r="E91" s="6" t="s">
        <v>42</v>
      </c>
      <c r="F91" s="6" t="s">
        <v>20</v>
      </c>
      <c r="G91" s="8">
        <v>0</v>
      </c>
      <c r="H91" s="8">
        <v>0</v>
      </c>
      <c r="I91" s="8"/>
      <c r="J91" s="8"/>
      <c r="K91" s="8"/>
      <c r="L91" s="8">
        <v>1</v>
      </c>
      <c r="M91" s="8">
        <v>1.5</v>
      </c>
      <c r="N91" s="18">
        <v>13700</v>
      </c>
      <c r="O91" s="24">
        <v>17800</v>
      </c>
      <c r="P91" s="24">
        <v>0</v>
      </c>
      <c r="Q91" s="24">
        <v>184500</v>
      </c>
    </row>
    <row r="92" spans="1:17" x14ac:dyDescent="0.2">
      <c r="A92" s="3">
        <v>8685</v>
      </c>
      <c r="B92" s="6" t="s">
        <v>16</v>
      </c>
      <c r="C92" s="6" t="s">
        <v>17</v>
      </c>
      <c r="D92" s="6" t="s">
        <v>22</v>
      </c>
      <c r="E92" s="6" t="s">
        <v>45</v>
      </c>
      <c r="F92" s="6" t="s">
        <v>20</v>
      </c>
      <c r="G92" s="8">
        <v>0</v>
      </c>
      <c r="H92" s="8">
        <v>0</v>
      </c>
      <c r="I92" s="8"/>
      <c r="J92" s="8"/>
      <c r="K92" s="8"/>
      <c r="L92" s="8">
        <v>1</v>
      </c>
      <c r="M92" s="8">
        <v>1.5</v>
      </c>
      <c r="N92" s="18">
        <v>6000</v>
      </c>
      <c r="O92" s="24">
        <v>15400</v>
      </c>
      <c r="P92" s="24">
        <v>0</v>
      </c>
      <c r="Q92" s="24">
        <v>184500</v>
      </c>
    </row>
    <row r="93" spans="1:17" x14ac:dyDescent="0.2">
      <c r="A93" s="3">
        <v>8758</v>
      </c>
      <c r="B93" s="6" t="s">
        <v>16</v>
      </c>
      <c r="C93" s="6" t="s">
        <v>17</v>
      </c>
      <c r="D93" s="6" t="s">
        <v>22</v>
      </c>
      <c r="E93" s="6" t="s">
        <v>47</v>
      </c>
      <c r="F93" s="6" t="s">
        <v>20</v>
      </c>
      <c r="G93" s="8">
        <v>0</v>
      </c>
      <c r="H93" s="8">
        <v>0</v>
      </c>
      <c r="I93" s="8"/>
      <c r="J93" s="8"/>
      <c r="K93" s="8"/>
      <c r="L93" s="8">
        <v>0</v>
      </c>
      <c r="M93" s="8">
        <v>1</v>
      </c>
      <c r="N93" s="18">
        <v>4600</v>
      </c>
      <c r="O93" s="24">
        <v>15400</v>
      </c>
      <c r="P93" s="24">
        <v>0</v>
      </c>
      <c r="Q93" s="24">
        <v>184500</v>
      </c>
    </row>
    <row r="94" spans="1:17" x14ac:dyDescent="0.2">
      <c r="A94" s="3">
        <v>8849</v>
      </c>
      <c r="B94" s="6" t="s">
        <v>16</v>
      </c>
      <c r="C94" s="6" t="s">
        <v>17</v>
      </c>
      <c r="D94" s="6" t="s">
        <v>22</v>
      </c>
      <c r="E94" s="6" t="s">
        <v>48</v>
      </c>
      <c r="F94" s="6" t="s">
        <v>20</v>
      </c>
      <c r="G94" s="8">
        <v>0</v>
      </c>
      <c r="H94" s="8">
        <v>0</v>
      </c>
      <c r="I94" s="8"/>
      <c r="J94" s="8"/>
      <c r="K94" s="8"/>
      <c r="L94" s="8">
        <v>1</v>
      </c>
      <c r="M94" s="8">
        <v>1.5</v>
      </c>
      <c r="N94" s="18">
        <v>9400</v>
      </c>
      <c r="O94" s="24">
        <v>13000</v>
      </c>
      <c r="P94" s="24">
        <v>0</v>
      </c>
      <c r="Q94" s="24">
        <v>184500</v>
      </c>
    </row>
    <row r="95" spans="1:17" x14ac:dyDescent="0.2">
      <c r="A95" s="3">
        <v>11001</v>
      </c>
      <c r="B95" s="6" t="s">
        <v>50</v>
      </c>
      <c r="C95" s="6" t="s">
        <v>51</v>
      </c>
      <c r="D95" s="6" t="s">
        <v>56</v>
      </c>
      <c r="E95" s="6" t="s">
        <v>56</v>
      </c>
      <c r="F95" s="6" t="s">
        <v>56</v>
      </c>
      <c r="G95" s="8">
        <v>0</v>
      </c>
      <c r="H95" s="8">
        <v>0</v>
      </c>
      <c r="I95" s="8"/>
      <c r="J95" s="8"/>
      <c r="K95" s="8"/>
      <c r="L95" s="8">
        <v>0</v>
      </c>
      <c r="M95" s="8">
        <v>0</v>
      </c>
      <c r="N95" s="18">
        <v>0</v>
      </c>
      <c r="O95" s="24">
        <v>27100</v>
      </c>
      <c r="P95" s="24">
        <v>0</v>
      </c>
      <c r="Q95" s="24">
        <v>184500</v>
      </c>
    </row>
    <row r="96" spans="1:17" x14ac:dyDescent="0.2">
      <c r="A96" s="3">
        <v>13001</v>
      </c>
      <c r="B96" s="6" t="s">
        <v>278</v>
      </c>
      <c r="C96" s="6" t="s">
        <v>279</v>
      </c>
      <c r="D96" s="6" t="s">
        <v>205</v>
      </c>
      <c r="E96" s="6" t="s">
        <v>281</v>
      </c>
      <c r="F96" s="6" t="s">
        <v>281</v>
      </c>
      <c r="G96" s="8">
        <v>0</v>
      </c>
      <c r="H96" s="8">
        <v>0</v>
      </c>
      <c r="I96" s="8"/>
      <c r="J96" s="8"/>
      <c r="K96" s="8"/>
      <c r="L96" s="8">
        <v>0</v>
      </c>
      <c r="M96" s="8">
        <v>0</v>
      </c>
      <c r="N96" s="18">
        <v>0</v>
      </c>
      <c r="O96" s="24">
        <v>23600</v>
      </c>
      <c r="P96" s="24">
        <v>0</v>
      </c>
      <c r="Q96" s="24">
        <v>184500</v>
      </c>
    </row>
    <row r="97" spans="1:17" x14ac:dyDescent="0.2">
      <c r="A97" s="3">
        <v>13006</v>
      </c>
      <c r="B97" s="6" t="s">
        <v>278</v>
      </c>
      <c r="C97" s="6" t="s">
        <v>279</v>
      </c>
      <c r="D97" s="6" t="s">
        <v>205</v>
      </c>
      <c r="E97" s="6" t="s">
        <v>280</v>
      </c>
      <c r="F97" s="6" t="s">
        <v>281</v>
      </c>
      <c r="G97" s="8">
        <v>0</v>
      </c>
      <c r="H97" s="8">
        <v>0</v>
      </c>
      <c r="I97" s="8"/>
      <c r="J97" s="8"/>
      <c r="K97" s="8"/>
      <c r="L97" s="8">
        <v>1</v>
      </c>
      <c r="M97" s="8">
        <v>3.5</v>
      </c>
      <c r="N97" s="18">
        <v>180000</v>
      </c>
      <c r="O97" s="24">
        <v>14100</v>
      </c>
      <c r="P97" s="24">
        <v>0</v>
      </c>
      <c r="Q97" s="24">
        <v>184500</v>
      </c>
    </row>
    <row r="98" spans="1:17" x14ac:dyDescent="0.2">
      <c r="A98" s="4">
        <v>13042</v>
      </c>
      <c r="B98" s="6" t="s">
        <v>278</v>
      </c>
      <c r="C98" s="6" t="s">
        <v>279</v>
      </c>
      <c r="D98" s="6" t="s">
        <v>205</v>
      </c>
      <c r="E98" s="6" t="s">
        <v>282</v>
      </c>
      <c r="F98" s="6" t="s">
        <v>283</v>
      </c>
      <c r="G98" s="8">
        <v>0</v>
      </c>
      <c r="H98" s="8"/>
      <c r="I98" s="8"/>
      <c r="J98" s="8"/>
      <c r="K98" s="8"/>
      <c r="L98" s="8">
        <v>1</v>
      </c>
      <c r="M98" s="8">
        <v>3.5</v>
      </c>
      <c r="N98" s="18">
        <v>237600</v>
      </c>
      <c r="O98" s="24">
        <v>13000</v>
      </c>
      <c r="P98" s="24">
        <v>0</v>
      </c>
      <c r="Q98" s="24">
        <v>184500</v>
      </c>
    </row>
    <row r="99" spans="1:17" x14ac:dyDescent="0.2">
      <c r="A99" s="3">
        <v>13052</v>
      </c>
      <c r="B99" s="6" t="s">
        <v>278</v>
      </c>
      <c r="C99" s="6" t="s">
        <v>279</v>
      </c>
      <c r="D99" s="6" t="s">
        <v>205</v>
      </c>
      <c r="E99" s="6" t="s">
        <v>284</v>
      </c>
      <c r="F99" s="6" t="s">
        <v>281</v>
      </c>
      <c r="G99" s="8">
        <v>0</v>
      </c>
      <c r="H99" s="8">
        <v>0</v>
      </c>
      <c r="I99" s="8"/>
      <c r="J99" s="8"/>
      <c r="K99" s="8"/>
      <c r="L99" s="8">
        <v>1</v>
      </c>
      <c r="M99" s="8">
        <v>1.5</v>
      </c>
      <c r="N99" s="18">
        <v>7200</v>
      </c>
      <c r="O99" s="24">
        <v>14100</v>
      </c>
      <c r="P99" s="24">
        <v>0</v>
      </c>
      <c r="Q99" s="24">
        <v>184500</v>
      </c>
    </row>
    <row r="100" spans="1:17" x14ac:dyDescent="0.2">
      <c r="A100" s="26">
        <v>13074</v>
      </c>
      <c r="B100" s="27" t="s">
        <v>278</v>
      </c>
      <c r="C100" s="27" t="s">
        <v>279</v>
      </c>
      <c r="D100" s="27" t="s">
        <v>205</v>
      </c>
      <c r="E100" s="28" t="s">
        <v>285</v>
      </c>
      <c r="F100" s="27" t="s">
        <v>281</v>
      </c>
      <c r="G100" s="29">
        <v>0</v>
      </c>
      <c r="H100" s="29">
        <v>0</v>
      </c>
      <c r="I100" s="29" t="s">
        <v>287</v>
      </c>
      <c r="J100" s="29"/>
      <c r="K100" s="29"/>
      <c r="L100" s="29">
        <v>1</v>
      </c>
      <c r="M100" s="29">
        <v>3.5</v>
      </c>
      <c r="N100" s="30">
        <v>176000</v>
      </c>
      <c r="O100" s="31">
        <v>14100</v>
      </c>
      <c r="P100" s="31">
        <v>0</v>
      </c>
      <c r="Q100" s="31">
        <v>184500</v>
      </c>
    </row>
    <row r="101" spans="1:17" x14ac:dyDescent="0.2">
      <c r="A101" s="3">
        <v>13244</v>
      </c>
      <c r="B101" s="6" t="s">
        <v>278</v>
      </c>
      <c r="C101" s="6" t="s">
        <v>279</v>
      </c>
      <c r="D101" s="6" t="s">
        <v>205</v>
      </c>
      <c r="E101" s="6" t="s">
        <v>286</v>
      </c>
      <c r="F101" s="6" t="s">
        <v>281</v>
      </c>
      <c r="G101" s="8">
        <v>0</v>
      </c>
      <c r="H101" s="8">
        <v>0</v>
      </c>
      <c r="I101" s="8"/>
      <c r="J101" s="8"/>
      <c r="K101" s="8"/>
      <c r="L101" s="8">
        <v>1</v>
      </c>
      <c r="M101" s="8">
        <v>2.5</v>
      </c>
      <c r="N101" s="18">
        <v>40000</v>
      </c>
      <c r="O101" s="24">
        <v>14100</v>
      </c>
      <c r="P101" s="24">
        <v>0</v>
      </c>
      <c r="Q101" s="24">
        <v>184500</v>
      </c>
    </row>
    <row r="102" spans="1:17" x14ac:dyDescent="0.2">
      <c r="A102" s="3">
        <v>13430</v>
      </c>
      <c r="B102" s="6" t="s">
        <v>278</v>
      </c>
      <c r="C102" s="6" t="s">
        <v>279</v>
      </c>
      <c r="D102" s="6" t="s">
        <v>205</v>
      </c>
      <c r="E102" s="6" t="s">
        <v>287</v>
      </c>
      <c r="F102" s="6" t="s">
        <v>281</v>
      </c>
      <c r="G102" s="8">
        <v>0</v>
      </c>
      <c r="H102" s="8">
        <v>0</v>
      </c>
      <c r="I102" s="8"/>
      <c r="J102" s="8"/>
      <c r="K102" s="8"/>
      <c r="L102" s="8">
        <v>1</v>
      </c>
      <c r="M102" s="8">
        <v>2.5</v>
      </c>
      <c r="N102" s="18">
        <v>76000</v>
      </c>
      <c r="O102" s="24">
        <v>14100</v>
      </c>
      <c r="P102" s="24">
        <v>0</v>
      </c>
      <c r="Q102" s="24">
        <v>184500</v>
      </c>
    </row>
    <row r="103" spans="1:17" x14ac:dyDescent="0.2">
      <c r="A103" s="3">
        <v>13433</v>
      </c>
      <c r="B103" s="6" t="s">
        <v>278</v>
      </c>
      <c r="C103" s="6" t="s">
        <v>279</v>
      </c>
      <c r="D103" s="6" t="s">
        <v>297</v>
      </c>
      <c r="E103" s="6" t="s">
        <v>298</v>
      </c>
      <c r="F103" s="6" t="s">
        <v>281</v>
      </c>
      <c r="G103" s="8">
        <v>0</v>
      </c>
      <c r="H103" s="8">
        <v>0</v>
      </c>
      <c r="I103" s="8"/>
      <c r="J103" s="8"/>
      <c r="K103" s="8"/>
      <c r="L103" s="8">
        <v>1</v>
      </c>
      <c r="M103" s="8">
        <v>1.5</v>
      </c>
      <c r="N103" s="18">
        <v>31200</v>
      </c>
      <c r="O103" s="24">
        <v>13000</v>
      </c>
      <c r="P103" s="24">
        <v>0</v>
      </c>
      <c r="Q103" s="24">
        <v>184500</v>
      </c>
    </row>
    <row r="104" spans="1:17" x14ac:dyDescent="0.2">
      <c r="A104" s="3">
        <v>13442</v>
      </c>
      <c r="B104" s="6" t="s">
        <v>278</v>
      </c>
      <c r="C104" s="6" t="s">
        <v>279</v>
      </c>
      <c r="D104" s="6" t="s">
        <v>205</v>
      </c>
      <c r="E104" s="6" t="s">
        <v>288</v>
      </c>
      <c r="F104" s="6" t="s">
        <v>281</v>
      </c>
      <c r="G104" s="8">
        <v>0</v>
      </c>
      <c r="H104" s="8">
        <v>0</v>
      </c>
      <c r="I104" s="8"/>
      <c r="J104" s="8"/>
      <c r="K104" s="8"/>
      <c r="L104" s="8">
        <v>1</v>
      </c>
      <c r="M104" s="8">
        <v>2.5</v>
      </c>
      <c r="N104" s="18">
        <v>30000</v>
      </c>
      <c r="O104" s="24">
        <v>14100</v>
      </c>
      <c r="P104" s="24">
        <v>0</v>
      </c>
      <c r="Q104" s="24">
        <v>184500</v>
      </c>
    </row>
    <row r="105" spans="1:17" x14ac:dyDescent="0.2">
      <c r="A105" s="26">
        <v>13458</v>
      </c>
      <c r="B105" s="27" t="s">
        <v>278</v>
      </c>
      <c r="C105" s="27" t="s">
        <v>279</v>
      </c>
      <c r="D105" s="27" t="s">
        <v>297</v>
      </c>
      <c r="E105" s="28" t="s">
        <v>299</v>
      </c>
      <c r="F105" s="27" t="s">
        <v>281</v>
      </c>
      <c r="G105" s="29">
        <v>0</v>
      </c>
      <c r="H105" s="29">
        <v>0</v>
      </c>
      <c r="I105" s="29" t="s">
        <v>287</v>
      </c>
      <c r="J105" s="29"/>
      <c r="K105" s="29"/>
      <c r="L105" s="29">
        <v>1</v>
      </c>
      <c r="M105" s="29">
        <v>3.5</v>
      </c>
      <c r="N105" s="30">
        <v>226000</v>
      </c>
      <c r="O105" s="31">
        <v>13000</v>
      </c>
      <c r="P105" s="31">
        <v>0</v>
      </c>
      <c r="Q105" s="31">
        <v>184500</v>
      </c>
    </row>
    <row r="106" spans="1:17" x14ac:dyDescent="0.2">
      <c r="A106" s="3">
        <v>13468</v>
      </c>
      <c r="B106" s="6" t="s">
        <v>278</v>
      </c>
      <c r="C106" s="6" t="s">
        <v>279</v>
      </c>
      <c r="D106" s="6" t="s">
        <v>205</v>
      </c>
      <c r="E106" s="6" t="s">
        <v>289</v>
      </c>
      <c r="F106" s="6" t="s">
        <v>281</v>
      </c>
      <c r="G106" s="8">
        <v>0</v>
      </c>
      <c r="H106" s="8">
        <v>0</v>
      </c>
      <c r="I106" s="8"/>
      <c r="J106" s="8"/>
      <c r="K106" s="8"/>
      <c r="L106" s="8">
        <v>1</v>
      </c>
      <c r="M106" s="8">
        <v>3.5</v>
      </c>
      <c r="N106" s="18">
        <v>108000</v>
      </c>
      <c r="O106" s="24">
        <v>14100</v>
      </c>
      <c r="P106" s="24">
        <v>0</v>
      </c>
      <c r="Q106" s="24">
        <v>184500</v>
      </c>
    </row>
    <row r="107" spans="1:17" x14ac:dyDescent="0.2">
      <c r="A107" s="3">
        <v>13473</v>
      </c>
      <c r="B107" s="6" t="s">
        <v>182</v>
      </c>
      <c r="C107" s="6" t="s">
        <v>183</v>
      </c>
      <c r="D107" s="6" t="s">
        <v>205</v>
      </c>
      <c r="E107" s="6" t="s">
        <v>206</v>
      </c>
      <c r="F107" s="6" t="s">
        <v>186</v>
      </c>
      <c r="G107" s="8">
        <v>0</v>
      </c>
      <c r="H107" s="8">
        <v>0</v>
      </c>
      <c r="I107" s="8"/>
      <c r="J107" s="8"/>
      <c r="K107" s="8"/>
      <c r="L107" s="8">
        <v>1</v>
      </c>
      <c r="M107" s="8">
        <v>3.5</v>
      </c>
      <c r="N107" s="18">
        <v>130000</v>
      </c>
      <c r="O107" s="24">
        <v>14100</v>
      </c>
      <c r="P107" s="24">
        <v>0</v>
      </c>
      <c r="Q107" s="24">
        <v>184500</v>
      </c>
    </row>
    <row r="108" spans="1:17" x14ac:dyDescent="0.2">
      <c r="A108" s="26">
        <v>13549</v>
      </c>
      <c r="B108" s="27" t="s">
        <v>278</v>
      </c>
      <c r="C108" s="27" t="s">
        <v>279</v>
      </c>
      <c r="D108" s="27" t="s">
        <v>205</v>
      </c>
      <c r="E108" s="28" t="s">
        <v>290</v>
      </c>
      <c r="F108" s="27" t="s">
        <v>281</v>
      </c>
      <c r="G108" s="29">
        <v>0</v>
      </c>
      <c r="H108" s="29">
        <v>0</v>
      </c>
      <c r="I108" s="29" t="s">
        <v>287</v>
      </c>
      <c r="J108" s="29"/>
      <c r="K108" s="29"/>
      <c r="L108" s="29">
        <v>1</v>
      </c>
      <c r="M108" s="29">
        <v>3.5</v>
      </c>
      <c r="N108" s="30">
        <v>156000</v>
      </c>
      <c r="O108" s="31">
        <v>14100</v>
      </c>
      <c r="P108" s="31">
        <v>0</v>
      </c>
      <c r="Q108" s="31">
        <v>184500</v>
      </c>
    </row>
    <row r="109" spans="1:17" x14ac:dyDescent="0.2">
      <c r="A109" s="26">
        <v>13580</v>
      </c>
      <c r="B109" s="27" t="s">
        <v>670</v>
      </c>
      <c r="C109" s="27" t="s">
        <v>671</v>
      </c>
      <c r="D109" s="27" t="s">
        <v>297</v>
      </c>
      <c r="E109" s="27" t="s">
        <v>694</v>
      </c>
      <c r="F109" s="27" t="s">
        <v>673</v>
      </c>
      <c r="G109" s="29">
        <v>0</v>
      </c>
      <c r="H109" s="29">
        <v>0</v>
      </c>
      <c r="I109" s="29" t="s">
        <v>688</v>
      </c>
      <c r="J109" s="29"/>
      <c r="K109" s="29"/>
      <c r="L109" s="29">
        <v>1</v>
      </c>
      <c r="M109" s="29">
        <v>3.5</v>
      </c>
      <c r="N109" s="30">
        <v>224100</v>
      </c>
      <c r="O109" s="31">
        <v>13000</v>
      </c>
      <c r="P109" s="31">
        <v>0</v>
      </c>
      <c r="Q109" s="31">
        <v>184500</v>
      </c>
    </row>
    <row r="110" spans="1:17" x14ac:dyDescent="0.2">
      <c r="A110" s="3">
        <v>13600</v>
      </c>
      <c r="B110" s="6" t="s">
        <v>182</v>
      </c>
      <c r="C110" s="6" t="s">
        <v>183</v>
      </c>
      <c r="D110" s="6" t="s">
        <v>205</v>
      </c>
      <c r="E110" s="6" t="s">
        <v>211</v>
      </c>
      <c r="F110" s="6" t="s">
        <v>186</v>
      </c>
      <c r="G110" s="8">
        <v>0</v>
      </c>
      <c r="H110" s="8">
        <v>0</v>
      </c>
      <c r="I110" s="8"/>
      <c r="J110" s="8"/>
      <c r="K110" s="8"/>
      <c r="L110" s="8">
        <v>1</v>
      </c>
      <c r="M110" s="8">
        <v>3.5</v>
      </c>
      <c r="N110" s="18">
        <v>100000</v>
      </c>
      <c r="O110" s="24">
        <v>14100</v>
      </c>
      <c r="P110" s="24">
        <v>0</v>
      </c>
      <c r="Q110" s="24">
        <v>184500</v>
      </c>
    </row>
    <row r="111" spans="1:17" x14ac:dyDescent="0.2">
      <c r="A111" s="3">
        <v>13647</v>
      </c>
      <c r="B111" s="6" t="s">
        <v>278</v>
      </c>
      <c r="C111" s="6" t="s">
        <v>279</v>
      </c>
      <c r="D111" s="6" t="s">
        <v>205</v>
      </c>
      <c r="E111" s="6" t="s">
        <v>291</v>
      </c>
      <c r="F111" s="6" t="s">
        <v>281</v>
      </c>
      <c r="G111" s="8">
        <v>0</v>
      </c>
      <c r="H111" s="8">
        <v>0</v>
      </c>
      <c r="I111" s="8"/>
      <c r="J111" s="8"/>
      <c r="K111" s="8"/>
      <c r="L111" s="8">
        <v>1</v>
      </c>
      <c r="M111" s="8">
        <v>2.5</v>
      </c>
      <c r="N111" s="18">
        <v>22200</v>
      </c>
      <c r="O111" s="24">
        <v>14100</v>
      </c>
      <c r="P111" s="24">
        <v>0</v>
      </c>
      <c r="Q111" s="24">
        <v>184500</v>
      </c>
    </row>
    <row r="112" spans="1:17" x14ac:dyDescent="0.2">
      <c r="A112" s="3">
        <v>13654</v>
      </c>
      <c r="B112" s="6" t="s">
        <v>278</v>
      </c>
      <c r="C112" s="6" t="s">
        <v>279</v>
      </c>
      <c r="D112" s="6" t="s">
        <v>205</v>
      </c>
      <c r="E112" s="6" t="s">
        <v>292</v>
      </c>
      <c r="F112" s="6" t="s">
        <v>281</v>
      </c>
      <c r="G112" s="8">
        <v>0</v>
      </c>
      <c r="H112" s="8">
        <v>0</v>
      </c>
      <c r="I112" s="8"/>
      <c r="J112" s="8"/>
      <c r="K112" s="8"/>
      <c r="L112" s="8">
        <v>1</v>
      </c>
      <c r="M112" s="8">
        <v>2.5</v>
      </c>
      <c r="N112" s="18">
        <v>40000</v>
      </c>
      <c r="O112" s="24">
        <v>14100</v>
      </c>
      <c r="P112" s="24">
        <v>0</v>
      </c>
      <c r="Q112" s="24">
        <v>184500</v>
      </c>
    </row>
    <row r="113" spans="1:17" x14ac:dyDescent="0.2">
      <c r="A113" s="3">
        <v>13657</v>
      </c>
      <c r="B113" s="6" t="s">
        <v>278</v>
      </c>
      <c r="C113" s="6" t="s">
        <v>279</v>
      </c>
      <c r="D113" s="6" t="s">
        <v>205</v>
      </c>
      <c r="E113" s="6" t="s">
        <v>293</v>
      </c>
      <c r="F113" s="6" t="s">
        <v>281</v>
      </c>
      <c r="G113" s="8">
        <v>0</v>
      </c>
      <c r="H113" s="8">
        <v>0</v>
      </c>
      <c r="I113" s="8"/>
      <c r="J113" s="8"/>
      <c r="K113" s="8"/>
      <c r="L113" s="8">
        <v>1</v>
      </c>
      <c r="M113" s="8">
        <v>2.5</v>
      </c>
      <c r="N113" s="18">
        <v>40000</v>
      </c>
      <c r="O113" s="24">
        <v>14100</v>
      </c>
      <c r="P113" s="24">
        <v>0</v>
      </c>
      <c r="Q113" s="24">
        <v>184500</v>
      </c>
    </row>
    <row r="114" spans="1:17" x14ac:dyDescent="0.2">
      <c r="A114" s="26">
        <v>13667</v>
      </c>
      <c r="B114" s="27" t="s">
        <v>278</v>
      </c>
      <c r="C114" s="27" t="s">
        <v>279</v>
      </c>
      <c r="D114" s="27" t="s">
        <v>205</v>
      </c>
      <c r="E114" s="28" t="s">
        <v>294</v>
      </c>
      <c r="F114" s="27" t="s">
        <v>281</v>
      </c>
      <c r="G114" s="29">
        <v>0</v>
      </c>
      <c r="H114" s="29">
        <v>0</v>
      </c>
      <c r="I114" s="29" t="s">
        <v>287</v>
      </c>
      <c r="J114" s="29"/>
      <c r="K114" s="29"/>
      <c r="L114" s="29">
        <v>1</v>
      </c>
      <c r="M114" s="29">
        <v>3.5</v>
      </c>
      <c r="N114" s="30">
        <v>176000</v>
      </c>
      <c r="O114" s="31">
        <v>14100</v>
      </c>
      <c r="P114" s="31">
        <v>0</v>
      </c>
      <c r="Q114" s="31">
        <v>184500</v>
      </c>
    </row>
    <row r="115" spans="1:17" x14ac:dyDescent="0.2">
      <c r="A115" s="26">
        <v>13670</v>
      </c>
      <c r="B115" s="27" t="s">
        <v>182</v>
      </c>
      <c r="C115" s="27" t="s">
        <v>183</v>
      </c>
      <c r="D115" s="27" t="s">
        <v>205</v>
      </c>
      <c r="E115" s="27" t="s">
        <v>216</v>
      </c>
      <c r="F115" s="27" t="s">
        <v>186</v>
      </c>
      <c r="G115" s="29">
        <v>0</v>
      </c>
      <c r="H115" s="29">
        <v>13688</v>
      </c>
      <c r="I115" s="29"/>
      <c r="J115" s="29"/>
      <c r="K115" s="29"/>
      <c r="L115" s="29">
        <v>1</v>
      </c>
      <c r="M115" s="29">
        <v>3.5</v>
      </c>
      <c r="N115" s="30">
        <v>64000</v>
      </c>
      <c r="O115" s="31">
        <v>14100</v>
      </c>
      <c r="P115" s="31">
        <v>0</v>
      </c>
      <c r="Q115" s="31">
        <v>184500</v>
      </c>
    </row>
    <row r="116" spans="1:17" x14ac:dyDescent="0.2">
      <c r="A116" s="3">
        <v>13688</v>
      </c>
      <c r="B116" s="6" t="s">
        <v>182</v>
      </c>
      <c r="C116" s="6" t="s">
        <v>183</v>
      </c>
      <c r="D116" s="6" t="s">
        <v>205</v>
      </c>
      <c r="E116" s="6" t="s">
        <v>217</v>
      </c>
      <c r="F116" s="6" t="s">
        <v>186</v>
      </c>
      <c r="G116" s="8">
        <v>1</v>
      </c>
      <c r="H116" s="8">
        <v>13688</v>
      </c>
      <c r="I116" s="8" t="s">
        <v>217</v>
      </c>
      <c r="J116" s="8"/>
      <c r="K116" s="8"/>
      <c r="L116" s="8">
        <v>1</v>
      </c>
      <c r="M116" s="8">
        <v>3.5</v>
      </c>
      <c r="N116" s="18">
        <v>0</v>
      </c>
      <c r="O116" s="24">
        <v>14100</v>
      </c>
      <c r="P116" s="24">
        <v>20000</v>
      </c>
      <c r="Q116" s="24">
        <v>184500</v>
      </c>
    </row>
    <row r="117" spans="1:17" x14ac:dyDescent="0.2">
      <c r="A117" s="3">
        <v>13744</v>
      </c>
      <c r="B117" s="6" t="s">
        <v>182</v>
      </c>
      <c r="C117" s="6" t="s">
        <v>183</v>
      </c>
      <c r="D117" s="6" t="s">
        <v>205</v>
      </c>
      <c r="E117" s="6" t="s">
        <v>219</v>
      </c>
      <c r="F117" s="6" t="s">
        <v>186</v>
      </c>
      <c r="G117" s="8">
        <v>1</v>
      </c>
      <c r="H117" s="8">
        <v>13688</v>
      </c>
      <c r="I117" s="8" t="s">
        <v>217</v>
      </c>
      <c r="J117" s="8"/>
      <c r="K117" s="8"/>
      <c r="L117" s="8">
        <v>1</v>
      </c>
      <c r="M117" s="8">
        <v>3.5</v>
      </c>
      <c r="N117" s="18">
        <v>63700</v>
      </c>
      <c r="O117" s="24">
        <v>14100</v>
      </c>
      <c r="P117" s="24">
        <v>20000</v>
      </c>
      <c r="Q117" s="24">
        <v>184500</v>
      </c>
    </row>
    <row r="118" spans="1:17" x14ac:dyDescent="0.2">
      <c r="A118" s="3">
        <v>13836</v>
      </c>
      <c r="B118" s="6" t="s">
        <v>278</v>
      </c>
      <c r="C118" s="6" t="s">
        <v>279</v>
      </c>
      <c r="D118" s="6" t="s">
        <v>205</v>
      </c>
      <c r="E118" s="6" t="s">
        <v>295</v>
      </c>
      <c r="F118" s="6" t="s">
        <v>281</v>
      </c>
      <c r="G118" s="8">
        <v>0</v>
      </c>
      <c r="H118" s="8">
        <v>0</v>
      </c>
      <c r="I118" s="8"/>
      <c r="J118" s="8"/>
      <c r="K118" s="8"/>
      <c r="L118" s="8">
        <v>1</v>
      </c>
      <c r="M118" s="8">
        <v>1.5</v>
      </c>
      <c r="N118" s="18">
        <v>5600</v>
      </c>
      <c r="O118" s="24">
        <v>15400</v>
      </c>
      <c r="P118" s="24">
        <v>0</v>
      </c>
      <c r="Q118" s="24">
        <v>184500</v>
      </c>
    </row>
    <row r="119" spans="1:17" x14ac:dyDescent="0.2">
      <c r="A119" s="3">
        <v>13873</v>
      </c>
      <c r="B119" s="6" t="s">
        <v>278</v>
      </c>
      <c r="C119" s="6" t="s">
        <v>279</v>
      </c>
      <c r="D119" s="6" t="s">
        <v>205</v>
      </c>
      <c r="E119" s="6" t="s">
        <v>81</v>
      </c>
      <c r="F119" s="6" t="s">
        <v>281</v>
      </c>
      <c r="G119" s="8">
        <v>0</v>
      </c>
      <c r="H119" s="8">
        <v>0</v>
      </c>
      <c r="I119" s="8"/>
      <c r="J119" s="8"/>
      <c r="K119" s="8"/>
      <c r="L119" s="8">
        <v>1</v>
      </c>
      <c r="M119" s="8">
        <v>1.5</v>
      </c>
      <c r="N119" s="18">
        <v>14200</v>
      </c>
      <c r="O119" s="24">
        <v>13000</v>
      </c>
      <c r="P119" s="24">
        <v>0</v>
      </c>
      <c r="Q119" s="24">
        <v>184500</v>
      </c>
    </row>
    <row r="120" spans="1:17" x14ac:dyDescent="0.2">
      <c r="A120" s="3">
        <v>13894</v>
      </c>
      <c r="B120" s="6" t="s">
        <v>278</v>
      </c>
      <c r="C120" s="6" t="s">
        <v>279</v>
      </c>
      <c r="D120" s="6" t="s">
        <v>205</v>
      </c>
      <c r="E120" s="6" t="s">
        <v>296</v>
      </c>
      <c r="F120" s="6" t="s">
        <v>281</v>
      </c>
      <c r="G120" s="8">
        <v>0</v>
      </c>
      <c r="H120" s="8">
        <v>0</v>
      </c>
      <c r="I120" s="8"/>
      <c r="J120" s="8"/>
      <c r="K120" s="8"/>
      <c r="L120" s="8">
        <v>1</v>
      </c>
      <c r="M120" s="8">
        <v>2.5</v>
      </c>
      <c r="N120" s="18">
        <v>49600</v>
      </c>
      <c r="O120" s="24">
        <v>13000</v>
      </c>
      <c r="P120" s="24">
        <v>0</v>
      </c>
      <c r="Q120" s="24">
        <v>184500</v>
      </c>
    </row>
    <row r="121" spans="1:17" x14ac:dyDescent="0.2">
      <c r="A121" s="3">
        <v>15001</v>
      </c>
      <c r="B121" s="6" t="s">
        <v>631</v>
      </c>
      <c r="C121" s="6" t="s">
        <v>632</v>
      </c>
      <c r="D121" s="6" t="s">
        <v>458</v>
      </c>
      <c r="E121" s="6" t="s">
        <v>633</v>
      </c>
      <c r="F121" s="6" t="s">
        <v>633</v>
      </c>
      <c r="G121" s="8">
        <v>0</v>
      </c>
      <c r="H121" s="8">
        <v>0</v>
      </c>
      <c r="I121" s="8"/>
      <c r="J121" s="8"/>
      <c r="K121" s="8"/>
      <c r="L121" s="8">
        <v>0</v>
      </c>
      <c r="M121" s="8">
        <v>0</v>
      </c>
      <c r="N121" s="18">
        <v>0</v>
      </c>
      <c r="O121" s="24">
        <v>18900</v>
      </c>
      <c r="P121" s="24">
        <v>0</v>
      </c>
      <c r="Q121" s="24">
        <v>184500</v>
      </c>
    </row>
    <row r="122" spans="1:17" x14ac:dyDescent="0.2">
      <c r="A122" s="3">
        <v>15087</v>
      </c>
      <c r="B122" s="6" t="s">
        <v>631</v>
      </c>
      <c r="C122" s="6" t="s">
        <v>632</v>
      </c>
      <c r="D122" s="6" t="s">
        <v>458</v>
      </c>
      <c r="E122" s="6" t="s">
        <v>574</v>
      </c>
      <c r="F122" s="6" t="s">
        <v>633</v>
      </c>
      <c r="G122" s="8">
        <v>0</v>
      </c>
      <c r="H122" s="8">
        <v>0</v>
      </c>
      <c r="I122" s="8"/>
      <c r="J122" s="8"/>
      <c r="K122" s="8"/>
      <c r="L122" s="8">
        <v>1</v>
      </c>
      <c r="M122" s="8">
        <v>2.5</v>
      </c>
      <c r="N122" s="18">
        <v>25200</v>
      </c>
      <c r="O122" s="24">
        <v>13000</v>
      </c>
      <c r="P122" s="24">
        <v>0</v>
      </c>
      <c r="Q122" s="24">
        <v>184500</v>
      </c>
    </row>
    <row r="123" spans="1:17" x14ac:dyDescent="0.2">
      <c r="A123" s="26">
        <v>15097</v>
      </c>
      <c r="B123" s="27" t="s">
        <v>631</v>
      </c>
      <c r="C123" s="27" t="s">
        <v>632</v>
      </c>
      <c r="D123" s="27" t="s">
        <v>458</v>
      </c>
      <c r="E123" s="28" t="s">
        <v>634</v>
      </c>
      <c r="F123" s="27" t="s">
        <v>633</v>
      </c>
      <c r="G123" s="29">
        <v>0</v>
      </c>
      <c r="H123" s="29">
        <v>0</v>
      </c>
      <c r="I123" s="29" t="s">
        <v>704</v>
      </c>
      <c r="J123" s="29"/>
      <c r="K123" s="29"/>
      <c r="L123" s="29">
        <v>1</v>
      </c>
      <c r="M123" s="29">
        <v>2.5</v>
      </c>
      <c r="N123" s="30">
        <v>67700</v>
      </c>
      <c r="O123" s="31">
        <v>14100</v>
      </c>
      <c r="P123" s="31">
        <v>0</v>
      </c>
      <c r="Q123" s="31">
        <v>184500</v>
      </c>
    </row>
    <row r="124" spans="1:17" x14ac:dyDescent="0.2">
      <c r="A124" s="3">
        <v>15162</v>
      </c>
      <c r="B124" s="6" t="s">
        <v>631</v>
      </c>
      <c r="C124" s="6" t="s">
        <v>632</v>
      </c>
      <c r="D124" s="6" t="s">
        <v>662</v>
      </c>
      <c r="E124" s="6" t="s">
        <v>663</v>
      </c>
      <c r="F124" s="6" t="s">
        <v>633</v>
      </c>
      <c r="G124" s="8">
        <v>0</v>
      </c>
      <c r="H124" s="8">
        <v>0</v>
      </c>
      <c r="I124" s="8"/>
      <c r="J124" s="8"/>
      <c r="K124" s="8"/>
      <c r="L124" s="8">
        <v>1</v>
      </c>
      <c r="M124" s="8">
        <v>1.5</v>
      </c>
      <c r="N124" s="18">
        <v>23800</v>
      </c>
      <c r="O124" s="24">
        <v>13000</v>
      </c>
      <c r="P124" s="24">
        <v>0</v>
      </c>
      <c r="Q124" s="24">
        <v>184500</v>
      </c>
    </row>
    <row r="125" spans="1:17" x14ac:dyDescent="0.2">
      <c r="A125" s="3">
        <v>15176</v>
      </c>
      <c r="B125" s="6" t="s">
        <v>631</v>
      </c>
      <c r="C125" s="6" t="s">
        <v>632</v>
      </c>
      <c r="D125" s="6" t="s">
        <v>458</v>
      </c>
      <c r="E125" s="6" t="s">
        <v>635</v>
      </c>
      <c r="F125" s="6" t="s">
        <v>633</v>
      </c>
      <c r="G125" s="8">
        <v>0</v>
      </c>
      <c r="H125" s="8">
        <v>0</v>
      </c>
      <c r="I125" s="8"/>
      <c r="J125" s="8"/>
      <c r="K125" s="8"/>
      <c r="L125" s="8">
        <v>1</v>
      </c>
      <c r="M125" s="8">
        <v>2.5</v>
      </c>
      <c r="N125" s="18">
        <v>38000</v>
      </c>
      <c r="O125" s="24">
        <v>15400</v>
      </c>
      <c r="P125" s="24">
        <v>0</v>
      </c>
      <c r="Q125" s="24">
        <v>184500</v>
      </c>
    </row>
    <row r="126" spans="1:17" x14ac:dyDescent="0.2">
      <c r="A126" s="26">
        <v>15183</v>
      </c>
      <c r="B126" s="27" t="s">
        <v>631</v>
      </c>
      <c r="C126" s="27" t="s">
        <v>632</v>
      </c>
      <c r="D126" s="27" t="s">
        <v>458</v>
      </c>
      <c r="E126" s="28" t="s">
        <v>636</v>
      </c>
      <c r="F126" s="27" t="s">
        <v>633</v>
      </c>
      <c r="G126" s="29">
        <v>0</v>
      </c>
      <c r="H126" s="29">
        <v>0</v>
      </c>
      <c r="I126" s="29" t="s">
        <v>704</v>
      </c>
      <c r="J126" s="29"/>
      <c r="K126" s="29"/>
      <c r="L126" s="29">
        <v>1</v>
      </c>
      <c r="M126" s="29">
        <v>3.5</v>
      </c>
      <c r="N126" s="30">
        <v>86100</v>
      </c>
      <c r="O126" s="31">
        <v>14100</v>
      </c>
      <c r="P126" s="31">
        <v>0</v>
      </c>
      <c r="Q126" s="31">
        <v>184500</v>
      </c>
    </row>
    <row r="127" spans="1:17" x14ac:dyDescent="0.2">
      <c r="A127" s="3">
        <v>15204</v>
      </c>
      <c r="B127" s="6" t="s">
        <v>631</v>
      </c>
      <c r="C127" s="6" t="s">
        <v>632</v>
      </c>
      <c r="D127" s="6" t="s">
        <v>458</v>
      </c>
      <c r="E127" s="6" t="s">
        <v>637</v>
      </c>
      <c r="F127" s="6" t="s">
        <v>633</v>
      </c>
      <c r="G127" s="8">
        <v>0</v>
      </c>
      <c r="H127" s="8">
        <v>0</v>
      </c>
      <c r="I127" s="8"/>
      <c r="J127" s="8"/>
      <c r="K127" s="8"/>
      <c r="L127" s="8">
        <v>1</v>
      </c>
      <c r="M127" s="8">
        <v>1.5</v>
      </c>
      <c r="N127" s="18">
        <v>7400</v>
      </c>
      <c r="O127" s="24">
        <v>14100</v>
      </c>
      <c r="P127" s="24">
        <v>0</v>
      </c>
      <c r="Q127" s="24">
        <v>184500</v>
      </c>
    </row>
    <row r="128" spans="1:17" x14ac:dyDescent="0.2">
      <c r="A128" s="3">
        <v>15232</v>
      </c>
      <c r="B128" s="6" t="s">
        <v>631</v>
      </c>
      <c r="C128" s="6" t="s">
        <v>632</v>
      </c>
      <c r="D128" s="6" t="s">
        <v>662</v>
      </c>
      <c r="E128" s="6" t="s">
        <v>664</v>
      </c>
      <c r="F128" s="6" t="s">
        <v>633</v>
      </c>
      <c r="G128" s="8">
        <v>0</v>
      </c>
      <c r="H128" s="8">
        <v>0</v>
      </c>
      <c r="I128" s="8"/>
      <c r="J128" s="8"/>
      <c r="K128" s="8"/>
      <c r="L128" s="8">
        <v>1</v>
      </c>
      <c r="M128" s="8">
        <v>1.5</v>
      </c>
      <c r="N128" s="18">
        <v>7400</v>
      </c>
      <c r="O128" s="24">
        <v>13000</v>
      </c>
      <c r="P128" s="24">
        <v>0</v>
      </c>
      <c r="Q128" s="24">
        <v>184500</v>
      </c>
    </row>
    <row r="129" spans="1:17" x14ac:dyDescent="0.2">
      <c r="A129" s="3">
        <v>15238</v>
      </c>
      <c r="B129" s="6" t="s">
        <v>631</v>
      </c>
      <c r="C129" s="6" t="s">
        <v>632</v>
      </c>
      <c r="D129" s="6" t="s">
        <v>458</v>
      </c>
      <c r="E129" s="6" t="s">
        <v>638</v>
      </c>
      <c r="F129" s="6" t="s">
        <v>633</v>
      </c>
      <c r="G129" s="8">
        <v>0</v>
      </c>
      <c r="H129" s="8">
        <v>0</v>
      </c>
      <c r="I129" s="8"/>
      <c r="J129" s="8"/>
      <c r="K129" s="8"/>
      <c r="L129" s="8">
        <v>1</v>
      </c>
      <c r="M129" s="8">
        <v>1.5</v>
      </c>
      <c r="N129" s="18">
        <v>15800</v>
      </c>
      <c r="O129" s="24">
        <v>15400</v>
      </c>
      <c r="P129" s="24">
        <v>0</v>
      </c>
      <c r="Q129" s="24">
        <v>184500</v>
      </c>
    </row>
    <row r="130" spans="1:17" x14ac:dyDescent="0.2">
      <c r="A130" s="26">
        <v>15244</v>
      </c>
      <c r="B130" s="27" t="s">
        <v>631</v>
      </c>
      <c r="C130" s="27" t="s">
        <v>632</v>
      </c>
      <c r="D130" s="27" t="s">
        <v>458</v>
      </c>
      <c r="E130" s="28" t="s">
        <v>639</v>
      </c>
      <c r="F130" s="27" t="s">
        <v>633</v>
      </c>
      <c r="G130" s="29">
        <v>0</v>
      </c>
      <c r="H130" s="29">
        <v>0</v>
      </c>
      <c r="I130" s="29" t="s">
        <v>704</v>
      </c>
      <c r="J130" s="29"/>
      <c r="K130" s="29"/>
      <c r="L130" s="29">
        <v>1</v>
      </c>
      <c r="M130" s="29">
        <v>3.5</v>
      </c>
      <c r="N130" s="30">
        <v>95700</v>
      </c>
      <c r="O130" s="31">
        <v>14100</v>
      </c>
      <c r="P130" s="31">
        <v>0</v>
      </c>
      <c r="Q130" s="31">
        <v>184500</v>
      </c>
    </row>
    <row r="131" spans="1:17" x14ac:dyDescent="0.2">
      <c r="A131" s="26">
        <v>15272</v>
      </c>
      <c r="B131" s="27" t="s">
        <v>631</v>
      </c>
      <c r="C131" s="27" t="s">
        <v>632</v>
      </c>
      <c r="D131" s="27" t="s">
        <v>458</v>
      </c>
      <c r="E131" s="28" t="s">
        <v>640</v>
      </c>
      <c r="F131" s="27" t="s">
        <v>633</v>
      </c>
      <c r="G131" s="29">
        <v>0</v>
      </c>
      <c r="H131" s="29">
        <v>0</v>
      </c>
      <c r="I131" s="29" t="s">
        <v>704</v>
      </c>
      <c r="J131" s="29"/>
      <c r="K131" s="29"/>
      <c r="L131" s="29">
        <v>1</v>
      </c>
      <c r="M131" s="29">
        <v>1.5</v>
      </c>
      <c r="N131" s="30">
        <v>23700</v>
      </c>
      <c r="O131" s="31">
        <v>13000</v>
      </c>
      <c r="P131" s="31">
        <v>0</v>
      </c>
      <c r="Q131" s="31">
        <v>184500</v>
      </c>
    </row>
    <row r="132" spans="1:17" x14ac:dyDescent="0.2">
      <c r="A132" s="3">
        <v>15299</v>
      </c>
      <c r="B132" s="6" t="s">
        <v>631</v>
      </c>
      <c r="C132" s="6" t="s">
        <v>632</v>
      </c>
      <c r="D132" s="6" t="s">
        <v>458</v>
      </c>
      <c r="E132" s="6" t="s">
        <v>641</v>
      </c>
      <c r="F132" s="6" t="s">
        <v>633</v>
      </c>
      <c r="G132" s="8">
        <v>0</v>
      </c>
      <c r="H132" s="8">
        <v>0</v>
      </c>
      <c r="I132" s="8"/>
      <c r="J132" s="8"/>
      <c r="K132" s="8"/>
      <c r="L132" s="8">
        <v>1</v>
      </c>
      <c r="M132" s="8">
        <v>2.5</v>
      </c>
      <c r="N132" s="18">
        <v>32100</v>
      </c>
      <c r="O132" s="24">
        <v>14100</v>
      </c>
      <c r="P132" s="24">
        <v>0</v>
      </c>
      <c r="Q132" s="24">
        <v>184500</v>
      </c>
    </row>
    <row r="133" spans="1:17" x14ac:dyDescent="0.2">
      <c r="A133" s="3">
        <v>15322</v>
      </c>
      <c r="B133" s="6" t="s">
        <v>631</v>
      </c>
      <c r="C133" s="6" t="s">
        <v>632</v>
      </c>
      <c r="D133" s="6" t="s">
        <v>458</v>
      </c>
      <c r="E133" s="6" t="s">
        <v>642</v>
      </c>
      <c r="F133" s="6" t="s">
        <v>633</v>
      </c>
      <c r="G133" s="8">
        <v>0</v>
      </c>
      <c r="H133" s="8">
        <v>0</v>
      </c>
      <c r="I133" s="8"/>
      <c r="J133" s="8"/>
      <c r="K133" s="8"/>
      <c r="L133" s="8">
        <v>1</v>
      </c>
      <c r="M133" s="8">
        <v>2.5</v>
      </c>
      <c r="N133" s="18">
        <v>44000</v>
      </c>
      <c r="O133" s="24">
        <v>14100</v>
      </c>
      <c r="P133" s="24">
        <v>0</v>
      </c>
      <c r="Q133" s="24">
        <v>184500</v>
      </c>
    </row>
    <row r="134" spans="1:17" x14ac:dyDescent="0.2">
      <c r="A134" s="26">
        <v>15332</v>
      </c>
      <c r="B134" s="27" t="s">
        <v>631</v>
      </c>
      <c r="C134" s="27" t="s">
        <v>632</v>
      </c>
      <c r="D134" s="27" t="s">
        <v>458</v>
      </c>
      <c r="E134" s="28" t="s">
        <v>643</v>
      </c>
      <c r="F134" s="27" t="s">
        <v>633</v>
      </c>
      <c r="G134" s="29">
        <v>0</v>
      </c>
      <c r="H134" s="29">
        <v>0</v>
      </c>
      <c r="I134" s="29" t="s">
        <v>704</v>
      </c>
      <c r="J134" s="29"/>
      <c r="K134" s="29"/>
      <c r="L134" s="29">
        <v>1</v>
      </c>
      <c r="M134" s="29">
        <v>3.5</v>
      </c>
      <c r="N134" s="30">
        <v>55050</v>
      </c>
      <c r="O134" s="31">
        <v>13000</v>
      </c>
      <c r="P134" s="31">
        <v>0</v>
      </c>
      <c r="Q134" s="31">
        <v>184500</v>
      </c>
    </row>
    <row r="135" spans="1:17" x14ac:dyDescent="0.2">
      <c r="A135" s="3">
        <v>15407</v>
      </c>
      <c r="B135" s="6" t="s">
        <v>631</v>
      </c>
      <c r="C135" s="6" t="s">
        <v>632</v>
      </c>
      <c r="D135" s="6" t="s">
        <v>458</v>
      </c>
      <c r="E135" s="6" t="s">
        <v>661</v>
      </c>
      <c r="F135" s="6" t="s">
        <v>633</v>
      </c>
      <c r="G135" s="8">
        <v>0</v>
      </c>
      <c r="H135" s="8">
        <v>0</v>
      </c>
      <c r="I135" s="8"/>
      <c r="J135" s="8"/>
      <c r="K135" s="8"/>
      <c r="L135" s="8">
        <v>1</v>
      </c>
      <c r="M135" s="8">
        <v>1.5</v>
      </c>
      <c r="N135" s="18">
        <v>20500</v>
      </c>
      <c r="O135" s="24">
        <v>14100</v>
      </c>
      <c r="P135" s="24">
        <v>0</v>
      </c>
      <c r="Q135" s="24">
        <v>184500</v>
      </c>
    </row>
    <row r="136" spans="1:17" x14ac:dyDescent="0.2">
      <c r="A136" s="3">
        <v>15455</v>
      </c>
      <c r="B136" s="6" t="s">
        <v>631</v>
      </c>
      <c r="C136" s="6" t="s">
        <v>632</v>
      </c>
      <c r="D136" s="6" t="s">
        <v>458</v>
      </c>
      <c r="E136" s="6" t="s">
        <v>88</v>
      </c>
      <c r="F136" s="6" t="s">
        <v>633</v>
      </c>
      <c r="G136" s="8">
        <v>0</v>
      </c>
      <c r="H136" s="8">
        <v>0</v>
      </c>
      <c r="I136" s="8"/>
      <c r="J136" s="8"/>
      <c r="K136" s="8"/>
      <c r="L136" s="8">
        <v>1</v>
      </c>
      <c r="M136" s="8">
        <v>2.5</v>
      </c>
      <c r="N136" s="18">
        <v>36800</v>
      </c>
      <c r="O136" s="24">
        <v>14100</v>
      </c>
      <c r="P136" s="24">
        <v>0</v>
      </c>
      <c r="Q136" s="24">
        <v>184500</v>
      </c>
    </row>
    <row r="137" spans="1:17" x14ac:dyDescent="0.2">
      <c r="A137" s="26">
        <v>15464</v>
      </c>
      <c r="B137" s="27" t="s">
        <v>631</v>
      </c>
      <c r="C137" s="27" t="s">
        <v>632</v>
      </c>
      <c r="D137" s="27" t="s">
        <v>662</v>
      </c>
      <c r="E137" s="28" t="s">
        <v>665</v>
      </c>
      <c r="F137" s="27" t="s">
        <v>633</v>
      </c>
      <c r="G137" s="29">
        <v>0</v>
      </c>
      <c r="H137" s="29">
        <v>0</v>
      </c>
      <c r="I137" s="29" t="s">
        <v>705</v>
      </c>
      <c r="J137" s="29"/>
      <c r="K137" s="29"/>
      <c r="L137" s="29">
        <v>1</v>
      </c>
      <c r="M137" s="29">
        <v>2.5</v>
      </c>
      <c r="N137" s="30">
        <v>25400</v>
      </c>
      <c r="O137" s="31">
        <v>13000</v>
      </c>
      <c r="P137" s="31">
        <v>0</v>
      </c>
      <c r="Q137" s="31">
        <v>184500</v>
      </c>
    </row>
    <row r="138" spans="1:17" x14ac:dyDescent="0.2">
      <c r="A138" s="3">
        <v>15469</v>
      </c>
      <c r="B138" s="6" t="s">
        <v>631</v>
      </c>
      <c r="C138" s="6" t="s">
        <v>632</v>
      </c>
      <c r="D138" s="6" t="s">
        <v>458</v>
      </c>
      <c r="E138" s="6" t="s">
        <v>644</v>
      </c>
      <c r="F138" s="6" t="s">
        <v>633</v>
      </c>
      <c r="G138" s="8">
        <v>0</v>
      </c>
      <c r="H138" s="8">
        <v>0</v>
      </c>
      <c r="I138" s="8"/>
      <c r="J138" s="8"/>
      <c r="K138" s="8"/>
      <c r="L138" s="8">
        <v>1</v>
      </c>
      <c r="M138" s="8">
        <v>2.5</v>
      </c>
      <c r="N138" s="18">
        <v>20500</v>
      </c>
      <c r="O138" s="24">
        <v>14100</v>
      </c>
      <c r="P138" s="24">
        <v>0</v>
      </c>
      <c r="Q138" s="24">
        <v>184500</v>
      </c>
    </row>
    <row r="139" spans="1:17" x14ac:dyDescent="0.2">
      <c r="A139" s="32">
        <v>15480</v>
      </c>
      <c r="B139" s="27" t="s">
        <v>631</v>
      </c>
      <c r="C139" s="27" t="s">
        <v>632</v>
      </c>
      <c r="D139" s="27" t="s">
        <v>458</v>
      </c>
      <c r="E139" s="28" t="s">
        <v>645</v>
      </c>
      <c r="F139" s="27" t="s">
        <v>646</v>
      </c>
      <c r="G139" s="29">
        <v>0</v>
      </c>
      <c r="H139" s="29"/>
      <c r="I139" s="29" t="s">
        <v>706</v>
      </c>
      <c r="J139" s="29"/>
      <c r="K139" s="29"/>
      <c r="L139" s="29">
        <v>1</v>
      </c>
      <c r="M139" s="29">
        <v>3.5</v>
      </c>
      <c r="N139" s="30">
        <v>89600</v>
      </c>
      <c r="O139" s="31">
        <v>13000</v>
      </c>
      <c r="P139" s="31">
        <v>0</v>
      </c>
      <c r="Q139" s="31">
        <v>184500</v>
      </c>
    </row>
    <row r="140" spans="1:17" x14ac:dyDescent="0.2">
      <c r="A140" s="32">
        <v>15507</v>
      </c>
      <c r="B140" s="27" t="s">
        <v>631</v>
      </c>
      <c r="C140" s="27" t="s">
        <v>632</v>
      </c>
      <c r="D140" s="27" t="s">
        <v>458</v>
      </c>
      <c r="E140" s="28" t="s">
        <v>647</v>
      </c>
      <c r="F140" s="27" t="s">
        <v>646</v>
      </c>
      <c r="G140" s="29">
        <v>0</v>
      </c>
      <c r="H140" s="29"/>
      <c r="I140" s="29" t="s">
        <v>706</v>
      </c>
      <c r="J140" s="29"/>
      <c r="K140" s="29"/>
      <c r="L140" s="29">
        <v>1</v>
      </c>
      <c r="M140" s="29">
        <v>3.5</v>
      </c>
      <c r="N140" s="30">
        <v>80000</v>
      </c>
      <c r="O140" s="31">
        <v>13000</v>
      </c>
      <c r="P140" s="31">
        <v>0</v>
      </c>
      <c r="Q140" s="31">
        <v>184500</v>
      </c>
    </row>
    <row r="141" spans="1:17" x14ac:dyDescent="0.2">
      <c r="A141" s="3">
        <v>15516</v>
      </c>
      <c r="B141" s="6" t="s">
        <v>631</v>
      </c>
      <c r="C141" s="6" t="s">
        <v>632</v>
      </c>
      <c r="D141" s="6" t="s">
        <v>458</v>
      </c>
      <c r="E141" s="6" t="s">
        <v>648</v>
      </c>
      <c r="F141" s="6" t="s">
        <v>633</v>
      </c>
      <c r="G141" s="8">
        <v>0</v>
      </c>
      <c r="H141" s="8">
        <v>0</v>
      </c>
      <c r="I141" s="8"/>
      <c r="J141" s="8"/>
      <c r="K141" s="8"/>
      <c r="L141" s="8">
        <v>1</v>
      </c>
      <c r="M141" s="8">
        <v>1.5</v>
      </c>
      <c r="N141" s="18">
        <v>12000</v>
      </c>
      <c r="O141" s="24">
        <v>14100</v>
      </c>
      <c r="P141" s="24">
        <v>0</v>
      </c>
      <c r="Q141" s="24">
        <v>184500</v>
      </c>
    </row>
    <row r="142" spans="1:17" x14ac:dyDescent="0.2">
      <c r="A142" s="26">
        <v>15531</v>
      </c>
      <c r="B142" s="27" t="s">
        <v>631</v>
      </c>
      <c r="C142" s="27" t="s">
        <v>632</v>
      </c>
      <c r="D142" s="27" t="s">
        <v>458</v>
      </c>
      <c r="E142" s="28" t="s">
        <v>649</v>
      </c>
      <c r="F142" s="27" t="s">
        <v>633</v>
      </c>
      <c r="G142" s="29">
        <v>0</v>
      </c>
      <c r="H142" s="29">
        <v>0</v>
      </c>
      <c r="I142" s="29" t="s">
        <v>706</v>
      </c>
      <c r="J142" s="29"/>
      <c r="K142" s="29"/>
      <c r="L142" s="29">
        <v>1</v>
      </c>
      <c r="M142" s="29">
        <v>2.5</v>
      </c>
      <c r="N142" s="30">
        <v>59200</v>
      </c>
      <c r="O142" s="31">
        <v>14100</v>
      </c>
      <c r="P142" s="31">
        <v>0</v>
      </c>
      <c r="Q142" s="31">
        <v>184500</v>
      </c>
    </row>
    <row r="143" spans="1:17" x14ac:dyDescent="0.2">
      <c r="A143" s="3">
        <v>15572</v>
      </c>
      <c r="B143" s="6" t="s">
        <v>395</v>
      </c>
      <c r="C143" s="6" t="s">
        <v>396</v>
      </c>
      <c r="D143" s="6" t="s">
        <v>458</v>
      </c>
      <c r="E143" s="6" t="s">
        <v>459</v>
      </c>
      <c r="F143" s="6" t="s">
        <v>399</v>
      </c>
      <c r="G143" s="8">
        <v>0</v>
      </c>
      <c r="H143" s="8">
        <v>0</v>
      </c>
      <c r="I143" s="8"/>
      <c r="J143" s="8"/>
      <c r="K143" s="8"/>
      <c r="L143" s="8">
        <v>1</v>
      </c>
      <c r="M143" s="8">
        <v>3.5</v>
      </c>
      <c r="N143" s="18">
        <v>66000</v>
      </c>
      <c r="O143" s="24">
        <v>14100</v>
      </c>
      <c r="P143" s="24">
        <v>0</v>
      </c>
      <c r="Q143" s="24">
        <v>184500</v>
      </c>
    </row>
    <row r="144" spans="1:17" x14ac:dyDescent="0.2">
      <c r="A144" s="3">
        <v>15599</v>
      </c>
      <c r="B144" s="6" t="s">
        <v>631</v>
      </c>
      <c r="C144" s="6" t="s">
        <v>632</v>
      </c>
      <c r="D144" s="6" t="s">
        <v>458</v>
      </c>
      <c r="E144" s="6" t="s">
        <v>650</v>
      </c>
      <c r="F144" s="6" t="s">
        <v>633</v>
      </c>
      <c r="G144" s="8">
        <v>0</v>
      </c>
      <c r="H144" s="8">
        <v>0</v>
      </c>
      <c r="I144" s="8"/>
      <c r="J144" s="8"/>
      <c r="K144" s="8"/>
      <c r="L144" s="8">
        <v>1</v>
      </c>
      <c r="M144" s="8">
        <v>1.5</v>
      </c>
      <c r="N144" s="18">
        <v>13100</v>
      </c>
      <c r="O144" s="24">
        <v>13000</v>
      </c>
      <c r="P144" s="24">
        <v>0</v>
      </c>
      <c r="Q144" s="24">
        <v>184500</v>
      </c>
    </row>
    <row r="145" spans="1:17" x14ac:dyDescent="0.2">
      <c r="A145" s="3">
        <v>15646</v>
      </c>
      <c r="B145" s="6" t="s">
        <v>631</v>
      </c>
      <c r="C145" s="6" t="s">
        <v>632</v>
      </c>
      <c r="D145" s="6" t="s">
        <v>458</v>
      </c>
      <c r="E145" s="6" t="s">
        <v>651</v>
      </c>
      <c r="F145" s="6" t="s">
        <v>633</v>
      </c>
      <c r="G145" s="8">
        <v>0</v>
      </c>
      <c r="H145" s="8">
        <v>0</v>
      </c>
      <c r="I145" s="8"/>
      <c r="J145" s="8"/>
      <c r="K145" s="8"/>
      <c r="L145" s="8">
        <v>1</v>
      </c>
      <c r="M145" s="8">
        <v>1.5</v>
      </c>
      <c r="N145" s="18">
        <v>10000</v>
      </c>
      <c r="O145" s="24">
        <v>14100</v>
      </c>
      <c r="P145" s="24">
        <v>0</v>
      </c>
      <c r="Q145" s="24">
        <v>184500</v>
      </c>
    </row>
    <row r="146" spans="1:17" x14ac:dyDescent="0.2">
      <c r="A146" s="3">
        <v>15667</v>
      </c>
      <c r="B146" s="6" t="s">
        <v>631</v>
      </c>
      <c r="C146" s="6" t="s">
        <v>632</v>
      </c>
      <c r="D146" s="6" t="s">
        <v>458</v>
      </c>
      <c r="E146" s="6" t="s">
        <v>652</v>
      </c>
      <c r="F146" s="6" t="s">
        <v>633</v>
      </c>
      <c r="G146" s="8">
        <v>0</v>
      </c>
      <c r="H146" s="8">
        <v>0</v>
      </c>
      <c r="I146" s="8"/>
      <c r="J146" s="8"/>
      <c r="K146" s="8"/>
      <c r="L146" s="8">
        <v>1</v>
      </c>
      <c r="M146" s="8">
        <v>2.5</v>
      </c>
      <c r="N146" s="18">
        <v>57300</v>
      </c>
      <c r="O146" s="24">
        <v>14100</v>
      </c>
      <c r="P146" s="24">
        <v>0</v>
      </c>
      <c r="Q146" s="24">
        <v>184500</v>
      </c>
    </row>
    <row r="147" spans="1:17" x14ac:dyDescent="0.2">
      <c r="A147" s="3">
        <v>15681</v>
      </c>
      <c r="B147" s="6" t="s">
        <v>631</v>
      </c>
      <c r="C147" s="6" t="s">
        <v>632</v>
      </c>
      <c r="D147" s="6" t="s">
        <v>662</v>
      </c>
      <c r="E147" s="6" t="s">
        <v>666</v>
      </c>
      <c r="F147" s="6" t="s">
        <v>633</v>
      </c>
      <c r="G147" s="8">
        <v>0</v>
      </c>
      <c r="H147" s="8">
        <v>0</v>
      </c>
      <c r="I147" s="8"/>
      <c r="J147" s="8"/>
      <c r="K147" s="8"/>
      <c r="L147" s="8">
        <v>1</v>
      </c>
      <c r="M147" s="8">
        <v>2.5</v>
      </c>
      <c r="N147" s="18">
        <v>68200</v>
      </c>
      <c r="O147" s="24">
        <v>13000</v>
      </c>
      <c r="P147" s="24">
        <v>0</v>
      </c>
      <c r="Q147" s="24">
        <v>184500</v>
      </c>
    </row>
    <row r="148" spans="1:17" x14ac:dyDescent="0.2">
      <c r="A148" s="3">
        <v>15690</v>
      </c>
      <c r="B148" s="6" t="s">
        <v>631</v>
      </c>
      <c r="C148" s="6" t="s">
        <v>632</v>
      </c>
      <c r="D148" s="6" t="s">
        <v>662</v>
      </c>
      <c r="E148" s="6" t="s">
        <v>667</v>
      </c>
      <c r="F148" s="6" t="s">
        <v>633</v>
      </c>
      <c r="G148" s="8">
        <v>0</v>
      </c>
      <c r="H148" s="8">
        <v>0</v>
      </c>
      <c r="I148" s="8"/>
      <c r="J148" s="8"/>
      <c r="K148" s="8"/>
      <c r="L148" s="8">
        <v>1</v>
      </c>
      <c r="M148" s="8">
        <v>2.5</v>
      </c>
      <c r="N148" s="18">
        <v>49300</v>
      </c>
      <c r="O148" s="24">
        <v>13000</v>
      </c>
      <c r="P148" s="24">
        <v>0</v>
      </c>
      <c r="Q148" s="24">
        <v>184500</v>
      </c>
    </row>
    <row r="149" spans="1:17" x14ac:dyDescent="0.2">
      <c r="A149" s="4">
        <v>15693</v>
      </c>
      <c r="B149" s="6" t="s">
        <v>631</v>
      </c>
      <c r="C149" s="6" t="s">
        <v>632</v>
      </c>
      <c r="D149" s="6" t="s">
        <v>458</v>
      </c>
      <c r="E149" s="15" t="s">
        <v>653</v>
      </c>
      <c r="F149" s="6" t="s">
        <v>646</v>
      </c>
      <c r="G149" s="8">
        <v>0</v>
      </c>
      <c r="H149" s="8"/>
      <c r="I149" s="8"/>
      <c r="J149" s="8"/>
      <c r="K149" s="8"/>
      <c r="L149" s="8">
        <v>1</v>
      </c>
      <c r="M149" s="8">
        <v>1.5</v>
      </c>
      <c r="N149" s="18">
        <v>0</v>
      </c>
      <c r="O149" s="24">
        <v>6600</v>
      </c>
      <c r="P149" s="24">
        <v>0</v>
      </c>
      <c r="Q149" s="24">
        <v>184500</v>
      </c>
    </row>
    <row r="150" spans="1:17" x14ac:dyDescent="0.2">
      <c r="A150" s="3">
        <v>15753</v>
      </c>
      <c r="B150" s="6" t="s">
        <v>631</v>
      </c>
      <c r="C150" s="6" t="s">
        <v>632</v>
      </c>
      <c r="D150" s="6" t="s">
        <v>458</v>
      </c>
      <c r="E150" s="6" t="s">
        <v>654</v>
      </c>
      <c r="F150" s="6" t="s">
        <v>633</v>
      </c>
      <c r="G150" s="8">
        <v>0</v>
      </c>
      <c r="H150" s="8">
        <v>0</v>
      </c>
      <c r="I150" s="8"/>
      <c r="J150" s="8"/>
      <c r="K150" s="8"/>
      <c r="L150" s="8">
        <v>1</v>
      </c>
      <c r="M150" s="8">
        <v>2.5</v>
      </c>
      <c r="N150" s="18">
        <v>58200</v>
      </c>
      <c r="O150" s="24">
        <v>14100</v>
      </c>
      <c r="P150" s="24">
        <v>0</v>
      </c>
      <c r="Q150" s="24">
        <v>184500</v>
      </c>
    </row>
    <row r="151" spans="1:17" x14ac:dyDescent="0.2">
      <c r="A151" s="26">
        <v>15757</v>
      </c>
      <c r="B151" s="27" t="s">
        <v>631</v>
      </c>
      <c r="C151" s="27" t="s">
        <v>632</v>
      </c>
      <c r="D151" s="27" t="s">
        <v>458</v>
      </c>
      <c r="E151" s="28" t="s">
        <v>655</v>
      </c>
      <c r="F151" s="27" t="s">
        <v>633</v>
      </c>
      <c r="G151" s="29">
        <v>0</v>
      </c>
      <c r="H151" s="29">
        <v>0</v>
      </c>
      <c r="I151" s="29" t="s">
        <v>704</v>
      </c>
      <c r="J151" s="29"/>
      <c r="K151" s="29"/>
      <c r="L151" s="29">
        <v>1</v>
      </c>
      <c r="M151" s="29">
        <v>2.5</v>
      </c>
      <c r="N151" s="30">
        <v>45700</v>
      </c>
      <c r="O151" s="31">
        <v>14100</v>
      </c>
      <c r="P151" s="31">
        <v>0</v>
      </c>
      <c r="Q151" s="31">
        <v>184500</v>
      </c>
    </row>
    <row r="152" spans="1:17" x14ac:dyDescent="0.2">
      <c r="A152" s="3">
        <v>15759</v>
      </c>
      <c r="B152" s="6" t="s">
        <v>631</v>
      </c>
      <c r="C152" s="6" t="s">
        <v>632</v>
      </c>
      <c r="D152" s="6" t="s">
        <v>458</v>
      </c>
      <c r="E152" s="6" t="s">
        <v>656</v>
      </c>
      <c r="F152" s="6" t="s">
        <v>633</v>
      </c>
      <c r="G152" s="8">
        <v>0</v>
      </c>
      <c r="H152" s="8">
        <v>0</v>
      </c>
      <c r="I152" s="8"/>
      <c r="J152" s="8"/>
      <c r="K152" s="8"/>
      <c r="L152" s="8">
        <v>1</v>
      </c>
      <c r="M152" s="8">
        <v>2.5</v>
      </c>
      <c r="N152" s="18">
        <v>16600</v>
      </c>
      <c r="O152" s="24">
        <v>15400</v>
      </c>
      <c r="P152" s="24">
        <v>0</v>
      </c>
      <c r="Q152" s="24">
        <v>184500</v>
      </c>
    </row>
    <row r="153" spans="1:17" x14ac:dyDescent="0.2">
      <c r="A153" s="3">
        <v>15763</v>
      </c>
      <c r="B153" s="6" t="s">
        <v>631</v>
      </c>
      <c r="C153" s="6" t="s">
        <v>632</v>
      </c>
      <c r="D153" s="6" t="s">
        <v>458</v>
      </c>
      <c r="E153" s="6" t="s">
        <v>657</v>
      </c>
      <c r="F153" s="6" t="s">
        <v>633</v>
      </c>
      <c r="G153" s="8">
        <v>0</v>
      </c>
      <c r="H153" s="8">
        <v>0</v>
      </c>
      <c r="I153" s="8"/>
      <c r="J153" s="8"/>
      <c r="K153" s="8"/>
      <c r="L153" s="8">
        <v>1</v>
      </c>
      <c r="M153" s="8">
        <v>1</v>
      </c>
      <c r="N153" s="18">
        <v>11000</v>
      </c>
      <c r="O153" s="24">
        <v>13000</v>
      </c>
      <c r="P153" s="24">
        <v>0</v>
      </c>
      <c r="Q153" s="24">
        <v>184500</v>
      </c>
    </row>
    <row r="154" spans="1:17" x14ac:dyDescent="0.2">
      <c r="A154" s="3">
        <v>15814</v>
      </c>
      <c r="B154" s="6" t="s">
        <v>631</v>
      </c>
      <c r="C154" s="6" t="s">
        <v>632</v>
      </c>
      <c r="D154" s="6" t="s">
        <v>662</v>
      </c>
      <c r="E154" s="6" t="s">
        <v>668</v>
      </c>
      <c r="F154" s="6" t="s">
        <v>633</v>
      </c>
      <c r="G154" s="8">
        <v>0</v>
      </c>
      <c r="H154" s="8">
        <v>0</v>
      </c>
      <c r="I154" s="8"/>
      <c r="J154" s="8"/>
      <c r="K154" s="8"/>
      <c r="L154" s="8">
        <v>1</v>
      </c>
      <c r="M154" s="8">
        <v>1.5</v>
      </c>
      <c r="N154" s="18">
        <v>14600</v>
      </c>
      <c r="O154" s="24">
        <v>13000</v>
      </c>
      <c r="P154" s="24">
        <v>0</v>
      </c>
      <c r="Q154" s="24">
        <v>184500</v>
      </c>
    </row>
    <row r="155" spans="1:17" x14ac:dyDescent="0.2">
      <c r="A155" s="3">
        <v>15835</v>
      </c>
      <c r="B155" s="6" t="s">
        <v>631</v>
      </c>
      <c r="C155" s="6" t="s">
        <v>632</v>
      </c>
      <c r="D155" s="6" t="s">
        <v>458</v>
      </c>
      <c r="E155" s="6" t="s">
        <v>658</v>
      </c>
      <c r="F155" s="6" t="s">
        <v>633</v>
      </c>
      <c r="G155" s="8">
        <v>0</v>
      </c>
      <c r="H155" s="8">
        <v>0</v>
      </c>
      <c r="I155" s="8"/>
      <c r="J155" s="8"/>
      <c r="K155" s="8"/>
      <c r="L155" s="8">
        <v>1</v>
      </c>
      <c r="M155" s="8">
        <v>1.5</v>
      </c>
      <c r="N155" s="18">
        <v>16300</v>
      </c>
      <c r="O155" s="24">
        <v>14100</v>
      </c>
      <c r="P155" s="24">
        <v>0</v>
      </c>
      <c r="Q155" s="24">
        <v>184500</v>
      </c>
    </row>
    <row r="156" spans="1:17" x14ac:dyDescent="0.2">
      <c r="A156" s="3">
        <v>15837</v>
      </c>
      <c r="B156" s="6" t="s">
        <v>631</v>
      </c>
      <c r="C156" s="6" t="s">
        <v>632</v>
      </c>
      <c r="D156" s="6" t="s">
        <v>458</v>
      </c>
      <c r="E156" s="6" t="s">
        <v>659</v>
      </c>
      <c r="F156" s="6" t="s">
        <v>633</v>
      </c>
      <c r="G156" s="8">
        <v>0</v>
      </c>
      <c r="H156" s="8">
        <v>0</v>
      </c>
      <c r="I156" s="8"/>
      <c r="J156" s="8"/>
      <c r="K156" s="8"/>
      <c r="L156" s="8">
        <v>1</v>
      </c>
      <c r="M156" s="8">
        <v>1.5</v>
      </c>
      <c r="N156" s="18">
        <v>8600</v>
      </c>
      <c r="O156" s="24">
        <v>14100</v>
      </c>
      <c r="P156" s="24">
        <v>0</v>
      </c>
      <c r="Q156" s="24">
        <v>184500</v>
      </c>
    </row>
    <row r="157" spans="1:17" x14ac:dyDescent="0.2">
      <c r="A157" s="3">
        <v>15861</v>
      </c>
      <c r="B157" s="6" t="s">
        <v>631</v>
      </c>
      <c r="C157" s="6" t="s">
        <v>632</v>
      </c>
      <c r="D157" s="6" t="s">
        <v>458</v>
      </c>
      <c r="E157" s="6" t="s">
        <v>660</v>
      </c>
      <c r="F157" s="6" t="s">
        <v>633</v>
      </c>
      <c r="G157" s="8">
        <v>0</v>
      </c>
      <c r="H157" s="8">
        <v>0</v>
      </c>
      <c r="I157" s="8"/>
      <c r="J157" s="8"/>
      <c r="K157" s="8"/>
      <c r="L157" s="8">
        <v>1</v>
      </c>
      <c r="M157" s="8">
        <v>1.5</v>
      </c>
      <c r="N157" s="18">
        <v>9200</v>
      </c>
      <c r="O157" s="24">
        <v>14100</v>
      </c>
      <c r="P157" s="24">
        <v>0</v>
      </c>
      <c r="Q157" s="24">
        <v>184500</v>
      </c>
    </row>
    <row r="158" spans="1:17" x14ac:dyDescent="0.2">
      <c r="A158" s="3">
        <v>17001</v>
      </c>
      <c r="B158" s="6" t="s">
        <v>344</v>
      </c>
      <c r="C158" s="6" t="s">
        <v>345</v>
      </c>
      <c r="D158" s="6" t="s">
        <v>346</v>
      </c>
      <c r="E158" s="6" t="s">
        <v>348</v>
      </c>
      <c r="F158" s="6" t="s">
        <v>348</v>
      </c>
      <c r="G158" s="8">
        <v>0</v>
      </c>
      <c r="H158" s="8">
        <v>0</v>
      </c>
      <c r="I158" s="8"/>
      <c r="J158" s="8"/>
      <c r="K158" s="8"/>
      <c r="L158" s="8">
        <v>0</v>
      </c>
      <c r="M158" s="8">
        <v>0</v>
      </c>
      <c r="N158" s="18">
        <v>0</v>
      </c>
      <c r="O158" s="24">
        <v>20000</v>
      </c>
      <c r="P158" s="24">
        <v>0</v>
      </c>
      <c r="Q158" s="24">
        <v>184500</v>
      </c>
    </row>
    <row r="159" spans="1:17" x14ac:dyDescent="0.2">
      <c r="A159" s="3">
        <v>17013</v>
      </c>
      <c r="B159" s="6" t="s">
        <v>344</v>
      </c>
      <c r="C159" s="6" t="s">
        <v>345</v>
      </c>
      <c r="D159" s="6" t="s">
        <v>346</v>
      </c>
      <c r="E159" s="6" t="s">
        <v>347</v>
      </c>
      <c r="F159" s="6" t="s">
        <v>348</v>
      </c>
      <c r="G159" s="8">
        <v>0</v>
      </c>
      <c r="H159" s="8">
        <v>0</v>
      </c>
      <c r="I159" s="8"/>
      <c r="J159" s="8"/>
      <c r="K159" s="8"/>
      <c r="L159" s="8">
        <v>1</v>
      </c>
      <c r="M159" s="8">
        <v>2.5</v>
      </c>
      <c r="N159" s="18">
        <v>58000</v>
      </c>
      <c r="O159" s="24">
        <v>14100</v>
      </c>
      <c r="P159" s="24">
        <v>0</v>
      </c>
      <c r="Q159" s="24">
        <v>184500</v>
      </c>
    </row>
    <row r="160" spans="1:17" x14ac:dyDescent="0.2">
      <c r="A160" s="3">
        <v>17042</v>
      </c>
      <c r="B160" s="6" t="s">
        <v>344</v>
      </c>
      <c r="C160" s="6" t="s">
        <v>345</v>
      </c>
      <c r="D160" s="6" t="s">
        <v>346</v>
      </c>
      <c r="E160" s="6" t="s">
        <v>349</v>
      </c>
      <c r="F160" s="6" t="s">
        <v>348</v>
      </c>
      <c r="G160" s="8">
        <v>0</v>
      </c>
      <c r="H160" s="8">
        <v>0</v>
      </c>
      <c r="I160" s="8"/>
      <c r="J160" s="8"/>
      <c r="K160" s="8"/>
      <c r="L160" s="8">
        <v>1</v>
      </c>
      <c r="M160" s="8">
        <v>2.5</v>
      </c>
      <c r="N160" s="18">
        <v>26000</v>
      </c>
      <c r="O160" s="24">
        <v>14100</v>
      </c>
      <c r="P160" s="24">
        <v>0</v>
      </c>
      <c r="Q160" s="24">
        <v>184500</v>
      </c>
    </row>
    <row r="161" spans="1:17" x14ac:dyDescent="0.2">
      <c r="A161" s="3">
        <v>17050</v>
      </c>
      <c r="B161" s="6" t="s">
        <v>344</v>
      </c>
      <c r="C161" s="6" t="s">
        <v>345</v>
      </c>
      <c r="D161" s="6" t="s">
        <v>346</v>
      </c>
      <c r="E161" s="6" t="s">
        <v>350</v>
      </c>
      <c r="F161" s="6" t="s">
        <v>348</v>
      </c>
      <c r="G161" s="8">
        <v>0</v>
      </c>
      <c r="H161" s="8">
        <v>0</v>
      </c>
      <c r="I161" s="8"/>
      <c r="J161" s="8"/>
      <c r="K161" s="8"/>
      <c r="L161" s="8">
        <v>1</v>
      </c>
      <c r="M161" s="8">
        <v>1.5</v>
      </c>
      <c r="N161" s="18">
        <v>34000</v>
      </c>
      <c r="O161" s="24">
        <v>13000</v>
      </c>
      <c r="P161" s="24">
        <v>0</v>
      </c>
      <c r="Q161" s="24">
        <v>184500</v>
      </c>
    </row>
    <row r="162" spans="1:17" x14ac:dyDescent="0.2">
      <c r="A162" s="3">
        <v>17088</v>
      </c>
      <c r="B162" s="6" t="s">
        <v>344</v>
      </c>
      <c r="C162" s="6" t="s">
        <v>345</v>
      </c>
      <c r="D162" s="6" t="s">
        <v>346</v>
      </c>
      <c r="E162" s="6" t="s">
        <v>351</v>
      </c>
      <c r="F162" s="6" t="s">
        <v>348</v>
      </c>
      <c r="G162" s="8">
        <v>0</v>
      </c>
      <c r="H162" s="8">
        <v>0</v>
      </c>
      <c r="I162" s="8"/>
      <c r="J162" s="8"/>
      <c r="K162" s="8"/>
      <c r="L162" s="8">
        <v>1</v>
      </c>
      <c r="M162" s="8">
        <v>2.5</v>
      </c>
      <c r="N162" s="18">
        <v>30000</v>
      </c>
      <c r="O162" s="24">
        <v>14100</v>
      </c>
      <c r="P162" s="24">
        <v>0</v>
      </c>
      <c r="Q162" s="24">
        <v>184500</v>
      </c>
    </row>
    <row r="163" spans="1:17" x14ac:dyDescent="0.2">
      <c r="A163" s="3">
        <v>17174</v>
      </c>
      <c r="B163" s="6" t="s">
        <v>344</v>
      </c>
      <c r="C163" s="6" t="s">
        <v>345</v>
      </c>
      <c r="D163" s="6" t="s">
        <v>346</v>
      </c>
      <c r="E163" s="6" t="s">
        <v>352</v>
      </c>
      <c r="F163" s="6" t="s">
        <v>348</v>
      </c>
      <c r="G163" s="8">
        <v>0</v>
      </c>
      <c r="H163" s="8">
        <v>0</v>
      </c>
      <c r="I163" s="8"/>
      <c r="J163" s="8"/>
      <c r="K163" s="8"/>
      <c r="L163" s="8">
        <v>1</v>
      </c>
      <c r="M163" s="8">
        <v>1.5</v>
      </c>
      <c r="N163" s="18">
        <v>8000</v>
      </c>
      <c r="O163" s="24">
        <v>14100</v>
      </c>
      <c r="P163" s="24">
        <v>0</v>
      </c>
      <c r="Q163" s="24">
        <v>184500</v>
      </c>
    </row>
    <row r="164" spans="1:17" x14ac:dyDescent="0.2">
      <c r="A164" s="3">
        <v>17380</v>
      </c>
      <c r="B164" s="6" t="s">
        <v>344</v>
      </c>
      <c r="C164" s="6" t="s">
        <v>345</v>
      </c>
      <c r="D164" s="6" t="s">
        <v>346</v>
      </c>
      <c r="E164" s="6" t="s">
        <v>353</v>
      </c>
      <c r="F164" s="6" t="s">
        <v>348</v>
      </c>
      <c r="G164" s="8">
        <v>0</v>
      </c>
      <c r="H164" s="8">
        <v>0</v>
      </c>
      <c r="I164" s="8"/>
      <c r="J164" s="8"/>
      <c r="K164" s="8"/>
      <c r="L164" s="8">
        <v>1</v>
      </c>
      <c r="M164" s="8">
        <v>2.5</v>
      </c>
      <c r="N164" s="18">
        <v>60000</v>
      </c>
      <c r="O164" s="24">
        <v>14100</v>
      </c>
      <c r="P164" s="24">
        <v>0</v>
      </c>
      <c r="Q164" s="24">
        <v>184500</v>
      </c>
    </row>
    <row r="165" spans="1:17" x14ac:dyDescent="0.2">
      <c r="A165" s="3">
        <v>17388</v>
      </c>
      <c r="B165" s="6" t="s">
        <v>344</v>
      </c>
      <c r="C165" s="6" t="s">
        <v>345</v>
      </c>
      <c r="D165" s="6" t="s">
        <v>346</v>
      </c>
      <c r="E165" s="6" t="s">
        <v>354</v>
      </c>
      <c r="F165" s="6" t="s">
        <v>348</v>
      </c>
      <c r="G165" s="8">
        <v>0</v>
      </c>
      <c r="H165" s="8">
        <v>0</v>
      </c>
      <c r="I165" s="8"/>
      <c r="J165" s="8"/>
      <c r="K165" s="8"/>
      <c r="L165" s="8">
        <v>1</v>
      </c>
      <c r="M165" s="8">
        <v>2.5</v>
      </c>
      <c r="N165" s="18">
        <v>35000</v>
      </c>
      <c r="O165" s="24">
        <v>13000</v>
      </c>
      <c r="P165" s="24">
        <v>0</v>
      </c>
      <c r="Q165" s="24">
        <v>184500</v>
      </c>
    </row>
    <row r="166" spans="1:17" x14ac:dyDescent="0.2">
      <c r="A166" s="3">
        <v>17433</v>
      </c>
      <c r="B166" s="6" t="s">
        <v>344</v>
      </c>
      <c r="C166" s="6" t="s">
        <v>345</v>
      </c>
      <c r="D166" s="6" t="s">
        <v>346</v>
      </c>
      <c r="E166" s="6" t="s">
        <v>355</v>
      </c>
      <c r="F166" s="6" t="s">
        <v>348</v>
      </c>
      <c r="G166" s="8">
        <v>0</v>
      </c>
      <c r="H166" s="8">
        <v>0</v>
      </c>
      <c r="I166" s="8"/>
      <c r="J166" s="8"/>
      <c r="K166" s="8"/>
      <c r="L166" s="8">
        <v>1</v>
      </c>
      <c r="M166" s="8">
        <v>2.5</v>
      </c>
      <c r="N166" s="18">
        <v>42000</v>
      </c>
      <c r="O166" s="24">
        <v>13000</v>
      </c>
      <c r="P166" s="24">
        <v>0</v>
      </c>
      <c r="Q166" s="24">
        <v>184500</v>
      </c>
    </row>
    <row r="167" spans="1:17" x14ac:dyDescent="0.2">
      <c r="A167" s="3">
        <v>17442</v>
      </c>
      <c r="B167" s="6" t="s">
        <v>344</v>
      </c>
      <c r="C167" s="6" t="s">
        <v>345</v>
      </c>
      <c r="D167" s="6" t="s">
        <v>346</v>
      </c>
      <c r="E167" s="6" t="s">
        <v>356</v>
      </c>
      <c r="F167" s="6" t="s">
        <v>348</v>
      </c>
      <c r="G167" s="8">
        <v>0</v>
      </c>
      <c r="H167" s="8">
        <v>0</v>
      </c>
      <c r="I167" s="8"/>
      <c r="J167" s="8"/>
      <c r="K167" s="8"/>
      <c r="L167" s="8">
        <v>1</v>
      </c>
      <c r="M167" s="8">
        <v>2.5</v>
      </c>
      <c r="N167" s="18">
        <v>36000</v>
      </c>
      <c r="O167" s="24">
        <v>13000</v>
      </c>
      <c r="P167" s="24">
        <v>0</v>
      </c>
      <c r="Q167" s="24">
        <v>184500</v>
      </c>
    </row>
    <row r="168" spans="1:17" x14ac:dyDescent="0.2">
      <c r="A168" s="3">
        <v>17444</v>
      </c>
      <c r="B168" s="6" t="s">
        <v>344</v>
      </c>
      <c r="C168" s="6" t="s">
        <v>345</v>
      </c>
      <c r="D168" s="6" t="s">
        <v>346</v>
      </c>
      <c r="E168" s="6" t="s">
        <v>357</v>
      </c>
      <c r="F168" s="6" t="s">
        <v>348</v>
      </c>
      <c r="G168" s="8">
        <v>0</v>
      </c>
      <c r="H168" s="8">
        <v>0</v>
      </c>
      <c r="I168" s="8"/>
      <c r="J168" s="8"/>
      <c r="K168" s="8"/>
      <c r="L168" s="8">
        <v>1</v>
      </c>
      <c r="M168" s="8">
        <v>2.5</v>
      </c>
      <c r="N168" s="18">
        <v>54000</v>
      </c>
      <c r="O168" s="24">
        <v>14100</v>
      </c>
      <c r="P168" s="24">
        <v>0</v>
      </c>
      <c r="Q168" s="24">
        <v>184500</v>
      </c>
    </row>
    <row r="169" spans="1:17" x14ac:dyDescent="0.2">
      <c r="A169" s="3">
        <v>17486</v>
      </c>
      <c r="B169" s="6" t="s">
        <v>344</v>
      </c>
      <c r="C169" s="6" t="s">
        <v>345</v>
      </c>
      <c r="D169" s="6" t="s">
        <v>346</v>
      </c>
      <c r="E169" s="6" t="s">
        <v>358</v>
      </c>
      <c r="F169" s="6" t="s">
        <v>348</v>
      </c>
      <c r="G169" s="8">
        <v>0</v>
      </c>
      <c r="H169" s="8">
        <v>0</v>
      </c>
      <c r="I169" s="8"/>
      <c r="J169" s="8"/>
      <c r="K169" s="8"/>
      <c r="L169" s="8">
        <v>1</v>
      </c>
      <c r="M169" s="8">
        <v>1.5</v>
      </c>
      <c r="N169" s="18">
        <v>8000</v>
      </c>
      <c r="O169" s="24">
        <v>14100</v>
      </c>
      <c r="P169" s="24">
        <v>0</v>
      </c>
      <c r="Q169" s="24">
        <v>184500</v>
      </c>
    </row>
    <row r="170" spans="1:17" x14ac:dyDescent="0.2">
      <c r="A170" s="3">
        <v>17513</v>
      </c>
      <c r="B170" s="6" t="s">
        <v>344</v>
      </c>
      <c r="C170" s="6" t="s">
        <v>345</v>
      </c>
      <c r="D170" s="6" t="s">
        <v>346</v>
      </c>
      <c r="E170" s="6" t="s">
        <v>359</v>
      </c>
      <c r="F170" s="6" t="s">
        <v>348</v>
      </c>
      <c r="G170" s="8">
        <v>0</v>
      </c>
      <c r="H170" s="8">
        <v>0</v>
      </c>
      <c r="I170" s="8"/>
      <c r="J170" s="8"/>
      <c r="K170" s="8"/>
      <c r="L170" s="8">
        <v>1</v>
      </c>
      <c r="M170" s="8">
        <v>2.5</v>
      </c>
      <c r="N170" s="18">
        <v>54000</v>
      </c>
      <c r="O170" s="24">
        <v>14100</v>
      </c>
      <c r="P170" s="24">
        <v>0</v>
      </c>
      <c r="Q170" s="24">
        <v>184500</v>
      </c>
    </row>
    <row r="171" spans="1:17" x14ac:dyDescent="0.2">
      <c r="A171" s="3">
        <v>17541</v>
      </c>
      <c r="B171" s="6" t="s">
        <v>344</v>
      </c>
      <c r="C171" s="6" t="s">
        <v>345</v>
      </c>
      <c r="D171" s="6" t="s">
        <v>346</v>
      </c>
      <c r="E171" s="6" t="s">
        <v>360</v>
      </c>
      <c r="F171" s="6" t="s">
        <v>348</v>
      </c>
      <c r="G171" s="8">
        <v>0</v>
      </c>
      <c r="H171" s="8">
        <v>0</v>
      </c>
      <c r="I171" s="8"/>
      <c r="J171" s="8"/>
      <c r="K171" s="8"/>
      <c r="L171" s="8">
        <v>1</v>
      </c>
      <c r="M171" s="8">
        <v>2.5</v>
      </c>
      <c r="N171" s="18">
        <v>52000</v>
      </c>
      <c r="O171" s="24">
        <v>14100</v>
      </c>
      <c r="P171" s="24">
        <v>0</v>
      </c>
      <c r="Q171" s="24">
        <v>184500</v>
      </c>
    </row>
    <row r="172" spans="1:17" x14ac:dyDescent="0.2">
      <c r="A172" s="3">
        <v>17614</v>
      </c>
      <c r="B172" s="6" t="s">
        <v>344</v>
      </c>
      <c r="C172" s="6" t="s">
        <v>345</v>
      </c>
      <c r="D172" s="6" t="s">
        <v>346</v>
      </c>
      <c r="E172" s="6" t="s">
        <v>361</v>
      </c>
      <c r="F172" s="6" t="s">
        <v>348</v>
      </c>
      <c r="G172" s="8">
        <v>0</v>
      </c>
      <c r="H172" s="8">
        <v>0</v>
      </c>
      <c r="I172" s="8"/>
      <c r="J172" s="8"/>
      <c r="K172" s="8"/>
      <c r="L172" s="8">
        <v>1</v>
      </c>
      <c r="M172" s="8">
        <v>2.5</v>
      </c>
      <c r="N172" s="18">
        <v>32000</v>
      </c>
      <c r="O172" s="24">
        <v>14100</v>
      </c>
      <c r="P172" s="24">
        <v>0</v>
      </c>
      <c r="Q172" s="24">
        <v>184500</v>
      </c>
    </row>
    <row r="173" spans="1:17" x14ac:dyDescent="0.2">
      <c r="A173" s="3">
        <v>17653</v>
      </c>
      <c r="B173" s="6" t="s">
        <v>344</v>
      </c>
      <c r="C173" s="6" t="s">
        <v>345</v>
      </c>
      <c r="D173" s="6" t="s">
        <v>346</v>
      </c>
      <c r="E173" s="6" t="s">
        <v>362</v>
      </c>
      <c r="F173" s="6" t="s">
        <v>348</v>
      </c>
      <c r="G173" s="8">
        <v>0</v>
      </c>
      <c r="H173" s="8">
        <v>0</v>
      </c>
      <c r="I173" s="8"/>
      <c r="J173" s="8"/>
      <c r="K173" s="8"/>
      <c r="L173" s="8">
        <v>1</v>
      </c>
      <c r="M173" s="8">
        <v>2.5</v>
      </c>
      <c r="N173" s="18">
        <v>44000</v>
      </c>
      <c r="O173" s="24">
        <v>14100</v>
      </c>
      <c r="P173" s="24">
        <v>0</v>
      </c>
      <c r="Q173" s="24">
        <v>184500</v>
      </c>
    </row>
    <row r="174" spans="1:17" x14ac:dyDescent="0.2">
      <c r="A174" s="3">
        <v>17662</v>
      </c>
      <c r="B174" s="6" t="s">
        <v>344</v>
      </c>
      <c r="C174" s="6" t="s">
        <v>345</v>
      </c>
      <c r="D174" s="6" t="s">
        <v>346</v>
      </c>
      <c r="E174" s="6" t="s">
        <v>363</v>
      </c>
      <c r="F174" s="6" t="s">
        <v>348</v>
      </c>
      <c r="G174" s="8">
        <v>0</v>
      </c>
      <c r="H174" s="8">
        <v>0</v>
      </c>
      <c r="I174" s="8"/>
      <c r="J174" s="8"/>
      <c r="K174" s="8"/>
      <c r="L174" s="8">
        <v>1</v>
      </c>
      <c r="M174" s="8">
        <v>3.5</v>
      </c>
      <c r="N174" s="18">
        <v>80000</v>
      </c>
      <c r="O174" s="24">
        <v>14100</v>
      </c>
      <c r="P174" s="24">
        <v>0</v>
      </c>
      <c r="Q174" s="24">
        <v>184500</v>
      </c>
    </row>
    <row r="175" spans="1:17" x14ac:dyDescent="0.2">
      <c r="A175" s="3">
        <v>17873</v>
      </c>
      <c r="B175" s="6" t="s">
        <v>344</v>
      </c>
      <c r="C175" s="6" t="s">
        <v>345</v>
      </c>
      <c r="D175" s="6" t="s">
        <v>346</v>
      </c>
      <c r="E175" s="6" t="s">
        <v>364</v>
      </c>
      <c r="F175" s="6" t="s">
        <v>348</v>
      </c>
      <c r="G175" s="8">
        <v>0</v>
      </c>
      <c r="H175" s="8">
        <v>0</v>
      </c>
      <c r="I175" s="8"/>
      <c r="J175" s="8"/>
      <c r="K175" s="8"/>
      <c r="L175" s="8">
        <v>1</v>
      </c>
      <c r="M175" s="8">
        <v>1</v>
      </c>
      <c r="N175" s="18">
        <v>4400</v>
      </c>
      <c r="O175" s="24">
        <v>13000</v>
      </c>
      <c r="P175" s="24">
        <v>0</v>
      </c>
      <c r="Q175" s="24">
        <v>184500</v>
      </c>
    </row>
    <row r="176" spans="1:17" x14ac:dyDescent="0.2">
      <c r="A176" s="3">
        <v>17877</v>
      </c>
      <c r="B176" s="6" t="s">
        <v>344</v>
      </c>
      <c r="C176" s="6" t="s">
        <v>345</v>
      </c>
      <c r="D176" s="6" t="s">
        <v>346</v>
      </c>
      <c r="E176" s="6" t="s">
        <v>365</v>
      </c>
      <c r="F176" s="6" t="s">
        <v>348</v>
      </c>
      <c r="G176" s="8">
        <v>0</v>
      </c>
      <c r="H176" s="8">
        <v>0</v>
      </c>
      <c r="I176" s="8"/>
      <c r="J176" s="8"/>
      <c r="K176" s="8"/>
      <c r="L176" s="8">
        <v>1</v>
      </c>
      <c r="M176" s="8">
        <v>1.5</v>
      </c>
      <c r="N176" s="18">
        <v>32000</v>
      </c>
      <c r="O176" s="24">
        <v>13000</v>
      </c>
      <c r="P176" s="24">
        <v>0</v>
      </c>
      <c r="Q176" s="24">
        <v>184500</v>
      </c>
    </row>
    <row r="177" spans="1:17" x14ac:dyDescent="0.2">
      <c r="A177" s="3">
        <v>18001</v>
      </c>
      <c r="B177" s="6" t="s">
        <v>182</v>
      </c>
      <c r="C177" s="6" t="s">
        <v>531</v>
      </c>
      <c r="D177" s="6" t="s">
        <v>534</v>
      </c>
      <c r="E177" s="6" t="s">
        <v>536</v>
      </c>
      <c r="F177" s="6" t="s">
        <v>57</v>
      </c>
      <c r="G177" s="8">
        <v>0</v>
      </c>
      <c r="H177" s="8">
        <v>18001</v>
      </c>
      <c r="I177" s="8" t="s">
        <v>536</v>
      </c>
      <c r="J177" s="8"/>
      <c r="K177" s="8"/>
      <c r="L177" s="8">
        <v>1</v>
      </c>
      <c r="M177" s="8">
        <v>3.5</v>
      </c>
      <c r="N177" s="18">
        <v>84000</v>
      </c>
      <c r="O177" s="24">
        <v>18900</v>
      </c>
      <c r="P177" s="24">
        <v>0</v>
      </c>
      <c r="Q177" s="24">
        <v>184500</v>
      </c>
    </row>
    <row r="178" spans="1:17" x14ac:dyDescent="0.2">
      <c r="A178" s="3">
        <v>18094</v>
      </c>
      <c r="B178" s="6" t="s">
        <v>182</v>
      </c>
      <c r="C178" s="6" t="s">
        <v>531</v>
      </c>
      <c r="D178" s="6" t="s">
        <v>534</v>
      </c>
      <c r="E178" s="15" t="s">
        <v>535</v>
      </c>
      <c r="F178" s="6" t="s">
        <v>57</v>
      </c>
      <c r="G178" s="8">
        <v>0</v>
      </c>
      <c r="H178" s="8">
        <v>18001</v>
      </c>
      <c r="I178" s="8" t="s">
        <v>536</v>
      </c>
      <c r="J178" s="8"/>
      <c r="K178" s="8"/>
      <c r="L178" s="8">
        <v>1</v>
      </c>
      <c r="M178" s="8">
        <v>2.5</v>
      </c>
      <c r="N178" s="18">
        <v>95700</v>
      </c>
      <c r="O178" s="24">
        <v>13000</v>
      </c>
      <c r="P178" s="24">
        <v>0</v>
      </c>
      <c r="Q178" s="24">
        <v>184500</v>
      </c>
    </row>
    <row r="179" spans="1:17" x14ac:dyDescent="0.2">
      <c r="A179" s="3">
        <v>18150</v>
      </c>
      <c r="B179" s="6" t="s">
        <v>182</v>
      </c>
      <c r="C179" s="6" t="s">
        <v>531</v>
      </c>
      <c r="D179" s="6" t="s">
        <v>534</v>
      </c>
      <c r="E179" s="6" t="s">
        <v>538</v>
      </c>
      <c r="F179" s="6" t="s">
        <v>57</v>
      </c>
      <c r="G179" s="8">
        <v>0</v>
      </c>
      <c r="H179" s="8">
        <v>0</v>
      </c>
      <c r="I179" s="8"/>
      <c r="J179" s="8"/>
      <c r="K179" s="8"/>
      <c r="L179" s="8">
        <v>1</v>
      </c>
      <c r="M179" s="8">
        <v>2.5</v>
      </c>
      <c r="N179" s="18">
        <v>73100</v>
      </c>
      <c r="O179" s="24">
        <v>14100</v>
      </c>
      <c r="P179" s="24">
        <v>0</v>
      </c>
      <c r="Q179" s="24">
        <v>184500</v>
      </c>
    </row>
    <row r="180" spans="1:17" x14ac:dyDescent="0.2">
      <c r="A180" s="3">
        <v>18247</v>
      </c>
      <c r="B180" s="6" t="s">
        <v>182</v>
      </c>
      <c r="C180" s="6" t="s">
        <v>531</v>
      </c>
      <c r="D180" s="6" t="s">
        <v>534</v>
      </c>
      <c r="E180" s="6" t="s">
        <v>539</v>
      </c>
      <c r="F180" s="33" t="s">
        <v>57</v>
      </c>
      <c r="G180" s="8">
        <v>0</v>
      </c>
      <c r="H180" s="8">
        <v>18001</v>
      </c>
      <c r="I180" s="8" t="s">
        <v>536</v>
      </c>
      <c r="J180" s="8"/>
      <c r="K180" s="8"/>
      <c r="L180" s="8">
        <v>1</v>
      </c>
      <c r="M180" s="8">
        <v>2.5</v>
      </c>
      <c r="N180" s="18">
        <v>23800</v>
      </c>
      <c r="O180" s="24">
        <v>14100</v>
      </c>
      <c r="P180" s="24">
        <v>0</v>
      </c>
      <c r="Q180" s="24">
        <v>184500</v>
      </c>
    </row>
    <row r="181" spans="1:17" x14ac:dyDescent="0.2">
      <c r="A181" s="3">
        <v>18256</v>
      </c>
      <c r="B181" s="6" t="s">
        <v>182</v>
      </c>
      <c r="C181" s="6" t="s">
        <v>531</v>
      </c>
      <c r="D181" s="6" t="s">
        <v>534</v>
      </c>
      <c r="E181" s="15" t="s">
        <v>540</v>
      </c>
      <c r="F181" s="6" t="s">
        <v>57</v>
      </c>
      <c r="G181" s="8">
        <v>0</v>
      </c>
      <c r="H181" s="8">
        <v>18001</v>
      </c>
      <c r="I181" s="8" t="s">
        <v>536</v>
      </c>
      <c r="J181" s="8"/>
      <c r="K181" s="8"/>
      <c r="L181" s="8">
        <v>1</v>
      </c>
      <c r="M181" s="8">
        <v>2.5</v>
      </c>
      <c r="N181" s="18">
        <v>103600</v>
      </c>
      <c r="O181" s="24">
        <v>13000</v>
      </c>
      <c r="P181" s="24">
        <v>0</v>
      </c>
      <c r="Q181" s="24">
        <v>184500</v>
      </c>
    </row>
    <row r="182" spans="1:17" x14ac:dyDescent="0.2">
      <c r="A182" s="3">
        <v>18410</v>
      </c>
      <c r="B182" s="6" t="s">
        <v>182</v>
      </c>
      <c r="C182" s="6" t="s">
        <v>531</v>
      </c>
      <c r="D182" s="6" t="s">
        <v>534</v>
      </c>
      <c r="E182" s="15" t="s">
        <v>546</v>
      </c>
      <c r="F182" s="6" t="s">
        <v>57</v>
      </c>
      <c r="G182" s="8">
        <v>0</v>
      </c>
      <c r="H182" s="8">
        <v>18001</v>
      </c>
      <c r="I182" s="8" t="s">
        <v>536</v>
      </c>
      <c r="J182" s="8"/>
      <c r="K182" s="8"/>
      <c r="L182" s="8">
        <v>1</v>
      </c>
      <c r="M182" s="8">
        <v>2.5</v>
      </c>
      <c r="N182" s="18">
        <v>96500</v>
      </c>
      <c r="O182" s="24">
        <v>13000</v>
      </c>
      <c r="P182" s="24">
        <v>0</v>
      </c>
      <c r="Q182" s="24">
        <v>184500</v>
      </c>
    </row>
    <row r="183" spans="1:17" x14ac:dyDescent="0.2">
      <c r="A183" s="3">
        <v>18460</v>
      </c>
      <c r="B183" s="6" t="s">
        <v>182</v>
      </c>
      <c r="C183" s="6" t="s">
        <v>531</v>
      </c>
      <c r="D183" s="6" t="s">
        <v>534</v>
      </c>
      <c r="E183" s="6" t="s">
        <v>548</v>
      </c>
      <c r="F183" s="6" t="s">
        <v>57</v>
      </c>
      <c r="G183" s="8">
        <v>0</v>
      </c>
      <c r="H183" s="8">
        <v>18001</v>
      </c>
      <c r="I183" s="8" t="s">
        <v>536</v>
      </c>
      <c r="J183" s="8"/>
      <c r="K183" s="8"/>
      <c r="L183" s="8">
        <v>1</v>
      </c>
      <c r="M183" s="8">
        <v>3.5</v>
      </c>
      <c r="N183" s="18">
        <v>109200</v>
      </c>
      <c r="O183" s="24">
        <v>13000</v>
      </c>
      <c r="P183" s="24">
        <v>0</v>
      </c>
      <c r="Q183" s="24">
        <v>184500</v>
      </c>
    </row>
    <row r="184" spans="1:17" x14ac:dyDescent="0.2">
      <c r="A184" s="3">
        <v>18592</v>
      </c>
      <c r="B184" s="6" t="s">
        <v>182</v>
      </c>
      <c r="C184" s="6" t="s">
        <v>531</v>
      </c>
      <c r="D184" s="6" t="s">
        <v>534</v>
      </c>
      <c r="E184" s="6" t="s">
        <v>554</v>
      </c>
      <c r="F184" s="6" t="s">
        <v>57</v>
      </c>
      <c r="G184" s="8">
        <v>0</v>
      </c>
      <c r="H184" s="8">
        <v>18001</v>
      </c>
      <c r="I184" s="8" t="s">
        <v>536</v>
      </c>
      <c r="J184" s="8"/>
      <c r="K184" s="8"/>
      <c r="L184" s="8">
        <v>1</v>
      </c>
      <c r="M184" s="8">
        <v>2.5</v>
      </c>
      <c r="N184" s="18">
        <v>54700</v>
      </c>
      <c r="O184" s="24">
        <v>14100</v>
      </c>
      <c r="P184" s="24">
        <v>0</v>
      </c>
      <c r="Q184" s="24">
        <v>184500</v>
      </c>
    </row>
    <row r="185" spans="1:17" x14ac:dyDescent="0.2">
      <c r="A185" s="3">
        <v>18610</v>
      </c>
      <c r="B185" s="6" t="s">
        <v>182</v>
      </c>
      <c r="C185" s="6" t="s">
        <v>531</v>
      </c>
      <c r="D185" s="6" t="s">
        <v>534</v>
      </c>
      <c r="E185" s="6" t="s">
        <v>559</v>
      </c>
      <c r="F185" s="6" t="s">
        <v>57</v>
      </c>
      <c r="G185" s="8">
        <v>0</v>
      </c>
      <c r="H185" s="8">
        <v>18001</v>
      </c>
      <c r="I185" s="8" t="s">
        <v>536</v>
      </c>
      <c r="J185" s="8"/>
      <c r="K185" s="8"/>
      <c r="L185" s="8">
        <v>1</v>
      </c>
      <c r="M185" s="8">
        <v>3.5</v>
      </c>
      <c r="N185" s="18">
        <v>54700</v>
      </c>
      <c r="O185" s="24">
        <v>14100</v>
      </c>
      <c r="P185" s="24">
        <v>0</v>
      </c>
      <c r="Q185" s="24">
        <v>184500</v>
      </c>
    </row>
    <row r="186" spans="1:17" x14ac:dyDescent="0.2">
      <c r="A186" s="3">
        <v>18753</v>
      </c>
      <c r="B186" s="6" t="s">
        <v>182</v>
      </c>
      <c r="C186" s="6" t="s">
        <v>531</v>
      </c>
      <c r="D186" s="6" t="s">
        <v>534</v>
      </c>
      <c r="E186" s="15" t="s">
        <v>560</v>
      </c>
      <c r="F186" s="6" t="s">
        <v>57</v>
      </c>
      <c r="G186" s="8">
        <v>0</v>
      </c>
      <c r="H186" s="8">
        <v>18753</v>
      </c>
      <c r="I186" s="8" t="s">
        <v>717</v>
      </c>
      <c r="J186" s="8"/>
      <c r="K186" s="8"/>
      <c r="L186" s="8">
        <v>1</v>
      </c>
      <c r="M186" s="8">
        <v>4.5</v>
      </c>
      <c r="N186" s="18">
        <v>0</v>
      </c>
      <c r="O186" s="24">
        <v>14100</v>
      </c>
      <c r="P186" s="24">
        <v>0</v>
      </c>
      <c r="Q186" s="24">
        <v>184500</v>
      </c>
    </row>
    <row r="187" spans="1:17" x14ac:dyDescent="0.2">
      <c r="A187" s="26">
        <v>18756</v>
      </c>
      <c r="B187" s="27" t="s">
        <v>182</v>
      </c>
      <c r="C187" s="27" t="s">
        <v>531</v>
      </c>
      <c r="D187" s="27" t="s">
        <v>534</v>
      </c>
      <c r="E187" s="28" t="s">
        <v>563</v>
      </c>
      <c r="F187" s="27" t="s">
        <v>57</v>
      </c>
      <c r="G187" s="29">
        <v>0</v>
      </c>
      <c r="H187" s="29">
        <v>0</v>
      </c>
      <c r="I187" s="29" t="s">
        <v>536</v>
      </c>
      <c r="J187" s="29"/>
      <c r="K187" s="29"/>
      <c r="L187" s="29">
        <v>1</v>
      </c>
      <c r="M187" s="29">
        <v>4.5</v>
      </c>
      <c r="N187" s="30">
        <v>131500</v>
      </c>
      <c r="O187" s="31">
        <v>13000</v>
      </c>
      <c r="P187" s="31">
        <v>0</v>
      </c>
      <c r="Q187" s="31">
        <v>184500</v>
      </c>
    </row>
    <row r="188" spans="1:17" x14ac:dyDescent="0.2">
      <c r="A188" s="3">
        <v>18860</v>
      </c>
      <c r="B188" s="6" t="s">
        <v>182</v>
      </c>
      <c r="C188" s="6" t="s">
        <v>531</v>
      </c>
      <c r="D188" s="6" t="s">
        <v>534</v>
      </c>
      <c r="E188" s="15" t="s">
        <v>566</v>
      </c>
      <c r="F188" s="6" t="s">
        <v>57</v>
      </c>
      <c r="G188" s="8">
        <v>0</v>
      </c>
      <c r="H188" s="8">
        <v>18001</v>
      </c>
      <c r="I188" s="8" t="s">
        <v>536</v>
      </c>
      <c r="J188" s="8"/>
      <c r="K188" s="8"/>
      <c r="L188" s="8">
        <v>1</v>
      </c>
      <c r="M188" s="8">
        <v>2.5</v>
      </c>
      <c r="N188" s="18">
        <v>98250</v>
      </c>
      <c r="O188" s="24">
        <v>13000</v>
      </c>
      <c r="P188" s="24">
        <v>0</v>
      </c>
      <c r="Q188" s="24">
        <v>184500</v>
      </c>
    </row>
    <row r="189" spans="1:17" x14ac:dyDescent="0.2">
      <c r="A189" s="3">
        <v>19001</v>
      </c>
      <c r="B189" s="6" t="s">
        <v>619</v>
      </c>
      <c r="C189" s="6" t="s">
        <v>620</v>
      </c>
      <c r="D189" s="6" t="s">
        <v>225</v>
      </c>
      <c r="E189" s="6" t="s">
        <v>237</v>
      </c>
      <c r="F189" s="6" t="s">
        <v>237</v>
      </c>
      <c r="G189" s="8">
        <v>0</v>
      </c>
      <c r="H189" s="8">
        <v>0</v>
      </c>
      <c r="I189" s="8"/>
      <c r="J189" s="8"/>
      <c r="K189" s="8"/>
      <c r="L189" s="8">
        <v>0</v>
      </c>
      <c r="M189" s="8">
        <v>0</v>
      </c>
      <c r="N189" s="18">
        <v>0</v>
      </c>
      <c r="O189" s="24">
        <v>20000</v>
      </c>
      <c r="P189" s="24">
        <v>0</v>
      </c>
      <c r="Q189" s="24">
        <v>184500</v>
      </c>
    </row>
    <row r="190" spans="1:17" x14ac:dyDescent="0.2">
      <c r="A190" s="3">
        <v>19050</v>
      </c>
      <c r="B190" s="6" t="s">
        <v>619</v>
      </c>
      <c r="C190" s="6" t="s">
        <v>620</v>
      </c>
      <c r="D190" s="6" t="s">
        <v>225</v>
      </c>
      <c r="E190" s="6" t="s">
        <v>409</v>
      </c>
      <c r="F190" s="6" t="s">
        <v>237</v>
      </c>
      <c r="G190" s="8">
        <v>0</v>
      </c>
      <c r="H190" s="8">
        <v>0</v>
      </c>
      <c r="I190" s="8"/>
      <c r="J190" s="8"/>
      <c r="K190" s="8"/>
      <c r="L190" s="8">
        <v>1</v>
      </c>
      <c r="M190" s="8">
        <v>3.5</v>
      </c>
      <c r="N190" s="18">
        <v>52200</v>
      </c>
      <c r="O190" s="24">
        <v>13000</v>
      </c>
      <c r="P190" s="24">
        <v>0</v>
      </c>
      <c r="Q190" s="24">
        <v>184500</v>
      </c>
    </row>
    <row r="191" spans="1:17" x14ac:dyDescent="0.2">
      <c r="A191" s="3">
        <v>19075</v>
      </c>
      <c r="B191" s="6" t="s">
        <v>619</v>
      </c>
      <c r="C191" s="6" t="s">
        <v>620</v>
      </c>
      <c r="D191" s="6" t="s">
        <v>225</v>
      </c>
      <c r="E191" s="6" t="s">
        <v>381</v>
      </c>
      <c r="F191" s="6" t="s">
        <v>237</v>
      </c>
      <c r="G191" s="8">
        <v>0</v>
      </c>
      <c r="H191" s="8">
        <v>0</v>
      </c>
      <c r="I191" s="8"/>
      <c r="J191" s="8"/>
      <c r="K191" s="8"/>
      <c r="L191" s="8">
        <v>1</v>
      </c>
      <c r="M191" s="8">
        <v>2.5</v>
      </c>
      <c r="N191" s="18">
        <v>39200</v>
      </c>
      <c r="O191" s="24">
        <v>14100</v>
      </c>
      <c r="P191" s="24">
        <v>0</v>
      </c>
      <c r="Q191" s="24">
        <v>184500</v>
      </c>
    </row>
    <row r="192" spans="1:17" x14ac:dyDescent="0.2">
      <c r="A192" s="3">
        <v>19100</v>
      </c>
      <c r="B192" s="6" t="s">
        <v>619</v>
      </c>
      <c r="C192" s="6" t="s">
        <v>620</v>
      </c>
      <c r="D192" s="6" t="s">
        <v>225</v>
      </c>
      <c r="E192" s="6" t="s">
        <v>205</v>
      </c>
      <c r="F192" s="6" t="s">
        <v>237</v>
      </c>
      <c r="G192" s="8">
        <v>0</v>
      </c>
      <c r="H192" s="8">
        <v>0</v>
      </c>
      <c r="I192" s="8"/>
      <c r="J192" s="8"/>
      <c r="K192" s="8"/>
      <c r="L192" s="8">
        <v>1</v>
      </c>
      <c r="M192" s="8">
        <v>2.5</v>
      </c>
      <c r="N192" s="18">
        <v>45800</v>
      </c>
      <c r="O192" s="24">
        <v>14100</v>
      </c>
      <c r="P192" s="24">
        <v>0</v>
      </c>
      <c r="Q192" s="24">
        <v>184500</v>
      </c>
    </row>
    <row r="193" spans="1:17" x14ac:dyDescent="0.2">
      <c r="A193" s="3">
        <v>19110</v>
      </c>
      <c r="B193" s="6" t="s">
        <v>223</v>
      </c>
      <c r="C193" s="6" t="s">
        <v>224</v>
      </c>
      <c r="D193" s="6" t="s">
        <v>225</v>
      </c>
      <c r="E193" s="6" t="s">
        <v>236</v>
      </c>
      <c r="F193" s="6" t="s">
        <v>237</v>
      </c>
      <c r="G193" s="8">
        <v>0</v>
      </c>
      <c r="H193" s="8">
        <v>0</v>
      </c>
      <c r="I193" s="8"/>
      <c r="J193" s="8"/>
      <c r="K193" s="8"/>
      <c r="L193" s="8">
        <v>1</v>
      </c>
      <c r="M193" s="8">
        <v>2.5</v>
      </c>
      <c r="N193" s="18">
        <v>70000</v>
      </c>
      <c r="O193" s="24">
        <v>13000</v>
      </c>
      <c r="P193" s="24">
        <v>0</v>
      </c>
      <c r="Q193" s="24">
        <v>184500</v>
      </c>
    </row>
    <row r="194" spans="1:17" x14ac:dyDescent="0.2">
      <c r="A194" s="3">
        <v>19142</v>
      </c>
      <c r="B194" s="6" t="s">
        <v>619</v>
      </c>
      <c r="C194" s="6" t="s">
        <v>620</v>
      </c>
      <c r="D194" s="6" t="s">
        <v>225</v>
      </c>
      <c r="E194" s="6" t="s">
        <v>621</v>
      </c>
      <c r="F194" s="6" t="s">
        <v>237</v>
      </c>
      <c r="G194" s="8">
        <v>0</v>
      </c>
      <c r="H194" s="8">
        <v>0</v>
      </c>
      <c r="I194" s="8"/>
      <c r="J194" s="8"/>
      <c r="K194" s="8"/>
      <c r="L194" s="8">
        <v>1</v>
      </c>
      <c r="M194" s="8">
        <v>2.5</v>
      </c>
      <c r="N194" s="18">
        <v>32400</v>
      </c>
      <c r="O194" s="24">
        <v>14100</v>
      </c>
      <c r="P194" s="24">
        <v>0</v>
      </c>
      <c r="Q194" s="24">
        <v>184500</v>
      </c>
    </row>
    <row r="195" spans="1:17" x14ac:dyDescent="0.2">
      <c r="A195" s="3">
        <v>19212</v>
      </c>
      <c r="B195" s="6" t="s">
        <v>223</v>
      </c>
      <c r="C195" s="6" t="s">
        <v>224</v>
      </c>
      <c r="D195" s="6" t="s">
        <v>225</v>
      </c>
      <c r="E195" s="6" t="s">
        <v>238</v>
      </c>
      <c r="F195" s="6" t="s">
        <v>237</v>
      </c>
      <c r="G195" s="8">
        <v>0</v>
      </c>
      <c r="H195" s="8">
        <v>0</v>
      </c>
      <c r="I195" s="8"/>
      <c r="J195" s="8"/>
      <c r="K195" s="8"/>
      <c r="L195" s="8">
        <v>1</v>
      </c>
      <c r="M195" s="8">
        <v>2.5</v>
      </c>
      <c r="N195" s="18">
        <v>18700</v>
      </c>
      <c r="O195" s="24">
        <v>14100</v>
      </c>
      <c r="P195" s="24">
        <v>0</v>
      </c>
      <c r="Q195" s="24">
        <v>184500</v>
      </c>
    </row>
    <row r="196" spans="1:17" x14ac:dyDescent="0.2">
      <c r="A196" s="3">
        <v>19256</v>
      </c>
      <c r="B196" s="6" t="s">
        <v>619</v>
      </c>
      <c r="C196" s="6" t="s">
        <v>620</v>
      </c>
      <c r="D196" s="6" t="s">
        <v>225</v>
      </c>
      <c r="E196" s="6" t="s">
        <v>586</v>
      </c>
      <c r="F196" s="6" t="s">
        <v>237</v>
      </c>
      <c r="G196" s="8">
        <v>0</v>
      </c>
      <c r="H196" s="8">
        <v>0</v>
      </c>
      <c r="I196" s="8"/>
      <c r="J196" s="8"/>
      <c r="K196" s="8"/>
      <c r="L196" s="8">
        <v>1</v>
      </c>
      <c r="M196" s="8">
        <v>2.5</v>
      </c>
      <c r="N196" s="18">
        <v>15700</v>
      </c>
      <c r="O196" s="24">
        <v>14100</v>
      </c>
      <c r="P196" s="24">
        <v>0</v>
      </c>
      <c r="Q196" s="24">
        <v>184500</v>
      </c>
    </row>
    <row r="197" spans="1:17" x14ac:dyDescent="0.2">
      <c r="A197" s="3">
        <v>19318</v>
      </c>
      <c r="B197" s="6" t="s">
        <v>223</v>
      </c>
      <c r="C197" s="6" t="s">
        <v>224</v>
      </c>
      <c r="D197" s="6" t="s">
        <v>225</v>
      </c>
      <c r="E197" s="6" t="s">
        <v>226</v>
      </c>
      <c r="F197" s="6" t="s">
        <v>227</v>
      </c>
      <c r="G197" s="8">
        <v>1</v>
      </c>
      <c r="H197" s="8">
        <v>19318</v>
      </c>
      <c r="I197" s="8" t="s">
        <v>226</v>
      </c>
      <c r="J197" s="8"/>
      <c r="K197" s="8"/>
      <c r="L197" s="8">
        <v>1</v>
      </c>
      <c r="M197" s="8">
        <v>2.5</v>
      </c>
      <c r="N197" s="18">
        <v>0</v>
      </c>
      <c r="O197" s="24">
        <v>14100</v>
      </c>
      <c r="P197" s="24">
        <v>20000</v>
      </c>
      <c r="Q197" s="24">
        <v>184500</v>
      </c>
    </row>
    <row r="198" spans="1:17" x14ac:dyDescent="0.2">
      <c r="A198" s="26">
        <v>19355</v>
      </c>
      <c r="B198" s="27" t="s">
        <v>182</v>
      </c>
      <c r="C198" s="27" t="s">
        <v>531</v>
      </c>
      <c r="D198" s="27" t="s">
        <v>225</v>
      </c>
      <c r="E198" s="28" t="s">
        <v>544</v>
      </c>
      <c r="F198" s="27" t="s">
        <v>57</v>
      </c>
      <c r="G198" s="29">
        <v>0</v>
      </c>
      <c r="H198" s="29">
        <v>0</v>
      </c>
      <c r="I198" s="29" t="s">
        <v>547</v>
      </c>
      <c r="J198" s="29"/>
      <c r="K198" s="29"/>
      <c r="L198" s="29">
        <v>1</v>
      </c>
      <c r="M198" s="29">
        <v>2.5</v>
      </c>
      <c r="N198" s="30">
        <v>68400</v>
      </c>
      <c r="O198" s="31">
        <v>14100</v>
      </c>
      <c r="P198" s="31">
        <v>0</v>
      </c>
      <c r="Q198" s="31">
        <v>184500</v>
      </c>
    </row>
    <row r="199" spans="1:17" x14ac:dyDescent="0.2">
      <c r="A199" s="3">
        <v>19392</v>
      </c>
      <c r="B199" s="6" t="s">
        <v>619</v>
      </c>
      <c r="C199" s="6" t="s">
        <v>620</v>
      </c>
      <c r="D199" s="6" t="s">
        <v>225</v>
      </c>
      <c r="E199" s="6" t="s">
        <v>622</v>
      </c>
      <c r="F199" s="6" t="s">
        <v>237</v>
      </c>
      <c r="G199" s="8">
        <v>0</v>
      </c>
      <c r="H199" s="8">
        <v>0</v>
      </c>
      <c r="I199" s="8"/>
      <c r="J199" s="8"/>
      <c r="K199" s="8"/>
      <c r="L199" s="8">
        <v>1</v>
      </c>
      <c r="M199" s="8">
        <v>1.5</v>
      </c>
      <c r="N199" s="18">
        <v>20800</v>
      </c>
      <c r="O199" s="24">
        <v>13000</v>
      </c>
      <c r="P199" s="24">
        <v>0</v>
      </c>
      <c r="Q199" s="24">
        <v>184500</v>
      </c>
    </row>
    <row r="200" spans="1:17" x14ac:dyDescent="0.2">
      <c r="A200" s="3">
        <v>19397</v>
      </c>
      <c r="B200" s="6" t="s">
        <v>619</v>
      </c>
      <c r="C200" s="6" t="s">
        <v>620</v>
      </c>
      <c r="D200" s="6" t="s">
        <v>225</v>
      </c>
      <c r="E200" s="6" t="s">
        <v>146</v>
      </c>
      <c r="F200" s="6" t="s">
        <v>237</v>
      </c>
      <c r="G200" s="8">
        <v>0</v>
      </c>
      <c r="H200" s="8">
        <v>0</v>
      </c>
      <c r="I200" s="8"/>
      <c r="J200" s="8"/>
      <c r="K200" s="8"/>
      <c r="L200" s="8">
        <v>1</v>
      </c>
      <c r="M200" s="8">
        <v>2.5</v>
      </c>
      <c r="N200" s="18">
        <v>37100</v>
      </c>
      <c r="O200" s="24">
        <v>14100</v>
      </c>
      <c r="P200" s="24">
        <v>0</v>
      </c>
      <c r="Q200" s="24">
        <v>184500</v>
      </c>
    </row>
    <row r="201" spans="1:17" x14ac:dyDescent="0.2">
      <c r="A201" s="3">
        <v>19418</v>
      </c>
      <c r="B201" s="6" t="s">
        <v>223</v>
      </c>
      <c r="C201" s="6" t="s">
        <v>224</v>
      </c>
      <c r="D201" s="6" t="s">
        <v>225</v>
      </c>
      <c r="E201" s="6" t="s">
        <v>239</v>
      </c>
      <c r="F201" s="6" t="s">
        <v>227</v>
      </c>
      <c r="G201" s="8">
        <v>0</v>
      </c>
      <c r="H201" s="8">
        <v>0</v>
      </c>
      <c r="I201" s="8">
        <v>0</v>
      </c>
      <c r="J201" s="8"/>
      <c r="K201" s="8"/>
      <c r="L201" s="8">
        <v>1</v>
      </c>
      <c r="M201" s="8">
        <v>3.5</v>
      </c>
      <c r="N201" s="18">
        <v>384800</v>
      </c>
      <c r="O201" s="24">
        <v>14100</v>
      </c>
      <c r="P201" s="24">
        <v>0</v>
      </c>
      <c r="Q201" s="24">
        <v>184500</v>
      </c>
    </row>
    <row r="202" spans="1:17" x14ac:dyDescent="0.2">
      <c r="A202" s="3">
        <v>19450</v>
      </c>
      <c r="B202" s="6" t="s">
        <v>619</v>
      </c>
      <c r="C202" s="6" t="s">
        <v>620</v>
      </c>
      <c r="D202" s="6" t="s">
        <v>225</v>
      </c>
      <c r="E202" s="6" t="s">
        <v>623</v>
      </c>
      <c r="F202" s="6" t="s">
        <v>237</v>
      </c>
      <c r="G202" s="8">
        <v>0</v>
      </c>
      <c r="H202" s="8">
        <v>0</v>
      </c>
      <c r="I202" s="8"/>
      <c r="J202" s="8"/>
      <c r="K202" s="8"/>
      <c r="L202" s="8">
        <v>1</v>
      </c>
      <c r="M202" s="8">
        <v>2.5</v>
      </c>
      <c r="N202" s="18">
        <v>39000</v>
      </c>
      <c r="O202" s="24">
        <v>14100</v>
      </c>
      <c r="P202" s="24">
        <v>0</v>
      </c>
      <c r="Q202" s="24">
        <v>184500</v>
      </c>
    </row>
    <row r="203" spans="1:17" x14ac:dyDescent="0.2">
      <c r="A203" s="3">
        <v>19455</v>
      </c>
      <c r="B203" s="6" t="s">
        <v>223</v>
      </c>
      <c r="C203" s="6" t="s">
        <v>224</v>
      </c>
      <c r="D203" s="6" t="s">
        <v>225</v>
      </c>
      <c r="E203" s="6" t="s">
        <v>240</v>
      </c>
      <c r="F203" s="6" t="s">
        <v>237</v>
      </c>
      <c r="G203" s="8">
        <v>0</v>
      </c>
      <c r="H203" s="8">
        <v>0</v>
      </c>
      <c r="I203" s="8"/>
      <c r="J203" s="8"/>
      <c r="K203" s="8"/>
      <c r="L203" s="8">
        <v>1</v>
      </c>
      <c r="M203" s="8">
        <v>2.5</v>
      </c>
      <c r="N203" s="18">
        <v>70000</v>
      </c>
      <c r="O203" s="24">
        <v>14100</v>
      </c>
      <c r="P203" s="24">
        <v>0</v>
      </c>
      <c r="Q203" s="24">
        <v>184500</v>
      </c>
    </row>
    <row r="204" spans="1:17" x14ac:dyDescent="0.2">
      <c r="A204" s="26">
        <v>19517</v>
      </c>
      <c r="B204" s="27" t="s">
        <v>182</v>
      </c>
      <c r="C204" s="27" t="s">
        <v>531</v>
      </c>
      <c r="D204" s="27" t="s">
        <v>225</v>
      </c>
      <c r="E204" s="27" t="s">
        <v>551</v>
      </c>
      <c r="F204" s="27" t="s">
        <v>57</v>
      </c>
      <c r="G204" s="29">
        <v>0</v>
      </c>
      <c r="H204" s="29">
        <v>0</v>
      </c>
      <c r="I204" s="29" t="s">
        <v>237</v>
      </c>
      <c r="J204" s="29"/>
      <c r="K204" s="29"/>
      <c r="L204" s="29">
        <v>1</v>
      </c>
      <c r="M204" s="29">
        <v>2.5</v>
      </c>
      <c r="N204" s="30">
        <v>172000</v>
      </c>
      <c r="O204" s="31">
        <v>14100</v>
      </c>
      <c r="P204" s="31">
        <v>0</v>
      </c>
      <c r="Q204" s="31">
        <v>184500</v>
      </c>
    </row>
    <row r="205" spans="1:17" x14ac:dyDescent="0.2">
      <c r="A205" s="3">
        <v>19532</v>
      </c>
      <c r="B205" s="6" t="s">
        <v>619</v>
      </c>
      <c r="C205" s="6" t="s">
        <v>620</v>
      </c>
      <c r="D205" s="6" t="s">
        <v>225</v>
      </c>
      <c r="E205" s="6" t="s">
        <v>624</v>
      </c>
      <c r="F205" s="6" t="s">
        <v>237</v>
      </c>
      <c r="G205" s="8">
        <v>0</v>
      </c>
      <c r="H205" s="8">
        <v>0</v>
      </c>
      <c r="I205" s="8"/>
      <c r="J205" s="8"/>
      <c r="K205" s="8"/>
      <c r="L205" s="8">
        <v>1</v>
      </c>
      <c r="M205" s="8">
        <v>2.5</v>
      </c>
      <c r="N205" s="18">
        <v>35000</v>
      </c>
      <c r="O205" s="24">
        <v>14100</v>
      </c>
      <c r="P205" s="24">
        <v>0</v>
      </c>
      <c r="Q205" s="24">
        <v>184500</v>
      </c>
    </row>
    <row r="206" spans="1:17" x14ac:dyDescent="0.2">
      <c r="A206" s="3">
        <v>19548</v>
      </c>
      <c r="B206" s="6" t="s">
        <v>619</v>
      </c>
      <c r="C206" s="6" t="s">
        <v>620</v>
      </c>
      <c r="D206" s="6" t="s">
        <v>225</v>
      </c>
      <c r="E206" s="6" t="s">
        <v>625</v>
      </c>
      <c r="F206" s="6" t="s">
        <v>237</v>
      </c>
      <c r="G206" s="8">
        <v>0</v>
      </c>
      <c r="H206" s="8">
        <v>0</v>
      </c>
      <c r="I206" s="8"/>
      <c r="J206" s="8"/>
      <c r="K206" s="8"/>
      <c r="L206" s="8">
        <v>1</v>
      </c>
      <c r="M206" s="8">
        <v>1.5</v>
      </c>
      <c r="N206" s="18">
        <v>11000</v>
      </c>
      <c r="O206" s="24">
        <v>14100</v>
      </c>
      <c r="P206" s="24">
        <v>0</v>
      </c>
      <c r="Q206" s="24">
        <v>184500</v>
      </c>
    </row>
    <row r="207" spans="1:17" x14ac:dyDescent="0.2">
      <c r="A207" s="3">
        <v>19573</v>
      </c>
      <c r="B207" s="6" t="s">
        <v>223</v>
      </c>
      <c r="C207" s="6" t="s">
        <v>224</v>
      </c>
      <c r="D207" s="6" t="s">
        <v>225</v>
      </c>
      <c r="E207" s="6" t="s">
        <v>241</v>
      </c>
      <c r="F207" s="6" t="s">
        <v>227</v>
      </c>
      <c r="G207" s="8">
        <v>0</v>
      </c>
      <c r="H207" s="8">
        <v>0</v>
      </c>
      <c r="I207" s="8"/>
      <c r="J207" s="8"/>
      <c r="K207" s="8"/>
      <c r="L207" s="8">
        <v>1</v>
      </c>
      <c r="M207" s="8">
        <v>1.5</v>
      </c>
      <c r="N207" s="18">
        <v>7100</v>
      </c>
      <c r="O207" s="24">
        <v>14100</v>
      </c>
      <c r="P207" s="24">
        <v>0</v>
      </c>
      <c r="Q207" s="24">
        <v>184500</v>
      </c>
    </row>
    <row r="208" spans="1:17" x14ac:dyDescent="0.2">
      <c r="A208" s="4">
        <v>19693</v>
      </c>
      <c r="B208" s="6" t="s">
        <v>619</v>
      </c>
      <c r="C208" s="6" t="s">
        <v>620</v>
      </c>
      <c r="D208" s="6" t="s">
        <v>225</v>
      </c>
      <c r="E208" s="6" t="s">
        <v>626</v>
      </c>
      <c r="F208" s="6" t="s">
        <v>627</v>
      </c>
      <c r="G208" s="8">
        <v>0</v>
      </c>
      <c r="H208" s="8"/>
      <c r="I208" s="8"/>
      <c r="J208" s="8"/>
      <c r="K208" s="8"/>
      <c r="L208" s="8">
        <v>1</v>
      </c>
      <c r="M208" s="8">
        <v>3.5</v>
      </c>
      <c r="N208" s="18">
        <v>99500</v>
      </c>
      <c r="O208" s="24">
        <v>13000</v>
      </c>
      <c r="P208" s="24">
        <v>0</v>
      </c>
      <c r="Q208" s="24">
        <v>184500</v>
      </c>
    </row>
    <row r="209" spans="1:17" x14ac:dyDescent="0.2">
      <c r="A209" s="3">
        <v>19698</v>
      </c>
      <c r="B209" s="6" t="s">
        <v>223</v>
      </c>
      <c r="C209" s="6" t="s">
        <v>224</v>
      </c>
      <c r="D209" s="6" t="s">
        <v>225</v>
      </c>
      <c r="E209" s="6" t="s">
        <v>242</v>
      </c>
      <c r="F209" s="6" t="s">
        <v>227</v>
      </c>
      <c r="G209" s="8">
        <v>0</v>
      </c>
      <c r="H209" s="8">
        <v>0</v>
      </c>
      <c r="I209" s="8"/>
      <c r="J209" s="8"/>
      <c r="K209" s="8"/>
      <c r="L209" s="8">
        <v>1</v>
      </c>
      <c r="M209" s="8">
        <v>2.5</v>
      </c>
      <c r="N209" s="18">
        <v>10400</v>
      </c>
      <c r="O209" s="24">
        <v>14100</v>
      </c>
      <c r="P209" s="24">
        <v>0</v>
      </c>
      <c r="Q209" s="24">
        <v>184500</v>
      </c>
    </row>
    <row r="210" spans="1:17" x14ac:dyDescent="0.2">
      <c r="A210" s="3">
        <v>19743</v>
      </c>
      <c r="B210" s="6" t="s">
        <v>619</v>
      </c>
      <c r="C210" s="6" t="s">
        <v>620</v>
      </c>
      <c r="D210" s="6" t="s">
        <v>225</v>
      </c>
      <c r="E210" s="6" t="s">
        <v>628</v>
      </c>
      <c r="F210" s="6" t="s">
        <v>237</v>
      </c>
      <c r="G210" s="8">
        <v>0</v>
      </c>
      <c r="H210" s="8">
        <v>0</v>
      </c>
      <c r="I210" s="8"/>
      <c r="J210" s="8"/>
      <c r="K210" s="8"/>
      <c r="L210" s="8">
        <v>1</v>
      </c>
      <c r="M210" s="8">
        <v>2.5</v>
      </c>
      <c r="N210" s="18">
        <v>21200</v>
      </c>
      <c r="O210" s="24">
        <v>14100</v>
      </c>
      <c r="P210" s="24">
        <v>0</v>
      </c>
      <c r="Q210" s="24">
        <v>184500</v>
      </c>
    </row>
    <row r="211" spans="1:17" x14ac:dyDescent="0.2">
      <c r="A211" s="3">
        <v>19780</v>
      </c>
      <c r="B211" s="6" t="s">
        <v>619</v>
      </c>
      <c r="C211" s="6" t="s">
        <v>620</v>
      </c>
      <c r="D211" s="6" t="s">
        <v>225</v>
      </c>
      <c r="E211" s="6" t="s">
        <v>629</v>
      </c>
      <c r="F211" s="6" t="s">
        <v>237</v>
      </c>
      <c r="G211" s="8">
        <v>0</v>
      </c>
      <c r="H211" s="8">
        <v>0</v>
      </c>
      <c r="I211" s="8"/>
      <c r="J211" s="8"/>
      <c r="K211" s="8"/>
      <c r="L211" s="8">
        <v>1</v>
      </c>
      <c r="M211" s="8">
        <v>2.5</v>
      </c>
      <c r="N211" s="18">
        <v>36500</v>
      </c>
      <c r="O211" s="24">
        <v>14100</v>
      </c>
      <c r="P211" s="24">
        <v>0</v>
      </c>
      <c r="Q211" s="24">
        <v>184500</v>
      </c>
    </row>
    <row r="212" spans="1:17" x14ac:dyDescent="0.2">
      <c r="A212" s="3">
        <v>19807</v>
      </c>
      <c r="B212" s="6" t="s">
        <v>223</v>
      </c>
      <c r="C212" s="6" t="s">
        <v>224</v>
      </c>
      <c r="D212" s="6" t="s">
        <v>225</v>
      </c>
      <c r="E212" s="6" t="s">
        <v>243</v>
      </c>
      <c r="F212" s="6" t="s">
        <v>237</v>
      </c>
      <c r="G212" s="8">
        <v>0</v>
      </c>
      <c r="H212" s="8">
        <v>0</v>
      </c>
      <c r="I212" s="8"/>
      <c r="J212" s="8"/>
      <c r="K212" s="8"/>
      <c r="L212" s="8">
        <v>1</v>
      </c>
      <c r="M212" s="8">
        <v>1</v>
      </c>
      <c r="N212" s="18">
        <v>70000</v>
      </c>
      <c r="O212" s="24">
        <v>13000</v>
      </c>
      <c r="P212" s="24">
        <v>0</v>
      </c>
      <c r="Q212" s="24">
        <v>184500</v>
      </c>
    </row>
    <row r="213" spans="1:17" x14ac:dyDescent="0.2">
      <c r="A213" s="3">
        <v>19809</v>
      </c>
      <c r="B213" s="6" t="s">
        <v>223</v>
      </c>
      <c r="C213" s="6" t="s">
        <v>224</v>
      </c>
      <c r="D213" s="6" t="s">
        <v>225</v>
      </c>
      <c r="E213" s="6" t="s">
        <v>228</v>
      </c>
      <c r="F213" s="6" t="s">
        <v>227</v>
      </c>
      <c r="G213" s="8">
        <v>1</v>
      </c>
      <c r="H213" s="8">
        <v>19809</v>
      </c>
      <c r="I213" s="8" t="s">
        <v>228</v>
      </c>
      <c r="J213" s="8"/>
      <c r="K213" s="8"/>
      <c r="L213" s="8">
        <v>1</v>
      </c>
      <c r="M213" s="8">
        <v>3.5</v>
      </c>
      <c r="N213" s="18">
        <v>27400</v>
      </c>
      <c r="O213" s="24">
        <v>14100</v>
      </c>
      <c r="P213" s="24">
        <v>20000</v>
      </c>
      <c r="Q213" s="24">
        <v>184500</v>
      </c>
    </row>
    <row r="214" spans="1:17" x14ac:dyDescent="0.2">
      <c r="A214" s="3">
        <v>19824</v>
      </c>
      <c r="B214" s="6" t="s">
        <v>619</v>
      </c>
      <c r="C214" s="6" t="s">
        <v>620</v>
      </c>
      <c r="D214" s="6" t="s">
        <v>225</v>
      </c>
      <c r="E214" s="6" t="s">
        <v>630</v>
      </c>
      <c r="F214" s="6" t="s">
        <v>237</v>
      </c>
      <c r="G214" s="8">
        <v>0</v>
      </c>
      <c r="H214" s="8">
        <v>0</v>
      </c>
      <c r="I214" s="8"/>
      <c r="J214" s="8"/>
      <c r="K214" s="8"/>
      <c r="L214" s="8">
        <v>1</v>
      </c>
      <c r="M214" s="8">
        <v>1.5</v>
      </c>
      <c r="N214" s="18">
        <v>13200</v>
      </c>
      <c r="O214" s="24">
        <v>13000</v>
      </c>
      <c r="P214" s="24">
        <v>0</v>
      </c>
      <c r="Q214" s="24">
        <v>184500</v>
      </c>
    </row>
    <row r="215" spans="1:17" x14ac:dyDescent="0.2">
      <c r="A215" s="3">
        <v>20001</v>
      </c>
      <c r="B215" s="6" t="s">
        <v>670</v>
      </c>
      <c r="C215" s="6" t="s">
        <v>671</v>
      </c>
      <c r="D215" s="6" t="s">
        <v>184</v>
      </c>
      <c r="E215" s="6" t="s">
        <v>673</v>
      </c>
      <c r="F215" s="6" t="s">
        <v>673</v>
      </c>
      <c r="G215" s="8">
        <v>0</v>
      </c>
      <c r="H215" s="8">
        <v>0</v>
      </c>
      <c r="I215" s="8"/>
      <c r="J215" s="8"/>
      <c r="K215" s="8"/>
      <c r="L215" s="8">
        <v>0</v>
      </c>
      <c r="M215" s="8">
        <v>0</v>
      </c>
      <c r="N215" s="18">
        <v>0</v>
      </c>
      <c r="O215" s="24">
        <v>20000</v>
      </c>
      <c r="P215" s="24">
        <v>0</v>
      </c>
      <c r="Q215" s="24">
        <v>184500</v>
      </c>
    </row>
    <row r="216" spans="1:17" x14ac:dyDescent="0.2">
      <c r="A216" s="3">
        <v>20011</v>
      </c>
      <c r="B216" s="6" t="s">
        <v>182</v>
      </c>
      <c r="C216" s="6" t="s">
        <v>183</v>
      </c>
      <c r="D216" s="6" t="s">
        <v>184</v>
      </c>
      <c r="E216" s="6" t="s">
        <v>185</v>
      </c>
      <c r="F216" s="6" t="s">
        <v>186</v>
      </c>
      <c r="G216" s="8">
        <v>0</v>
      </c>
      <c r="H216" s="8">
        <v>0</v>
      </c>
      <c r="I216" s="8"/>
      <c r="J216" s="8"/>
      <c r="K216" s="8"/>
      <c r="L216" s="8">
        <v>1</v>
      </c>
      <c r="M216" s="8">
        <v>2.5</v>
      </c>
      <c r="N216" s="18">
        <v>60000</v>
      </c>
      <c r="O216" s="24">
        <v>14100</v>
      </c>
      <c r="P216" s="24">
        <v>0</v>
      </c>
      <c r="Q216" s="24">
        <v>184500</v>
      </c>
    </row>
    <row r="217" spans="1:17" x14ac:dyDescent="0.2">
      <c r="A217" s="3">
        <v>20013</v>
      </c>
      <c r="B217" s="6" t="s">
        <v>670</v>
      </c>
      <c r="C217" s="6" t="s">
        <v>671</v>
      </c>
      <c r="D217" s="6" t="s">
        <v>184</v>
      </c>
      <c r="E217" s="6" t="s">
        <v>672</v>
      </c>
      <c r="F217" s="6" t="s">
        <v>673</v>
      </c>
      <c r="G217" s="8">
        <v>0</v>
      </c>
      <c r="H217" s="8">
        <v>0</v>
      </c>
      <c r="I217" s="8"/>
      <c r="J217" s="8"/>
      <c r="K217" s="8"/>
      <c r="L217" s="8">
        <v>1</v>
      </c>
      <c r="M217" s="8">
        <v>1.5</v>
      </c>
      <c r="N217" s="18">
        <v>30000</v>
      </c>
      <c r="O217" s="24">
        <v>14100</v>
      </c>
      <c r="P217" s="24">
        <v>0</v>
      </c>
      <c r="Q217" s="24">
        <v>184500</v>
      </c>
    </row>
    <row r="218" spans="1:17" x14ac:dyDescent="0.2">
      <c r="A218" s="3">
        <v>20032</v>
      </c>
      <c r="B218" s="6" t="s">
        <v>670</v>
      </c>
      <c r="C218" s="6" t="s">
        <v>671</v>
      </c>
      <c r="D218" s="6" t="s">
        <v>184</v>
      </c>
      <c r="E218" s="6" t="s">
        <v>676</v>
      </c>
      <c r="F218" s="6" t="s">
        <v>673</v>
      </c>
      <c r="G218" s="8">
        <v>0</v>
      </c>
      <c r="H218" s="8">
        <v>0</v>
      </c>
      <c r="I218" s="8"/>
      <c r="J218" s="8"/>
      <c r="K218" s="8"/>
      <c r="L218" s="8">
        <v>1</v>
      </c>
      <c r="M218" s="8">
        <v>2.5</v>
      </c>
      <c r="N218" s="18">
        <v>60000</v>
      </c>
      <c r="O218" s="24">
        <v>14100</v>
      </c>
      <c r="P218" s="24">
        <v>0</v>
      </c>
      <c r="Q218" s="24">
        <v>184500</v>
      </c>
    </row>
    <row r="219" spans="1:17" x14ac:dyDescent="0.2">
      <c r="A219" s="3">
        <v>20045</v>
      </c>
      <c r="B219" s="6" t="s">
        <v>670</v>
      </c>
      <c r="C219" s="6" t="s">
        <v>671</v>
      </c>
      <c r="D219" s="6" t="s">
        <v>184</v>
      </c>
      <c r="E219" s="6" t="s">
        <v>678</v>
      </c>
      <c r="F219" s="6" t="s">
        <v>673</v>
      </c>
      <c r="G219" s="8">
        <v>0</v>
      </c>
      <c r="H219" s="8">
        <v>0</v>
      </c>
      <c r="I219" s="8"/>
      <c r="J219" s="8"/>
      <c r="K219" s="8"/>
      <c r="L219" s="8">
        <v>1</v>
      </c>
      <c r="M219" s="8">
        <v>2.5</v>
      </c>
      <c r="N219" s="18">
        <v>42000</v>
      </c>
      <c r="O219" s="24">
        <v>14100</v>
      </c>
      <c r="P219" s="24">
        <v>0</v>
      </c>
      <c r="Q219" s="24">
        <v>184500</v>
      </c>
    </row>
    <row r="220" spans="1:17" x14ac:dyDescent="0.2">
      <c r="A220" s="3">
        <v>20060</v>
      </c>
      <c r="B220" s="6" t="s">
        <v>670</v>
      </c>
      <c r="C220" s="6" t="s">
        <v>671</v>
      </c>
      <c r="D220" s="6" t="s">
        <v>184</v>
      </c>
      <c r="E220" s="6" t="s">
        <v>679</v>
      </c>
      <c r="F220" s="6" t="s">
        <v>673</v>
      </c>
      <c r="G220" s="8">
        <v>0</v>
      </c>
      <c r="H220" s="8">
        <v>0</v>
      </c>
      <c r="I220" s="8"/>
      <c r="J220" s="8"/>
      <c r="K220" s="8"/>
      <c r="L220" s="8">
        <v>1</v>
      </c>
      <c r="M220" s="8">
        <v>1.5</v>
      </c>
      <c r="N220" s="18">
        <v>27600</v>
      </c>
      <c r="O220" s="24">
        <v>14100</v>
      </c>
      <c r="P220" s="24">
        <v>0</v>
      </c>
      <c r="Q220" s="24">
        <v>184500</v>
      </c>
    </row>
    <row r="221" spans="1:17" x14ac:dyDescent="0.2">
      <c r="A221" s="3">
        <v>20175</v>
      </c>
      <c r="B221" s="6" t="s">
        <v>670</v>
      </c>
      <c r="C221" s="6" t="s">
        <v>671</v>
      </c>
      <c r="D221" s="6" t="s">
        <v>184</v>
      </c>
      <c r="E221" s="6" t="s">
        <v>680</v>
      </c>
      <c r="F221" s="6" t="s">
        <v>673</v>
      </c>
      <c r="G221" s="8">
        <v>0</v>
      </c>
      <c r="H221" s="8">
        <v>0</v>
      </c>
      <c r="I221" s="8"/>
      <c r="J221" s="8"/>
      <c r="K221" s="8"/>
      <c r="L221" s="8">
        <v>1</v>
      </c>
      <c r="M221" s="8">
        <v>2.5</v>
      </c>
      <c r="N221" s="18">
        <v>71900</v>
      </c>
      <c r="O221" s="24">
        <v>14100</v>
      </c>
      <c r="P221" s="24">
        <v>0</v>
      </c>
      <c r="Q221" s="24">
        <v>184500</v>
      </c>
    </row>
    <row r="222" spans="1:17" x14ac:dyDescent="0.2">
      <c r="A222" s="3">
        <v>20178</v>
      </c>
      <c r="B222" s="6" t="s">
        <v>670</v>
      </c>
      <c r="C222" s="6" t="s">
        <v>671</v>
      </c>
      <c r="D222" s="6" t="s">
        <v>184</v>
      </c>
      <c r="E222" s="6" t="s">
        <v>681</v>
      </c>
      <c r="F222" s="6" t="s">
        <v>673</v>
      </c>
      <c r="G222" s="8">
        <v>0</v>
      </c>
      <c r="H222" s="8">
        <v>0</v>
      </c>
      <c r="I222" s="8"/>
      <c r="J222" s="8"/>
      <c r="K222" s="8"/>
      <c r="L222" s="8">
        <v>1</v>
      </c>
      <c r="M222" s="8">
        <v>2.5</v>
      </c>
      <c r="N222" s="18">
        <v>60000</v>
      </c>
      <c r="O222" s="24">
        <v>14100</v>
      </c>
      <c r="P222" s="24">
        <v>0</v>
      </c>
      <c r="Q222" s="24">
        <v>184500</v>
      </c>
    </row>
    <row r="223" spans="1:17" x14ac:dyDescent="0.2">
      <c r="A223" s="3">
        <v>20228</v>
      </c>
      <c r="B223" s="6" t="s">
        <v>670</v>
      </c>
      <c r="C223" s="6" t="s">
        <v>671</v>
      </c>
      <c r="D223" s="6" t="s">
        <v>184</v>
      </c>
      <c r="E223" s="6" t="s">
        <v>682</v>
      </c>
      <c r="F223" s="6" t="s">
        <v>673</v>
      </c>
      <c r="G223" s="8">
        <v>0</v>
      </c>
      <c r="H223" s="8">
        <v>0</v>
      </c>
      <c r="I223" s="8"/>
      <c r="J223" s="8"/>
      <c r="K223" s="8"/>
      <c r="L223" s="8">
        <v>1</v>
      </c>
      <c r="M223" s="8">
        <v>2.5</v>
      </c>
      <c r="N223" s="18">
        <v>70000</v>
      </c>
      <c r="O223" s="24">
        <v>14100</v>
      </c>
      <c r="P223" s="24">
        <v>0</v>
      </c>
      <c r="Q223" s="24">
        <v>184500</v>
      </c>
    </row>
    <row r="224" spans="1:17" x14ac:dyDescent="0.2">
      <c r="A224" s="3">
        <v>20238</v>
      </c>
      <c r="B224" s="6" t="s">
        <v>670</v>
      </c>
      <c r="C224" s="6" t="s">
        <v>671</v>
      </c>
      <c r="D224" s="6" t="s">
        <v>184</v>
      </c>
      <c r="E224" s="6" t="s">
        <v>684</v>
      </c>
      <c r="F224" s="6" t="s">
        <v>673</v>
      </c>
      <c r="G224" s="8">
        <v>0</v>
      </c>
      <c r="H224" s="8">
        <v>0</v>
      </c>
      <c r="I224" s="8"/>
      <c r="J224" s="8"/>
      <c r="K224" s="8"/>
      <c r="L224" s="8">
        <v>1</v>
      </c>
      <c r="M224" s="8">
        <v>2.5</v>
      </c>
      <c r="N224" s="18">
        <v>30000</v>
      </c>
      <c r="O224" s="24">
        <v>14100</v>
      </c>
      <c r="P224" s="24">
        <v>0</v>
      </c>
      <c r="Q224" s="24">
        <v>184500</v>
      </c>
    </row>
    <row r="225" spans="1:17" x14ac:dyDescent="0.2">
      <c r="A225" s="3">
        <v>20250</v>
      </c>
      <c r="B225" s="6" t="s">
        <v>670</v>
      </c>
      <c r="C225" s="6" t="s">
        <v>671</v>
      </c>
      <c r="D225" s="6" t="s">
        <v>184</v>
      </c>
      <c r="E225" s="6" t="s">
        <v>685</v>
      </c>
      <c r="F225" s="6" t="s">
        <v>673</v>
      </c>
      <c r="G225" s="8">
        <v>0</v>
      </c>
      <c r="H225" s="8">
        <v>0</v>
      </c>
      <c r="I225" s="8"/>
      <c r="J225" s="8"/>
      <c r="K225" s="8"/>
      <c r="L225" s="8">
        <v>1</v>
      </c>
      <c r="M225" s="8">
        <v>2.5</v>
      </c>
      <c r="N225" s="18">
        <v>47800</v>
      </c>
      <c r="O225" s="24">
        <v>14100</v>
      </c>
      <c r="P225" s="24">
        <v>0</v>
      </c>
      <c r="Q225" s="24">
        <v>184500</v>
      </c>
    </row>
    <row r="226" spans="1:17" x14ac:dyDescent="0.2">
      <c r="A226" s="3">
        <v>20383</v>
      </c>
      <c r="B226" s="6" t="s">
        <v>670</v>
      </c>
      <c r="C226" s="6" t="s">
        <v>671</v>
      </c>
      <c r="D226" s="6" t="s">
        <v>184</v>
      </c>
      <c r="E226" s="6" t="s">
        <v>688</v>
      </c>
      <c r="F226" s="6" t="s">
        <v>673</v>
      </c>
      <c r="G226" s="8">
        <v>0</v>
      </c>
      <c r="H226" s="8">
        <v>0</v>
      </c>
      <c r="I226" s="8"/>
      <c r="J226" s="8"/>
      <c r="K226" s="8"/>
      <c r="L226" s="8">
        <v>1</v>
      </c>
      <c r="M226" s="8">
        <v>2.5</v>
      </c>
      <c r="N226" s="18">
        <v>70000</v>
      </c>
      <c r="O226" s="24">
        <v>13000</v>
      </c>
      <c r="P226" s="24">
        <v>0</v>
      </c>
      <c r="Q226" s="24">
        <v>184500</v>
      </c>
    </row>
    <row r="227" spans="1:17" x14ac:dyDescent="0.2">
      <c r="A227" s="3">
        <v>20400</v>
      </c>
      <c r="B227" s="6" t="s">
        <v>670</v>
      </c>
      <c r="C227" s="6" t="s">
        <v>671</v>
      </c>
      <c r="D227" s="6" t="s">
        <v>184</v>
      </c>
      <c r="E227" s="6" t="s">
        <v>689</v>
      </c>
      <c r="F227" s="6" t="s">
        <v>673</v>
      </c>
      <c r="G227" s="8">
        <v>0</v>
      </c>
      <c r="H227" s="8">
        <v>0</v>
      </c>
      <c r="I227" s="8"/>
      <c r="J227" s="8"/>
      <c r="K227" s="8"/>
      <c r="L227" s="8">
        <v>1</v>
      </c>
      <c r="M227" s="8">
        <v>2.5</v>
      </c>
      <c r="N227" s="18">
        <v>38000</v>
      </c>
      <c r="O227" s="24">
        <v>14100</v>
      </c>
      <c r="P227" s="24">
        <v>0</v>
      </c>
      <c r="Q227" s="24">
        <v>184500</v>
      </c>
    </row>
    <row r="228" spans="1:17" x14ac:dyDescent="0.2">
      <c r="A228" s="3">
        <v>20517</v>
      </c>
      <c r="B228" s="6" t="s">
        <v>670</v>
      </c>
      <c r="C228" s="6" t="s">
        <v>671</v>
      </c>
      <c r="D228" s="6" t="s">
        <v>184</v>
      </c>
      <c r="E228" s="6" t="s">
        <v>691</v>
      </c>
      <c r="F228" s="6" t="s">
        <v>673</v>
      </c>
      <c r="G228" s="8">
        <v>0</v>
      </c>
      <c r="H228" s="8">
        <v>0</v>
      </c>
      <c r="I228" s="8"/>
      <c r="J228" s="8"/>
      <c r="K228" s="8"/>
      <c r="L228" s="8">
        <v>1</v>
      </c>
      <c r="M228" s="8">
        <v>2.5</v>
      </c>
      <c r="N228" s="18">
        <v>70000</v>
      </c>
      <c r="O228" s="24">
        <v>13000</v>
      </c>
      <c r="P228" s="24">
        <v>0</v>
      </c>
      <c r="Q228" s="24">
        <v>184500</v>
      </c>
    </row>
    <row r="229" spans="1:17" x14ac:dyDescent="0.2">
      <c r="A229" s="3">
        <v>20550</v>
      </c>
      <c r="B229" s="6" t="s">
        <v>670</v>
      </c>
      <c r="C229" s="6" t="s">
        <v>671</v>
      </c>
      <c r="D229" s="6" t="s">
        <v>184</v>
      </c>
      <c r="E229" s="6" t="s">
        <v>692</v>
      </c>
      <c r="F229" s="6" t="s">
        <v>673</v>
      </c>
      <c r="G229" s="8">
        <v>0</v>
      </c>
      <c r="H229" s="8">
        <v>0</v>
      </c>
      <c r="I229" s="8"/>
      <c r="J229" s="8"/>
      <c r="K229" s="8"/>
      <c r="L229" s="8">
        <v>1</v>
      </c>
      <c r="M229" s="8">
        <v>2.5</v>
      </c>
      <c r="N229" s="18">
        <v>86000</v>
      </c>
      <c r="O229" s="24">
        <v>14100</v>
      </c>
      <c r="P229" s="24">
        <v>0</v>
      </c>
      <c r="Q229" s="24">
        <v>184500</v>
      </c>
    </row>
    <row r="230" spans="1:17" x14ac:dyDescent="0.2">
      <c r="A230" s="3">
        <v>20570</v>
      </c>
      <c r="B230" s="6" t="s">
        <v>670</v>
      </c>
      <c r="C230" s="6" t="s">
        <v>671</v>
      </c>
      <c r="D230" s="6" t="s">
        <v>184</v>
      </c>
      <c r="E230" s="6" t="s">
        <v>693</v>
      </c>
      <c r="F230" s="6" t="s">
        <v>673</v>
      </c>
      <c r="G230" s="8">
        <v>0</v>
      </c>
      <c r="H230" s="8">
        <v>0</v>
      </c>
      <c r="I230" s="8"/>
      <c r="J230" s="8"/>
      <c r="K230" s="8"/>
      <c r="L230" s="8">
        <v>1</v>
      </c>
      <c r="M230" s="8">
        <v>1.5</v>
      </c>
      <c r="N230" s="18">
        <v>21100</v>
      </c>
      <c r="O230" s="24">
        <v>13000</v>
      </c>
      <c r="P230" s="24">
        <v>0</v>
      </c>
      <c r="Q230" s="24">
        <v>184500</v>
      </c>
    </row>
    <row r="231" spans="1:17" x14ac:dyDescent="0.2">
      <c r="A231" s="3">
        <v>20621</v>
      </c>
      <c r="B231" s="6" t="s">
        <v>670</v>
      </c>
      <c r="C231" s="6" t="s">
        <v>671</v>
      </c>
      <c r="D231" s="6" t="s">
        <v>184</v>
      </c>
      <c r="E231" s="6" t="s">
        <v>201</v>
      </c>
      <c r="F231" s="6" t="s">
        <v>673</v>
      </c>
      <c r="G231" s="8">
        <v>0</v>
      </c>
      <c r="H231" s="8">
        <v>0</v>
      </c>
      <c r="I231" s="8"/>
      <c r="J231" s="8"/>
      <c r="K231" s="8"/>
      <c r="L231" s="8">
        <v>0</v>
      </c>
      <c r="M231" s="8">
        <v>1</v>
      </c>
      <c r="N231" s="18">
        <v>10000</v>
      </c>
      <c r="O231" s="24">
        <v>14100</v>
      </c>
      <c r="P231" s="24">
        <v>0</v>
      </c>
      <c r="Q231" s="24">
        <v>184500</v>
      </c>
    </row>
    <row r="232" spans="1:17" x14ac:dyDescent="0.2">
      <c r="A232" s="3">
        <v>20710</v>
      </c>
      <c r="B232" s="6" t="s">
        <v>182</v>
      </c>
      <c r="C232" s="6" t="s">
        <v>183</v>
      </c>
      <c r="D232" s="6" t="s">
        <v>184</v>
      </c>
      <c r="E232" s="6" t="s">
        <v>214</v>
      </c>
      <c r="F232" s="6" t="s">
        <v>186</v>
      </c>
      <c r="G232" s="8">
        <v>0</v>
      </c>
      <c r="H232" s="8">
        <v>0</v>
      </c>
      <c r="I232" s="8"/>
      <c r="J232" s="8"/>
      <c r="K232" s="8"/>
      <c r="L232" s="8">
        <v>1</v>
      </c>
      <c r="M232" s="8">
        <v>2.5</v>
      </c>
      <c r="N232" s="18">
        <v>36000</v>
      </c>
      <c r="O232" s="24">
        <v>14100</v>
      </c>
      <c r="P232" s="24">
        <v>0</v>
      </c>
      <c r="Q232" s="24">
        <v>184500</v>
      </c>
    </row>
    <row r="233" spans="1:17" x14ac:dyDescent="0.2">
      <c r="A233" s="3">
        <v>20787</v>
      </c>
      <c r="B233" s="6" t="s">
        <v>670</v>
      </c>
      <c r="C233" s="6" t="s">
        <v>671</v>
      </c>
      <c r="D233" s="6" t="s">
        <v>184</v>
      </c>
      <c r="E233" s="6" t="s">
        <v>697</v>
      </c>
      <c r="F233" s="6" t="s">
        <v>673</v>
      </c>
      <c r="G233" s="8">
        <v>0</v>
      </c>
      <c r="H233" s="8">
        <v>0</v>
      </c>
      <c r="I233" s="8"/>
      <c r="J233" s="8"/>
      <c r="K233" s="8"/>
      <c r="L233" s="8">
        <v>1</v>
      </c>
      <c r="M233" s="8">
        <v>2.5</v>
      </c>
      <c r="N233" s="18">
        <v>98000</v>
      </c>
      <c r="O233" s="24">
        <v>14100</v>
      </c>
      <c r="P233" s="24">
        <v>0</v>
      </c>
      <c r="Q233" s="24">
        <v>184500</v>
      </c>
    </row>
    <row r="234" spans="1:17" x14ac:dyDescent="0.2">
      <c r="A234" s="3">
        <v>23001</v>
      </c>
      <c r="B234" s="6" t="s">
        <v>491</v>
      </c>
      <c r="C234" s="6" t="s">
        <v>492</v>
      </c>
      <c r="D234" s="6" t="s">
        <v>495</v>
      </c>
      <c r="E234" s="6" t="s">
        <v>494</v>
      </c>
      <c r="F234" s="6" t="s">
        <v>494</v>
      </c>
      <c r="G234" s="8">
        <v>0</v>
      </c>
      <c r="H234" s="8">
        <v>0</v>
      </c>
      <c r="I234" s="8"/>
      <c r="J234" s="8"/>
      <c r="K234" s="8"/>
      <c r="L234" s="8">
        <v>0</v>
      </c>
      <c r="M234" s="8">
        <v>0</v>
      </c>
      <c r="N234" s="18">
        <v>0</v>
      </c>
      <c r="O234" s="24">
        <v>20000</v>
      </c>
      <c r="P234" s="24">
        <v>0</v>
      </c>
      <c r="Q234" s="24">
        <v>184500</v>
      </c>
    </row>
    <row r="235" spans="1:17" x14ac:dyDescent="0.2">
      <c r="A235" s="3">
        <v>23068</v>
      </c>
      <c r="B235" s="6" t="s">
        <v>491</v>
      </c>
      <c r="C235" s="6" t="s">
        <v>492</v>
      </c>
      <c r="D235" s="6" t="s">
        <v>495</v>
      </c>
      <c r="E235" s="6" t="s">
        <v>496</v>
      </c>
      <c r="F235" s="6" t="s">
        <v>494</v>
      </c>
      <c r="G235" s="8">
        <v>0</v>
      </c>
      <c r="H235" s="8">
        <v>0</v>
      </c>
      <c r="I235" s="8"/>
      <c r="J235" s="8"/>
      <c r="K235" s="8"/>
      <c r="L235" s="8">
        <v>1</v>
      </c>
      <c r="M235" s="8">
        <v>2.5</v>
      </c>
      <c r="N235" s="18">
        <v>50000</v>
      </c>
      <c r="O235" s="24">
        <v>14100</v>
      </c>
      <c r="P235" s="24">
        <v>0</v>
      </c>
      <c r="Q235" s="24">
        <v>184500</v>
      </c>
    </row>
    <row r="236" spans="1:17" x14ac:dyDescent="0.2">
      <c r="A236" s="3">
        <v>23162</v>
      </c>
      <c r="B236" s="6" t="s">
        <v>491</v>
      </c>
      <c r="C236" s="6" t="s">
        <v>492</v>
      </c>
      <c r="D236" s="6" t="s">
        <v>495</v>
      </c>
      <c r="E236" s="6" t="s">
        <v>500</v>
      </c>
      <c r="F236" s="6" t="s">
        <v>494</v>
      </c>
      <c r="G236" s="8">
        <v>0</v>
      </c>
      <c r="H236" s="8">
        <v>0</v>
      </c>
      <c r="I236" s="8"/>
      <c r="J236" s="8"/>
      <c r="K236" s="8"/>
      <c r="L236" s="8">
        <v>1</v>
      </c>
      <c r="M236" s="8">
        <v>2.5</v>
      </c>
      <c r="N236" s="18">
        <v>4900</v>
      </c>
      <c r="O236" s="24">
        <v>17800</v>
      </c>
      <c r="P236" s="24">
        <v>0</v>
      </c>
      <c r="Q236" s="24">
        <v>184500</v>
      </c>
    </row>
    <row r="237" spans="1:17" x14ac:dyDescent="0.2">
      <c r="A237" s="3">
        <v>23168</v>
      </c>
      <c r="B237" s="6" t="s">
        <v>491</v>
      </c>
      <c r="C237" s="6" t="s">
        <v>492</v>
      </c>
      <c r="D237" s="6" t="s">
        <v>495</v>
      </c>
      <c r="E237" s="6" t="s">
        <v>501</v>
      </c>
      <c r="F237" s="6" t="s">
        <v>494</v>
      </c>
      <c r="G237" s="8">
        <v>0</v>
      </c>
      <c r="H237" s="8">
        <v>0</v>
      </c>
      <c r="I237" s="8"/>
      <c r="J237" s="8"/>
      <c r="K237" s="8"/>
      <c r="L237" s="8">
        <v>1</v>
      </c>
      <c r="M237" s="8">
        <v>2.5</v>
      </c>
      <c r="N237" s="18">
        <v>50000</v>
      </c>
      <c r="O237" s="24">
        <v>13000</v>
      </c>
      <c r="P237" s="24">
        <v>0</v>
      </c>
      <c r="Q237" s="24">
        <v>184500</v>
      </c>
    </row>
    <row r="238" spans="1:17" x14ac:dyDescent="0.2">
      <c r="A238" s="3">
        <v>23182</v>
      </c>
      <c r="B238" s="6" t="s">
        <v>491</v>
      </c>
      <c r="C238" s="6" t="s">
        <v>492</v>
      </c>
      <c r="D238" s="6" t="s">
        <v>495</v>
      </c>
      <c r="E238" s="6" t="s">
        <v>502</v>
      </c>
      <c r="F238" s="6" t="s">
        <v>494</v>
      </c>
      <c r="G238" s="8">
        <v>0</v>
      </c>
      <c r="H238" s="8">
        <v>0</v>
      </c>
      <c r="I238" s="8"/>
      <c r="J238" s="8"/>
      <c r="K238" s="8"/>
      <c r="L238" s="8">
        <v>1</v>
      </c>
      <c r="M238" s="8">
        <v>2.5</v>
      </c>
      <c r="N238" s="18">
        <v>27000</v>
      </c>
      <c r="O238" s="24">
        <v>14100</v>
      </c>
      <c r="P238" s="24">
        <v>0</v>
      </c>
      <c r="Q238" s="24">
        <v>184500</v>
      </c>
    </row>
    <row r="239" spans="1:17" x14ac:dyDescent="0.2">
      <c r="A239" s="3">
        <v>23189</v>
      </c>
      <c r="B239" s="6" t="s">
        <v>491</v>
      </c>
      <c r="C239" s="6" t="s">
        <v>492</v>
      </c>
      <c r="D239" s="6" t="s">
        <v>495</v>
      </c>
      <c r="E239" s="6" t="s">
        <v>503</v>
      </c>
      <c r="F239" s="6" t="s">
        <v>494</v>
      </c>
      <c r="G239" s="8">
        <v>0</v>
      </c>
      <c r="H239" s="8">
        <v>0</v>
      </c>
      <c r="I239" s="8"/>
      <c r="J239" s="8"/>
      <c r="K239" s="8"/>
      <c r="L239" s="8">
        <v>1</v>
      </c>
      <c r="M239" s="8">
        <v>2.5</v>
      </c>
      <c r="N239" s="18">
        <v>11000</v>
      </c>
      <c r="O239" s="24">
        <v>14100</v>
      </c>
      <c r="P239" s="24">
        <v>0</v>
      </c>
      <c r="Q239" s="24">
        <v>184500</v>
      </c>
    </row>
    <row r="240" spans="1:17" x14ac:dyDescent="0.2">
      <c r="A240" s="3">
        <v>23417</v>
      </c>
      <c r="B240" s="6" t="s">
        <v>491</v>
      </c>
      <c r="C240" s="6" t="s">
        <v>492</v>
      </c>
      <c r="D240" s="6" t="s">
        <v>495</v>
      </c>
      <c r="E240" s="6" t="s">
        <v>507</v>
      </c>
      <c r="F240" s="6" t="s">
        <v>494</v>
      </c>
      <c r="G240" s="8">
        <v>0</v>
      </c>
      <c r="H240" s="8">
        <v>0</v>
      </c>
      <c r="I240" s="8"/>
      <c r="J240" s="8"/>
      <c r="K240" s="8"/>
      <c r="L240" s="8">
        <v>1</v>
      </c>
      <c r="M240" s="8">
        <v>2.5</v>
      </c>
      <c r="N240" s="18">
        <v>24000</v>
      </c>
      <c r="O240" s="24">
        <v>17800</v>
      </c>
      <c r="P240" s="24">
        <v>0</v>
      </c>
      <c r="Q240" s="24">
        <v>184500</v>
      </c>
    </row>
    <row r="241" spans="1:17" x14ac:dyDescent="0.2">
      <c r="A241" s="3">
        <v>23466</v>
      </c>
      <c r="B241" s="6" t="s">
        <v>491</v>
      </c>
      <c r="C241" s="6" t="s">
        <v>492</v>
      </c>
      <c r="D241" s="6" t="s">
        <v>495</v>
      </c>
      <c r="E241" s="6" t="s">
        <v>509</v>
      </c>
      <c r="F241" s="6" t="s">
        <v>494</v>
      </c>
      <c r="G241" s="8">
        <v>0</v>
      </c>
      <c r="H241" s="8">
        <v>0</v>
      </c>
      <c r="I241" s="8"/>
      <c r="J241" s="8"/>
      <c r="K241" s="8"/>
      <c r="L241" s="8">
        <v>1</v>
      </c>
      <c r="M241" s="8">
        <v>3.5</v>
      </c>
      <c r="N241" s="18">
        <v>60000</v>
      </c>
      <c r="O241" s="24">
        <v>17800</v>
      </c>
      <c r="P241" s="24">
        <v>0</v>
      </c>
      <c r="Q241" s="24">
        <v>184500</v>
      </c>
    </row>
    <row r="242" spans="1:17" x14ac:dyDescent="0.2">
      <c r="A242" s="3">
        <v>23500</v>
      </c>
      <c r="B242" s="6" t="s">
        <v>491</v>
      </c>
      <c r="C242" s="6" t="s">
        <v>492</v>
      </c>
      <c r="D242" s="6" t="s">
        <v>495</v>
      </c>
      <c r="E242" s="6" t="s">
        <v>510</v>
      </c>
      <c r="F242" s="6" t="s">
        <v>494</v>
      </c>
      <c r="G242" s="8">
        <v>0</v>
      </c>
      <c r="H242" s="8">
        <v>0</v>
      </c>
      <c r="I242" s="8"/>
      <c r="J242" s="8"/>
      <c r="K242" s="8"/>
      <c r="L242" s="8">
        <v>1</v>
      </c>
      <c r="M242" s="8">
        <v>2.5</v>
      </c>
      <c r="N242" s="18">
        <v>30900</v>
      </c>
      <c r="O242" s="24">
        <v>13000</v>
      </c>
      <c r="P242" s="24">
        <v>0</v>
      </c>
      <c r="Q242" s="24">
        <v>184500</v>
      </c>
    </row>
    <row r="243" spans="1:17" x14ac:dyDescent="0.2">
      <c r="A243" s="3">
        <v>23555</v>
      </c>
      <c r="B243" s="6" t="s">
        <v>491</v>
      </c>
      <c r="C243" s="6" t="s">
        <v>492</v>
      </c>
      <c r="D243" s="6" t="s">
        <v>495</v>
      </c>
      <c r="E243" s="6" t="s">
        <v>513</v>
      </c>
      <c r="F243" s="6" t="s">
        <v>494</v>
      </c>
      <c r="G243" s="8">
        <v>0</v>
      </c>
      <c r="H243" s="8">
        <v>0</v>
      </c>
      <c r="I243" s="8"/>
      <c r="J243" s="8"/>
      <c r="K243" s="8"/>
      <c r="L243" s="8">
        <v>1</v>
      </c>
      <c r="M243" s="8">
        <v>2.5</v>
      </c>
      <c r="N243" s="18">
        <v>32000</v>
      </c>
      <c r="O243" s="24">
        <v>17800</v>
      </c>
      <c r="P243" s="24">
        <v>0</v>
      </c>
      <c r="Q243" s="24">
        <v>184500</v>
      </c>
    </row>
    <row r="244" spans="1:17" x14ac:dyDescent="0.2">
      <c r="A244" s="3">
        <v>23574</v>
      </c>
      <c r="B244" s="6" t="s">
        <v>491</v>
      </c>
      <c r="C244" s="6" t="s">
        <v>492</v>
      </c>
      <c r="D244" s="6" t="s">
        <v>495</v>
      </c>
      <c r="E244" s="6" t="s">
        <v>514</v>
      </c>
      <c r="F244" s="6" t="s">
        <v>494</v>
      </c>
      <c r="G244" s="8">
        <v>0</v>
      </c>
      <c r="H244" s="8">
        <v>0</v>
      </c>
      <c r="I244" s="8"/>
      <c r="J244" s="8"/>
      <c r="K244" s="8"/>
      <c r="L244" s="8">
        <v>1</v>
      </c>
      <c r="M244" s="8">
        <v>2.5</v>
      </c>
      <c r="N244" s="18">
        <v>24100</v>
      </c>
      <c r="O244" s="24">
        <v>13000</v>
      </c>
      <c r="P244" s="24">
        <v>0</v>
      </c>
      <c r="Q244" s="24">
        <v>184500</v>
      </c>
    </row>
    <row r="245" spans="1:17" x14ac:dyDescent="0.2">
      <c r="A245" s="3">
        <v>23580</v>
      </c>
      <c r="B245" s="6" t="s">
        <v>491</v>
      </c>
      <c r="C245" s="6" t="s">
        <v>492</v>
      </c>
      <c r="D245" s="6" t="s">
        <v>495</v>
      </c>
      <c r="E245" s="6" t="s">
        <v>515</v>
      </c>
      <c r="F245" s="6" t="s">
        <v>494</v>
      </c>
      <c r="G245" s="8">
        <v>0</v>
      </c>
      <c r="H245" s="8">
        <v>0</v>
      </c>
      <c r="I245" s="8"/>
      <c r="J245" s="8"/>
      <c r="K245" s="8"/>
      <c r="L245" s="8">
        <v>1</v>
      </c>
      <c r="M245" s="8">
        <v>2.5</v>
      </c>
      <c r="N245" s="18">
        <v>51100</v>
      </c>
      <c r="O245" s="24">
        <v>14100</v>
      </c>
      <c r="P245" s="24">
        <v>0</v>
      </c>
      <c r="Q245" s="24">
        <v>184500</v>
      </c>
    </row>
    <row r="246" spans="1:17" x14ac:dyDescent="0.2">
      <c r="A246" s="3">
        <v>23660</v>
      </c>
      <c r="B246" s="6" t="s">
        <v>491</v>
      </c>
      <c r="C246" s="6" t="s">
        <v>492</v>
      </c>
      <c r="D246" s="6" t="s">
        <v>495</v>
      </c>
      <c r="E246" s="6" t="s">
        <v>516</v>
      </c>
      <c r="F246" s="6" t="s">
        <v>494</v>
      </c>
      <c r="G246" s="8">
        <v>0</v>
      </c>
      <c r="H246" s="8">
        <v>0</v>
      </c>
      <c r="I246" s="8"/>
      <c r="J246" s="8"/>
      <c r="K246" s="8"/>
      <c r="L246" s="8">
        <v>1</v>
      </c>
      <c r="M246" s="8">
        <v>2.5</v>
      </c>
      <c r="N246" s="18">
        <v>18000</v>
      </c>
      <c r="O246" s="24">
        <v>17800</v>
      </c>
      <c r="P246" s="24">
        <v>0</v>
      </c>
      <c r="Q246" s="24">
        <v>184500</v>
      </c>
    </row>
    <row r="247" spans="1:17" x14ac:dyDescent="0.2">
      <c r="A247" s="3">
        <v>23670</v>
      </c>
      <c r="B247" s="6" t="s">
        <v>491</v>
      </c>
      <c r="C247" s="6" t="s">
        <v>492</v>
      </c>
      <c r="D247" s="6" t="s">
        <v>495</v>
      </c>
      <c r="E247" s="6" t="s">
        <v>517</v>
      </c>
      <c r="F247" s="6" t="s">
        <v>494</v>
      </c>
      <c r="G247" s="8">
        <v>0</v>
      </c>
      <c r="H247" s="8">
        <v>0</v>
      </c>
      <c r="I247" s="8"/>
      <c r="J247" s="8"/>
      <c r="K247" s="8"/>
      <c r="L247" s="8">
        <v>1</v>
      </c>
      <c r="M247" s="8">
        <v>2.5</v>
      </c>
      <c r="N247" s="18">
        <v>34200</v>
      </c>
      <c r="O247" s="24">
        <v>14100</v>
      </c>
      <c r="P247" s="24">
        <v>0</v>
      </c>
      <c r="Q247" s="24">
        <v>184500</v>
      </c>
    </row>
    <row r="248" spans="1:17" x14ac:dyDescent="0.2">
      <c r="A248" s="3">
        <v>23675</v>
      </c>
      <c r="B248" s="6" t="s">
        <v>491</v>
      </c>
      <c r="C248" s="6" t="s">
        <v>492</v>
      </c>
      <c r="D248" s="6" t="s">
        <v>495</v>
      </c>
      <c r="E248" s="6" t="s">
        <v>519</v>
      </c>
      <c r="F248" s="6" t="s">
        <v>494</v>
      </c>
      <c r="G248" s="8">
        <v>0</v>
      </c>
      <c r="H248" s="8">
        <v>0</v>
      </c>
      <c r="I248" s="8"/>
      <c r="J248" s="8"/>
      <c r="K248" s="8"/>
      <c r="L248" s="8">
        <v>1</v>
      </c>
      <c r="M248" s="8">
        <v>2.5</v>
      </c>
      <c r="N248" s="18">
        <v>25500</v>
      </c>
      <c r="O248" s="24">
        <v>14100</v>
      </c>
      <c r="P248" s="24">
        <v>0</v>
      </c>
      <c r="Q248" s="24">
        <v>184500</v>
      </c>
    </row>
    <row r="249" spans="1:17" x14ac:dyDescent="0.2">
      <c r="A249" s="3">
        <v>23678</v>
      </c>
      <c r="B249" s="6" t="s">
        <v>491</v>
      </c>
      <c r="C249" s="6" t="s">
        <v>492</v>
      </c>
      <c r="D249" s="6" t="s">
        <v>520</v>
      </c>
      <c r="E249" s="6" t="s">
        <v>467</v>
      </c>
      <c r="F249" s="6" t="s">
        <v>494</v>
      </c>
      <c r="G249" s="8">
        <v>0</v>
      </c>
      <c r="H249" s="8">
        <v>0</v>
      </c>
      <c r="I249" s="8"/>
      <c r="J249" s="8"/>
      <c r="K249" s="8"/>
      <c r="L249" s="8">
        <v>1</v>
      </c>
      <c r="M249" s="8">
        <v>1</v>
      </c>
      <c r="N249" s="18">
        <v>11600</v>
      </c>
      <c r="O249" s="24">
        <v>13000</v>
      </c>
      <c r="P249" s="24">
        <v>0</v>
      </c>
      <c r="Q249" s="24">
        <v>184500</v>
      </c>
    </row>
    <row r="250" spans="1:17" x14ac:dyDescent="0.2">
      <c r="A250" s="3">
        <v>23686</v>
      </c>
      <c r="B250" s="6" t="s">
        <v>491</v>
      </c>
      <c r="C250" s="6" t="s">
        <v>492</v>
      </c>
      <c r="D250" s="6" t="s">
        <v>520</v>
      </c>
      <c r="E250" s="6" t="s">
        <v>525</v>
      </c>
      <c r="F250" s="6" t="s">
        <v>494</v>
      </c>
      <c r="G250" s="8">
        <v>0</v>
      </c>
      <c r="H250" s="8">
        <v>0</v>
      </c>
      <c r="I250" s="8"/>
      <c r="J250" s="8"/>
      <c r="K250" s="8"/>
      <c r="L250" s="8">
        <v>1</v>
      </c>
      <c r="M250" s="8">
        <v>2.5</v>
      </c>
      <c r="N250" s="18">
        <v>8300</v>
      </c>
      <c r="O250" s="24">
        <v>14100</v>
      </c>
      <c r="P250" s="24">
        <v>0</v>
      </c>
      <c r="Q250" s="24">
        <v>184500</v>
      </c>
    </row>
    <row r="251" spans="1:17" x14ac:dyDescent="0.2">
      <c r="A251" s="3">
        <v>23807</v>
      </c>
      <c r="B251" s="6" t="s">
        <v>491</v>
      </c>
      <c r="C251" s="6" t="s">
        <v>492</v>
      </c>
      <c r="D251" s="6" t="s">
        <v>495</v>
      </c>
      <c r="E251" s="6" t="s">
        <v>528</v>
      </c>
      <c r="F251" s="6" t="s">
        <v>494</v>
      </c>
      <c r="G251" s="8">
        <v>0</v>
      </c>
      <c r="H251" s="8">
        <v>0</v>
      </c>
      <c r="I251" s="8"/>
      <c r="J251" s="8"/>
      <c r="K251" s="8"/>
      <c r="L251" s="8">
        <v>1</v>
      </c>
      <c r="M251" s="8">
        <v>2.5</v>
      </c>
      <c r="N251" s="18">
        <v>24400</v>
      </c>
      <c r="O251" s="24">
        <v>17800</v>
      </c>
      <c r="P251" s="24">
        <v>0</v>
      </c>
      <c r="Q251" s="24">
        <v>184500</v>
      </c>
    </row>
    <row r="252" spans="1:17" x14ac:dyDescent="0.2">
      <c r="A252" s="4">
        <v>25019</v>
      </c>
      <c r="B252" s="6" t="s">
        <v>50</v>
      </c>
      <c r="C252" s="6" t="s">
        <v>51</v>
      </c>
      <c r="D252" s="6" t="s">
        <v>119</v>
      </c>
      <c r="E252" s="6" t="s">
        <v>120</v>
      </c>
      <c r="F252" s="6" t="s">
        <v>54</v>
      </c>
      <c r="G252" s="8">
        <v>0</v>
      </c>
      <c r="H252" s="8"/>
      <c r="I252" s="8"/>
      <c r="J252" s="8"/>
      <c r="K252" s="8"/>
      <c r="L252" s="8">
        <v>1</v>
      </c>
      <c r="M252" s="8">
        <v>2.5</v>
      </c>
      <c r="N252" s="18">
        <v>26600</v>
      </c>
      <c r="O252" s="24">
        <v>13000</v>
      </c>
      <c r="P252" s="24">
        <v>0</v>
      </c>
      <c r="Q252" s="24">
        <v>184500</v>
      </c>
    </row>
    <row r="253" spans="1:17" x14ac:dyDescent="0.2">
      <c r="A253" s="3">
        <v>25040</v>
      </c>
      <c r="B253" s="6" t="s">
        <v>50</v>
      </c>
      <c r="C253" s="6" t="s">
        <v>51</v>
      </c>
      <c r="D253" s="6" t="s">
        <v>119</v>
      </c>
      <c r="E253" s="6" t="s">
        <v>121</v>
      </c>
      <c r="F253" s="6" t="s">
        <v>56</v>
      </c>
      <c r="G253" s="8">
        <v>0</v>
      </c>
      <c r="H253" s="8">
        <v>0</v>
      </c>
      <c r="I253" s="8"/>
      <c r="J253" s="8"/>
      <c r="K253" s="8"/>
      <c r="L253" s="8">
        <v>1</v>
      </c>
      <c r="M253" s="8">
        <v>2.5</v>
      </c>
      <c r="N253" s="18">
        <v>27000</v>
      </c>
      <c r="O253" s="24">
        <v>14100</v>
      </c>
      <c r="P253" s="24">
        <v>0</v>
      </c>
      <c r="Q253" s="24">
        <v>184500</v>
      </c>
    </row>
    <row r="254" spans="1:17" x14ac:dyDescent="0.2">
      <c r="A254" s="3">
        <v>25053</v>
      </c>
      <c r="B254" s="6" t="s">
        <v>50</v>
      </c>
      <c r="C254" s="6" t="s">
        <v>51</v>
      </c>
      <c r="D254" s="6" t="s">
        <v>119</v>
      </c>
      <c r="E254" s="6" t="s">
        <v>122</v>
      </c>
      <c r="F254" s="6" t="s">
        <v>56</v>
      </c>
      <c r="G254" s="8">
        <v>0</v>
      </c>
      <c r="H254" s="8">
        <v>0</v>
      </c>
      <c r="I254" s="8"/>
      <c r="J254" s="8"/>
      <c r="K254" s="8"/>
      <c r="L254" s="8">
        <v>1</v>
      </c>
      <c r="M254" s="8">
        <v>2.5</v>
      </c>
      <c r="N254" s="18">
        <v>28000</v>
      </c>
      <c r="O254" s="24">
        <v>14100</v>
      </c>
      <c r="P254" s="24">
        <v>0</v>
      </c>
      <c r="Q254" s="24">
        <v>184500</v>
      </c>
    </row>
    <row r="255" spans="1:17" x14ac:dyDescent="0.2">
      <c r="A255" s="3">
        <v>25126</v>
      </c>
      <c r="B255" s="6" t="s">
        <v>50</v>
      </c>
      <c r="C255" s="6" t="s">
        <v>51</v>
      </c>
      <c r="D255" s="6" t="s">
        <v>119</v>
      </c>
      <c r="E255" s="6" t="s">
        <v>123</v>
      </c>
      <c r="F255" s="6" t="s">
        <v>56</v>
      </c>
      <c r="G255" s="8">
        <v>0</v>
      </c>
      <c r="H255" s="8">
        <v>0</v>
      </c>
      <c r="I255" s="8"/>
      <c r="J255" s="8"/>
      <c r="K255" s="8"/>
      <c r="L255" s="8">
        <v>1</v>
      </c>
      <c r="M255" s="8">
        <v>1.5</v>
      </c>
      <c r="N255" s="18">
        <v>8200</v>
      </c>
      <c r="O255" s="24">
        <v>14100</v>
      </c>
      <c r="P255" s="24">
        <v>0</v>
      </c>
      <c r="Q255" s="24">
        <v>184500</v>
      </c>
    </row>
    <row r="256" spans="1:17" x14ac:dyDescent="0.2">
      <c r="A256" s="3">
        <v>25148</v>
      </c>
      <c r="B256" s="6" t="s">
        <v>50</v>
      </c>
      <c r="C256" s="6" t="s">
        <v>51</v>
      </c>
      <c r="D256" s="6" t="s">
        <v>119</v>
      </c>
      <c r="E256" s="6" t="s">
        <v>124</v>
      </c>
      <c r="F256" s="6" t="s">
        <v>56</v>
      </c>
      <c r="G256" s="8">
        <v>0</v>
      </c>
      <c r="H256" s="8">
        <v>0</v>
      </c>
      <c r="I256" s="8"/>
      <c r="J256" s="8"/>
      <c r="K256" s="8"/>
      <c r="L256" s="8" t="s">
        <v>125</v>
      </c>
      <c r="M256" s="8">
        <v>2.5</v>
      </c>
      <c r="N256" s="18">
        <v>66000</v>
      </c>
      <c r="O256" s="24">
        <v>14100</v>
      </c>
      <c r="P256" s="24">
        <v>0</v>
      </c>
      <c r="Q256" s="24">
        <v>184500</v>
      </c>
    </row>
    <row r="257" spans="1:17" x14ac:dyDescent="0.2">
      <c r="A257" s="3">
        <v>25151</v>
      </c>
      <c r="B257" s="6" t="s">
        <v>50</v>
      </c>
      <c r="C257" s="6" t="s">
        <v>51</v>
      </c>
      <c r="D257" s="6" t="s">
        <v>119</v>
      </c>
      <c r="E257" s="6" t="s">
        <v>126</v>
      </c>
      <c r="F257" s="6" t="s">
        <v>56</v>
      </c>
      <c r="G257" s="8">
        <v>0</v>
      </c>
      <c r="H257" s="8">
        <v>0</v>
      </c>
      <c r="I257" s="8"/>
      <c r="J257" s="8"/>
      <c r="K257" s="8"/>
      <c r="L257" s="8">
        <v>1</v>
      </c>
      <c r="M257" s="8">
        <v>2.5</v>
      </c>
      <c r="N257" s="18">
        <v>17800</v>
      </c>
      <c r="O257" s="24">
        <v>14100</v>
      </c>
      <c r="P257" s="24">
        <v>0</v>
      </c>
      <c r="Q257" s="24">
        <v>184500</v>
      </c>
    </row>
    <row r="258" spans="1:17" x14ac:dyDescent="0.2">
      <c r="A258" s="3">
        <v>25175</v>
      </c>
      <c r="B258" s="6" t="s">
        <v>50</v>
      </c>
      <c r="C258" s="6" t="s">
        <v>51</v>
      </c>
      <c r="D258" s="6" t="s">
        <v>119</v>
      </c>
      <c r="E258" s="6" t="s">
        <v>127</v>
      </c>
      <c r="F258" s="6" t="s">
        <v>56</v>
      </c>
      <c r="G258" s="8">
        <v>0</v>
      </c>
      <c r="H258" s="8">
        <v>0</v>
      </c>
      <c r="I258" s="8"/>
      <c r="J258" s="8"/>
      <c r="K258" s="8"/>
      <c r="L258" s="8">
        <v>0</v>
      </c>
      <c r="M258" s="8">
        <v>1</v>
      </c>
      <c r="N258" s="18">
        <v>6800</v>
      </c>
      <c r="O258" s="24">
        <v>15400</v>
      </c>
      <c r="P258" s="24">
        <v>0</v>
      </c>
      <c r="Q258" s="24">
        <v>184500</v>
      </c>
    </row>
    <row r="259" spans="1:17" x14ac:dyDescent="0.2">
      <c r="A259" s="3">
        <v>25183</v>
      </c>
      <c r="B259" s="6" t="s">
        <v>50</v>
      </c>
      <c r="C259" s="6" t="s">
        <v>51</v>
      </c>
      <c r="D259" s="6" t="s">
        <v>119</v>
      </c>
      <c r="E259" s="6" t="s">
        <v>128</v>
      </c>
      <c r="F259" s="6" t="s">
        <v>56</v>
      </c>
      <c r="G259" s="8">
        <v>0</v>
      </c>
      <c r="H259" s="8">
        <v>0</v>
      </c>
      <c r="I259" s="8"/>
      <c r="J259" s="8"/>
      <c r="K259" s="8"/>
      <c r="L259" s="8">
        <v>1</v>
      </c>
      <c r="M259" s="8">
        <v>1.5</v>
      </c>
      <c r="N259" s="18">
        <v>35000</v>
      </c>
      <c r="O259" s="24">
        <v>14100</v>
      </c>
      <c r="P259" s="24">
        <v>0</v>
      </c>
      <c r="Q259" s="24">
        <v>184500</v>
      </c>
    </row>
    <row r="260" spans="1:17" x14ac:dyDescent="0.2">
      <c r="A260" s="3">
        <v>25214</v>
      </c>
      <c r="B260" s="6" t="s">
        <v>50</v>
      </c>
      <c r="C260" s="6" t="s">
        <v>51</v>
      </c>
      <c r="D260" s="6" t="s">
        <v>119</v>
      </c>
      <c r="E260" s="6" t="s">
        <v>129</v>
      </c>
      <c r="F260" s="6" t="s">
        <v>56</v>
      </c>
      <c r="G260" s="8">
        <v>0</v>
      </c>
      <c r="H260" s="8">
        <v>0</v>
      </c>
      <c r="I260" s="8"/>
      <c r="J260" s="8"/>
      <c r="K260" s="8"/>
      <c r="L260" s="8">
        <v>1</v>
      </c>
      <c r="M260" s="8">
        <v>1</v>
      </c>
      <c r="N260" s="18">
        <v>5600</v>
      </c>
      <c r="O260" s="24">
        <v>13000</v>
      </c>
      <c r="P260" s="24">
        <v>0</v>
      </c>
      <c r="Q260" s="24">
        <v>184500</v>
      </c>
    </row>
    <row r="261" spans="1:17" x14ac:dyDescent="0.2">
      <c r="A261" s="3">
        <v>25245</v>
      </c>
      <c r="B261" s="6" t="s">
        <v>50</v>
      </c>
      <c r="C261" s="6" t="s">
        <v>51</v>
      </c>
      <c r="D261" s="6" t="s">
        <v>119</v>
      </c>
      <c r="E261" s="6" t="s">
        <v>130</v>
      </c>
      <c r="F261" s="6" t="s">
        <v>56</v>
      </c>
      <c r="G261" s="8">
        <v>0</v>
      </c>
      <c r="H261" s="8">
        <v>0</v>
      </c>
      <c r="I261" s="8"/>
      <c r="J261" s="8"/>
      <c r="K261" s="8"/>
      <c r="L261" s="8">
        <v>1</v>
      </c>
      <c r="M261" s="8">
        <v>1.5</v>
      </c>
      <c r="N261" s="18">
        <v>28000</v>
      </c>
      <c r="O261" s="24">
        <v>14100</v>
      </c>
      <c r="P261" s="24">
        <v>0</v>
      </c>
      <c r="Q261" s="24">
        <v>184500</v>
      </c>
    </row>
    <row r="262" spans="1:17" x14ac:dyDescent="0.2">
      <c r="A262" s="3">
        <v>25269</v>
      </c>
      <c r="B262" s="6" t="s">
        <v>50</v>
      </c>
      <c r="C262" s="6" t="s">
        <v>51</v>
      </c>
      <c r="D262" s="6" t="s">
        <v>119</v>
      </c>
      <c r="E262" s="6" t="s">
        <v>131</v>
      </c>
      <c r="F262" s="6" t="s">
        <v>56</v>
      </c>
      <c r="G262" s="8">
        <v>0</v>
      </c>
      <c r="H262" s="8">
        <v>0</v>
      </c>
      <c r="I262" s="8"/>
      <c r="J262" s="8"/>
      <c r="K262" s="8"/>
      <c r="L262" s="8">
        <v>1</v>
      </c>
      <c r="M262" s="8">
        <v>1.5</v>
      </c>
      <c r="N262" s="18">
        <v>9800</v>
      </c>
      <c r="O262" s="24">
        <v>15400</v>
      </c>
      <c r="P262" s="24">
        <v>0</v>
      </c>
      <c r="Q262" s="24">
        <v>184500</v>
      </c>
    </row>
    <row r="263" spans="1:17" x14ac:dyDescent="0.2">
      <c r="A263" s="3">
        <v>25281</v>
      </c>
      <c r="B263" s="6" t="s">
        <v>50</v>
      </c>
      <c r="C263" s="6" t="s">
        <v>51</v>
      </c>
      <c r="D263" s="6" t="s">
        <v>119</v>
      </c>
      <c r="E263" s="6" t="s">
        <v>132</v>
      </c>
      <c r="F263" s="6" t="s">
        <v>56</v>
      </c>
      <c r="G263" s="8">
        <v>0</v>
      </c>
      <c r="H263" s="8">
        <v>0</v>
      </c>
      <c r="I263" s="8"/>
      <c r="J263" s="8"/>
      <c r="K263" s="8"/>
      <c r="L263" s="8">
        <v>1</v>
      </c>
      <c r="M263" s="8">
        <v>1</v>
      </c>
      <c r="N263" s="18">
        <v>30400</v>
      </c>
      <c r="O263" s="24">
        <v>13000</v>
      </c>
      <c r="P263" s="24">
        <v>0</v>
      </c>
      <c r="Q263" s="24">
        <v>184500</v>
      </c>
    </row>
    <row r="264" spans="1:17" x14ac:dyDescent="0.2">
      <c r="A264" s="3">
        <v>25286</v>
      </c>
      <c r="B264" s="6" t="s">
        <v>50</v>
      </c>
      <c r="C264" s="6" t="s">
        <v>51</v>
      </c>
      <c r="D264" s="6" t="s">
        <v>119</v>
      </c>
      <c r="E264" s="6" t="s">
        <v>133</v>
      </c>
      <c r="F264" s="6" t="s">
        <v>56</v>
      </c>
      <c r="G264" s="8">
        <v>0</v>
      </c>
      <c r="H264" s="8">
        <v>0</v>
      </c>
      <c r="I264" s="8"/>
      <c r="J264" s="8"/>
      <c r="K264" s="8"/>
      <c r="L264" s="8">
        <v>0</v>
      </c>
      <c r="M264" s="8">
        <v>1</v>
      </c>
      <c r="N264" s="18">
        <v>5800</v>
      </c>
      <c r="O264" s="24">
        <v>14100</v>
      </c>
      <c r="P264" s="24">
        <v>0</v>
      </c>
      <c r="Q264" s="24">
        <v>184500</v>
      </c>
    </row>
    <row r="265" spans="1:17" x14ac:dyDescent="0.2">
      <c r="A265" s="3">
        <v>25288</v>
      </c>
      <c r="B265" s="6" t="s">
        <v>50</v>
      </c>
      <c r="C265" s="6" t="s">
        <v>51</v>
      </c>
      <c r="D265" s="6" t="s">
        <v>119</v>
      </c>
      <c r="E265" s="6" t="s">
        <v>134</v>
      </c>
      <c r="F265" s="6" t="s">
        <v>56</v>
      </c>
      <c r="G265" s="8">
        <v>0</v>
      </c>
      <c r="H265" s="8">
        <v>0</v>
      </c>
      <c r="I265" s="8"/>
      <c r="J265" s="8"/>
      <c r="K265" s="8"/>
      <c r="L265" s="8">
        <v>1</v>
      </c>
      <c r="M265" s="8">
        <v>1</v>
      </c>
      <c r="N265" s="18">
        <v>34900</v>
      </c>
      <c r="O265" s="24">
        <v>13000</v>
      </c>
      <c r="P265" s="24">
        <v>0</v>
      </c>
      <c r="Q265" s="24">
        <v>184500</v>
      </c>
    </row>
    <row r="266" spans="1:17" x14ac:dyDescent="0.2">
      <c r="A266" s="3">
        <v>25290</v>
      </c>
      <c r="B266" s="6" t="s">
        <v>50</v>
      </c>
      <c r="C266" s="6" t="s">
        <v>51</v>
      </c>
      <c r="D266" s="6" t="s">
        <v>119</v>
      </c>
      <c r="E266" s="6" t="s">
        <v>135</v>
      </c>
      <c r="F266" s="6" t="s">
        <v>56</v>
      </c>
      <c r="G266" s="8">
        <v>0</v>
      </c>
      <c r="H266" s="8">
        <v>0</v>
      </c>
      <c r="I266" s="8"/>
      <c r="J266" s="8"/>
      <c r="K266" s="8"/>
      <c r="L266" s="8">
        <v>1</v>
      </c>
      <c r="M266" s="8">
        <v>1.5</v>
      </c>
      <c r="N266" s="18">
        <v>30000</v>
      </c>
      <c r="O266" s="24">
        <v>15400</v>
      </c>
      <c r="P266" s="24">
        <v>0</v>
      </c>
      <c r="Q266" s="24">
        <v>184500</v>
      </c>
    </row>
    <row r="267" spans="1:17" x14ac:dyDescent="0.2">
      <c r="A267" s="3">
        <v>25293</v>
      </c>
      <c r="B267" s="6" t="s">
        <v>50</v>
      </c>
      <c r="C267" s="6" t="s">
        <v>51</v>
      </c>
      <c r="D267" s="6" t="s">
        <v>119</v>
      </c>
      <c r="E267" s="6" t="s">
        <v>136</v>
      </c>
      <c r="F267" s="6" t="s">
        <v>56</v>
      </c>
      <c r="G267" s="8">
        <v>0</v>
      </c>
      <c r="H267" s="8">
        <v>0</v>
      </c>
      <c r="I267" s="8"/>
      <c r="J267" s="8"/>
      <c r="K267" s="8"/>
      <c r="L267" s="8">
        <v>1</v>
      </c>
      <c r="M267" s="8">
        <v>2.5</v>
      </c>
      <c r="N267" s="18">
        <v>45800</v>
      </c>
      <c r="O267" s="24">
        <v>14100</v>
      </c>
      <c r="P267" s="24">
        <v>0</v>
      </c>
      <c r="Q267" s="24">
        <v>184500</v>
      </c>
    </row>
    <row r="268" spans="1:17" x14ac:dyDescent="0.2">
      <c r="A268" s="3">
        <v>25297</v>
      </c>
      <c r="B268" s="6" t="s">
        <v>50</v>
      </c>
      <c r="C268" s="6" t="s">
        <v>51</v>
      </c>
      <c r="D268" s="6" t="s">
        <v>119</v>
      </c>
      <c r="E268" s="6" t="s">
        <v>137</v>
      </c>
      <c r="F268" s="6" t="s">
        <v>56</v>
      </c>
      <c r="G268" s="8">
        <v>0</v>
      </c>
      <c r="H268" s="8">
        <v>0</v>
      </c>
      <c r="I268" s="8"/>
      <c r="J268" s="8"/>
      <c r="K268" s="8"/>
      <c r="L268" s="8">
        <v>1</v>
      </c>
      <c r="M268" s="8">
        <v>2.5</v>
      </c>
      <c r="N268" s="18">
        <v>34000</v>
      </c>
      <c r="O268" s="24">
        <v>14100</v>
      </c>
      <c r="P268" s="24">
        <v>0</v>
      </c>
      <c r="Q268" s="24">
        <v>184500</v>
      </c>
    </row>
    <row r="269" spans="1:17" x14ac:dyDescent="0.2">
      <c r="A269" s="3">
        <v>25307</v>
      </c>
      <c r="B269" s="6" t="s">
        <v>320</v>
      </c>
      <c r="C269" s="6" t="s">
        <v>321</v>
      </c>
      <c r="D269" s="6" t="s">
        <v>119</v>
      </c>
      <c r="E269" s="6" t="s">
        <v>322</v>
      </c>
      <c r="F269" s="6" t="s">
        <v>323</v>
      </c>
      <c r="G269" s="8">
        <v>0</v>
      </c>
      <c r="H269" s="8">
        <v>0</v>
      </c>
      <c r="I269" s="8"/>
      <c r="J269" s="8"/>
      <c r="K269" s="8"/>
      <c r="L269" s="8">
        <v>1</v>
      </c>
      <c r="M269" s="8">
        <v>2.5</v>
      </c>
      <c r="N269" s="18">
        <v>54700</v>
      </c>
      <c r="O269" s="24">
        <v>15400</v>
      </c>
      <c r="P269" s="24">
        <v>0</v>
      </c>
      <c r="Q269" s="24">
        <v>184500</v>
      </c>
    </row>
    <row r="270" spans="1:17" x14ac:dyDescent="0.2">
      <c r="A270" s="3">
        <v>25320</v>
      </c>
      <c r="B270" s="6" t="s">
        <v>50</v>
      </c>
      <c r="C270" s="6" t="s">
        <v>51</v>
      </c>
      <c r="D270" s="6" t="s">
        <v>119</v>
      </c>
      <c r="E270" s="6" t="s">
        <v>138</v>
      </c>
      <c r="F270" s="6" t="s">
        <v>56</v>
      </c>
      <c r="G270" s="8">
        <v>0</v>
      </c>
      <c r="H270" s="8">
        <v>0</v>
      </c>
      <c r="I270" s="8"/>
      <c r="J270" s="8"/>
      <c r="K270" s="8"/>
      <c r="L270" s="8">
        <v>1</v>
      </c>
      <c r="M270" s="8">
        <v>2.5</v>
      </c>
      <c r="N270" s="18">
        <v>42200</v>
      </c>
      <c r="O270" s="24">
        <v>14100</v>
      </c>
      <c r="P270" s="24">
        <v>0</v>
      </c>
      <c r="Q270" s="24">
        <v>184500</v>
      </c>
    </row>
    <row r="271" spans="1:17" x14ac:dyDescent="0.2">
      <c r="A271" s="3">
        <v>25322</v>
      </c>
      <c r="B271" s="6" t="s">
        <v>50</v>
      </c>
      <c r="C271" s="6" t="s">
        <v>51</v>
      </c>
      <c r="D271" s="6" t="s">
        <v>119</v>
      </c>
      <c r="E271" s="6" t="s">
        <v>139</v>
      </c>
      <c r="F271" s="6" t="s">
        <v>56</v>
      </c>
      <c r="G271" s="8">
        <v>0</v>
      </c>
      <c r="H271" s="8">
        <v>0</v>
      </c>
      <c r="I271" s="8"/>
      <c r="J271" s="8"/>
      <c r="K271" s="8"/>
      <c r="L271" s="8">
        <v>1</v>
      </c>
      <c r="M271" s="8">
        <v>1</v>
      </c>
      <c r="N271" s="18">
        <v>16200</v>
      </c>
      <c r="O271" s="24">
        <v>13000</v>
      </c>
      <c r="P271" s="24">
        <v>0</v>
      </c>
      <c r="Q271" s="24">
        <v>184500</v>
      </c>
    </row>
    <row r="272" spans="1:17" x14ac:dyDescent="0.2">
      <c r="A272" s="3">
        <v>25326</v>
      </c>
      <c r="B272" s="6" t="s">
        <v>50</v>
      </c>
      <c r="C272" s="6" t="s">
        <v>51</v>
      </c>
      <c r="D272" s="6" t="s">
        <v>119</v>
      </c>
      <c r="E272" s="6" t="s">
        <v>140</v>
      </c>
      <c r="F272" s="6" t="s">
        <v>56</v>
      </c>
      <c r="G272" s="8">
        <v>0</v>
      </c>
      <c r="H272" s="8">
        <v>0</v>
      </c>
      <c r="I272" s="8"/>
      <c r="J272" s="8"/>
      <c r="K272" s="8"/>
      <c r="L272" s="8">
        <v>1</v>
      </c>
      <c r="M272" s="8">
        <v>1</v>
      </c>
      <c r="N272" s="18">
        <v>19000</v>
      </c>
      <c r="O272" s="24">
        <v>13000</v>
      </c>
      <c r="P272" s="24">
        <v>0</v>
      </c>
      <c r="Q272" s="24">
        <v>184500</v>
      </c>
    </row>
    <row r="273" spans="1:17" x14ac:dyDescent="0.2">
      <c r="A273" s="3">
        <v>25335</v>
      </c>
      <c r="B273" s="6" t="s">
        <v>50</v>
      </c>
      <c r="C273" s="6" t="s">
        <v>51</v>
      </c>
      <c r="D273" s="6" t="s">
        <v>119</v>
      </c>
      <c r="E273" s="6" t="s">
        <v>141</v>
      </c>
      <c r="F273" s="6" t="s">
        <v>56</v>
      </c>
      <c r="G273" s="8">
        <v>0</v>
      </c>
      <c r="H273" s="8">
        <v>0</v>
      </c>
      <c r="I273" s="8"/>
      <c r="J273" s="8"/>
      <c r="K273" s="8"/>
      <c r="L273" s="8">
        <v>1</v>
      </c>
      <c r="M273" s="8">
        <v>1.5</v>
      </c>
      <c r="N273" s="18">
        <v>30800</v>
      </c>
      <c r="O273" s="24">
        <v>13000</v>
      </c>
      <c r="P273" s="24">
        <v>0</v>
      </c>
      <c r="Q273" s="24">
        <v>184500</v>
      </c>
    </row>
    <row r="274" spans="1:17" x14ac:dyDescent="0.2">
      <c r="A274" s="3">
        <v>25372</v>
      </c>
      <c r="B274" s="6" t="s">
        <v>50</v>
      </c>
      <c r="C274" s="6" t="s">
        <v>51</v>
      </c>
      <c r="D274" s="6" t="s">
        <v>119</v>
      </c>
      <c r="E274" s="6" t="s">
        <v>142</v>
      </c>
      <c r="F274" s="6" t="s">
        <v>56</v>
      </c>
      <c r="G274" s="8">
        <v>0</v>
      </c>
      <c r="H274" s="8">
        <v>0</v>
      </c>
      <c r="I274" s="8"/>
      <c r="J274" s="8"/>
      <c r="K274" s="8"/>
      <c r="L274" s="8">
        <v>1</v>
      </c>
      <c r="M274" s="8">
        <v>2.5</v>
      </c>
      <c r="N274" s="18">
        <v>33300</v>
      </c>
      <c r="O274" s="24">
        <v>13000</v>
      </c>
      <c r="P274" s="24">
        <v>0</v>
      </c>
      <c r="Q274" s="24">
        <v>184500</v>
      </c>
    </row>
    <row r="275" spans="1:17" x14ac:dyDescent="0.2">
      <c r="A275" s="3">
        <v>25377</v>
      </c>
      <c r="B275" s="6" t="s">
        <v>50</v>
      </c>
      <c r="C275" s="6" t="s">
        <v>51</v>
      </c>
      <c r="D275" s="6" t="s">
        <v>119</v>
      </c>
      <c r="E275" s="6" t="s">
        <v>143</v>
      </c>
      <c r="F275" s="6" t="s">
        <v>56</v>
      </c>
      <c r="G275" s="8">
        <v>0</v>
      </c>
      <c r="H275" s="8">
        <v>0</v>
      </c>
      <c r="I275" s="8"/>
      <c r="J275" s="8"/>
      <c r="K275" s="8"/>
      <c r="L275" s="8">
        <v>0</v>
      </c>
      <c r="M275" s="8">
        <v>1</v>
      </c>
      <c r="N275" s="18">
        <v>8200</v>
      </c>
      <c r="O275" s="24">
        <v>14100</v>
      </c>
      <c r="P275" s="24">
        <v>0</v>
      </c>
      <c r="Q275" s="24">
        <v>184500</v>
      </c>
    </row>
    <row r="276" spans="1:17" x14ac:dyDescent="0.2">
      <c r="A276" s="3">
        <v>25386</v>
      </c>
      <c r="B276" s="6" t="s">
        <v>50</v>
      </c>
      <c r="C276" s="6" t="s">
        <v>51</v>
      </c>
      <c r="D276" s="6" t="s">
        <v>119</v>
      </c>
      <c r="E276" s="6" t="s">
        <v>144</v>
      </c>
      <c r="F276" s="6" t="s">
        <v>56</v>
      </c>
      <c r="G276" s="8">
        <v>0</v>
      </c>
      <c r="H276" s="8">
        <v>0</v>
      </c>
      <c r="I276" s="8"/>
      <c r="J276" s="8"/>
      <c r="K276" s="8"/>
      <c r="L276" s="8">
        <v>1</v>
      </c>
      <c r="M276" s="8">
        <v>1.5</v>
      </c>
      <c r="N276" s="18">
        <v>35000</v>
      </c>
      <c r="O276" s="24">
        <v>14100</v>
      </c>
      <c r="P276" s="24">
        <v>0</v>
      </c>
      <c r="Q276" s="24">
        <v>184500</v>
      </c>
    </row>
    <row r="277" spans="1:17" x14ac:dyDescent="0.2">
      <c r="A277" s="3">
        <v>25394</v>
      </c>
      <c r="B277" s="6" t="s">
        <v>50</v>
      </c>
      <c r="C277" s="6" t="s">
        <v>51</v>
      </c>
      <c r="D277" s="6" t="s">
        <v>119</v>
      </c>
      <c r="E277" s="6" t="s">
        <v>145</v>
      </c>
      <c r="F277" s="6" t="s">
        <v>56</v>
      </c>
      <c r="G277" s="8">
        <v>0</v>
      </c>
      <c r="H277" s="8">
        <v>0</v>
      </c>
      <c r="I277" s="8"/>
      <c r="J277" s="8"/>
      <c r="K277" s="8"/>
      <c r="L277" s="8">
        <v>1</v>
      </c>
      <c r="M277" s="8">
        <v>2.5</v>
      </c>
      <c r="N277" s="18">
        <v>80000</v>
      </c>
      <c r="O277" s="24">
        <v>14100</v>
      </c>
      <c r="P277" s="24">
        <v>0</v>
      </c>
      <c r="Q277" s="24">
        <v>184500</v>
      </c>
    </row>
    <row r="278" spans="1:17" x14ac:dyDescent="0.2">
      <c r="A278" s="3">
        <v>25402</v>
      </c>
      <c r="B278" s="6" t="s">
        <v>50</v>
      </c>
      <c r="C278" s="6" t="s">
        <v>51</v>
      </c>
      <c r="D278" s="6" t="s">
        <v>119</v>
      </c>
      <c r="E278" s="6" t="s">
        <v>146</v>
      </c>
      <c r="F278" s="6" t="s">
        <v>56</v>
      </c>
      <c r="G278" s="8">
        <v>0</v>
      </c>
      <c r="H278" s="8">
        <v>0</v>
      </c>
      <c r="I278" s="8"/>
      <c r="J278" s="8"/>
      <c r="K278" s="8"/>
      <c r="L278" s="8">
        <v>1</v>
      </c>
      <c r="M278" s="8">
        <v>2.5</v>
      </c>
      <c r="N278" s="18">
        <v>18000</v>
      </c>
      <c r="O278" s="24">
        <v>14100</v>
      </c>
      <c r="P278" s="24">
        <v>0</v>
      </c>
      <c r="Q278" s="24">
        <v>184500</v>
      </c>
    </row>
    <row r="279" spans="1:17" x14ac:dyDescent="0.2">
      <c r="A279" s="3">
        <v>25430</v>
      </c>
      <c r="B279" s="6" t="s">
        <v>50</v>
      </c>
      <c r="C279" s="6" t="s">
        <v>51</v>
      </c>
      <c r="D279" s="6" t="s">
        <v>119</v>
      </c>
      <c r="E279" s="6" t="s">
        <v>147</v>
      </c>
      <c r="F279" s="6" t="s">
        <v>56</v>
      </c>
      <c r="G279" s="8">
        <v>0</v>
      </c>
      <c r="H279" s="8">
        <v>0</v>
      </c>
      <c r="I279" s="8"/>
      <c r="J279" s="8"/>
      <c r="K279" s="8"/>
      <c r="L279" s="8">
        <v>1</v>
      </c>
      <c r="M279" s="8">
        <v>1.5</v>
      </c>
      <c r="N279" s="18">
        <v>7000</v>
      </c>
      <c r="O279" s="24">
        <v>14100</v>
      </c>
      <c r="P279" s="24">
        <v>0</v>
      </c>
      <c r="Q279" s="24">
        <v>184500</v>
      </c>
    </row>
    <row r="280" spans="1:17" x14ac:dyDescent="0.2">
      <c r="A280" s="3">
        <v>25473</v>
      </c>
      <c r="B280" s="6" t="s">
        <v>50</v>
      </c>
      <c r="C280" s="6" t="s">
        <v>51</v>
      </c>
      <c r="D280" s="6" t="s">
        <v>119</v>
      </c>
      <c r="E280" s="6" t="s">
        <v>148</v>
      </c>
      <c r="F280" s="6" t="s">
        <v>56</v>
      </c>
      <c r="G280" s="8">
        <v>0</v>
      </c>
      <c r="H280" s="8">
        <v>0</v>
      </c>
      <c r="I280" s="8"/>
      <c r="J280" s="8"/>
      <c r="K280" s="8"/>
      <c r="L280" s="8">
        <v>0</v>
      </c>
      <c r="M280" s="8">
        <v>1</v>
      </c>
      <c r="N280" s="18">
        <v>12000</v>
      </c>
      <c r="O280" s="24">
        <v>14100</v>
      </c>
      <c r="P280" s="24">
        <v>0</v>
      </c>
      <c r="Q280" s="24">
        <v>184500</v>
      </c>
    </row>
    <row r="281" spans="1:17" x14ac:dyDescent="0.2">
      <c r="A281" s="32">
        <v>25488</v>
      </c>
      <c r="B281" s="27" t="s">
        <v>324</v>
      </c>
      <c r="C281" s="27" t="s">
        <v>321</v>
      </c>
      <c r="D281" s="27" t="s">
        <v>119</v>
      </c>
      <c r="E281" s="28" t="s">
        <v>325</v>
      </c>
      <c r="F281" s="27" t="s">
        <v>323</v>
      </c>
      <c r="G281" s="29">
        <v>0</v>
      </c>
      <c r="H281" s="34">
        <v>0</v>
      </c>
      <c r="I281" s="29" t="s">
        <v>338</v>
      </c>
      <c r="J281" s="34"/>
      <c r="K281" s="34"/>
      <c r="L281" s="29">
        <v>1</v>
      </c>
      <c r="M281" s="29">
        <v>1</v>
      </c>
      <c r="N281" s="30">
        <v>48000</v>
      </c>
      <c r="O281" s="31">
        <v>15400</v>
      </c>
      <c r="P281" s="31">
        <v>0</v>
      </c>
      <c r="Q281" s="31">
        <v>184500</v>
      </c>
    </row>
    <row r="282" spans="1:17" x14ac:dyDescent="0.2">
      <c r="A282" s="3">
        <v>25491</v>
      </c>
      <c r="B282" s="6" t="s">
        <v>50</v>
      </c>
      <c r="C282" s="6" t="s">
        <v>51</v>
      </c>
      <c r="D282" s="6" t="s">
        <v>119</v>
      </c>
      <c r="E282" s="6" t="s">
        <v>149</v>
      </c>
      <c r="F282" s="6" t="s">
        <v>56</v>
      </c>
      <c r="G282" s="8">
        <v>0</v>
      </c>
      <c r="H282" s="8">
        <v>0</v>
      </c>
      <c r="I282" s="8"/>
      <c r="J282" s="8"/>
      <c r="K282" s="8"/>
      <c r="L282" s="8">
        <v>1</v>
      </c>
      <c r="M282" s="8">
        <v>2.5</v>
      </c>
      <c r="N282" s="18">
        <v>38000</v>
      </c>
      <c r="O282" s="24">
        <v>14100</v>
      </c>
      <c r="P282" s="24">
        <v>0</v>
      </c>
      <c r="Q282" s="24">
        <v>184500</v>
      </c>
    </row>
    <row r="283" spans="1:17" x14ac:dyDescent="0.2">
      <c r="A283" s="3">
        <v>25513</v>
      </c>
      <c r="B283" s="6" t="s">
        <v>50</v>
      </c>
      <c r="C283" s="6" t="s">
        <v>51</v>
      </c>
      <c r="D283" s="6" t="s">
        <v>119</v>
      </c>
      <c r="E283" s="6" t="s">
        <v>150</v>
      </c>
      <c r="F283" s="6" t="s">
        <v>56</v>
      </c>
      <c r="G283" s="8">
        <v>0</v>
      </c>
      <c r="H283" s="8">
        <v>0</v>
      </c>
      <c r="I283" s="8"/>
      <c r="J283" s="8"/>
      <c r="K283" s="8"/>
      <c r="L283" s="8">
        <v>1</v>
      </c>
      <c r="M283" s="8">
        <v>2.5</v>
      </c>
      <c r="N283" s="18">
        <v>39000</v>
      </c>
      <c r="O283" s="24">
        <v>14100</v>
      </c>
      <c r="P283" s="24">
        <v>0</v>
      </c>
      <c r="Q283" s="24">
        <v>184500</v>
      </c>
    </row>
    <row r="284" spans="1:17" x14ac:dyDescent="0.2">
      <c r="A284" s="3">
        <v>25612</v>
      </c>
      <c r="B284" s="6" t="s">
        <v>50</v>
      </c>
      <c r="C284" s="6" t="s">
        <v>51</v>
      </c>
      <c r="D284" s="6" t="s">
        <v>119</v>
      </c>
      <c r="E284" s="6" t="s">
        <v>151</v>
      </c>
      <c r="F284" s="6" t="s">
        <v>56</v>
      </c>
      <c r="G284" s="8">
        <v>0</v>
      </c>
      <c r="H284" s="8">
        <v>0</v>
      </c>
      <c r="I284" s="8"/>
      <c r="J284" s="8"/>
      <c r="K284" s="8"/>
      <c r="L284" s="8">
        <v>1</v>
      </c>
      <c r="M284" s="8">
        <v>2.5</v>
      </c>
      <c r="N284" s="18">
        <v>50000</v>
      </c>
      <c r="O284" s="24">
        <v>13000</v>
      </c>
      <c r="P284" s="24">
        <v>0</v>
      </c>
      <c r="Q284" s="24">
        <v>184500</v>
      </c>
    </row>
    <row r="285" spans="1:17" x14ac:dyDescent="0.2">
      <c r="A285" s="3">
        <v>25649</v>
      </c>
      <c r="B285" s="6" t="s">
        <v>50</v>
      </c>
      <c r="C285" s="6" t="s">
        <v>51</v>
      </c>
      <c r="D285" s="6" t="s">
        <v>119</v>
      </c>
      <c r="E285" s="6" t="s">
        <v>152</v>
      </c>
      <c r="F285" s="6" t="s">
        <v>56</v>
      </c>
      <c r="G285" s="8">
        <v>0</v>
      </c>
      <c r="H285" s="8">
        <v>0</v>
      </c>
      <c r="I285" s="8"/>
      <c r="J285" s="8"/>
      <c r="K285" s="8"/>
      <c r="L285" s="8">
        <v>1</v>
      </c>
      <c r="M285" s="8">
        <v>2.5</v>
      </c>
      <c r="N285" s="18">
        <v>34000</v>
      </c>
      <c r="O285" s="24">
        <v>13000</v>
      </c>
      <c r="P285" s="24">
        <v>0</v>
      </c>
      <c r="Q285" s="24">
        <v>184500</v>
      </c>
    </row>
    <row r="286" spans="1:17" x14ac:dyDescent="0.2">
      <c r="A286" s="3">
        <v>25662</v>
      </c>
      <c r="B286" s="6" t="s">
        <v>50</v>
      </c>
      <c r="C286" s="6" t="s">
        <v>51</v>
      </c>
      <c r="D286" s="6" t="s">
        <v>119</v>
      </c>
      <c r="E286" s="6" t="s">
        <v>153</v>
      </c>
      <c r="F286" s="6" t="s">
        <v>56</v>
      </c>
      <c r="G286" s="8">
        <v>0</v>
      </c>
      <c r="H286" s="8">
        <v>0</v>
      </c>
      <c r="I286" s="8"/>
      <c r="J286" s="8"/>
      <c r="K286" s="8"/>
      <c r="L286" s="8">
        <v>1</v>
      </c>
      <c r="M286" s="8">
        <v>2.5</v>
      </c>
      <c r="N286" s="18">
        <v>40000</v>
      </c>
      <c r="O286" s="24">
        <v>14100</v>
      </c>
      <c r="P286" s="24">
        <v>0</v>
      </c>
      <c r="Q286" s="24">
        <v>184500</v>
      </c>
    </row>
    <row r="287" spans="1:17" x14ac:dyDescent="0.2">
      <c r="A287" s="3">
        <v>25736</v>
      </c>
      <c r="B287" s="6" t="s">
        <v>50</v>
      </c>
      <c r="C287" s="6" t="s">
        <v>51</v>
      </c>
      <c r="D287" s="6" t="s">
        <v>119</v>
      </c>
      <c r="E287" s="6" t="s">
        <v>154</v>
      </c>
      <c r="F287" s="6" t="s">
        <v>56</v>
      </c>
      <c r="G287" s="8">
        <v>0</v>
      </c>
      <c r="H287" s="8">
        <v>0</v>
      </c>
      <c r="I287" s="8"/>
      <c r="J287" s="8"/>
      <c r="K287" s="8"/>
      <c r="L287" s="8">
        <v>1</v>
      </c>
      <c r="M287" s="8">
        <v>1.5</v>
      </c>
      <c r="N287" s="18">
        <v>19000</v>
      </c>
      <c r="O287" s="24">
        <v>13000</v>
      </c>
      <c r="P287" s="24">
        <v>0</v>
      </c>
      <c r="Q287" s="24">
        <v>184500</v>
      </c>
    </row>
    <row r="288" spans="1:17" x14ac:dyDescent="0.2">
      <c r="A288" s="3">
        <v>25740</v>
      </c>
      <c r="B288" s="6" t="s">
        <v>50</v>
      </c>
      <c r="C288" s="6" t="s">
        <v>51</v>
      </c>
      <c r="D288" s="6" t="s">
        <v>119</v>
      </c>
      <c r="E288" s="6" t="s">
        <v>155</v>
      </c>
      <c r="F288" s="6" t="s">
        <v>56</v>
      </c>
      <c r="G288" s="8">
        <v>0</v>
      </c>
      <c r="H288" s="8">
        <v>0</v>
      </c>
      <c r="I288" s="8"/>
      <c r="J288" s="8"/>
      <c r="K288" s="8"/>
      <c r="L288" s="8">
        <v>0</v>
      </c>
      <c r="M288" s="8">
        <v>1</v>
      </c>
      <c r="N288" s="18">
        <v>15000</v>
      </c>
      <c r="O288" s="24">
        <v>14100</v>
      </c>
      <c r="P288" s="24">
        <v>0</v>
      </c>
      <c r="Q288" s="24">
        <v>184500</v>
      </c>
    </row>
    <row r="289" spans="1:17" x14ac:dyDescent="0.2">
      <c r="A289" s="3">
        <v>25745</v>
      </c>
      <c r="B289" s="6" t="s">
        <v>50</v>
      </c>
      <c r="C289" s="6" t="s">
        <v>51</v>
      </c>
      <c r="D289" s="6" t="s">
        <v>119</v>
      </c>
      <c r="E289" s="6" t="s">
        <v>156</v>
      </c>
      <c r="F289" s="6" t="s">
        <v>56</v>
      </c>
      <c r="G289" s="8">
        <v>0</v>
      </c>
      <c r="H289" s="8">
        <v>0</v>
      </c>
      <c r="I289" s="8"/>
      <c r="J289" s="8"/>
      <c r="K289" s="8"/>
      <c r="L289" s="8">
        <v>1</v>
      </c>
      <c r="M289" s="8">
        <v>2.5</v>
      </c>
      <c r="N289" s="18">
        <v>35900</v>
      </c>
      <c r="O289" s="24">
        <v>13000</v>
      </c>
      <c r="P289" s="24">
        <v>0</v>
      </c>
      <c r="Q289" s="24">
        <v>184500</v>
      </c>
    </row>
    <row r="290" spans="1:17" x14ac:dyDescent="0.2">
      <c r="A290" s="3">
        <v>25754</v>
      </c>
      <c r="B290" s="6" t="s">
        <v>50</v>
      </c>
      <c r="C290" s="6" t="s">
        <v>51</v>
      </c>
      <c r="D290" s="6" t="s">
        <v>119</v>
      </c>
      <c r="E290" s="6" t="s">
        <v>157</v>
      </c>
      <c r="F290" s="6" t="s">
        <v>56</v>
      </c>
      <c r="G290" s="8">
        <v>0</v>
      </c>
      <c r="H290" s="8">
        <v>0</v>
      </c>
      <c r="I290" s="8"/>
      <c r="J290" s="8"/>
      <c r="K290" s="8"/>
      <c r="L290" s="8">
        <v>0</v>
      </c>
      <c r="M290" s="8">
        <v>1</v>
      </c>
      <c r="N290" s="18">
        <v>6800</v>
      </c>
      <c r="O290" s="24">
        <v>14100</v>
      </c>
      <c r="P290" s="24">
        <v>0</v>
      </c>
      <c r="Q290" s="24">
        <v>184500</v>
      </c>
    </row>
    <row r="291" spans="1:17" x14ac:dyDescent="0.2">
      <c r="A291" s="3">
        <v>25758</v>
      </c>
      <c r="B291" s="6" t="s">
        <v>50</v>
      </c>
      <c r="C291" s="6" t="s">
        <v>51</v>
      </c>
      <c r="D291" s="6" t="s">
        <v>119</v>
      </c>
      <c r="E291" s="6" t="s">
        <v>158</v>
      </c>
      <c r="F291" s="6" t="s">
        <v>56</v>
      </c>
      <c r="G291" s="8">
        <v>0</v>
      </c>
      <c r="H291" s="8">
        <v>0</v>
      </c>
      <c r="I291" s="8"/>
      <c r="J291" s="8"/>
      <c r="K291" s="8"/>
      <c r="L291" s="8">
        <v>1</v>
      </c>
      <c r="M291" s="8">
        <v>1</v>
      </c>
      <c r="N291" s="18">
        <v>8600</v>
      </c>
      <c r="O291" s="24">
        <v>13000</v>
      </c>
      <c r="P291" s="24">
        <v>0</v>
      </c>
      <c r="Q291" s="24">
        <v>184500</v>
      </c>
    </row>
    <row r="292" spans="1:17" x14ac:dyDescent="0.2">
      <c r="A292" s="4">
        <v>25769</v>
      </c>
      <c r="B292" s="6" t="s">
        <v>50</v>
      </c>
      <c r="C292" s="6" t="s">
        <v>51</v>
      </c>
      <c r="D292" s="6" t="s">
        <v>119</v>
      </c>
      <c r="E292" s="6" t="s">
        <v>159</v>
      </c>
      <c r="F292" s="6" t="s">
        <v>54</v>
      </c>
      <c r="G292" s="8">
        <v>0</v>
      </c>
      <c r="H292" s="8"/>
      <c r="I292" s="8"/>
      <c r="J292" s="8"/>
      <c r="K292" s="8"/>
      <c r="L292" s="8">
        <v>1</v>
      </c>
      <c r="M292" s="8">
        <v>2.5</v>
      </c>
      <c r="N292" s="18">
        <v>11300</v>
      </c>
      <c r="O292" s="24">
        <v>13000</v>
      </c>
      <c r="P292" s="24">
        <v>0</v>
      </c>
      <c r="Q292" s="24">
        <v>184500</v>
      </c>
    </row>
    <row r="293" spans="1:17" x14ac:dyDescent="0.2">
      <c r="A293" s="3">
        <v>25781</v>
      </c>
      <c r="B293" s="6" t="s">
        <v>50</v>
      </c>
      <c r="C293" s="6" t="s">
        <v>51</v>
      </c>
      <c r="D293" s="6" t="s">
        <v>119</v>
      </c>
      <c r="E293" s="6" t="s">
        <v>160</v>
      </c>
      <c r="F293" s="6" t="s">
        <v>56</v>
      </c>
      <c r="G293" s="8">
        <v>0</v>
      </c>
      <c r="H293" s="8">
        <v>0</v>
      </c>
      <c r="I293" s="8"/>
      <c r="J293" s="8"/>
      <c r="K293" s="8"/>
      <c r="L293" s="8">
        <v>1</v>
      </c>
      <c r="M293" s="8">
        <v>1.5</v>
      </c>
      <c r="N293" s="18">
        <v>22200</v>
      </c>
      <c r="O293" s="24">
        <v>13000</v>
      </c>
      <c r="P293" s="24">
        <v>0</v>
      </c>
      <c r="Q293" s="24">
        <v>184500</v>
      </c>
    </row>
    <row r="294" spans="1:17" x14ac:dyDescent="0.2">
      <c r="A294" s="3">
        <v>25799</v>
      </c>
      <c r="B294" s="6" t="s">
        <v>50</v>
      </c>
      <c r="C294" s="6" t="s">
        <v>51</v>
      </c>
      <c r="D294" s="6" t="s">
        <v>119</v>
      </c>
      <c r="E294" s="6" t="s">
        <v>161</v>
      </c>
      <c r="F294" s="6" t="s">
        <v>56</v>
      </c>
      <c r="G294" s="8">
        <v>0</v>
      </c>
      <c r="H294" s="8">
        <v>0</v>
      </c>
      <c r="I294" s="8"/>
      <c r="J294" s="8"/>
      <c r="K294" s="8"/>
      <c r="L294" s="8">
        <v>1</v>
      </c>
      <c r="M294" s="8">
        <v>1</v>
      </c>
      <c r="N294" s="18">
        <v>8900</v>
      </c>
      <c r="O294" s="24">
        <v>13000</v>
      </c>
      <c r="P294" s="24">
        <v>0</v>
      </c>
      <c r="Q294" s="24">
        <v>184500</v>
      </c>
    </row>
    <row r="295" spans="1:17" x14ac:dyDescent="0.2">
      <c r="A295" s="3">
        <v>25815</v>
      </c>
      <c r="B295" s="6" t="s">
        <v>50</v>
      </c>
      <c r="C295" s="6" t="s">
        <v>51</v>
      </c>
      <c r="D295" s="6" t="s">
        <v>119</v>
      </c>
      <c r="E295" s="6" t="s">
        <v>162</v>
      </c>
      <c r="F295" s="6" t="s">
        <v>56</v>
      </c>
      <c r="G295" s="8">
        <v>0</v>
      </c>
      <c r="H295" s="8">
        <v>0</v>
      </c>
      <c r="I295" s="8"/>
      <c r="J295" s="8"/>
      <c r="K295" s="8"/>
      <c r="L295" s="8">
        <v>1</v>
      </c>
      <c r="M295" s="8">
        <v>2.5</v>
      </c>
      <c r="N295" s="18">
        <v>36000</v>
      </c>
      <c r="O295" s="24">
        <v>14100</v>
      </c>
      <c r="P295" s="24">
        <v>0</v>
      </c>
      <c r="Q295" s="24">
        <v>184500</v>
      </c>
    </row>
    <row r="296" spans="1:17" x14ac:dyDescent="0.2">
      <c r="A296" s="3">
        <v>25817</v>
      </c>
      <c r="B296" s="6" t="s">
        <v>50</v>
      </c>
      <c r="C296" s="6" t="s">
        <v>51</v>
      </c>
      <c r="D296" s="6" t="s">
        <v>119</v>
      </c>
      <c r="E296" s="6" t="s">
        <v>163</v>
      </c>
      <c r="F296" s="6" t="s">
        <v>56</v>
      </c>
      <c r="G296" s="8">
        <v>0</v>
      </c>
      <c r="H296" s="8">
        <v>0</v>
      </c>
      <c r="I296" s="8"/>
      <c r="J296" s="8"/>
      <c r="K296" s="8"/>
      <c r="L296" s="8">
        <v>1</v>
      </c>
      <c r="M296" s="8">
        <v>1</v>
      </c>
      <c r="N296" s="18">
        <v>14000</v>
      </c>
      <c r="O296" s="24">
        <v>13000</v>
      </c>
      <c r="P296" s="24">
        <v>0</v>
      </c>
      <c r="Q296" s="24">
        <v>184500</v>
      </c>
    </row>
    <row r="297" spans="1:17" x14ac:dyDescent="0.2">
      <c r="A297" s="3">
        <v>25843</v>
      </c>
      <c r="B297" s="6" t="s">
        <v>50</v>
      </c>
      <c r="C297" s="6" t="s">
        <v>51</v>
      </c>
      <c r="D297" s="6" t="s">
        <v>119</v>
      </c>
      <c r="E297" s="6" t="s">
        <v>164</v>
      </c>
      <c r="F297" s="6" t="s">
        <v>56</v>
      </c>
      <c r="G297" s="8">
        <v>0</v>
      </c>
      <c r="H297" s="8">
        <v>0</v>
      </c>
      <c r="I297" s="8"/>
      <c r="J297" s="8"/>
      <c r="K297" s="8"/>
      <c r="L297" s="8">
        <v>1</v>
      </c>
      <c r="M297" s="8">
        <v>2.5</v>
      </c>
      <c r="N297" s="18">
        <v>36800</v>
      </c>
      <c r="O297" s="24">
        <v>14100</v>
      </c>
      <c r="P297" s="24">
        <v>0</v>
      </c>
      <c r="Q297" s="24">
        <v>184500</v>
      </c>
    </row>
    <row r="298" spans="1:17" x14ac:dyDescent="0.2">
      <c r="A298" s="3">
        <v>25875</v>
      </c>
      <c r="B298" s="6" t="s">
        <v>50</v>
      </c>
      <c r="C298" s="6" t="s">
        <v>51</v>
      </c>
      <c r="D298" s="6" t="s">
        <v>119</v>
      </c>
      <c r="E298" s="6" t="s">
        <v>165</v>
      </c>
      <c r="F298" s="6" t="s">
        <v>56</v>
      </c>
      <c r="G298" s="8">
        <v>0</v>
      </c>
      <c r="H298" s="8">
        <v>0</v>
      </c>
      <c r="I298" s="8"/>
      <c r="J298" s="8"/>
      <c r="K298" s="8"/>
      <c r="L298" s="8">
        <v>1</v>
      </c>
      <c r="M298" s="8">
        <v>2.5</v>
      </c>
      <c r="N298" s="18">
        <v>36000</v>
      </c>
      <c r="O298" s="24">
        <v>15400</v>
      </c>
      <c r="P298" s="24">
        <v>0</v>
      </c>
      <c r="Q298" s="24">
        <v>184500</v>
      </c>
    </row>
    <row r="299" spans="1:17" x14ac:dyDescent="0.2">
      <c r="A299" s="3">
        <v>25878</v>
      </c>
      <c r="B299" s="6" t="s">
        <v>50</v>
      </c>
      <c r="C299" s="6" t="s">
        <v>51</v>
      </c>
      <c r="D299" s="6" t="s">
        <v>119</v>
      </c>
      <c r="E299" s="6" t="s">
        <v>166</v>
      </c>
      <c r="F299" s="6" t="s">
        <v>56</v>
      </c>
      <c r="G299" s="8">
        <v>0</v>
      </c>
      <c r="H299" s="8">
        <v>0</v>
      </c>
      <c r="I299" s="8"/>
      <c r="J299" s="8"/>
      <c r="K299" s="8"/>
      <c r="L299" s="8">
        <v>1</v>
      </c>
      <c r="M299" s="8">
        <v>2.5</v>
      </c>
      <c r="N299" s="18">
        <v>34000</v>
      </c>
      <c r="O299" s="24">
        <v>14100</v>
      </c>
      <c r="P299" s="24">
        <v>0</v>
      </c>
      <c r="Q299" s="24">
        <v>184500</v>
      </c>
    </row>
    <row r="300" spans="1:17" x14ac:dyDescent="0.2">
      <c r="A300" s="3">
        <v>25899</v>
      </c>
      <c r="B300" s="6" t="s">
        <v>50</v>
      </c>
      <c r="C300" s="6" t="s">
        <v>51</v>
      </c>
      <c r="D300" s="6" t="s">
        <v>119</v>
      </c>
      <c r="E300" s="6" t="s">
        <v>167</v>
      </c>
      <c r="F300" s="6" t="s">
        <v>56</v>
      </c>
      <c r="G300" s="8">
        <v>0</v>
      </c>
      <c r="H300" s="8">
        <v>0</v>
      </c>
      <c r="I300" s="8"/>
      <c r="J300" s="8"/>
      <c r="K300" s="8"/>
      <c r="L300" s="8">
        <v>0</v>
      </c>
      <c r="M300" s="8">
        <v>1</v>
      </c>
      <c r="N300" s="18">
        <v>11400</v>
      </c>
      <c r="O300" s="24">
        <v>15400</v>
      </c>
      <c r="P300" s="24">
        <v>0</v>
      </c>
      <c r="Q300" s="24">
        <v>184500</v>
      </c>
    </row>
    <row r="301" spans="1:17" x14ac:dyDescent="0.2">
      <c r="A301" s="3">
        <v>27001</v>
      </c>
      <c r="B301" s="6" t="s">
        <v>395</v>
      </c>
      <c r="C301" s="6" t="s">
        <v>396</v>
      </c>
      <c r="D301" s="6" t="s">
        <v>366</v>
      </c>
      <c r="E301" s="6" t="s">
        <v>402</v>
      </c>
      <c r="F301" s="6" t="s">
        <v>399</v>
      </c>
      <c r="G301" s="8">
        <v>1</v>
      </c>
      <c r="H301" s="8">
        <v>27001</v>
      </c>
      <c r="I301" s="8" t="s">
        <v>402</v>
      </c>
      <c r="J301" s="8"/>
      <c r="K301" s="8"/>
      <c r="L301" s="8">
        <v>1</v>
      </c>
      <c r="M301" s="8">
        <v>2.5</v>
      </c>
      <c r="N301" s="18">
        <v>0</v>
      </c>
      <c r="O301" s="24">
        <v>18900</v>
      </c>
      <c r="P301" s="24">
        <v>20000</v>
      </c>
      <c r="Q301" s="24">
        <v>184500</v>
      </c>
    </row>
    <row r="302" spans="1:17" x14ac:dyDescent="0.2">
      <c r="A302" s="3">
        <v>27006</v>
      </c>
      <c r="B302" s="6" t="s">
        <v>395</v>
      </c>
      <c r="C302" s="6" t="s">
        <v>396</v>
      </c>
      <c r="D302" s="6" t="s">
        <v>366</v>
      </c>
      <c r="E302" s="6" t="s">
        <v>400</v>
      </c>
      <c r="F302" s="6" t="s">
        <v>399</v>
      </c>
      <c r="G302" s="8">
        <v>1</v>
      </c>
      <c r="H302" s="8">
        <v>27006</v>
      </c>
      <c r="I302" s="8" t="s">
        <v>400</v>
      </c>
      <c r="J302" s="8"/>
      <c r="K302" s="8"/>
      <c r="L302" s="8">
        <v>1</v>
      </c>
      <c r="M302" s="8">
        <v>3.5</v>
      </c>
      <c r="N302" s="18">
        <v>0</v>
      </c>
      <c r="O302" s="24">
        <v>14100</v>
      </c>
      <c r="P302" s="24">
        <v>20000</v>
      </c>
      <c r="Q302" s="24">
        <v>184500</v>
      </c>
    </row>
    <row r="303" spans="1:17" x14ac:dyDescent="0.2">
      <c r="A303" s="3">
        <v>27025</v>
      </c>
      <c r="B303" s="6" t="s">
        <v>395</v>
      </c>
      <c r="C303" s="6" t="s">
        <v>396</v>
      </c>
      <c r="D303" s="6" t="s">
        <v>366</v>
      </c>
      <c r="E303" s="6" t="s">
        <v>401</v>
      </c>
      <c r="F303" s="6" t="s">
        <v>399</v>
      </c>
      <c r="G303" s="8">
        <v>1</v>
      </c>
      <c r="H303" s="8">
        <v>27001</v>
      </c>
      <c r="I303" s="8" t="s">
        <v>402</v>
      </c>
      <c r="J303" s="8"/>
      <c r="K303" s="8"/>
      <c r="L303" s="8">
        <v>1</v>
      </c>
      <c r="M303" s="8">
        <v>3.5</v>
      </c>
      <c r="N303" s="18">
        <v>147400</v>
      </c>
      <c r="O303" s="24">
        <v>14100</v>
      </c>
      <c r="P303" s="24">
        <v>20000</v>
      </c>
      <c r="Q303" s="24">
        <v>184500</v>
      </c>
    </row>
    <row r="304" spans="1:17" x14ac:dyDescent="0.2">
      <c r="A304" s="3">
        <v>27050</v>
      </c>
      <c r="B304" s="6" t="s">
        <v>395</v>
      </c>
      <c r="C304" s="6" t="s">
        <v>396</v>
      </c>
      <c r="D304" s="6" t="s">
        <v>366</v>
      </c>
      <c r="E304" s="6" t="s">
        <v>410</v>
      </c>
      <c r="F304" s="6" t="s">
        <v>399</v>
      </c>
      <c r="G304" s="8">
        <v>1</v>
      </c>
      <c r="H304" s="8">
        <v>27001</v>
      </c>
      <c r="I304" s="8" t="s">
        <v>402</v>
      </c>
      <c r="J304" s="8"/>
      <c r="K304" s="8"/>
      <c r="L304" s="8">
        <v>1</v>
      </c>
      <c r="M304" s="8">
        <v>3.5</v>
      </c>
      <c r="N304" s="18">
        <v>34900</v>
      </c>
      <c r="O304" s="24">
        <v>14100</v>
      </c>
      <c r="P304" s="24">
        <v>20000</v>
      </c>
      <c r="Q304" s="24">
        <v>184500</v>
      </c>
    </row>
    <row r="305" spans="1:17" x14ac:dyDescent="0.2">
      <c r="A305" s="3">
        <v>27073</v>
      </c>
      <c r="B305" s="6" t="s">
        <v>395</v>
      </c>
      <c r="C305" s="6" t="s">
        <v>396</v>
      </c>
      <c r="D305" s="6" t="s">
        <v>366</v>
      </c>
      <c r="E305" s="6" t="s">
        <v>411</v>
      </c>
      <c r="F305" s="6" t="s">
        <v>399</v>
      </c>
      <c r="G305" s="8">
        <v>1</v>
      </c>
      <c r="H305" s="8">
        <v>27001</v>
      </c>
      <c r="I305" s="8" t="s">
        <v>402</v>
      </c>
      <c r="J305" s="8"/>
      <c r="K305" s="8"/>
      <c r="L305" s="8">
        <v>1</v>
      </c>
      <c r="M305" s="8">
        <v>3.5</v>
      </c>
      <c r="N305" s="18">
        <v>90500</v>
      </c>
      <c r="O305" s="24">
        <v>14100</v>
      </c>
      <c r="P305" s="24">
        <v>20000</v>
      </c>
      <c r="Q305" s="24">
        <v>184500</v>
      </c>
    </row>
    <row r="306" spans="1:17" x14ac:dyDescent="0.2">
      <c r="A306" s="3">
        <v>27075</v>
      </c>
      <c r="B306" s="6" t="s">
        <v>395</v>
      </c>
      <c r="C306" s="6" t="s">
        <v>396</v>
      </c>
      <c r="D306" s="6" t="s">
        <v>366</v>
      </c>
      <c r="E306" s="6" t="s">
        <v>412</v>
      </c>
      <c r="F306" s="6" t="s">
        <v>399</v>
      </c>
      <c r="G306" s="8">
        <v>1</v>
      </c>
      <c r="H306" s="8">
        <v>27075</v>
      </c>
      <c r="I306" s="8" t="s">
        <v>412</v>
      </c>
      <c r="J306" s="8"/>
      <c r="K306" s="8"/>
      <c r="L306" s="8">
        <v>1</v>
      </c>
      <c r="M306" s="8">
        <v>3.5</v>
      </c>
      <c r="N306" s="18">
        <v>0</v>
      </c>
      <c r="O306" s="24">
        <v>14100</v>
      </c>
      <c r="P306" s="24">
        <v>20000</v>
      </c>
      <c r="Q306" s="24">
        <v>184500</v>
      </c>
    </row>
    <row r="307" spans="1:17" x14ac:dyDescent="0.2">
      <c r="A307" s="3">
        <v>27077</v>
      </c>
      <c r="B307" s="6" t="s">
        <v>395</v>
      </c>
      <c r="C307" s="6" t="s">
        <v>396</v>
      </c>
      <c r="D307" s="6" t="s">
        <v>366</v>
      </c>
      <c r="E307" s="6" t="s">
        <v>413</v>
      </c>
      <c r="F307" s="6" t="s">
        <v>399</v>
      </c>
      <c r="G307" s="8">
        <v>1</v>
      </c>
      <c r="H307" s="8">
        <v>27001</v>
      </c>
      <c r="I307" s="8" t="s">
        <v>402</v>
      </c>
      <c r="J307" s="8"/>
      <c r="K307" s="8"/>
      <c r="L307" s="8">
        <v>1</v>
      </c>
      <c r="M307" s="8">
        <v>4.5</v>
      </c>
      <c r="N307" s="18">
        <v>0</v>
      </c>
      <c r="O307" s="24">
        <v>14100</v>
      </c>
      <c r="P307" s="24">
        <v>20000</v>
      </c>
      <c r="Q307" s="24">
        <v>184500</v>
      </c>
    </row>
    <row r="308" spans="1:17" x14ac:dyDescent="0.2">
      <c r="A308" s="3">
        <v>27099</v>
      </c>
      <c r="B308" s="6" t="s">
        <v>395</v>
      </c>
      <c r="C308" s="6" t="s">
        <v>396</v>
      </c>
      <c r="D308" s="6" t="s">
        <v>366</v>
      </c>
      <c r="E308" s="6" t="s">
        <v>416</v>
      </c>
      <c r="F308" s="6" t="s">
        <v>399</v>
      </c>
      <c r="G308" s="8">
        <v>1</v>
      </c>
      <c r="H308" s="8">
        <v>5873</v>
      </c>
      <c r="I308" s="8" t="s">
        <v>417</v>
      </c>
      <c r="J308" s="8"/>
      <c r="K308" s="8"/>
      <c r="L308" s="8">
        <v>1</v>
      </c>
      <c r="M308" s="8">
        <v>3.5</v>
      </c>
      <c r="N308" s="18">
        <v>17600</v>
      </c>
      <c r="O308" s="24">
        <v>14100</v>
      </c>
      <c r="P308" s="24">
        <v>20000</v>
      </c>
      <c r="Q308" s="24">
        <v>184500</v>
      </c>
    </row>
    <row r="309" spans="1:17" x14ac:dyDescent="0.2">
      <c r="A309" s="3">
        <v>27135</v>
      </c>
      <c r="B309" s="6" t="s">
        <v>395</v>
      </c>
      <c r="C309" s="6" t="s">
        <v>396</v>
      </c>
      <c r="D309" s="6" t="s">
        <v>366</v>
      </c>
      <c r="E309" s="6" t="s">
        <v>418</v>
      </c>
      <c r="F309" s="6" t="s">
        <v>399</v>
      </c>
      <c r="G309" s="8">
        <v>1</v>
      </c>
      <c r="H309" s="8">
        <v>27001</v>
      </c>
      <c r="I309" s="8" t="s">
        <v>402</v>
      </c>
      <c r="J309" s="8"/>
      <c r="K309" s="8"/>
      <c r="L309" s="8">
        <v>1</v>
      </c>
      <c r="M309" s="8">
        <v>3.5</v>
      </c>
      <c r="N309" s="18">
        <v>79300</v>
      </c>
      <c r="O309" s="24">
        <v>14100</v>
      </c>
      <c r="P309" s="24">
        <v>20000</v>
      </c>
      <c r="Q309" s="24">
        <v>184500</v>
      </c>
    </row>
    <row r="310" spans="1:17" x14ac:dyDescent="0.2">
      <c r="A310" s="3">
        <v>27205</v>
      </c>
      <c r="B310" s="6" t="s">
        <v>395</v>
      </c>
      <c r="C310" s="6" t="s">
        <v>396</v>
      </c>
      <c r="D310" s="6" t="s">
        <v>366</v>
      </c>
      <c r="E310" s="6" t="s">
        <v>425</v>
      </c>
      <c r="F310" s="6" t="s">
        <v>399</v>
      </c>
      <c r="G310" s="8">
        <v>1</v>
      </c>
      <c r="H310" s="8">
        <v>27205</v>
      </c>
      <c r="I310" s="8" t="s">
        <v>425</v>
      </c>
      <c r="J310" s="8"/>
      <c r="K310" s="8"/>
      <c r="L310" s="8">
        <v>1</v>
      </c>
      <c r="M310" s="8">
        <v>2.5</v>
      </c>
      <c r="N310" s="18">
        <v>10100</v>
      </c>
      <c r="O310" s="24">
        <v>14100</v>
      </c>
      <c r="P310" s="24">
        <v>20000</v>
      </c>
      <c r="Q310" s="24">
        <v>184500</v>
      </c>
    </row>
    <row r="311" spans="1:17" x14ac:dyDescent="0.2">
      <c r="A311" s="3">
        <v>27245</v>
      </c>
      <c r="B311" s="6" t="s">
        <v>395</v>
      </c>
      <c r="C311" s="6" t="s">
        <v>396</v>
      </c>
      <c r="D311" s="6" t="s">
        <v>366</v>
      </c>
      <c r="E311" s="6" t="s">
        <v>432</v>
      </c>
      <c r="F311" s="6" t="s">
        <v>399</v>
      </c>
      <c r="G311" s="8">
        <v>1</v>
      </c>
      <c r="H311" s="8">
        <v>27001</v>
      </c>
      <c r="I311" s="8" t="s">
        <v>402</v>
      </c>
      <c r="J311" s="8"/>
      <c r="K311" s="8"/>
      <c r="L311" s="8">
        <v>1</v>
      </c>
      <c r="M311" s="8">
        <v>3.5</v>
      </c>
      <c r="N311" s="18">
        <v>90500</v>
      </c>
      <c r="O311" s="24">
        <v>14100</v>
      </c>
      <c r="P311" s="24">
        <v>20000</v>
      </c>
      <c r="Q311" s="24">
        <v>184500</v>
      </c>
    </row>
    <row r="312" spans="1:17" x14ac:dyDescent="0.2">
      <c r="A312" s="3">
        <v>27361</v>
      </c>
      <c r="B312" s="6" t="s">
        <v>395</v>
      </c>
      <c r="C312" s="6" t="s">
        <v>396</v>
      </c>
      <c r="D312" s="6" t="s">
        <v>366</v>
      </c>
      <c r="E312" s="6" t="s">
        <v>439</v>
      </c>
      <c r="F312" s="6" t="s">
        <v>399</v>
      </c>
      <c r="G312" s="8">
        <v>1</v>
      </c>
      <c r="H312" s="8">
        <v>27205</v>
      </c>
      <c r="I312" s="8" t="s">
        <v>402</v>
      </c>
      <c r="J312" s="8"/>
      <c r="K312" s="8"/>
      <c r="L312" s="8">
        <v>1</v>
      </c>
      <c r="M312" s="8">
        <v>3.5</v>
      </c>
      <c r="N312" s="18">
        <v>20000</v>
      </c>
      <c r="O312" s="24">
        <v>14100</v>
      </c>
      <c r="P312" s="24">
        <v>20000</v>
      </c>
      <c r="Q312" s="24">
        <v>184500</v>
      </c>
    </row>
    <row r="313" spans="1:17" x14ac:dyDescent="0.2">
      <c r="A313" s="4">
        <v>27372</v>
      </c>
      <c r="B313" s="6" t="s">
        <v>395</v>
      </c>
      <c r="C313" s="6" t="s">
        <v>396</v>
      </c>
      <c r="D313" s="6" t="s">
        <v>366</v>
      </c>
      <c r="E313" s="6" t="s">
        <v>442</v>
      </c>
      <c r="F313" s="6" t="s">
        <v>399</v>
      </c>
      <c r="G313" s="8">
        <v>1</v>
      </c>
      <c r="H313" s="8">
        <v>0</v>
      </c>
      <c r="I313" s="8">
        <v>0</v>
      </c>
      <c r="J313" s="8"/>
      <c r="K313" s="8"/>
      <c r="L313" s="8">
        <v>1</v>
      </c>
      <c r="M313" s="8">
        <v>3.5</v>
      </c>
      <c r="N313" s="18">
        <v>372100</v>
      </c>
      <c r="O313" s="24">
        <v>13000</v>
      </c>
      <c r="P313" s="24">
        <v>20000</v>
      </c>
      <c r="Q313" s="24">
        <v>184500</v>
      </c>
    </row>
    <row r="314" spans="1:17" x14ac:dyDescent="0.2">
      <c r="A314" s="4">
        <v>27413</v>
      </c>
      <c r="B314" s="6" t="s">
        <v>395</v>
      </c>
      <c r="C314" s="6" t="s">
        <v>396</v>
      </c>
      <c r="D314" s="6" t="s">
        <v>366</v>
      </c>
      <c r="E314" s="6" t="s">
        <v>447</v>
      </c>
      <c r="F314" s="6" t="s">
        <v>399</v>
      </c>
      <c r="G314" s="8">
        <v>1</v>
      </c>
      <c r="H314" s="8">
        <v>0</v>
      </c>
      <c r="I314" s="8">
        <v>0</v>
      </c>
      <c r="J314" s="8"/>
      <c r="K314" s="8"/>
      <c r="L314" s="8">
        <v>1</v>
      </c>
      <c r="M314" s="8">
        <v>3.5</v>
      </c>
      <c r="N314" s="18">
        <v>280800</v>
      </c>
      <c r="O314" s="24">
        <v>14100</v>
      </c>
      <c r="P314" s="24">
        <v>20000</v>
      </c>
      <c r="Q314" s="24">
        <v>184500</v>
      </c>
    </row>
    <row r="315" spans="1:17" x14ac:dyDescent="0.2">
      <c r="A315" s="3">
        <v>27430</v>
      </c>
      <c r="B315" s="6" t="s">
        <v>395</v>
      </c>
      <c r="C315" s="6" t="s">
        <v>396</v>
      </c>
      <c r="D315" s="6" t="s">
        <v>366</v>
      </c>
      <c r="E315" s="6" t="s">
        <v>449</v>
      </c>
      <c r="F315" s="6" t="s">
        <v>399</v>
      </c>
      <c r="G315" s="8">
        <v>1</v>
      </c>
      <c r="H315" s="8">
        <v>27001</v>
      </c>
      <c r="I315" s="8" t="s">
        <v>402</v>
      </c>
      <c r="J315" s="8"/>
      <c r="K315" s="8"/>
      <c r="L315" s="8">
        <v>1</v>
      </c>
      <c r="M315" s="8">
        <v>3.5</v>
      </c>
      <c r="N315" s="18">
        <v>65800</v>
      </c>
      <c r="O315" s="24">
        <v>14100</v>
      </c>
      <c r="P315" s="24">
        <v>20000</v>
      </c>
      <c r="Q315" s="24">
        <v>184500</v>
      </c>
    </row>
    <row r="316" spans="1:17" x14ac:dyDescent="0.2">
      <c r="A316" s="3">
        <v>27450</v>
      </c>
      <c r="B316" s="6" t="s">
        <v>395</v>
      </c>
      <c r="C316" s="6" t="s">
        <v>396</v>
      </c>
      <c r="D316" s="6" t="s">
        <v>366</v>
      </c>
      <c r="E316" s="6" t="s">
        <v>450</v>
      </c>
      <c r="F316" s="6" t="s">
        <v>399</v>
      </c>
      <c r="G316" s="8">
        <v>1</v>
      </c>
      <c r="H316" s="8">
        <v>27205</v>
      </c>
      <c r="I316" s="8" t="s">
        <v>425</v>
      </c>
      <c r="J316" s="8"/>
      <c r="K316" s="8"/>
      <c r="L316" s="8">
        <v>1</v>
      </c>
      <c r="M316" s="8">
        <v>2.5</v>
      </c>
      <c r="N316" s="18">
        <v>18700</v>
      </c>
      <c r="O316" s="24">
        <v>13000</v>
      </c>
      <c r="P316" s="24">
        <v>20000</v>
      </c>
      <c r="Q316" s="24">
        <v>184500</v>
      </c>
    </row>
    <row r="317" spans="1:17" x14ac:dyDescent="0.2">
      <c r="A317" s="3">
        <v>27491</v>
      </c>
      <c r="B317" s="6" t="s">
        <v>395</v>
      </c>
      <c r="C317" s="6" t="s">
        <v>396</v>
      </c>
      <c r="D317" s="6" t="s">
        <v>366</v>
      </c>
      <c r="E317" s="6" t="s">
        <v>454</v>
      </c>
      <c r="F317" s="6" t="s">
        <v>399</v>
      </c>
      <c r="G317" s="8">
        <v>1</v>
      </c>
      <c r="H317" s="8">
        <v>27205</v>
      </c>
      <c r="I317" s="8" t="s">
        <v>425</v>
      </c>
      <c r="J317" s="8"/>
      <c r="K317" s="8"/>
      <c r="L317" s="8">
        <v>1</v>
      </c>
      <c r="M317" s="8">
        <v>3.5</v>
      </c>
      <c r="N317" s="18">
        <v>27400</v>
      </c>
      <c r="O317" s="24">
        <v>14100</v>
      </c>
      <c r="P317" s="24">
        <v>20000</v>
      </c>
      <c r="Q317" s="24">
        <v>184500</v>
      </c>
    </row>
    <row r="318" spans="1:17" x14ac:dyDescent="0.2">
      <c r="A318" s="3">
        <v>27495</v>
      </c>
      <c r="B318" s="6" t="s">
        <v>395</v>
      </c>
      <c r="C318" s="6" t="s">
        <v>396</v>
      </c>
      <c r="D318" s="6" t="s">
        <v>366</v>
      </c>
      <c r="E318" s="6" t="s">
        <v>455</v>
      </c>
      <c r="F318" s="6" t="s">
        <v>399</v>
      </c>
      <c r="G318" s="8">
        <v>1</v>
      </c>
      <c r="H318" s="8">
        <v>27495</v>
      </c>
      <c r="I318" s="8" t="s">
        <v>455</v>
      </c>
      <c r="J318" s="8"/>
      <c r="K318" s="8"/>
      <c r="L318" s="8">
        <v>1</v>
      </c>
      <c r="M318" s="8">
        <v>3.5</v>
      </c>
      <c r="N318" s="18">
        <v>0</v>
      </c>
      <c r="O318" s="24">
        <v>14100</v>
      </c>
      <c r="P318" s="24">
        <v>20000</v>
      </c>
      <c r="Q318" s="24">
        <v>184500</v>
      </c>
    </row>
    <row r="319" spans="1:17" x14ac:dyDescent="0.2">
      <c r="A319" s="3">
        <v>27580</v>
      </c>
      <c r="B319" s="6" t="s">
        <v>395</v>
      </c>
      <c r="C319" s="6" t="s">
        <v>396</v>
      </c>
      <c r="D319" s="6" t="s">
        <v>366</v>
      </c>
      <c r="E319" s="6" t="s">
        <v>464</v>
      </c>
      <c r="F319" s="6" t="s">
        <v>399</v>
      </c>
      <c r="G319" s="8">
        <v>1</v>
      </c>
      <c r="H319" s="8">
        <v>27205</v>
      </c>
      <c r="I319" s="8" t="s">
        <v>425</v>
      </c>
      <c r="J319" s="8"/>
      <c r="K319" s="8"/>
      <c r="L319" s="8">
        <v>1</v>
      </c>
      <c r="M319" s="8">
        <v>3.5</v>
      </c>
      <c r="N319" s="18">
        <v>21200</v>
      </c>
      <c r="O319" s="24">
        <v>14100</v>
      </c>
      <c r="P319" s="24">
        <v>20000</v>
      </c>
      <c r="Q319" s="24">
        <v>184500</v>
      </c>
    </row>
    <row r="320" spans="1:17" x14ac:dyDescent="0.2">
      <c r="A320" s="3">
        <v>27600</v>
      </c>
      <c r="B320" s="6" t="s">
        <v>395</v>
      </c>
      <c r="C320" s="6" t="s">
        <v>396</v>
      </c>
      <c r="D320" s="6" t="s">
        <v>366</v>
      </c>
      <c r="E320" s="6" t="s">
        <v>465</v>
      </c>
      <c r="F320" s="6" t="s">
        <v>399</v>
      </c>
      <c r="G320" s="8">
        <v>1</v>
      </c>
      <c r="H320" s="8">
        <v>27001</v>
      </c>
      <c r="I320" s="8" t="s">
        <v>402</v>
      </c>
      <c r="J320" s="8"/>
      <c r="K320" s="8"/>
      <c r="L320" s="8">
        <v>1</v>
      </c>
      <c r="M320" s="8">
        <v>2.5</v>
      </c>
      <c r="N320" s="18">
        <v>79300</v>
      </c>
      <c r="O320" s="24">
        <v>13000</v>
      </c>
      <c r="P320" s="24">
        <v>20000</v>
      </c>
      <c r="Q320" s="24">
        <v>184500</v>
      </c>
    </row>
    <row r="321" spans="1:17" x14ac:dyDescent="0.2">
      <c r="A321" s="3">
        <v>27615</v>
      </c>
      <c r="B321" s="6" t="s">
        <v>395</v>
      </c>
      <c r="C321" s="6" t="s">
        <v>396</v>
      </c>
      <c r="D321" s="6" t="s">
        <v>366</v>
      </c>
      <c r="E321" s="6" t="s">
        <v>361</v>
      </c>
      <c r="F321" s="6" t="s">
        <v>399</v>
      </c>
      <c r="G321" s="8">
        <v>1</v>
      </c>
      <c r="H321" s="8">
        <v>5045</v>
      </c>
      <c r="I321" s="8" t="s">
        <v>407</v>
      </c>
      <c r="J321" s="8"/>
      <c r="K321" s="8"/>
      <c r="L321" s="8">
        <v>1</v>
      </c>
      <c r="M321" s="8">
        <v>3.5</v>
      </c>
      <c r="N321" s="18">
        <v>156100</v>
      </c>
      <c r="O321" s="24">
        <v>14100</v>
      </c>
      <c r="P321" s="24">
        <v>20000</v>
      </c>
      <c r="Q321" s="24">
        <v>184500</v>
      </c>
    </row>
    <row r="322" spans="1:17" x14ac:dyDescent="0.2">
      <c r="A322" s="3">
        <v>27660</v>
      </c>
      <c r="B322" s="6" t="s">
        <v>344</v>
      </c>
      <c r="C322" s="6" t="s">
        <v>345</v>
      </c>
      <c r="D322" s="6" t="s">
        <v>366</v>
      </c>
      <c r="E322" s="6" t="s">
        <v>367</v>
      </c>
      <c r="F322" s="6" t="s">
        <v>348</v>
      </c>
      <c r="G322" s="8">
        <v>0</v>
      </c>
      <c r="H322" s="8">
        <v>0</v>
      </c>
      <c r="I322" s="8"/>
      <c r="J322" s="16"/>
      <c r="K322" s="8"/>
      <c r="L322" s="8">
        <v>1</v>
      </c>
      <c r="M322" s="8">
        <v>3.5</v>
      </c>
      <c r="N322" s="18">
        <v>79300</v>
      </c>
      <c r="O322" s="24">
        <v>14100</v>
      </c>
      <c r="P322" s="24">
        <v>0</v>
      </c>
      <c r="Q322" s="24">
        <v>184500</v>
      </c>
    </row>
    <row r="323" spans="1:17" x14ac:dyDescent="0.2">
      <c r="A323" s="3">
        <v>27745</v>
      </c>
      <c r="B323" s="6" t="s">
        <v>395</v>
      </c>
      <c r="C323" s="6" t="s">
        <v>396</v>
      </c>
      <c r="D323" s="6" t="s">
        <v>366</v>
      </c>
      <c r="E323" s="6" t="s">
        <v>474</v>
      </c>
      <c r="F323" s="6" t="s">
        <v>399</v>
      </c>
      <c r="G323" s="8">
        <v>1</v>
      </c>
      <c r="H323" s="8">
        <v>27205</v>
      </c>
      <c r="I323" s="8" t="s">
        <v>425</v>
      </c>
      <c r="J323" s="8"/>
      <c r="K323" s="8"/>
      <c r="L323" s="8">
        <v>1</v>
      </c>
      <c r="M323" s="8">
        <v>2.5</v>
      </c>
      <c r="N323" s="18">
        <v>26200</v>
      </c>
      <c r="O323" s="24">
        <v>13000</v>
      </c>
      <c r="P323" s="24">
        <v>20000</v>
      </c>
      <c r="Q323" s="24">
        <v>184500</v>
      </c>
    </row>
    <row r="324" spans="1:17" x14ac:dyDescent="0.2">
      <c r="A324" s="3">
        <v>27787</v>
      </c>
      <c r="B324" s="6" t="s">
        <v>395</v>
      </c>
      <c r="C324" s="6" t="s">
        <v>396</v>
      </c>
      <c r="D324" s="6" t="s">
        <v>366</v>
      </c>
      <c r="E324" s="6" t="s">
        <v>476</v>
      </c>
      <c r="F324" s="6" t="s">
        <v>399</v>
      </c>
      <c r="G324" s="8">
        <v>1</v>
      </c>
      <c r="H324" s="8">
        <v>27001</v>
      </c>
      <c r="I324" s="8" t="s">
        <v>402</v>
      </c>
      <c r="J324" s="8"/>
      <c r="K324" s="8"/>
      <c r="L324" s="8">
        <v>1</v>
      </c>
      <c r="M324" s="8">
        <v>2.5</v>
      </c>
      <c r="N324" s="18">
        <v>59500</v>
      </c>
      <c r="O324" s="24">
        <v>14100</v>
      </c>
      <c r="P324" s="24">
        <v>20000</v>
      </c>
      <c r="Q324" s="24">
        <v>184500</v>
      </c>
    </row>
    <row r="325" spans="1:17" x14ac:dyDescent="0.2">
      <c r="A325" s="3">
        <v>27800</v>
      </c>
      <c r="B325" s="6" t="s">
        <v>395</v>
      </c>
      <c r="C325" s="6" t="s">
        <v>396</v>
      </c>
      <c r="D325" s="6" t="s">
        <v>366</v>
      </c>
      <c r="E325" s="6" t="s">
        <v>480</v>
      </c>
      <c r="F325" s="6" t="s">
        <v>399</v>
      </c>
      <c r="G325" s="8">
        <v>1</v>
      </c>
      <c r="H325" s="8">
        <v>5837</v>
      </c>
      <c r="I325" s="8" t="s">
        <v>453</v>
      </c>
      <c r="J325" s="8"/>
      <c r="K325" s="8"/>
      <c r="L325" s="8">
        <v>1</v>
      </c>
      <c r="M325" s="8">
        <v>3.5</v>
      </c>
      <c r="N325" s="18">
        <v>79300</v>
      </c>
      <c r="O325" s="24">
        <v>14100</v>
      </c>
      <c r="P325" s="24">
        <v>20000</v>
      </c>
      <c r="Q325" s="24">
        <v>184500</v>
      </c>
    </row>
    <row r="326" spans="1:17" x14ac:dyDescent="0.2">
      <c r="A326" s="3">
        <v>27810</v>
      </c>
      <c r="B326" s="6" t="s">
        <v>395</v>
      </c>
      <c r="C326" s="6" t="s">
        <v>396</v>
      </c>
      <c r="D326" s="6" t="s">
        <v>366</v>
      </c>
      <c r="E326" s="6" t="s">
        <v>481</v>
      </c>
      <c r="F326" s="6" t="s">
        <v>399</v>
      </c>
      <c r="G326" s="8">
        <v>1</v>
      </c>
      <c r="H326" s="8">
        <v>27001</v>
      </c>
      <c r="I326" s="8" t="s">
        <v>402</v>
      </c>
      <c r="J326" s="8"/>
      <c r="K326" s="8"/>
      <c r="L326" s="8">
        <v>1</v>
      </c>
      <c r="M326" s="8">
        <v>2.5</v>
      </c>
      <c r="N326" s="18">
        <v>55800</v>
      </c>
      <c r="O326" s="24">
        <v>13000</v>
      </c>
      <c r="P326" s="24">
        <v>20000</v>
      </c>
      <c r="Q326" s="24">
        <v>184500</v>
      </c>
    </row>
    <row r="327" spans="1:17" x14ac:dyDescent="0.2">
      <c r="A327" s="3">
        <v>41001</v>
      </c>
      <c r="B327" s="6" t="s">
        <v>182</v>
      </c>
      <c r="C327" s="6" t="s">
        <v>531</v>
      </c>
      <c r="D327" s="6" t="s">
        <v>532</v>
      </c>
      <c r="E327" s="6" t="s">
        <v>57</v>
      </c>
      <c r="F327" s="6" t="s">
        <v>57</v>
      </c>
      <c r="G327" s="8">
        <v>0</v>
      </c>
      <c r="H327" s="8">
        <v>0</v>
      </c>
      <c r="I327" s="8"/>
      <c r="J327" s="17"/>
      <c r="K327" s="8"/>
      <c r="L327" s="8">
        <v>0</v>
      </c>
      <c r="M327" s="8">
        <v>0</v>
      </c>
      <c r="N327" s="18">
        <v>0</v>
      </c>
      <c r="O327" s="24">
        <v>20000</v>
      </c>
      <c r="P327" s="24">
        <v>0</v>
      </c>
      <c r="Q327" s="24">
        <v>184500</v>
      </c>
    </row>
    <row r="328" spans="1:17" x14ac:dyDescent="0.2">
      <c r="A328" s="3">
        <v>41016</v>
      </c>
      <c r="B328" s="6" t="s">
        <v>182</v>
      </c>
      <c r="C328" s="6" t="s">
        <v>531</v>
      </c>
      <c r="D328" s="6" t="s">
        <v>532</v>
      </c>
      <c r="E328" s="6" t="s">
        <v>533</v>
      </c>
      <c r="F328" s="6" t="s">
        <v>57</v>
      </c>
      <c r="G328" s="8">
        <v>0</v>
      </c>
      <c r="H328" s="8">
        <v>0</v>
      </c>
      <c r="I328" s="8"/>
      <c r="J328" s="8"/>
      <c r="K328" s="8"/>
      <c r="L328" s="8">
        <v>1</v>
      </c>
      <c r="M328" s="8">
        <v>1.5</v>
      </c>
      <c r="N328" s="18">
        <v>13000</v>
      </c>
      <c r="O328" s="24">
        <v>14100</v>
      </c>
      <c r="P328" s="24">
        <v>0</v>
      </c>
      <c r="Q328" s="24">
        <v>184500</v>
      </c>
    </row>
    <row r="329" spans="1:17" x14ac:dyDescent="0.2">
      <c r="A329" s="3">
        <v>41132</v>
      </c>
      <c r="B329" s="6" t="s">
        <v>182</v>
      </c>
      <c r="C329" s="6" t="s">
        <v>531</v>
      </c>
      <c r="D329" s="6" t="s">
        <v>532</v>
      </c>
      <c r="E329" s="6" t="s">
        <v>537</v>
      </c>
      <c r="F329" s="6" t="s">
        <v>57</v>
      </c>
      <c r="G329" s="8">
        <v>0</v>
      </c>
      <c r="H329" s="8">
        <v>0</v>
      </c>
      <c r="I329" s="8"/>
      <c r="J329" s="8"/>
      <c r="K329" s="8"/>
      <c r="L329" s="8">
        <v>1</v>
      </c>
      <c r="M329" s="8">
        <v>1.5</v>
      </c>
      <c r="N329" s="18">
        <v>14000</v>
      </c>
      <c r="O329" s="24">
        <v>14100</v>
      </c>
      <c r="P329" s="24">
        <v>0</v>
      </c>
      <c r="Q329" s="24">
        <v>184500</v>
      </c>
    </row>
    <row r="330" spans="1:17" x14ac:dyDescent="0.2">
      <c r="A330" s="3">
        <v>41298</v>
      </c>
      <c r="B330" s="6" t="s">
        <v>182</v>
      </c>
      <c r="C330" s="6" t="s">
        <v>531</v>
      </c>
      <c r="D330" s="6" t="s">
        <v>532</v>
      </c>
      <c r="E330" s="6" t="s">
        <v>542</v>
      </c>
      <c r="F330" s="6" t="s">
        <v>57</v>
      </c>
      <c r="G330" s="8">
        <v>0</v>
      </c>
      <c r="H330" s="8">
        <v>0</v>
      </c>
      <c r="I330" s="8"/>
      <c r="J330" s="8"/>
      <c r="K330" s="8"/>
      <c r="L330" s="8">
        <v>1</v>
      </c>
      <c r="M330" s="8">
        <v>2.5</v>
      </c>
      <c r="N330" s="18">
        <v>50000</v>
      </c>
      <c r="O330" s="24">
        <v>14100</v>
      </c>
      <c r="P330" s="24">
        <v>0</v>
      </c>
      <c r="Q330" s="24">
        <v>184500</v>
      </c>
    </row>
    <row r="331" spans="1:17" x14ac:dyDescent="0.2">
      <c r="A331" s="3">
        <v>41306</v>
      </c>
      <c r="B331" s="6" t="s">
        <v>182</v>
      </c>
      <c r="C331" s="6" t="s">
        <v>531</v>
      </c>
      <c r="D331" s="6" t="s">
        <v>532</v>
      </c>
      <c r="E331" s="6" t="s">
        <v>543</v>
      </c>
      <c r="F331" s="6" t="s">
        <v>57</v>
      </c>
      <c r="G331" s="8">
        <v>0</v>
      </c>
      <c r="H331" s="8">
        <v>0</v>
      </c>
      <c r="I331" s="8"/>
      <c r="J331" s="8"/>
      <c r="K331" s="8"/>
      <c r="L331" s="8">
        <v>1</v>
      </c>
      <c r="M331" s="8">
        <v>2.5</v>
      </c>
      <c r="N331" s="18">
        <v>42000</v>
      </c>
      <c r="O331" s="24">
        <v>14100</v>
      </c>
      <c r="P331" s="24">
        <v>0</v>
      </c>
      <c r="Q331" s="24">
        <v>184500</v>
      </c>
    </row>
    <row r="332" spans="1:17" x14ac:dyDescent="0.2">
      <c r="A332" s="3">
        <v>41359</v>
      </c>
      <c r="B332" s="6" t="s">
        <v>182</v>
      </c>
      <c r="C332" s="6" t="s">
        <v>531</v>
      </c>
      <c r="D332" s="6" t="s">
        <v>532</v>
      </c>
      <c r="E332" s="6" t="s">
        <v>545</v>
      </c>
      <c r="F332" s="6" t="s">
        <v>57</v>
      </c>
      <c r="G332" s="8">
        <v>0</v>
      </c>
      <c r="H332" s="8">
        <v>0</v>
      </c>
      <c r="I332" s="8"/>
      <c r="J332" s="8"/>
      <c r="K332" s="8"/>
      <c r="L332" s="8">
        <v>1</v>
      </c>
      <c r="M332" s="8">
        <v>2.5</v>
      </c>
      <c r="N332" s="18">
        <v>90500</v>
      </c>
      <c r="O332" s="24">
        <v>14100</v>
      </c>
      <c r="P332" s="24">
        <v>0</v>
      </c>
      <c r="Q332" s="24">
        <v>184500</v>
      </c>
    </row>
    <row r="333" spans="1:17" x14ac:dyDescent="0.2">
      <c r="A333" s="3">
        <v>41396</v>
      </c>
      <c r="B333" s="6" t="s">
        <v>182</v>
      </c>
      <c r="C333" s="6" t="s">
        <v>531</v>
      </c>
      <c r="D333" s="6" t="s">
        <v>532</v>
      </c>
      <c r="E333" s="6" t="s">
        <v>547</v>
      </c>
      <c r="F333" s="6" t="s">
        <v>57</v>
      </c>
      <c r="G333" s="8">
        <v>0</v>
      </c>
      <c r="H333" s="8">
        <v>0</v>
      </c>
      <c r="I333" s="8"/>
      <c r="J333" s="8"/>
      <c r="K333" s="8"/>
      <c r="L333" s="8">
        <v>1</v>
      </c>
      <c r="M333" s="8">
        <v>2.5</v>
      </c>
      <c r="N333" s="18">
        <v>47600</v>
      </c>
      <c r="O333" s="24">
        <v>14100</v>
      </c>
      <c r="P333" s="24">
        <v>0</v>
      </c>
      <c r="Q333" s="24">
        <v>184500</v>
      </c>
    </row>
    <row r="334" spans="1:17" x14ac:dyDescent="0.2">
      <c r="A334" s="3">
        <v>41503</v>
      </c>
      <c r="B334" s="6" t="s">
        <v>182</v>
      </c>
      <c r="C334" s="6" t="s">
        <v>531</v>
      </c>
      <c r="D334" s="6" t="s">
        <v>532</v>
      </c>
      <c r="E334" s="6" t="s">
        <v>549</v>
      </c>
      <c r="F334" s="6" t="s">
        <v>57</v>
      </c>
      <c r="G334" s="8">
        <v>0</v>
      </c>
      <c r="H334" s="8">
        <v>0</v>
      </c>
      <c r="I334" s="8"/>
      <c r="J334" s="8"/>
      <c r="K334" s="8"/>
      <c r="L334" s="8">
        <v>1</v>
      </c>
      <c r="M334" s="8">
        <v>2.5</v>
      </c>
      <c r="N334" s="18">
        <v>76800</v>
      </c>
      <c r="O334" s="24">
        <v>13000</v>
      </c>
      <c r="P334" s="24">
        <v>0</v>
      </c>
      <c r="Q334" s="24">
        <v>184500</v>
      </c>
    </row>
    <row r="335" spans="1:17" x14ac:dyDescent="0.2">
      <c r="A335" s="3">
        <v>41524</v>
      </c>
      <c r="B335" s="6" t="s">
        <v>182</v>
      </c>
      <c r="C335" s="6" t="s">
        <v>531</v>
      </c>
      <c r="D335" s="6" t="s">
        <v>532</v>
      </c>
      <c r="E335" s="6" t="s">
        <v>552</v>
      </c>
      <c r="F335" s="6" t="s">
        <v>57</v>
      </c>
      <c r="G335" s="8">
        <v>0</v>
      </c>
      <c r="H335" s="8">
        <v>0</v>
      </c>
      <c r="I335" s="8"/>
      <c r="J335" s="8"/>
      <c r="K335" s="8"/>
      <c r="L335" s="8">
        <v>1</v>
      </c>
      <c r="M335" s="8">
        <v>1.5</v>
      </c>
      <c r="N335" s="18">
        <v>10000</v>
      </c>
      <c r="O335" s="24">
        <v>14100</v>
      </c>
      <c r="P335" s="24">
        <v>0</v>
      </c>
      <c r="Q335" s="24">
        <v>184500</v>
      </c>
    </row>
    <row r="336" spans="1:17" x14ac:dyDescent="0.2">
      <c r="A336" s="3">
        <v>41551</v>
      </c>
      <c r="B336" s="6" t="s">
        <v>182</v>
      </c>
      <c r="C336" s="6" t="s">
        <v>531</v>
      </c>
      <c r="D336" s="6" t="s">
        <v>532</v>
      </c>
      <c r="E336" s="6" t="s">
        <v>553</v>
      </c>
      <c r="F336" s="6" t="s">
        <v>57</v>
      </c>
      <c r="G336" s="8">
        <v>0</v>
      </c>
      <c r="H336" s="8">
        <v>0</v>
      </c>
      <c r="I336" s="8"/>
      <c r="J336" s="8"/>
      <c r="K336" s="8"/>
      <c r="L336" s="8">
        <v>1</v>
      </c>
      <c r="M336" s="8">
        <v>2.5</v>
      </c>
      <c r="N336" s="18">
        <v>72000</v>
      </c>
      <c r="O336" s="24">
        <v>14100</v>
      </c>
      <c r="P336" s="24">
        <v>0</v>
      </c>
      <c r="Q336" s="24">
        <v>184500</v>
      </c>
    </row>
    <row r="337" spans="1:17" x14ac:dyDescent="0.2">
      <c r="A337" s="3">
        <v>41615</v>
      </c>
      <c r="B337" s="6" t="s">
        <v>182</v>
      </c>
      <c r="C337" s="6" t="s">
        <v>531</v>
      </c>
      <c r="D337" s="6" t="s">
        <v>532</v>
      </c>
      <c r="E337" s="6" t="s">
        <v>555</v>
      </c>
      <c r="F337" s="6" t="s">
        <v>57</v>
      </c>
      <c r="G337" s="8">
        <v>0</v>
      </c>
      <c r="H337" s="8">
        <v>0</v>
      </c>
      <c r="I337" s="8"/>
      <c r="J337" s="8"/>
      <c r="K337" s="8"/>
      <c r="L337" s="8">
        <v>0</v>
      </c>
      <c r="M337" s="8">
        <v>1</v>
      </c>
      <c r="N337" s="18">
        <v>10400</v>
      </c>
      <c r="O337" s="24">
        <v>13000</v>
      </c>
      <c r="P337" s="24">
        <v>0</v>
      </c>
      <c r="Q337" s="24">
        <v>184500</v>
      </c>
    </row>
    <row r="338" spans="1:17" x14ac:dyDescent="0.2">
      <c r="A338" s="3">
        <v>41668</v>
      </c>
      <c r="B338" s="6" t="s">
        <v>182</v>
      </c>
      <c r="C338" s="6" t="s">
        <v>531</v>
      </c>
      <c r="D338" s="6" t="s">
        <v>532</v>
      </c>
      <c r="E338" s="6" t="s">
        <v>557</v>
      </c>
      <c r="F338" s="6" t="s">
        <v>57</v>
      </c>
      <c r="G338" s="8">
        <v>0</v>
      </c>
      <c r="H338" s="8">
        <v>0</v>
      </c>
      <c r="I338" s="8"/>
      <c r="J338" s="8"/>
      <c r="K338" s="8"/>
      <c r="L338" s="8">
        <v>1</v>
      </c>
      <c r="M338" s="8">
        <v>2.5</v>
      </c>
      <c r="N338" s="18">
        <v>72000</v>
      </c>
      <c r="O338" s="24">
        <v>14100</v>
      </c>
      <c r="P338" s="24">
        <v>0</v>
      </c>
      <c r="Q338" s="24">
        <v>184500</v>
      </c>
    </row>
    <row r="339" spans="1:17" x14ac:dyDescent="0.2">
      <c r="A339" s="4">
        <v>41676</v>
      </c>
      <c r="B339" s="6" t="s">
        <v>182</v>
      </c>
      <c r="C339" s="6" t="s">
        <v>531</v>
      </c>
      <c r="D339" s="6" t="s">
        <v>532</v>
      </c>
      <c r="E339" s="6" t="s">
        <v>561</v>
      </c>
      <c r="F339" s="6" t="s">
        <v>562</v>
      </c>
      <c r="G339" s="8">
        <v>0</v>
      </c>
      <c r="H339" s="8"/>
      <c r="I339" s="8"/>
      <c r="J339" s="8"/>
      <c r="K339" s="8"/>
      <c r="L339" s="8">
        <v>1</v>
      </c>
      <c r="M339" s="8">
        <v>1.5</v>
      </c>
      <c r="N339" s="18">
        <v>24000</v>
      </c>
      <c r="O339" s="24">
        <v>14100</v>
      </c>
      <c r="P339" s="24">
        <v>0</v>
      </c>
      <c r="Q339" s="24">
        <v>184500</v>
      </c>
    </row>
    <row r="340" spans="1:17" x14ac:dyDescent="0.2">
      <c r="A340" s="26">
        <v>41791</v>
      </c>
      <c r="B340" s="27" t="s">
        <v>182</v>
      </c>
      <c r="C340" s="27" t="s">
        <v>531</v>
      </c>
      <c r="D340" s="27" t="s">
        <v>532</v>
      </c>
      <c r="E340" s="28" t="s">
        <v>564</v>
      </c>
      <c r="F340" s="27" t="s">
        <v>57</v>
      </c>
      <c r="G340" s="29">
        <v>0</v>
      </c>
      <c r="H340" s="29">
        <v>0</v>
      </c>
      <c r="I340" s="29" t="s">
        <v>542</v>
      </c>
      <c r="J340" s="29"/>
      <c r="K340" s="29"/>
      <c r="L340" s="29">
        <v>1</v>
      </c>
      <c r="M340" s="29">
        <v>2.5</v>
      </c>
      <c r="N340" s="30">
        <v>66000</v>
      </c>
      <c r="O340" s="31">
        <v>13000</v>
      </c>
      <c r="P340" s="31">
        <v>0</v>
      </c>
      <c r="Q340" s="31">
        <v>184500</v>
      </c>
    </row>
    <row r="341" spans="1:17" x14ac:dyDescent="0.2">
      <c r="A341" s="3">
        <v>41807</v>
      </c>
      <c r="B341" s="6" t="s">
        <v>182</v>
      </c>
      <c r="C341" s="6" t="s">
        <v>531</v>
      </c>
      <c r="D341" s="6" t="s">
        <v>532</v>
      </c>
      <c r="E341" s="6" t="s">
        <v>565</v>
      </c>
      <c r="F341" s="6" t="s">
        <v>57</v>
      </c>
      <c r="G341" s="8">
        <v>0</v>
      </c>
      <c r="H341" s="8">
        <v>0</v>
      </c>
      <c r="I341" s="8"/>
      <c r="J341" s="8"/>
      <c r="K341" s="8"/>
      <c r="L341" s="8">
        <v>1</v>
      </c>
      <c r="M341" s="8">
        <v>2.5</v>
      </c>
      <c r="N341" s="18">
        <v>56000</v>
      </c>
      <c r="O341" s="24">
        <v>14100</v>
      </c>
      <c r="P341" s="24">
        <v>0</v>
      </c>
      <c r="Q341" s="24">
        <v>184500</v>
      </c>
    </row>
    <row r="342" spans="1:17" x14ac:dyDescent="0.2">
      <c r="A342" s="3">
        <v>44001</v>
      </c>
      <c r="B342" s="6" t="s">
        <v>670</v>
      </c>
      <c r="C342" s="6" t="s">
        <v>671</v>
      </c>
      <c r="D342" s="6" t="s">
        <v>674</v>
      </c>
      <c r="E342" s="6" t="s">
        <v>695</v>
      </c>
      <c r="F342" s="6" t="s">
        <v>673</v>
      </c>
      <c r="G342" s="8">
        <v>0</v>
      </c>
      <c r="H342" s="8">
        <v>0</v>
      </c>
      <c r="I342" s="8"/>
      <c r="J342" s="8"/>
      <c r="K342" s="8"/>
      <c r="L342" s="8">
        <v>1</v>
      </c>
      <c r="M342" s="8">
        <v>2.5</v>
      </c>
      <c r="N342" s="18">
        <v>70000</v>
      </c>
      <c r="O342" s="24">
        <v>20000</v>
      </c>
      <c r="P342" s="24">
        <v>0</v>
      </c>
      <c r="Q342" s="24">
        <v>184500</v>
      </c>
    </row>
    <row r="343" spans="1:17" x14ac:dyDescent="0.2">
      <c r="A343" s="3">
        <v>44035</v>
      </c>
      <c r="B343" s="6" t="s">
        <v>670</v>
      </c>
      <c r="C343" s="6" t="s">
        <v>671</v>
      </c>
      <c r="D343" s="6" t="s">
        <v>674</v>
      </c>
      <c r="E343" s="6" t="s">
        <v>675</v>
      </c>
      <c r="F343" s="6" t="s">
        <v>673</v>
      </c>
      <c r="G343" s="8">
        <v>0</v>
      </c>
      <c r="H343" s="8">
        <v>0</v>
      </c>
      <c r="I343" s="8"/>
      <c r="J343" s="8"/>
      <c r="K343" s="8"/>
      <c r="L343" s="8">
        <v>1</v>
      </c>
      <c r="M343" s="8">
        <v>2.5</v>
      </c>
      <c r="N343" s="18">
        <v>50000</v>
      </c>
      <c r="O343" s="24">
        <v>13000</v>
      </c>
      <c r="P343" s="24">
        <v>20000</v>
      </c>
      <c r="Q343" s="24">
        <v>184500</v>
      </c>
    </row>
    <row r="344" spans="1:17" x14ac:dyDescent="0.2">
      <c r="A344" s="3">
        <v>44078</v>
      </c>
      <c r="B344" s="6" t="s">
        <v>670</v>
      </c>
      <c r="C344" s="6" t="s">
        <v>671</v>
      </c>
      <c r="D344" s="6" t="s">
        <v>674</v>
      </c>
      <c r="E344" s="6" t="s">
        <v>677</v>
      </c>
      <c r="F344" s="6" t="s">
        <v>673</v>
      </c>
      <c r="G344" s="8">
        <v>0</v>
      </c>
      <c r="H344" s="8">
        <v>0</v>
      </c>
      <c r="I344" s="8"/>
      <c r="J344" s="8"/>
      <c r="K344" s="8"/>
      <c r="L344" s="8">
        <v>1</v>
      </c>
      <c r="M344" s="8">
        <v>2.5</v>
      </c>
      <c r="N344" s="18">
        <v>50000</v>
      </c>
      <c r="O344" s="24">
        <v>13000</v>
      </c>
      <c r="P344" s="24">
        <v>0</v>
      </c>
      <c r="Q344" s="24">
        <v>184500</v>
      </c>
    </row>
    <row r="345" spans="1:17" x14ac:dyDescent="0.2">
      <c r="A345" s="3">
        <v>44279</v>
      </c>
      <c r="B345" s="6" t="s">
        <v>670</v>
      </c>
      <c r="C345" s="6" t="s">
        <v>671</v>
      </c>
      <c r="D345" s="6" t="s">
        <v>674</v>
      </c>
      <c r="E345" s="6" t="s">
        <v>686</v>
      </c>
      <c r="F345" s="6" t="s">
        <v>673</v>
      </c>
      <c r="G345" s="8">
        <v>0</v>
      </c>
      <c r="H345" s="8">
        <v>0</v>
      </c>
      <c r="I345" s="8"/>
      <c r="J345" s="8"/>
      <c r="K345" s="8"/>
      <c r="L345" s="8">
        <v>1</v>
      </c>
      <c r="M345" s="8">
        <v>2.5</v>
      </c>
      <c r="N345" s="18">
        <v>30000</v>
      </c>
      <c r="O345" s="24">
        <v>14100</v>
      </c>
      <c r="P345" s="24">
        <v>0</v>
      </c>
      <c r="Q345" s="24">
        <v>184500</v>
      </c>
    </row>
    <row r="346" spans="1:17" x14ac:dyDescent="0.2">
      <c r="A346" s="3">
        <v>44378</v>
      </c>
      <c r="B346" s="6" t="s">
        <v>670</v>
      </c>
      <c r="C346" s="6" t="s">
        <v>671</v>
      </c>
      <c r="D346" s="6" t="s">
        <v>674</v>
      </c>
      <c r="E346" s="6" t="s">
        <v>687</v>
      </c>
      <c r="F346" s="6" t="s">
        <v>673</v>
      </c>
      <c r="G346" s="8">
        <v>0</v>
      </c>
      <c r="H346" s="8">
        <v>0</v>
      </c>
      <c r="I346" s="8"/>
      <c r="J346" s="8"/>
      <c r="K346" s="8"/>
      <c r="L346" s="8">
        <v>1</v>
      </c>
      <c r="M346" s="8">
        <v>2.5</v>
      </c>
      <c r="N346" s="18">
        <v>50000</v>
      </c>
      <c r="O346" s="24">
        <v>13000</v>
      </c>
      <c r="P346" s="24">
        <v>0</v>
      </c>
      <c r="Q346" s="24">
        <v>184500</v>
      </c>
    </row>
    <row r="347" spans="1:17" x14ac:dyDescent="0.2">
      <c r="A347" s="3">
        <v>44430</v>
      </c>
      <c r="B347" s="6" t="s">
        <v>670</v>
      </c>
      <c r="C347" s="6" t="s">
        <v>671</v>
      </c>
      <c r="D347" s="6" t="s">
        <v>674</v>
      </c>
      <c r="E347" s="6" t="s">
        <v>690</v>
      </c>
      <c r="F347" s="6" t="s">
        <v>673</v>
      </c>
      <c r="G347" s="8">
        <v>0</v>
      </c>
      <c r="H347" s="8">
        <v>0</v>
      </c>
      <c r="I347" s="8"/>
      <c r="J347" s="8"/>
      <c r="K347" s="8"/>
      <c r="L347" s="8">
        <v>1</v>
      </c>
      <c r="M347" s="8">
        <v>2.5</v>
      </c>
      <c r="N347" s="18">
        <v>69000</v>
      </c>
      <c r="O347" s="24">
        <v>15400</v>
      </c>
      <c r="P347" s="24">
        <v>0</v>
      </c>
      <c r="Q347" s="24">
        <v>184500</v>
      </c>
    </row>
    <row r="348" spans="1:17" x14ac:dyDescent="0.2">
      <c r="A348" s="3">
        <v>44650</v>
      </c>
      <c r="B348" s="6" t="s">
        <v>670</v>
      </c>
      <c r="C348" s="6" t="s">
        <v>671</v>
      </c>
      <c r="D348" s="6" t="s">
        <v>674</v>
      </c>
      <c r="E348" s="6" t="s">
        <v>696</v>
      </c>
      <c r="F348" s="6" t="s">
        <v>673</v>
      </c>
      <c r="G348" s="8">
        <v>0</v>
      </c>
      <c r="H348" s="8">
        <v>0</v>
      </c>
      <c r="I348" s="8"/>
      <c r="J348" s="8"/>
      <c r="K348" s="8"/>
      <c r="L348" s="8">
        <v>1</v>
      </c>
      <c r="M348" s="8">
        <v>2.5</v>
      </c>
      <c r="N348" s="18">
        <v>30000</v>
      </c>
      <c r="O348" s="24">
        <v>14100</v>
      </c>
      <c r="P348" s="24">
        <v>0</v>
      </c>
      <c r="Q348" s="24">
        <v>184500</v>
      </c>
    </row>
    <row r="349" spans="1:17" x14ac:dyDescent="0.2">
      <c r="A349" s="3">
        <v>44847</v>
      </c>
      <c r="B349" s="6" t="s">
        <v>670</v>
      </c>
      <c r="C349" s="6" t="s">
        <v>671</v>
      </c>
      <c r="D349" s="6" t="s">
        <v>674</v>
      </c>
      <c r="E349" s="6" t="s">
        <v>698</v>
      </c>
      <c r="F349" s="6" t="s">
        <v>673</v>
      </c>
      <c r="G349" s="8">
        <v>0</v>
      </c>
      <c r="H349" s="8">
        <v>0</v>
      </c>
      <c r="I349" s="8"/>
      <c r="J349" s="8"/>
      <c r="K349" s="8"/>
      <c r="L349" s="8">
        <v>1</v>
      </c>
      <c r="M349" s="8">
        <v>2.5</v>
      </c>
      <c r="N349" s="18">
        <v>95400</v>
      </c>
      <c r="O349" s="24">
        <v>14100</v>
      </c>
      <c r="P349" s="24">
        <v>0</v>
      </c>
      <c r="Q349" s="24">
        <v>184500</v>
      </c>
    </row>
    <row r="350" spans="1:17" x14ac:dyDescent="0.2">
      <c r="A350" s="3">
        <v>44855</v>
      </c>
      <c r="B350" s="6" t="s">
        <v>670</v>
      </c>
      <c r="C350" s="6" t="s">
        <v>671</v>
      </c>
      <c r="D350" s="6" t="s">
        <v>674</v>
      </c>
      <c r="E350" s="6" t="s">
        <v>699</v>
      </c>
      <c r="F350" s="6" t="s">
        <v>673</v>
      </c>
      <c r="G350" s="8">
        <v>0</v>
      </c>
      <c r="H350" s="8">
        <v>0</v>
      </c>
      <c r="I350" s="8"/>
      <c r="J350" s="8"/>
      <c r="K350" s="8"/>
      <c r="L350" s="8">
        <v>1</v>
      </c>
      <c r="M350" s="8">
        <v>1.5</v>
      </c>
      <c r="N350" s="18">
        <v>22400</v>
      </c>
      <c r="O350" s="24">
        <v>13000</v>
      </c>
      <c r="P350" s="24">
        <v>0</v>
      </c>
      <c r="Q350" s="24">
        <v>184500</v>
      </c>
    </row>
    <row r="351" spans="1:17" x14ac:dyDescent="0.2">
      <c r="A351" s="3">
        <v>44874</v>
      </c>
      <c r="B351" s="6" t="s">
        <v>670</v>
      </c>
      <c r="C351" s="6" t="s">
        <v>671</v>
      </c>
      <c r="D351" s="6" t="s">
        <v>674</v>
      </c>
      <c r="E351" s="6" t="s">
        <v>81</v>
      </c>
      <c r="F351" s="6" t="s">
        <v>673</v>
      </c>
      <c r="G351" s="8">
        <v>0</v>
      </c>
      <c r="H351" s="8">
        <v>0</v>
      </c>
      <c r="I351" s="8"/>
      <c r="J351" s="8"/>
      <c r="K351" s="8"/>
      <c r="L351" s="8">
        <v>1</v>
      </c>
      <c r="M351" s="8">
        <v>1.5</v>
      </c>
      <c r="N351" s="18">
        <v>20000</v>
      </c>
      <c r="O351" s="24">
        <v>14100</v>
      </c>
      <c r="P351" s="24">
        <v>0</v>
      </c>
      <c r="Q351" s="24">
        <v>184500</v>
      </c>
    </row>
    <row r="352" spans="1:17" x14ac:dyDescent="0.2">
      <c r="A352" s="3">
        <v>47001</v>
      </c>
      <c r="B352" s="6" t="s">
        <v>16</v>
      </c>
      <c r="C352" s="6" t="s">
        <v>17</v>
      </c>
      <c r="D352" s="6" t="s">
        <v>18</v>
      </c>
      <c r="E352" s="6" t="s">
        <v>44</v>
      </c>
      <c r="F352" s="6" t="s">
        <v>20</v>
      </c>
      <c r="G352" s="8">
        <v>0</v>
      </c>
      <c r="H352" s="8">
        <v>0</v>
      </c>
      <c r="I352" s="8"/>
      <c r="J352" s="8"/>
      <c r="K352" s="8"/>
      <c r="L352" s="8">
        <v>1</v>
      </c>
      <c r="M352" s="8">
        <v>2.5</v>
      </c>
      <c r="N352" s="18">
        <v>30000</v>
      </c>
      <c r="O352" s="24">
        <v>23600</v>
      </c>
      <c r="P352" s="24">
        <v>0</v>
      </c>
      <c r="Q352" s="24">
        <v>184500</v>
      </c>
    </row>
    <row r="353" spans="1:17" x14ac:dyDescent="0.2">
      <c r="A353" s="3">
        <v>47053</v>
      </c>
      <c r="B353" s="6" t="s">
        <v>16</v>
      </c>
      <c r="C353" s="6" t="s">
        <v>17</v>
      </c>
      <c r="D353" s="6" t="s">
        <v>18</v>
      </c>
      <c r="E353" s="6" t="s">
        <v>19</v>
      </c>
      <c r="F353" s="6" t="s">
        <v>20</v>
      </c>
      <c r="G353" s="8">
        <v>0</v>
      </c>
      <c r="H353" s="8">
        <v>0</v>
      </c>
      <c r="I353" s="8"/>
      <c r="J353" s="8"/>
      <c r="K353" s="8"/>
      <c r="L353" s="8">
        <v>1</v>
      </c>
      <c r="M353" s="8">
        <v>2.5</v>
      </c>
      <c r="N353" s="18">
        <v>40000</v>
      </c>
      <c r="O353" s="24">
        <v>14100</v>
      </c>
      <c r="P353" s="24">
        <v>0</v>
      </c>
      <c r="Q353" s="24">
        <v>184500</v>
      </c>
    </row>
    <row r="354" spans="1:17" x14ac:dyDescent="0.2">
      <c r="A354" s="3">
        <v>47058</v>
      </c>
      <c r="B354" s="6" t="s">
        <v>16</v>
      </c>
      <c r="C354" s="6" t="s">
        <v>17</v>
      </c>
      <c r="D354" s="6" t="s">
        <v>18</v>
      </c>
      <c r="E354" s="6" t="s">
        <v>21</v>
      </c>
      <c r="F354" s="6" t="s">
        <v>20</v>
      </c>
      <c r="G354" s="8">
        <v>0</v>
      </c>
      <c r="H354" s="8">
        <v>0</v>
      </c>
      <c r="I354" s="8"/>
      <c r="J354" s="8"/>
      <c r="K354" s="8"/>
      <c r="L354" s="8">
        <v>1</v>
      </c>
      <c r="M354" s="8">
        <v>2.5</v>
      </c>
      <c r="N354" s="18">
        <v>40000</v>
      </c>
      <c r="O354" s="24">
        <v>14100</v>
      </c>
      <c r="P354" s="24">
        <v>0</v>
      </c>
      <c r="Q354" s="24">
        <v>184500</v>
      </c>
    </row>
    <row r="355" spans="1:17" x14ac:dyDescent="0.2">
      <c r="A355" s="3">
        <v>47189</v>
      </c>
      <c r="B355" s="6" t="s">
        <v>16</v>
      </c>
      <c r="C355" s="6" t="s">
        <v>17</v>
      </c>
      <c r="D355" s="6" t="s">
        <v>18</v>
      </c>
      <c r="E355" s="6" t="s">
        <v>26</v>
      </c>
      <c r="F355" s="6" t="s">
        <v>20</v>
      </c>
      <c r="G355" s="8">
        <v>0</v>
      </c>
      <c r="H355" s="8">
        <v>0</v>
      </c>
      <c r="I355" s="8"/>
      <c r="J355" s="8"/>
      <c r="K355" s="8"/>
      <c r="L355" s="8">
        <v>1</v>
      </c>
      <c r="M355" s="8">
        <v>2.5</v>
      </c>
      <c r="N355" s="18">
        <v>30000</v>
      </c>
      <c r="O355" s="24">
        <v>15400</v>
      </c>
      <c r="P355" s="24">
        <v>0</v>
      </c>
      <c r="Q355" s="24">
        <v>184500</v>
      </c>
    </row>
    <row r="356" spans="1:17" x14ac:dyDescent="0.2">
      <c r="A356" s="3">
        <v>47245</v>
      </c>
      <c r="B356" s="6" t="s">
        <v>670</v>
      </c>
      <c r="C356" s="6" t="s">
        <v>671</v>
      </c>
      <c r="D356" s="6" t="s">
        <v>18</v>
      </c>
      <c r="E356" s="6" t="s">
        <v>683</v>
      </c>
      <c r="F356" s="6" t="s">
        <v>673</v>
      </c>
      <c r="G356" s="8">
        <v>0</v>
      </c>
      <c r="H356" s="8">
        <v>0</v>
      </c>
      <c r="I356" s="8"/>
      <c r="J356" s="8"/>
      <c r="K356" s="8"/>
      <c r="L356" s="8">
        <v>1</v>
      </c>
      <c r="M356" s="8">
        <v>2.5</v>
      </c>
      <c r="N356" s="18">
        <v>110000</v>
      </c>
      <c r="O356" s="24">
        <v>14100</v>
      </c>
      <c r="P356" s="24">
        <v>0</v>
      </c>
      <c r="Q356" s="24">
        <v>184500</v>
      </c>
    </row>
    <row r="357" spans="1:17" x14ac:dyDescent="0.2">
      <c r="A357" s="3">
        <v>47268</v>
      </c>
      <c r="B357" s="6" t="s">
        <v>16</v>
      </c>
      <c r="C357" s="6" t="s">
        <v>17</v>
      </c>
      <c r="D357" s="6" t="s">
        <v>18</v>
      </c>
      <c r="E357" s="6" t="s">
        <v>27</v>
      </c>
      <c r="F357" s="6" t="s">
        <v>20</v>
      </c>
      <c r="G357" s="8">
        <v>0</v>
      </c>
      <c r="H357" s="8">
        <v>0</v>
      </c>
      <c r="I357" s="8"/>
      <c r="J357" s="8"/>
      <c r="K357" s="8"/>
      <c r="L357" s="8">
        <v>1</v>
      </c>
      <c r="M357" s="8">
        <v>2.5</v>
      </c>
      <c r="N357" s="18">
        <v>40000</v>
      </c>
      <c r="O357" s="24">
        <v>13000</v>
      </c>
      <c r="P357" s="24">
        <v>0</v>
      </c>
      <c r="Q357" s="24">
        <v>184500</v>
      </c>
    </row>
    <row r="358" spans="1:17" x14ac:dyDescent="0.2">
      <c r="A358" s="3">
        <v>47288</v>
      </c>
      <c r="B358" s="6" t="s">
        <v>16</v>
      </c>
      <c r="C358" s="6" t="s">
        <v>17</v>
      </c>
      <c r="D358" s="6" t="s">
        <v>18</v>
      </c>
      <c r="E358" s="6" t="s">
        <v>28</v>
      </c>
      <c r="F358" s="6" t="s">
        <v>20</v>
      </c>
      <c r="G358" s="8">
        <v>0</v>
      </c>
      <c r="H358" s="8">
        <v>0</v>
      </c>
      <c r="I358" s="8"/>
      <c r="J358" s="8"/>
      <c r="K358" s="8"/>
      <c r="L358" s="8">
        <v>1</v>
      </c>
      <c r="M358" s="8">
        <v>2.5</v>
      </c>
      <c r="N358" s="18">
        <v>40000</v>
      </c>
      <c r="O358" s="24">
        <v>15400</v>
      </c>
      <c r="P358" s="24">
        <v>0</v>
      </c>
      <c r="Q358" s="24">
        <v>184500</v>
      </c>
    </row>
    <row r="359" spans="1:17" x14ac:dyDescent="0.2">
      <c r="A359" s="3">
        <v>47318</v>
      </c>
      <c r="B359" s="6" t="s">
        <v>278</v>
      </c>
      <c r="C359" s="6" t="s">
        <v>279</v>
      </c>
      <c r="D359" s="6" t="s">
        <v>18</v>
      </c>
      <c r="E359" s="6" t="s">
        <v>300</v>
      </c>
      <c r="F359" s="6" t="s">
        <v>281</v>
      </c>
      <c r="G359" s="8">
        <v>0</v>
      </c>
      <c r="H359" s="8">
        <v>0</v>
      </c>
      <c r="I359" s="8"/>
      <c r="J359" s="8"/>
      <c r="K359" s="8"/>
      <c r="L359" s="8">
        <v>1</v>
      </c>
      <c r="M359" s="8">
        <v>3.5</v>
      </c>
      <c r="N359" s="18">
        <v>174000</v>
      </c>
      <c r="O359" s="24">
        <v>14100</v>
      </c>
      <c r="P359" s="24">
        <v>0</v>
      </c>
      <c r="Q359" s="24">
        <v>184500</v>
      </c>
    </row>
    <row r="360" spans="1:17" x14ac:dyDescent="0.2">
      <c r="A360" s="3">
        <v>47541</v>
      </c>
      <c r="B360" s="6" t="s">
        <v>16</v>
      </c>
      <c r="C360" s="6" t="s">
        <v>17</v>
      </c>
      <c r="D360" s="6" t="s">
        <v>18</v>
      </c>
      <c r="E360" s="6" t="s">
        <v>35</v>
      </c>
      <c r="F360" s="6" t="s">
        <v>36</v>
      </c>
      <c r="G360" s="8">
        <v>0</v>
      </c>
      <c r="H360" s="8">
        <v>0</v>
      </c>
      <c r="I360" s="8"/>
      <c r="J360" s="8"/>
      <c r="K360" s="8"/>
      <c r="L360" s="8">
        <v>1</v>
      </c>
      <c r="M360" s="8">
        <v>2.5</v>
      </c>
      <c r="N360" s="18">
        <v>100000</v>
      </c>
      <c r="O360" s="24">
        <v>14100</v>
      </c>
      <c r="P360" s="24">
        <v>0</v>
      </c>
      <c r="Q360" s="24">
        <v>184500</v>
      </c>
    </row>
    <row r="361" spans="1:17" x14ac:dyDescent="0.2">
      <c r="A361" s="3">
        <v>47545</v>
      </c>
      <c r="B361" s="6" t="s">
        <v>16</v>
      </c>
      <c r="C361" s="6" t="s">
        <v>17</v>
      </c>
      <c r="D361" s="6" t="s">
        <v>18</v>
      </c>
      <c r="E361" s="6" t="s">
        <v>37</v>
      </c>
      <c r="F361" s="6" t="s">
        <v>20</v>
      </c>
      <c r="G361" s="8">
        <v>0</v>
      </c>
      <c r="H361" s="8">
        <v>0</v>
      </c>
      <c r="I361" s="8"/>
      <c r="J361" s="8"/>
      <c r="K361" s="8"/>
      <c r="L361" s="8">
        <v>1</v>
      </c>
      <c r="M361" s="8">
        <v>2.5</v>
      </c>
      <c r="N361" s="18">
        <v>70000</v>
      </c>
      <c r="O361" s="24">
        <v>13000</v>
      </c>
      <c r="P361" s="24">
        <v>0</v>
      </c>
      <c r="Q361" s="24">
        <v>184500</v>
      </c>
    </row>
    <row r="362" spans="1:17" x14ac:dyDescent="0.2">
      <c r="A362" s="3">
        <v>47551</v>
      </c>
      <c r="B362" s="6" t="s">
        <v>16</v>
      </c>
      <c r="C362" s="6" t="s">
        <v>17</v>
      </c>
      <c r="D362" s="6" t="s">
        <v>18</v>
      </c>
      <c r="E362" s="6" t="s">
        <v>38</v>
      </c>
      <c r="F362" s="6" t="s">
        <v>20</v>
      </c>
      <c r="G362" s="8">
        <v>0</v>
      </c>
      <c r="H362" s="8">
        <v>0</v>
      </c>
      <c r="I362" s="8"/>
      <c r="J362" s="8"/>
      <c r="K362" s="8"/>
      <c r="L362" s="8">
        <v>1</v>
      </c>
      <c r="M362" s="8">
        <v>2.5</v>
      </c>
      <c r="N362" s="18">
        <v>40000</v>
      </c>
      <c r="O362" s="24">
        <v>14100</v>
      </c>
      <c r="P362" s="24">
        <v>0</v>
      </c>
      <c r="Q362" s="24">
        <v>184500</v>
      </c>
    </row>
    <row r="363" spans="1:17" x14ac:dyDescent="0.2">
      <c r="A363" s="3">
        <v>47555</v>
      </c>
      <c r="B363" s="6" t="s">
        <v>278</v>
      </c>
      <c r="C363" s="6" t="s">
        <v>279</v>
      </c>
      <c r="D363" s="6" t="s">
        <v>18</v>
      </c>
      <c r="E363" s="6" t="s">
        <v>301</v>
      </c>
      <c r="F363" s="6" t="s">
        <v>281</v>
      </c>
      <c r="G363" s="8">
        <v>0</v>
      </c>
      <c r="H363" s="8">
        <v>0</v>
      </c>
      <c r="I363" s="8"/>
      <c r="J363" s="8"/>
      <c r="K363" s="8"/>
      <c r="L363" s="8">
        <v>1</v>
      </c>
      <c r="M363" s="8">
        <v>2.5</v>
      </c>
      <c r="N363" s="18">
        <v>100000</v>
      </c>
      <c r="O363" s="24">
        <v>14100</v>
      </c>
      <c r="P363" s="24">
        <v>0</v>
      </c>
      <c r="Q363" s="24">
        <v>184500</v>
      </c>
    </row>
    <row r="364" spans="1:17" x14ac:dyDescent="0.2">
      <c r="A364" s="3">
        <v>47570</v>
      </c>
      <c r="B364" s="6" t="s">
        <v>16</v>
      </c>
      <c r="C364" s="6" t="s">
        <v>17</v>
      </c>
      <c r="D364" s="6" t="s">
        <v>18</v>
      </c>
      <c r="E364" s="6" t="s">
        <v>39</v>
      </c>
      <c r="F364" s="6" t="s">
        <v>20</v>
      </c>
      <c r="G364" s="8">
        <v>0</v>
      </c>
      <c r="H364" s="8">
        <v>0</v>
      </c>
      <c r="I364" s="8"/>
      <c r="J364" s="8"/>
      <c r="K364" s="8"/>
      <c r="L364" s="8">
        <v>1</v>
      </c>
      <c r="M364" s="8">
        <v>1.5</v>
      </c>
      <c r="N364" s="18">
        <v>60000</v>
      </c>
      <c r="O364" s="24">
        <v>13000</v>
      </c>
      <c r="P364" s="24">
        <v>0</v>
      </c>
      <c r="Q364" s="24">
        <v>184500</v>
      </c>
    </row>
    <row r="365" spans="1:17" x14ac:dyDescent="0.2">
      <c r="A365" s="3">
        <v>47707</v>
      </c>
      <c r="B365" s="6" t="s">
        <v>278</v>
      </c>
      <c r="C365" s="6" t="s">
        <v>279</v>
      </c>
      <c r="D365" s="6" t="s">
        <v>18</v>
      </c>
      <c r="E365" s="6" t="s">
        <v>302</v>
      </c>
      <c r="F365" s="6" t="s">
        <v>281</v>
      </c>
      <c r="G365" s="8">
        <v>0</v>
      </c>
      <c r="H365" s="8">
        <v>0</v>
      </c>
      <c r="I365" s="8"/>
      <c r="J365" s="8"/>
      <c r="K365" s="8"/>
      <c r="L365" s="8">
        <v>1</v>
      </c>
      <c r="M365" s="8">
        <v>3.5</v>
      </c>
      <c r="N365" s="18">
        <v>108000</v>
      </c>
      <c r="O365" s="24">
        <v>14100</v>
      </c>
      <c r="P365" s="24">
        <v>0</v>
      </c>
      <c r="Q365" s="24">
        <v>184500</v>
      </c>
    </row>
    <row r="366" spans="1:17" x14ac:dyDescent="0.2">
      <c r="A366" s="3">
        <v>47720</v>
      </c>
      <c r="B366" s="6" t="s">
        <v>16</v>
      </c>
      <c r="C366" s="6" t="s">
        <v>17</v>
      </c>
      <c r="D366" s="6" t="s">
        <v>18</v>
      </c>
      <c r="E366" s="6" t="s">
        <v>43</v>
      </c>
      <c r="F366" s="6" t="s">
        <v>20</v>
      </c>
      <c r="G366" s="8">
        <v>0</v>
      </c>
      <c r="H366" s="8">
        <v>0</v>
      </c>
      <c r="I366" s="8"/>
      <c r="J366" s="8"/>
      <c r="K366" s="8"/>
      <c r="L366" s="8">
        <v>1</v>
      </c>
      <c r="M366" s="8">
        <v>2.5</v>
      </c>
      <c r="N366" s="18">
        <v>100000</v>
      </c>
      <c r="O366" s="24">
        <v>13000</v>
      </c>
      <c r="P366" s="24">
        <v>0</v>
      </c>
      <c r="Q366" s="24">
        <v>184500</v>
      </c>
    </row>
    <row r="367" spans="1:17" x14ac:dyDescent="0.2">
      <c r="A367" s="3">
        <v>47745</v>
      </c>
      <c r="B367" s="6" t="s">
        <v>16</v>
      </c>
      <c r="C367" s="6" t="s">
        <v>17</v>
      </c>
      <c r="D367" s="6" t="s">
        <v>18</v>
      </c>
      <c r="E367" s="6" t="s">
        <v>46</v>
      </c>
      <c r="F367" s="6" t="s">
        <v>20</v>
      </c>
      <c r="G367" s="8">
        <v>0</v>
      </c>
      <c r="H367" s="8">
        <v>0</v>
      </c>
      <c r="I367" s="8"/>
      <c r="J367" s="8"/>
      <c r="K367" s="8"/>
      <c r="L367" s="8">
        <v>1</v>
      </c>
      <c r="M367" s="8">
        <v>2.5</v>
      </c>
      <c r="N367" s="18">
        <v>50000</v>
      </c>
      <c r="O367" s="24">
        <v>14100</v>
      </c>
      <c r="P367" s="24">
        <v>0</v>
      </c>
      <c r="Q367" s="24">
        <v>184500</v>
      </c>
    </row>
    <row r="368" spans="1:17" x14ac:dyDescent="0.2">
      <c r="A368" s="3">
        <v>47798</v>
      </c>
      <c r="B368" s="6" t="s">
        <v>278</v>
      </c>
      <c r="C368" s="6" t="s">
        <v>279</v>
      </c>
      <c r="D368" s="6" t="s">
        <v>18</v>
      </c>
      <c r="E368" s="6" t="s">
        <v>303</v>
      </c>
      <c r="F368" s="6" t="s">
        <v>281</v>
      </c>
      <c r="G368" s="8">
        <v>0</v>
      </c>
      <c r="H368" s="8">
        <v>0</v>
      </c>
      <c r="I368" s="8"/>
      <c r="J368" s="8"/>
      <c r="K368" s="8"/>
      <c r="L368" s="8">
        <v>1</v>
      </c>
      <c r="M368" s="8">
        <v>2.5</v>
      </c>
      <c r="N368" s="18">
        <v>73100</v>
      </c>
      <c r="O368" s="24">
        <v>14100</v>
      </c>
      <c r="P368" s="24">
        <v>0</v>
      </c>
      <c r="Q368" s="24">
        <v>184500</v>
      </c>
    </row>
    <row r="369" spans="1:17" x14ac:dyDescent="0.2">
      <c r="A369" s="3">
        <v>47980</v>
      </c>
      <c r="B369" s="6" t="s">
        <v>16</v>
      </c>
      <c r="C369" s="6" t="s">
        <v>17</v>
      </c>
      <c r="D369" s="6" t="s">
        <v>18</v>
      </c>
      <c r="E369" s="6" t="s">
        <v>49</v>
      </c>
      <c r="F369" s="6" t="s">
        <v>20</v>
      </c>
      <c r="G369" s="8">
        <v>0</v>
      </c>
      <c r="H369" s="8">
        <v>0</v>
      </c>
      <c r="I369" s="8"/>
      <c r="J369" s="8"/>
      <c r="K369" s="8"/>
      <c r="L369" s="8">
        <v>1</v>
      </c>
      <c r="M369" s="8">
        <v>1.5</v>
      </c>
      <c r="N369" s="18">
        <v>40000</v>
      </c>
      <c r="O369" s="24">
        <v>13000</v>
      </c>
      <c r="P369" s="24">
        <v>0</v>
      </c>
      <c r="Q369" s="24">
        <v>184500</v>
      </c>
    </row>
    <row r="370" spans="1:17" x14ac:dyDescent="0.2">
      <c r="A370" s="26">
        <v>50001</v>
      </c>
      <c r="B370" s="27" t="s">
        <v>50</v>
      </c>
      <c r="C370" s="27" t="s">
        <v>51</v>
      </c>
      <c r="D370" s="27" t="s">
        <v>91</v>
      </c>
      <c r="E370" s="28" t="s">
        <v>108</v>
      </c>
      <c r="F370" s="27" t="s">
        <v>56</v>
      </c>
      <c r="G370" s="29">
        <v>0</v>
      </c>
      <c r="H370" s="29">
        <v>0</v>
      </c>
      <c r="I370" s="29" t="s">
        <v>108</v>
      </c>
      <c r="J370" s="29"/>
      <c r="K370" s="29"/>
      <c r="L370" s="29">
        <v>1</v>
      </c>
      <c r="M370" s="29">
        <v>2.5</v>
      </c>
      <c r="N370" s="30">
        <v>56000</v>
      </c>
      <c r="O370" s="31">
        <v>20000</v>
      </c>
      <c r="P370" s="31">
        <v>0</v>
      </c>
      <c r="Q370" s="31">
        <v>184500</v>
      </c>
    </row>
    <row r="371" spans="1:17" x14ac:dyDescent="0.2">
      <c r="A371" s="26">
        <v>50006</v>
      </c>
      <c r="B371" s="27" t="s">
        <v>50</v>
      </c>
      <c r="C371" s="27" t="s">
        <v>51</v>
      </c>
      <c r="D371" s="27" t="s">
        <v>91</v>
      </c>
      <c r="E371" s="28" t="s">
        <v>168</v>
      </c>
      <c r="F371" s="27" t="s">
        <v>56</v>
      </c>
      <c r="G371" s="29">
        <v>0</v>
      </c>
      <c r="H371" s="29">
        <v>0</v>
      </c>
      <c r="I371" s="29" t="s">
        <v>108</v>
      </c>
      <c r="J371" s="29"/>
      <c r="K371" s="29"/>
      <c r="L371" s="29">
        <v>1</v>
      </c>
      <c r="M371" s="29">
        <v>2.5</v>
      </c>
      <c r="N371" s="30">
        <v>58000</v>
      </c>
      <c r="O371" s="31">
        <v>14100</v>
      </c>
      <c r="P371" s="31">
        <v>0</v>
      </c>
      <c r="Q371" s="31">
        <v>184500</v>
      </c>
    </row>
    <row r="372" spans="1:17" x14ac:dyDescent="0.2">
      <c r="A372" s="26">
        <v>50110</v>
      </c>
      <c r="B372" s="27" t="s">
        <v>50</v>
      </c>
      <c r="C372" s="27" t="s">
        <v>51</v>
      </c>
      <c r="D372" s="27" t="s">
        <v>91</v>
      </c>
      <c r="E372" s="28" t="s">
        <v>169</v>
      </c>
      <c r="F372" s="27" t="s">
        <v>56</v>
      </c>
      <c r="G372" s="29">
        <v>0</v>
      </c>
      <c r="H372" s="29">
        <v>0</v>
      </c>
      <c r="I372" s="29" t="s">
        <v>108</v>
      </c>
      <c r="J372" s="29"/>
      <c r="K372" s="29"/>
      <c r="L372" s="29">
        <v>1</v>
      </c>
      <c r="M372" s="29">
        <v>2.5</v>
      </c>
      <c r="N372" s="30">
        <v>77000</v>
      </c>
      <c r="O372" s="31">
        <v>13000</v>
      </c>
      <c r="P372" s="31">
        <v>0</v>
      </c>
      <c r="Q372" s="31">
        <v>184500</v>
      </c>
    </row>
    <row r="373" spans="1:17" x14ac:dyDescent="0.2">
      <c r="A373" s="26">
        <v>50226</v>
      </c>
      <c r="B373" s="27" t="s">
        <v>50</v>
      </c>
      <c r="C373" s="27" t="s">
        <v>51</v>
      </c>
      <c r="D373" s="27" t="s">
        <v>91</v>
      </c>
      <c r="E373" s="28" t="s">
        <v>170</v>
      </c>
      <c r="F373" s="27" t="s">
        <v>56</v>
      </c>
      <c r="G373" s="29">
        <v>0</v>
      </c>
      <c r="H373" s="29">
        <v>0</v>
      </c>
      <c r="I373" s="29" t="s">
        <v>108</v>
      </c>
      <c r="J373" s="29"/>
      <c r="K373" s="29"/>
      <c r="L373" s="29">
        <v>1</v>
      </c>
      <c r="M373" s="29">
        <v>2.5</v>
      </c>
      <c r="N373" s="30">
        <v>56000</v>
      </c>
      <c r="O373" s="31">
        <v>14100</v>
      </c>
      <c r="P373" s="31">
        <v>0</v>
      </c>
      <c r="Q373" s="31">
        <v>184500</v>
      </c>
    </row>
    <row r="374" spans="1:17" x14ac:dyDescent="0.2">
      <c r="A374" s="26">
        <v>50245</v>
      </c>
      <c r="B374" s="27" t="s">
        <v>50</v>
      </c>
      <c r="C374" s="27" t="s">
        <v>51</v>
      </c>
      <c r="D374" s="27" t="s">
        <v>91</v>
      </c>
      <c r="E374" s="28" t="s">
        <v>171</v>
      </c>
      <c r="F374" s="27" t="s">
        <v>56</v>
      </c>
      <c r="G374" s="29">
        <v>0</v>
      </c>
      <c r="H374" s="29">
        <v>0</v>
      </c>
      <c r="I374" s="29" t="s">
        <v>108</v>
      </c>
      <c r="J374" s="29"/>
      <c r="K374" s="29"/>
      <c r="L374" s="29">
        <v>1</v>
      </c>
      <c r="M374" s="29">
        <v>2.5</v>
      </c>
      <c r="N374" s="30">
        <v>56000</v>
      </c>
      <c r="O374" s="31">
        <v>13000</v>
      </c>
      <c r="P374" s="31">
        <v>0</v>
      </c>
      <c r="Q374" s="31">
        <v>184500</v>
      </c>
    </row>
    <row r="375" spans="1:17" x14ac:dyDescent="0.2">
      <c r="A375" s="26">
        <v>50313</v>
      </c>
      <c r="B375" s="27" t="s">
        <v>50</v>
      </c>
      <c r="C375" s="27" t="s">
        <v>51</v>
      </c>
      <c r="D375" s="27" t="s">
        <v>91</v>
      </c>
      <c r="E375" s="28" t="s">
        <v>172</v>
      </c>
      <c r="F375" s="27" t="s">
        <v>56</v>
      </c>
      <c r="G375" s="29">
        <v>0</v>
      </c>
      <c r="H375" s="29">
        <v>0</v>
      </c>
      <c r="I375" s="29" t="s">
        <v>108</v>
      </c>
      <c r="J375" s="29"/>
      <c r="K375" s="29"/>
      <c r="L375" s="29">
        <v>1</v>
      </c>
      <c r="M375" s="29">
        <v>2.5</v>
      </c>
      <c r="N375" s="30">
        <v>76000</v>
      </c>
      <c r="O375" s="31">
        <v>14100</v>
      </c>
      <c r="P375" s="31">
        <v>0</v>
      </c>
      <c r="Q375" s="31">
        <v>184500</v>
      </c>
    </row>
    <row r="376" spans="1:17" x14ac:dyDescent="0.2">
      <c r="A376" s="26">
        <v>50330</v>
      </c>
      <c r="B376" s="27" t="s">
        <v>50</v>
      </c>
      <c r="C376" s="27" t="s">
        <v>51</v>
      </c>
      <c r="D376" s="27" t="s">
        <v>91</v>
      </c>
      <c r="E376" s="28" t="s">
        <v>173</v>
      </c>
      <c r="F376" s="27" t="s">
        <v>56</v>
      </c>
      <c r="G376" s="29">
        <v>0</v>
      </c>
      <c r="H376" s="29">
        <v>0</v>
      </c>
      <c r="I376" s="29" t="s">
        <v>108</v>
      </c>
      <c r="J376" s="29"/>
      <c r="K376" s="29"/>
      <c r="L376" s="29">
        <v>1</v>
      </c>
      <c r="M376" s="29">
        <v>2.5</v>
      </c>
      <c r="N376" s="30">
        <v>104000</v>
      </c>
      <c r="O376" s="31">
        <v>13000</v>
      </c>
      <c r="P376" s="31">
        <v>0</v>
      </c>
      <c r="Q376" s="31">
        <v>184500</v>
      </c>
    </row>
    <row r="377" spans="1:17" x14ac:dyDescent="0.2">
      <c r="A377" s="3">
        <v>50350</v>
      </c>
      <c r="B377" s="6" t="s">
        <v>50</v>
      </c>
      <c r="C377" s="6" t="s">
        <v>51</v>
      </c>
      <c r="D377" s="6" t="s">
        <v>91</v>
      </c>
      <c r="E377" s="6" t="s">
        <v>92</v>
      </c>
      <c r="F377" s="6" t="s">
        <v>56</v>
      </c>
      <c r="G377" s="8">
        <v>1</v>
      </c>
      <c r="H377" s="8">
        <v>50350</v>
      </c>
      <c r="I377" s="8" t="s">
        <v>92</v>
      </c>
      <c r="J377" s="8"/>
      <c r="K377" s="8"/>
      <c r="L377" s="8">
        <v>1</v>
      </c>
      <c r="M377" s="8">
        <v>4.5</v>
      </c>
      <c r="N377" s="18">
        <v>0</v>
      </c>
      <c r="O377" s="24">
        <v>14100</v>
      </c>
      <c r="P377" s="24">
        <v>20000</v>
      </c>
      <c r="Q377" s="24">
        <v>184500</v>
      </c>
    </row>
    <row r="378" spans="1:17" x14ac:dyDescent="0.2">
      <c r="A378" s="26">
        <v>50568</v>
      </c>
      <c r="B378" s="27" t="s">
        <v>50</v>
      </c>
      <c r="C378" s="27" t="s">
        <v>51</v>
      </c>
      <c r="D378" s="27" t="s">
        <v>91</v>
      </c>
      <c r="E378" s="28" t="s">
        <v>174</v>
      </c>
      <c r="F378" s="27" t="s">
        <v>56</v>
      </c>
      <c r="G378" s="29">
        <v>0</v>
      </c>
      <c r="H378" s="29">
        <v>0</v>
      </c>
      <c r="I378" s="29" t="s">
        <v>108</v>
      </c>
      <c r="J378" s="29"/>
      <c r="K378" s="29"/>
      <c r="L378" s="29">
        <v>1</v>
      </c>
      <c r="M378" s="29">
        <v>2.5</v>
      </c>
      <c r="N378" s="30">
        <v>119000</v>
      </c>
      <c r="O378" s="31">
        <v>14100</v>
      </c>
      <c r="P378" s="31">
        <v>0</v>
      </c>
      <c r="Q378" s="31">
        <v>184500</v>
      </c>
    </row>
    <row r="379" spans="1:17" x14ac:dyDescent="0.2">
      <c r="A379" s="26">
        <v>50573</v>
      </c>
      <c r="B379" s="27" t="s">
        <v>50</v>
      </c>
      <c r="C379" s="27" t="s">
        <v>51</v>
      </c>
      <c r="D379" s="27" t="s">
        <v>91</v>
      </c>
      <c r="E379" s="28" t="s">
        <v>175</v>
      </c>
      <c r="F379" s="27" t="s">
        <v>56</v>
      </c>
      <c r="G379" s="29">
        <v>0</v>
      </c>
      <c r="H379" s="29">
        <v>0</v>
      </c>
      <c r="I379" s="29" t="s">
        <v>108</v>
      </c>
      <c r="J379" s="29"/>
      <c r="K379" s="29"/>
      <c r="L379" s="29">
        <v>1</v>
      </c>
      <c r="M379" s="29">
        <v>2.5</v>
      </c>
      <c r="N379" s="30">
        <v>85000</v>
      </c>
      <c r="O379" s="31">
        <v>14100</v>
      </c>
      <c r="P379" s="31">
        <v>0</v>
      </c>
      <c r="Q379" s="31">
        <v>184500</v>
      </c>
    </row>
    <row r="380" spans="1:17" x14ac:dyDescent="0.2">
      <c r="A380" s="26">
        <v>50606</v>
      </c>
      <c r="B380" s="27" t="s">
        <v>50</v>
      </c>
      <c r="C380" s="27" t="s">
        <v>51</v>
      </c>
      <c r="D380" s="27" t="s">
        <v>91</v>
      </c>
      <c r="E380" s="28" t="s">
        <v>176</v>
      </c>
      <c r="F380" s="27" t="s">
        <v>56</v>
      </c>
      <c r="G380" s="29">
        <v>0</v>
      </c>
      <c r="H380" s="29">
        <v>0</v>
      </c>
      <c r="I380" s="29" t="s">
        <v>108</v>
      </c>
      <c r="J380" s="29"/>
      <c r="K380" s="29"/>
      <c r="L380" s="29">
        <v>1</v>
      </c>
      <c r="M380" s="29">
        <v>2.5</v>
      </c>
      <c r="N380" s="30">
        <v>50000</v>
      </c>
      <c r="O380" s="31">
        <v>14100</v>
      </c>
      <c r="P380" s="31">
        <v>0</v>
      </c>
      <c r="Q380" s="31">
        <v>184500</v>
      </c>
    </row>
    <row r="381" spans="1:17" x14ac:dyDescent="0.2">
      <c r="A381" s="26">
        <v>50686</v>
      </c>
      <c r="B381" s="27" t="s">
        <v>50</v>
      </c>
      <c r="C381" s="27" t="s">
        <v>51</v>
      </c>
      <c r="D381" s="27" t="s">
        <v>91</v>
      </c>
      <c r="E381" s="28" t="s">
        <v>177</v>
      </c>
      <c r="F381" s="27" t="s">
        <v>56</v>
      </c>
      <c r="G381" s="29">
        <v>0</v>
      </c>
      <c r="H381" s="29">
        <v>0</v>
      </c>
      <c r="I381" s="29" t="s">
        <v>108</v>
      </c>
      <c r="J381" s="29"/>
      <c r="K381" s="29"/>
      <c r="L381" s="29">
        <v>1</v>
      </c>
      <c r="M381" s="29">
        <v>2.5</v>
      </c>
      <c r="N381" s="30">
        <v>76000</v>
      </c>
      <c r="O381" s="31">
        <v>13000</v>
      </c>
      <c r="P381" s="31">
        <v>0</v>
      </c>
      <c r="Q381" s="31">
        <v>184500</v>
      </c>
    </row>
    <row r="382" spans="1:17" x14ac:dyDescent="0.2">
      <c r="A382" s="26">
        <v>50689</v>
      </c>
      <c r="B382" s="27" t="s">
        <v>50</v>
      </c>
      <c r="C382" s="27" t="s">
        <v>51</v>
      </c>
      <c r="D382" s="27" t="s">
        <v>91</v>
      </c>
      <c r="E382" s="28" t="s">
        <v>178</v>
      </c>
      <c r="F382" s="27" t="s">
        <v>56</v>
      </c>
      <c r="G382" s="29">
        <v>0</v>
      </c>
      <c r="H382" s="29">
        <v>0</v>
      </c>
      <c r="I382" s="29" t="s">
        <v>108</v>
      </c>
      <c r="J382" s="29"/>
      <c r="K382" s="29"/>
      <c r="L382" s="29">
        <v>1</v>
      </c>
      <c r="M382" s="29">
        <v>2.5</v>
      </c>
      <c r="N382" s="30">
        <v>72000</v>
      </c>
      <c r="O382" s="31">
        <v>14100</v>
      </c>
      <c r="P382" s="31">
        <v>0</v>
      </c>
      <c r="Q382" s="31">
        <v>184500</v>
      </c>
    </row>
    <row r="383" spans="1:17" x14ac:dyDescent="0.2">
      <c r="A383" s="26">
        <v>50711</v>
      </c>
      <c r="B383" s="27" t="s">
        <v>50</v>
      </c>
      <c r="C383" s="27" t="s">
        <v>51</v>
      </c>
      <c r="D383" s="27" t="s">
        <v>91</v>
      </c>
      <c r="E383" s="28" t="s">
        <v>179</v>
      </c>
      <c r="F383" s="27" t="s">
        <v>56</v>
      </c>
      <c r="G383" s="29">
        <v>0</v>
      </c>
      <c r="H383" s="29">
        <v>0</v>
      </c>
      <c r="I383" s="29" t="s">
        <v>108</v>
      </c>
      <c r="J383" s="29"/>
      <c r="K383" s="29"/>
      <c r="L383" s="29">
        <v>1</v>
      </c>
      <c r="M383" s="29">
        <v>2.5</v>
      </c>
      <c r="N383" s="30">
        <v>96350</v>
      </c>
      <c r="O383" s="31">
        <v>13000</v>
      </c>
      <c r="P383" s="31">
        <v>0</v>
      </c>
      <c r="Q383" s="31">
        <v>184500</v>
      </c>
    </row>
    <row r="384" spans="1:17" x14ac:dyDescent="0.2">
      <c r="A384" s="3">
        <v>52001</v>
      </c>
      <c r="B384" s="6" t="s">
        <v>567</v>
      </c>
      <c r="C384" s="6" t="s">
        <v>568</v>
      </c>
      <c r="D384" s="6" t="s">
        <v>229</v>
      </c>
      <c r="E384" s="6" t="s">
        <v>569</v>
      </c>
      <c r="F384" s="6" t="s">
        <v>569</v>
      </c>
      <c r="G384" s="8">
        <v>0</v>
      </c>
      <c r="H384" s="8">
        <v>0</v>
      </c>
      <c r="I384" s="8"/>
      <c r="J384" s="8"/>
      <c r="K384" s="8"/>
      <c r="L384" s="8">
        <v>0</v>
      </c>
      <c r="M384" s="8">
        <v>0</v>
      </c>
      <c r="N384" s="18">
        <v>0</v>
      </c>
      <c r="O384" s="24">
        <v>23600</v>
      </c>
      <c r="P384" s="24">
        <v>0</v>
      </c>
      <c r="Q384" s="24">
        <v>184500</v>
      </c>
    </row>
    <row r="385" spans="1:17" x14ac:dyDescent="0.2">
      <c r="A385" s="3">
        <v>52019</v>
      </c>
      <c r="B385" s="6" t="s">
        <v>567</v>
      </c>
      <c r="C385" s="6" t="s">
        <v>568</v>
      </c>
      <c r="D385" s="6" t="s">
        <v>229</v>
      </c>
      <c r="E385" s="6" t="s">
        <v>120</v>
      </c>
      <c r="F385" s="6" t="s">
        <v>569</v>
      </c>
      <c r="G385" s="8">
        <v>0</v>
      </c>
      <c r="H385" s="8">
        <v>0</v>
      </c>
      <c r="I385" s="8"/>
      <c r="J385" s="8"/>
      <c r="K385" s="8"/>
      <c r="L385" s="8">
        <v>1</v>
      </c>
      <c r="M385" s="8">
        <v>2.5</v>
      </c>
      <c r="N385" s="18">
        <v>28200</v>
      </c>
      <c r="O385" s="24">
        <v>14100</v>
      </c>
      <c r="P385" s="24">
        <v>0</v>
      </c>
      <c r="Q385" s="24">
        <v>184500</v>
      </c>
    </row>
    <row r="386" spans="1:17" x14ac:dyDescent="0.2">
      <c r="A386" s="26">
        <v>52022</v>
      </c>
      <c r="B386" s="27" t="s">
        <v>567</v>
      </c>
      <c r="C386" s="27" t="s">
        <v>568</v>
      </c>
      <c r="D386" s="27" t="s">
        <v>229</v>
      </c>
      <c r="E386" s="28" t="s">
        <v>570</v>
      </c>
      <c r="F386" s="27" t="s">
        <v>569</v>
      </c>
      <c r="G386" s="29">
        <v>0</v>
      </c>
      <c r="H386" s="29">
        <v>0</v>
      </c>
      <c r="I386" s="29" t="s">
        <v>594</v>
      </c>
      <c r="J386" s="29"/>
      <c r="K386" s="29"/>
      <c r="L386" s="29">
        <v>1</v>
      </c>
      <c r="M386" s="29">
        <v>2.5</v>
      </c>
      <c r="N386" s="30">
        <v>42000</v>
      </c>
      <c r="O386" s="31">
        <v>13000</v>
      </c>
      <c r="P386" s="31">
        <v>0</v>
      </c>
      <c r="Q386" s="31">
        <v>184500</v>
      </c>
    </row>
    <row r="387" spans="1:17" x14ac:dyDescent="0.2">
      <c r="A387" s="3">
        <v>52036</v>
      </c>
      <c r="B387" s="6" t="s">
        <v>567</v>
      </c>
      <c r="C387" s="6" t="s">
        <v>568</v>
      </c>
      <c r="D387" s="6" t="s">
        <v>229</v>
      </c>
      <c r="E387" s="6" t="s">
        <v>571</v>
      </c>
      <c r="F387" s="6" t="s">
        <v>569</v>
      </c>
      <c r="G387" s="8">
        <v>0</v>
      </c>
      <c r="H387" s="8">
        <v>0</v>
      </c>
      <c r="I387" s="8"/>
      <c r="J387" s="8"/>
      <c r="K387" s="8"/>
      <c r="L387" s="8">
        <v>1</v>
      </c>
      <c r="M387" s="8">
        <v>1.5</v>
      </c>
      <c r="N387" s="18">
        <v>36500</v>
      </c>
      <c r="O387" s="24">
        <v>13000</v>
      </c>
      <c r="P387" s="24">
        <v>0</v>
      </c>
      <c r="Q387" s="24">
        <v>184500</v>
      </c>
    </row>
    <row r="388" spans="1:17" x14ac:dyDescent="0.2">
      <c r="A388" s="3">
        <v>52051</v>
      </c>
      <c r="B388" s="6" t="s">
        <v>567</v>
      </c>
      <c r="C388" s="6" t="s">
        <v>568</v>
      </c>
      <c r="D388" s="6" t="s">
        <v>229</v>
      </c>
      <c r="E388" s="6" t="s">
        <v>572</v>
      </c>
      <c r="F388" s="6" t="s">
        <v>569</v>
      </c>
      <c r="G388" s="8">
        <v>0</v>
      </c>
      <c r="H388" s="8">
        <v>0</v>
      </c>
      <c r="I388" s="8"/>
      <c r="J388" s="8"/>
      <c r="K388" s="8"/>
      <c r="L388" s="8">
        <v>1</v>
      </c>
      <c r="M388" s="8">
        <v>2.5</v>
      </c>
      <c r="N388" s="18">
        <v>26000</v>
      </c>
      <c r="O388" s="24">
        <v>13000</v>
      </c>
      <c r="P388" s="24">
        <v>0</v>
      </c>
      <c r="Q388" s="24">
        <v>184500</v>
      </c>
    </row>
    <row r="389" spans="1:17" x14ac:dyDescent="0.2">
      <c r="A389" s="3">
        <v>52079</v>
      </c>
      <c r="B389" s="6" t="s">
        <v>567</v>
      </c>
      <c r="C389" s="6" t="s">
        <v>568</v>
      </c>
      <c r="D389" s="6" t="s">
        <v>229</v>
      </c>
      <c r="E389" s="6" t="s">
        <v>573</v>
      </c>
      <c r="F389" s="6" t="s">
        <v>569</v>
      </c>
      <c r="G389" s="8">
        <v>0</v>
      </c>
      <c r="H389" s="8">
        <v>0</v>
      </c>
      <c r="I389" s="8"/>
      <c r="J389" s="8"/>
      <c r="K389" s="8"/>
      <c r="L389" s="8">
        <v>1</v>
      </c>
      <c r="M389" s="8">
        <v>3.5</v>
      </c>
      <c r="N389" s="18">
        <v>90000</v>
      </c>
      <c r="O389" s="24">
        <v>14100</v>
      </c>
      <c r="P389" s="24">
        <v>0</v>
      </c>
      <c r="Q389" s="24">
        <v>184500</v>
      </c>
    </row>
    <row r="390" spans="1:17" x14ac:dyDescent="0.2">
      <c r="A390" s="3">
        <v>52083</v>
      </c>
      <c r="B390" s="6" t="s">
        <v>567</v>
      </c>
      <c r="C390" s="6" t="s">
        <v>568</v>
      </c>
      <c r="D390" s="6" t="s">
        <v>229</v>
      </c>
      <c r="E390" s="6" t="s">
        <v>574</v>
      </c>
      <c r="F390" s="6" t="s">
        <v>569</v>
      </c>
      <c r="G390" s="8">
        <v>0</v>
      </c>
      <c r="H390" s="8">
        <v>0</v>
      </c>
      <c r="I390" s="8"/>
      <c r="J390" s="8"/>
      <c r="K390" s="8"/>
      <c r="L390" s="8">
        <v>1</v>
      </c>
      <c r="M390" s="8">
        <v>2.5</v>
      </c>
      <c r="N390" s="18">
        <v>36500</v>
      </c>
      <c r="O390" s="24">
        <v>13000</v>
      </c>
      <c r="P390" s="24">
        <v>0</v>
      </c>
      <c r="Q390" s="24">
        <v>184500</v>
      </c>
    </row>
    <row r="391" spans="1:17" x14ac:dyDescent="0.2">
      <c r="A391" s="3">
        <v>52110</v>
      </c>
      <c r="B391" s="6" t="s">
        <v>567</v>
      </c>
      <c r="C391" s="6" t="s">
        <v>568</v>
      </c>
      <c r="D391" s="6" t="s">
        <v>229</v>
      </c>
      <c r="E391" s="6" t="s">
        <v>575</v>
      </c>
      <c r="F391" s="6" t="s">
        <v>569</v>
      </c>
      <c r="G391" s="8">
        <v>0</v>
      </c>
      <c r="H391" s="8">
        <v>0</v>
      </c>
      <c r="I391" s="8"/>
      <c r="J391" s="8"/>
      <c r="K391" s="8"/>
      <c r="L391" s="8">
        <v>1</v>
      </c>
      <c r="M391" s="8">
        <v>2.5</v>
      </c>
      <c r="N391" s="18">
        <v>20000</v>
      </c>
      <c r="O391" s="24">
        <v>14100</v>
      </c>
      <c r="P391" s="24">
        <v>0</v>
      </c>
      <c r="Q391" s="24">
        <v>184500</v>
      </c>
    </row>
    <row r="392" spans="1:17" x14ac:dyDescent="0.2">
      <c r="A392" s="3">
        <v>52203</v>
      </c>
      <c r="B392" s="6" t="s">
        <v>567</v>
      </c>
      <c r="C392" s="6" t="s">
        <v>568</v>
      </c>
      <c r="D392" s="6" t="s">
        <v>229</v>
      </c>
      <c r="E392" s="6" t="s">
        <v>577</v>
      </c>
      <c r="F392" s="6" t="s">
        <v>569</v>
      </c>
      <c r="G392" s="8">
        <v>0</v>
      </c>
      <c r="H392" s="8">
        <v>0</v>
      </c>
      <c r="I392" s="8"/>
      <c r="J392" s="8"/>
      <c r="K392" s="8"/>
      <c r="L392" s="8">
        <v>1</v>
      </c>
      <c r="M392" s="8">
        <v>2.5</v>
      </c>
      <c r="N392" s="18">
        <v>44000</v>
      </c>
      <c r="O392" s="24">
        <v>13000</v>
      </c>
      <c r="P392" s="24">
        <v>0</v>
      </c>
      <c r="Q392" s="24">
        <v>184500</v>
      </c>
    </row>
    <row r="393" spans="1:17" x14ac:dyDescent="0.2">
      <c r="A393" s="3">
        <v>52207</v>
      </c>
      <c r="B393" s="6" t="s">
        <v>567</v>
      </c>
      <c r="C393" s="6" t="s">
        <v>568</v>
      </c>
      <c r="D393" s="6" t="s">
        <v>229</v>
      </c>
      <c r="E393" s="6" t="s">
        <v>578</v>
      </c>
      <c r="F393" s="6" t="s">
        <v>569</v>
      </c>
      <c r="G393" s="8">
        <v>0</v>
      </c>
      <c r="H393" s="8">
        <v>0</v>
      </c>
      <c r="I393" s="8"/>
      <c r="J393" s="8"/>
      <c r="K393" s="8"/>
      <c r="L393" s="8">
        <v>1</v>
      </c>
      <c r="M393" s="8">
        <v>2.5</v>
      </c>
      <c r="N393" s="18">
        <v>28200</v>
      </c>
      <c r="O393" s="24">
        <v>14100</v>
      </c>
      <c r="P393" s="24">
        <v>0</v>
      </c>
      <c r="Q393" s="24">
        <v>184500</v>
      </c>
    </row>
    <row r="394" spans="1:17" x14ac:dyDescent="0.2">
      <c r="A394" s="3">
        <v>52210</v>
      </c>
      <c r="B394" s="6" t="s">
        <v>567</v>
      </c>
      <c r="C394" s="6" t="s">
        <v>568</v>
      </c>
      <c r="D394" s="6" t="s">
        <v>229</v>
      </c>
      <c r="E394" s="6" t="s">
        <v>579</v>
      </c>
      <c r="F394" s="6" t="s">
        <v>569</v>
      </c>
      <c r="G394" s="8">
        <v>0</v>
      </c>
      <c r="H394" s="8">
        <v>0</v>
      </c>
      <c r="I394" s="8"/>
      <c r="J394" s="8"/>
      <c r="K394" s="8"/>
      <c r="L394" s="8">
        <v>1</v>
      </c>
      <c r="M394" s="8">
        <v>1.5</v>
      </c>
      <c r="N394" s="18">
        <v>24900</v>
      </c>
      <c r="O394" s="24">
        <v>13000</v>
      </c>
      <c r="P394" s="24">
        <v>0</v>
      </c>
      <c r="Q394" s="24">
        <v>184500</v>
      </c>
    </row>
    <row r="395" spans="1:17" x14ac:dyDescent="0.2">
      <c r="A395" s="3">
        <v>52215</v>
      </c>
      <c r="B395" s="6" t="s">
        <v>567</v>
      </c>
      <c r="C395" s="6" t="s">
        <v>568</v>
      </c>
      <c r="D395" s="6" t="s">
        <v>229</v>
      </c>
      <c r="E395" s="6" t="s">
        <v>495</v>
      </c>
      <c r="F395" s="6" t="s">
        <v>569</v>
      </c>
      <c r="G395" s="8">
        <v>0</v>
      </c>
      <c r="H395" s="8">
        <v>0</v>
      </c>
      <c r="I395" s="8"/>
      <c r="J395" s="8"/>
      <c r="K395" s="8"/>
      <c r="L395" s="8">
        <v>1</v>
      </c>
      <c r="M395" s="8">
        <v>1.5</v>
      </c>
      <c r="N395" s="18">
        <v>24900</v>
      </c>
      <c r="O395" s="24">
        <v>13000</v>
      </c>
      <c r="P395" s="24">
        <v>0</v>
      </c>
      <c r="Q395" s="24">
        <v>184500</v>
      </c>
    </row>
    <row r="396" spans="1:17" x14ac:dyDescent="0.2">
      <c r="A396" s="26">
        <v>52224</v>
      </c>
      <c r="B396" s="27" t="s">
        <v>567</v>
      </c>
      <c r="C396" s="27" t="s">
        <v>568</v>
      </c>
      <c r="D396" s="27" t="s">
        <v>229</v>
      </c>
      <c r="E396" s="28" t="s">
        <v>580</v>
      </c>
      <c r="F396" s="27" t="s">
        <v>569</v>
      </c>
      <c r="G396" s="29">
        <v>0</v>
      </c>
      <c r="H396" s="29">
        <v>0</v>
      </c>
      <c r="I396" s="29" t="s">
        <v>594</v>
      </c>
      <c r="J396" s="29"/>
      <c r="K396" s="29"/>
      <c r="L396" s="29">
        <v>1</v>
      </c>
      <c r="M396" s="29">
        <v>2.5</v>
      </c>
      <c r="N396" s="30">
        <v>36000</v>
      </c>
      <c r="O396" s="31">
        <v>13000</v>
      </c>
      <c r="P396" s="31">
        <v>0</v>
      </c>
      <c r="Q396" s="31">
        <v>184500</v>
      </c>
    </row>
    <row r="397" spans="1:17" x14ac:dyDescent="0.2">
      <c r="A397" s="26">
        <v>52227</v>
      </c>
      <c r="B397" s="27" t="s">
        <v>567</v>
      </c>
      <c r="C397" s="27" t="s">
        <v>568</v>
      </c>
      <c r="D397" s="27" t="s">
        <v>229</v>
      </c>
      <c r="E397" s="28" t="s">
        <v>581</v>
      </c>
      <c r="F397" s="27" t="s">
        <v>569</v>
      </c>
      <c r="G397" s="29">
        <v>0</v>
      </c>
      <c r="H397" s="29">
        <v>0</v>
      </c>
      <c r="I397" s="29" t="s">
        <v>594</v>
      </c>
      <c r="J397" s="29"/>
      <c r="K397" s="29"/>
      <c r="L397" s="29">
        <v>1</v>
      </c>
      <c r="M397" s="29">
        <v>2.5</v>
      </c>
      <c r="N397" s="30">
        <v>46000</v>
      </c>
      <c r="O397" s="31">
        <v>14100</v>
      </c>
      <c r="P397" s="31">
        <v>0</v>
      </c>
      <c r="Q397" s="31">
        <v>184500</v>
      </c>
    </row>
    <row r="398" spans="1:17" x14ac:dyDescent="0.2">
      <c r="A398" s="26">
        <v>52233</v>
      </c>
      <c r="B398" s="27" t="s">
        <v>567</v>
      </c>
      <c r="C398" s="27" t="s">
        <v>568</v>
      </c>
      <c r="D398" s="27" t="s">
        <v>229</v>
      </c>
      <c r="E398" s="28" t="s">
        <v>582</v>
      </c>
      <c r="F398" s="27" t="s">
        <v>569</v>
      </c>
      <c r="G398" s="29">
        <v>0</v>
      </c>
      <c r="H398" s="29">
        <v>0</v>
      </c>
      <c r="I398" s="29" t="s">
        <v>701</v>
      </c>
      <c r="J398" s="29"/>
      <c r="K398" s="29"/>
      <c r="L398" s="29">
        <v>1</v>
      </c>
      <c r="M398" s="29">
        <v>2.5</v>
      </c>
      <c r="N398" s="30">
        <v>70000</v>
      </c>
      <c r="O398" s="31">
        <v>13000</v>
      </c>
      <c r="P398" s="31">
        <v>0</v>
      </c>
      <c r="Q398" s="31">
        <v>184500</v>
      </c>
    </row>
    <row r="399" spans="1:17" x14ac:dyDescent="0.2">
      <c r="A399" s="3">
        <v>52240</v>
      </c>
      <c r="B399" s="6" t="s">
        <v>567</v>
      </c>
      <c r="C399" s="6" t="s">
        <v>568</v>
      </c>
      <c r="D399" s="6" t="s">
        <v>229</v>
      </c>
      <c r="E399" s="6" t="s">
        <v>576</v>
      </c>
      <c r="F399" s="6" t="s">
        <v>569</v>
      </c>
      <c r="G399" s="8">
        <v>0</v>
      </c>
      <c r="H399" s="8">
        <v>0</v>
      </c>
      <c r="I399" s="8"/>
      <c r="J399" s="8"/>
      <c r="K399" s="8"/>
      <c r="L399" s="8">
        <v>1</v>
      </c>
      <c r="M399" s="8">
        <v>1.5</v>
      </c>
      <c r="N399" s="18">
        <v>14000</v>
      </c>
      <c r="O399" s="24">
        <v>13000</v>
      </c>
      <c r="P399" s="24">
        <v>0</v>
      </c>
      <c r="Q399" s="24">
        <v>184500</v>
      </c>
    </row>
    <row r="400" spans="1:17" x14ac:dyDescent="0.2">
      <c r="A400" s="3">
        <v>52250</v>
      </c>
      <c r="B400" s="6" t="s">
        <v>223</v>
      </c>
      <c r="C400" s="6" t="s">
        <v>224</v>
      </c>
      <c r="D400" s="6" t="s">
        <v>229</v>
      </c>
      <c r="E400" s="6" t="s">
        <v>230</v>
      </c>
      <c r="F400" s="6" t="s">
        <v>227</v>
      </c>
      <c r="G400" s="8">
        <v>1</v>
      </c>
      <c r="H400" s="8">
        <v>52250</v>
      </c>
      <c r="I400" s="8" t="s">
        <v>230</v>
      </c>
      <c r="J400" s="8"/>
      <c r="K400" s="8"/>
      <c r="L400" s="8">
        <v>1</v>
      </c>
      <c r="M400" s="8">
        <v>4.5</v>
      </c>
      <c r="N400" s="18">
        <v>27400</v>
      </c>
      <c r="O400" s="24">
        <v>13000</v>
      </c>
      <c r="P400" s="24">
        <v>20000</v>
      </c>
      <c r="Q400" s="24">
        <v>184500</v>
      </c>
    </row>
    <row r="401" spans="1:17" x14ac:dyDescent="0.2">
      <c r="A401" s="3">
        <v>52254</v>
      </c>
      <c r="B401" s="6" t="s">
        <v>567</v>
      </c>
      <c r="C401" s="6" t="s">
        <v>568</v>
      </c>
      <c r="D401" s="6" t="s">
        <v>229</v>
      </c>
      <c r="E401" s="6" t="s">
        <v>583</v>
      </c>
      <c r="F401" s="6" t="s">
        <v>569</v>
      </c>
      <c r="G401" s="8">
        <v>0</v>
      </c>
      <c r="H401" s="8">
        <v>0</v>
      </c>
      <c r="I401" s="8"/>
      <c r="J401" s="8"/>
      <c r="K401" s="8"/>
      <c r="L401" s="8">
        <v>1</v>
      </c>
      <c r="M401" s="8">
        <v>2.5</v>
      </c>
      <c r="N401" s="18">
        <v>28000</v>
      </c>
      <c r="O401" s="24">
        <v>13000</v>
      </c>
      <c r="P401" s="24">
        <v>0</v>
      </c>
      <c r="Q401" s="24">
        <v>184500</v>
      </c>
    </row>
    <row r="402" spans="1:17" x14ac:dyDescent="0.2">
      <c r="A402" s="3">
        <v>52256</v>
      </c>
      <c r="B402" s="6" t="s">
        <v>567</v>
      </c>
      <c r="C402" s="6" t="s">
        <v>568</v>
      </c>
      <c r="D402" s="6" t="s">
        <v>229</v>
      </c>
      <c r="E402" s="6" t="s">
        <v>584</v>
      </c>
      <c r="F402" s="6" t="s">
        <v>569</v>
      </c>
      <c r="G402" s="8">
        <v>0</v>
      </c>
      <c r="H402" s="8">
        <v>0</v>
      </c>
      <c r="I402" s="8"/>
      <c r="J402" s="8"/>
      <c r="K402" s="8"/>
      <c r="L402" s="8">
        <v>1</v>
      </c>
      <c r="M402" s="8">
        <v>2.5</v>
      </c>
      <c r="N402" s="18">
        <v>60000</v>
      </c>
      <c r="O402" s="24">
        <v>13000</v>
      </c>
      <c r="P402" s="24">
        <v>0</v>
      </c>
      <c r="Q402" s="24">
        <v>184500</v>
      </c>
    </row>
    <row r="403" spans="1:17" x14ac:dyDescent="0.2">
      <c r="A403" s="3">
        <v>52258</v>
      </c>
      <c r="B403" s="6" t="s">
        <v>567</v>
      </c>
      <c r="C403" s="6" t="s">
        <v>568</v>
      </c>
      <c r="D403" s="6" t="s">
        <v>229</v>
      </c>
      <c r="E403" s="6" t="s">
        <v>585</v>
      </c>
      <c r="F403" s="6" t="s">
        <v>569</v>
      </c>
      <c r="G403" s="8">
        <v>0</v>
      </c>
      <c r="H403" s="8">
        <v>0</v>
      </c>
      <c r="I403" s="8"/>
      <c r="J403" s="8"/>
      <c r="K403" s="8"/>
      <c r="L403" s="8">
        <v>1</v>
      </c>
      <c r="M403" s="8">
        <v>2.5</v>
      </c>
      <c r="N403" s="18">
        <v>23800</v>
      </c>
      <c r="O403" s="24">
        <v>13000</v>
      </c>
      <c r="P403" s="24">
        <v>0</v>
      </c>
      <c r="Q403" s="24">
        <v>184500</v>
      </c>
    </row>
    <row r="404" spans="1:17" x14ac:dyDescent="0.2">
      <c r="A404" s="3">
        <v>52260</v>
      </c>
      <c r="B404" s="6" t="s">
        <v>567</v>
      </c>
      <c r="C404" s="6" t="s">
        <v>568</v>
      </c>
      <c r="D404" s="6" t="s">
        <v>229</v>
      </c>
      <c r="E404" s="6" t="s">
        <v>586</v>
      </c>
      <c r="F404" s="6" t="s">
        <v>569</v>
      </c>
      <c r="G404" s="8">
        <v>0</v>
      </c>
      <c r="H404" s="8">
        <v>0</v>
      </c>
      <c r="I404" s="8"/>
      <c r="J404" s="8"/>
      <c r="K404" s="8"/>
      <c r="L404" s="8">
        <v>1</v>
      </c>
      <c r="M404" s="8">
        <v>2.5</v>
      </c>
      <c r="N404" s="18">
        <v>20000</v>
      </c>
      <c r="O404" s="24">
        <v>13000</v>
      </c>
      <c r="P404" s="24">
        <v>0</v>
      </c>
      <c r="Q404" s="24">
        <v>184500</v>
      </c>
    </row>
    <row r="405" spans="1:17" x14ac:dyDescent="0.2">
      <c r="A405" s="3">
        <v>52287</v>
      </c>
      <c r="B405" s="6" t="s">
        <v>567</v>
      </c>
      <c r="C405" s="6" t="s">
        <v>568</v>
      </c>
      <c r="D405" s="6" t="s">
        <v>229</v>
      </c>
      <c r="E405" s="6" t="s">
        <v>587</v>
      </c>
      <c r="F405" s="6" t="s">
        <v>569</v>
      </c>
      <c r="G405" s="8">
        <v>0</v>
      </c>
      <c r="H405" s="8">
        <v>0</v>
      </c>
      <c r="I405" s="8"/>
      <c r="J405" s="8"/>
      <c r="K405" s="8"/>
      <c r="L405" s="8">
        <v>1</v>
      </c>
      <c r="M405" s="8">
        <v>1.5</v>
      </c>
      <c r="N405" s="18">
        <v>22500</v>
      </c>
      <c r="O405" s="24">
        <v>13000</v>
      </c>
      <c r="P405" s="24">
        <v>0</v>
      </c>
      <c r="Q405" s="24">
        <v>184500</v>
      </c>
    </row>
    <row r="406" spans="1:17" x14ac:dyDescent="0.2">
      <c r="A406" s="3">
        <v>52317</v>
      </c>
      <c r="B406" s="6" t="s">
        <v>567</v>
      </c>
      <c r="C406" s="6" t="s">
        <v>568</v>
      </c>
      <c r="D406" s="6" t="s">
        <v>229</v>
      </c>
      <c r="E406" s="6" t="s">
        <v>589</v>
      </c>
      <c r="F406" s="6" t="s">
        <v>569</v>
      </c>
      <c r="G406" s="8">
        <v>0</v>
      </c>
      <c r="H406" s="8">
        <v>0</v>
      </c>
      <c r="I406" s="8"/>
      <c r="J406" s="8"/>
      <c r="K406" s="8"/>
      <c r="L406" s="8">
        <v>1</v>
      </c>
      <c r="M406" s="8">
        <v>2.5</v>
      </c>
      <c r="N406" s="18">
        <v>28000</v>
      </c>
      <c r="O406" s="24">
        <v>14100</v>
      </c>
      <c r="P406" s="24">
        <v>0</v>
      </c>
      <c r="Q406" s="24">
        <v>184500</v>
      </c>
    </row>
    <row r="407" spans="1:17" x14ac:dyDescent="0.2">
      <c r="A407" s="3">
        <v>52320</v>
      </c>
      <c r="B407" s="6" t="s">
        <v>567</v>
      </c>
      <c r="C407" s="6" t="s">
        <v>568</v>
      </c>
      <c r="D407" s="6" t="s">
        <v>229</v>
      </c>
      <c r="E407" s="6" t="s">
        <v>590</v>
      </c>
      <c r="F407" s="6" t="s">
        <v>569</v>
      </c>
      <c r="G407" s="8">
        <v>0</v>
      </c>
      <c r="H407" s="8">
        <v>0</v>
      </c>
      <c r="I407" s="8"/>
      <c r="J407" s="8"/>
      <c r="K407" s="8"/>
      <c r="L407" s="8">
        <v>1</v>
      </c>
      <c r="M407" s="8">
        <v>2.5</v>
      </c>
      <c r="N407" s="18">
        <v>24700</v>
      </c>
      <c r="O407" s="24">
        <v>13000</v>
      </c>
      <c r="P407" s="24">
        <v>0</v>
      </c>
      <c r="Q407" s="24">
        <v>184500</v>
      </c>
    </row>
    <row r="408" spans="1:17" x14ac:dyDescent="0.2">
      <c r="A408" s="3">
        <v>52323</v>
      </c>
      <c r="B408" s="6" t="s">
        <v>567</v>
      </c>
      <c r="C408" s="6" t="s">
        <v>568</v>
      </c>
      <c r="D408" s="6" t="s">
        <v>229</v>
      </c>
      <c r="E408" s="6" t="s">
        <v>591</v>
      </c>
      <c r="F408" s="6" t="s">
        <v>569</v>
      </c>
      <c r="G408" s="8">
        <v>0</v>
      </c>
      <c r="H408" s="8">
        <v>0</v>
      </c>
      <c r="I408" s="8"/>
      <c r="J408" s="8"/>
      <c r="K408" s="8"/>
      <c r="L408" s="8">
        <v>1</v>
      </c>
      <c r="M408" s="8">
        <v>1.5</v>
      </c>
      <c r="N408" s="18">
        <v>27300</v>
      </c>
      <c r="O408" s="24">
        <v>13000</v>
      </c>
      <c r="P408" s="24">
        <v>0</v>
      </c>
      <c r="Q408" s="24">
        <v>184500</v>
      </c>
    </row>
    <row r="409" spans="1:17" x14ac:dyDescent="0.2">
      <c r="A409" s="3">
        <v>52352</v>
      </c>
      <c r="B409" s="6" t="s">
        <v>567</v>
      </c>
      <c r="C409" s="6" t="s">
        <v>568</v>
      </c>
      <c r="D409" s="6" t="s">
        <v>229</v>
      </c>
      <c r="E409" s="6" t="s">
        <v>592</v>
      </c>
      <c r="F409" s="6" t="s">
        <v>569</v>
      </c>
      <c r="G409" s="8">
        <v>0</v>
      </c>
      <c r="H409" s="8">
        <v>0</v>
      </c>
      <c r="I409" s="8"/>
      <c r="J409" s="8"/>
      <c r="K409" s="8"/>
      <c r="L409" s="8">
        <v>1</v>
      </c>
      <c r="M409" s="8">
        <v>1.5</v>
      </c>
      <c r="N409" s="18">
        <v>24000</v>
      </c>
      <c r="O409" s="24">
        <v>13000</v>
      </c>
      <c r="P409" s="24">
        <v>0</v>
      </c>
      <c r="Q409" s="24">
        <v>184500</v>
      </c>
    </row>
    <row r="410" spans="1:17" x14ac:dyDescent="0.2">
      <c r="A410" s="3">
        <v>52354</v>
      </c>
      <c r="B410" s="6" t="s">
        <v>567</v>
      </c>
      <c r="C410" s="6" t="s">
        <v>568</v>
      </c>
      <c r="D410" s="6" t="s">
        <v>229</v>
      </c>
      <c r="E410" s="6" t="s">
        <v>593</v>
      </c>
      <c r="F410" s="6" t="s">
        <v>569</v>
      </c>
      <c r="G410" s="8">
        <v>0</v>
      </c>
      <c r="H410" s="8">
        <v>0</v>
      </c>
      <c r="I410" s="8"/>
      <c r="J410" s="8"/>
      <c r="K410" s="8"/>
      <c r="L410" s="8">
        <v>1</v>
      </c>
      <c r="M410" s="8">
        <v>1.5</v>
      </c>
      <c r="N410" s="18">
        <v>21000</v>
      </c>
      <c r="O410" s="24">
        <v>13000</v>
      </c>
      <c r="P410" s="24">
        <v>0</v>
      </c>
      <c r="Q410" s="24">
        <v>184500</v>
      </c>
    </row>
    <row r="411" spans="1:17" x14ac:dyDescent="0.2">
      <c r="A411" s="3">
        <v>52356</v>
      </c>
      <c r="B411" s="6" t="s">
        <v>567</v>
      </c>
      <c r="C411" s="6" t="s">
        <v>568</v>
      </c>
      <c r="D411" s="6" t="s">
        <v>229</v>
      </c>
      <c r="E411" s="6" t="s">
        <v>594</v>
      </c>
      <c r="F411" s="6" t="s">
        <v>569</v>
      </c>
      <c r="G411" s="8">
        <v>0</v>
      </c>
      <c r="H411" s="8">
        <v>0</v>
      </c>
      <c r="I411" s="8"/>
      <c r="J411" s="8"/>
      <c r="K411" s="8"/>
      <c r="L411" s="8">
        <v>1</v>
      </c>
      <c r="M411" s="8">
        <v>2.5</v>
      </c>
      <c r="N411" s="18">
        <v>26000</v>
      </c>
      <c r="O411" s="24">
        <v>17800</v>
      </c>
      <c r="P411" s="24">
        <v>0</v>
      </c>
      <c r="Q411" s="24">
        <v>184500</v>
      </c>
    </row>
    <row r="412" spans="1:17" x14ac:dyDescent="0.2">
      <c r="A412" s="3">
        <v>52378</v>
      </c>
      <c r="B412" s="6" t="s">
        <v>567</v>
      </c>
      <c r="C412" s="6" t="s">
        <v>568</v>
      </c>
      <c r="D412" s="6" t="s">
        <v>229</v>
      </c>
      <c r="E412" s="6" t="s">
        <v>595</v>
      </c>
      <c r="F412" s="6" t="s">
        <v>569</v>
      </c>
      <c r="G412" s="8">
        <v>0</v>
      </c>
      <c r="H412" s="8">
        <v>0</v>
      </c>
      <c r="I412" s="8"/>
      <c r="J412" s="8"/>
      <c r="K412" s="8"/>
      <c r="L412" s="8">
        <v>1</v>
      </c>
      <c r="M412" s="8">
        <v>2.5</v>
      </c>
      <c r="N412" s="18">
        <v>40400</v>
      </c>
      <c r="O412" s="24">
        <v>14100</v>
      </c>
      <c r="P412" s="24">
        <v>0</v>
      </c>
      <c r="Q412" s="24">
        <v>184500</v>
      </c>
    </row>
    <row r="413" spans="1:17" x14ac:dyDescent="0.2">
      <c r="A413" s="3">
        <v>52381</v>
      </c>
      <c r="B413" s="6" t="s">
        <v>567</v>
      </c>
      <c r="C413" s="6" t="s">
        <v>568</v>
      </c>
      <c r="D413" s="6" t="s">
        <v>229</v>
      </c>
      <c r="E413" s="6" t="s">
        <v>596</v>
      </c>
      <c r="F413" s="6" t="s">
        <v>569</v>
      </c>
      <c r="G413" s="8">
        <v>0</v>
      </c>
      <c r="H413" s="8">
        <v>0</v>
      </c>
      <c r="I413" s="8"/>
      <c r="J413" s="8"/>
      <c r="K413" s="8"/>
      <c r="L413" s="8">
        <v>1</v>
      </c>
      <c r="M413" s="8">
        <v>1.5</v>
      </c>
      <c r="N413" s="18">
        <v>12200</v>
      </c>
      <c r="O413" s="24">
        <v>13000</v>
      </c>
      <c r="P413" s="24">
        <v>0</v>
      </c>
      <c r="Q413" s="24">
        <v>184500</v>
      </c>
    </row>
    <row r="414" spans="1:17" x14ac:dyDescent="0.2">
      <c r="A414" s="3">
        <v>52385</v>
      </c>
      <c r="B414" s="6" t="s">
        <v>567</v>
      </c>
      <c r="C414" s="6" t="s">
        <v>568</v>
      </c>
      <c r="D414" s="6" t="s">
        <v>229</v>
      </c>
      <c r="E414" s="6" t="s">
        <v>597</v>
      </c>
      <c r="F414" s="6" t="s">
        <v>569</v>
      </c>
      <c r="G414" s="8">
        <v>0</v>
      </c>
      <c r="H414" s="8">
        <v>0</v>
      </c>
      <c r="I414" s="8"/>
      <c r="J414" s="8"/>
      <c r="K414" s="8"/>
      <c r="L414" s="8">
        <v>1</v>
      </c>
      <c r="M414" s="8">
        <v>2.5</v>
      </c>
      <c r="N414" s="18">
        <v>46600</v>
      </c>
      <c r="O414" s="24">
        <v>13000</v>
      </c>
      <c r="P414" s="24">
        <v>0</v>
      </c>
      <c r="Q414" s="24">
        <v>184500</v>
      </c>
    </row>
    <row r="415" spans="1:17" x14ac:dyDescent="0.2">
      <c r="A415" s="3">
        <v>52390</v>
      </c>
      <c r="B415" s="6" t="s">
        <v>223</v>
      </c>
      <c r="C415" s="6" t="s">
        <v>224</v>
      </c>
      <c r="D415" s="6" t="s">
        <v>229</v>
      </c>
      <c r="E415" s="6" t="s">
        <v>233</v>
      </c>
      <c r="F415" s="6" t="s">
        <v>227</v>
      </c>
      <c r="G415" s="8">
        <v>1</v>
      </c>
      <c r="H415" s="8">
        <v>52250</v>
      </c>
      <c r="I415" s="8" t="s">
        <v>230</v>
      </c>
      <c r="J415" s="8"/>
      <c r="K415" s="8"/>
      <c r="L415" s="8">
        <v>1</v>
      </c>
      <c r="M415" s="8">
        <v>4.5</v>
      </c>
      <c r="N415" s="18">
        <v>125100</v>
      </c>
      <c r="O415" s="24">
        <v>13000</v>
      </c>
      <c r="P415" s="24">
        <v>20000</v>
      </c>
      <c r="Q415" s="24">
        <v>184500</v>
      </c>
    </row>
    <row r="416" spans="1:17" x14ac:dyDescent="0.2">
      <c r="A416" s="3">
        <v>52399</v>
      </c>
      <c r="B416" s="6" t="s">
        <v>567</v>
      </c>
      <c r="C416" s="6" t="s">
        <v>568</v>
      </c>
      <c r="D416" s="6" t="s">
        <v>229</v>
      </c>
      <c r="E416" s="6" t="s">
        <v>262</v>
      </c>
      <c r="F416" s="6" t="s">
        <v>569</v>
      </c>
      <c r="G416" s="8">
        <v>0</v>
      </c>
      <c r="H416" s="8">
        <v>0</v>
      </c>
      <c r="I416" s="8"/>
      <c r="J416" s="8"/>
      <c r="K416" s="8"/>
      <c r="L416" s="8">
        <v>1</v>
      </c>
      <c r="M416" s="8">
        <v>2.5</v>
      </c>
      <c r="N416" s="18">
        <v>36500</v>
      </c>
      <c r="O416" s="24">
        <v>14100</v>
      </c>
      <c r="P416" s="24">
        <v>0</v>
      </c>
      <c r="Q416" s="24">
        <v>184500</v>
      </c>
    </row>
    <row r="417" spans="1:17" x14ac:dyDescent="0.2">
      <c r="A417" s="3">
        <v>52405</v>
      </c>
      <c r="B417" s="6" t="s">
        <v>567</v>
      </c>
      <c r="C417" s="6" t="s">
        <v>568</v>
      </c>
      <c r="D417" s="6" t="s">
        <v>229</v>
      </c>
      <c r="E417" s="6" t="s">
        <v>598</v>
      </c>
      <c r="F417" s="6" t="s">
        <v>569</v>
      </c>
      <c r="G417" s="8">
        <v>0</v>
      </c>
      <c r="H417" s="8">
        <v>0</v>
      </c>
      <c r="I417" s="8"/>
      <c r="J417" s="8"/>
      <c r="K417" s="8"/>
      <c r="L417" s="8">
        <v>1</v>
      </c>
      <c r="M417" s="8">
        <v>2.5</v>
      </c>
      <c r="N417" s="18">
        <v>52000</v>
      </c>
      <c r="O417" s="24">
        <v>13000</v>
      </c>
      <c r="P417" s="24">
        <v>0</v>
      </c>
      <c r="Q417" s="24">
        <v>184500</v>
      </c>
    </row>
    <row r="418" spans="1:17" x14ac:dyDescent="0.2">
      <c r="A418" s="3">
        <v>52411</v>
      </c>
      <c r="B418" s="6" t="s">
        <v>567</v>
      </c>
      <c r="C418" s="6" t="s">
        <v>568</v>
      </c>
      <c r="D418" s="6" t="s">
        <v>229</v>
      </c>
      <c r="E418" s="6" t="s">
        <v>599</v>
      </c>
      <c r="F418" s="6" t="s">
        <v>569</v>
      </c>
      <c r="G418" s="8">
        <v>0</v>
      </c>
      <c r="H418" s="8">
        <v>0</v>
      </c>
      <c r="I418" s="8"/>
      <c r="J418" s="8"/>
      <c r="K418" s="8"/>
      <c r="L418" s="8">
        <v>1</v>
      </c>
      <c r="M418" s="8">
        <v>2.5</v>
      </c>
      <c r="N418" s="18">
        <v>35200</v>
      </c>
      <c r="O418" s="24">
        <v>13000</v>
      </c>
      <c r="P418" s="24">
        <v>0</v>
      </c>
      <c r="Q418" s="24">
        <v>184500</v>
      </c>
    </row>
    <row r="419" spans="1:17" x14ac:dyDescent="0.2">
      <c r="A419" s="3">
        <v>52418</v>
      </c>
      <c r="B419" s="6" t="s">
        <v>567</v>
      </c>
      <c r="C419" s="6" t="s">
        <v>568</v>
      </c>
      <c r="D419" s="6" t="s">
        <v>229</v>
      </c>
      <c r="E419" s="6" t="s">
        <v>600</v>
      </c>
      <c r="F419" s="6" t="s">
        <v>569</v>
      </c>
      <c r="G419" s="8">
        <v>0</v>
      </c>
      <c r="H419" s="8">
        <v>0</v>
      </c>
      <c r="I419" s="8"/>
      <c r="J419" s="8"/>
      <c r="K419" s="8"/>
      <c r="L419" s="8">
        <v>1</v>
      </c>
      <c r="M419" s="8">
        <v>2.5</v>
      </c>
      <c r="N419" s="18">
        <v>50000</v>
      </c>
      <c r="O419" s="24">
        <v>13000</v>
      </c>
      <c r="P419" s="24">
        <v>0</v>
      </c>
      <c r="Q419" s="24">
        <v>184500</v>
      </c>
    </row>
    <row r="420" spans="1:17" x14ac:dyDescent="0.2">
      <c r="A420" s="26">
        <v>52427</v>
      </c>
      <c r="B420" s="27" t="s">
        <v>567</v>
      </c>
      <c r="C420" s="27" t="s">
        <v>568</v>
      </c>
      <c r="D420" s="27" t="s">
        <v>229</v>
      </c>
      <c r="E420" s="28" t="s">
        <v>601</v>
      </c>
      <c r="F420" s="27" t="s">
        <v>569</v>
      </c>
      <c r="G420" s="29">
        <v>0</v>
      </c>
      <c r="H420" s="29">
        <v>0</v>
      </c>
      <c r="I420" s="29" t="s">
        <v>573</v>
      </c>
      <c r="J420" s="29"/>
      <c r="K420" s="29"/>
      <c r="L420" s="29">
        <v>1</v>
      </c>
      <c r="M420" s="29">
        <v>3.5</v>
      </c>
      <c r="N420" s="30">
        <v>130000</v>
      </c>
      <c r="O420" s="31">
        <v>13000</v>
      </c>
      <c r="P420" s="31">
        <v>0</v>
      </c>
      <c r="Q420" s="31">
        <v>184500</v>
      </c>
    </row>
    <row r="421" spans="1:17" x14ac:dyDescent="0.2">
      <c r="A421" s="3">
        <v>52435</v>
      </c>
      <c r="B421" s="6" t="s">
        <v>567</v>
      </c>
      <c r="C421" s="6" t="s">
        <v>568</v>
      </c>
      <c r="D421" s="6" t="s">
        <v>229</v>
      </c>
      <c r="E421" s="6" t="s">
        <v>602</v>
      </c>
      <c r="F421" s="6" t="s">
        <v>569</v>
      </c>
      <c r="G421" s="8">
        <v>0</v>
      </c>
      <c r="H421" s="8">
        <v>0</v>
      </c>
      <c r="I421" s="8"/>
      <c r="J421" s="8"/>
      <c r="K421" s="8"/>
      <c r="L421" s="8">
        <v>1</v>
      </c>
      <c r="M421" s="8">
        <v>2.5</v>
      </c>
      <c r="N421" s="18">
        <v>50000</v>
      </c>
      <c r="O421" s="24">
        <v>13000</v>
      </c>
      <c r="P421" s="24">
        <v>0</v>
      </c>
      <c r="Q421" s="24">
        <v>184500</v>
      </c>
    </row>
    <row r="422" spans="1:17" x14ac:dyDescent="0.2">
      <c r="A422" s="3">
        <v>52473</v>
      </c>
      <c r="B422" s="6" t="s">
        <v>223</v>
      </c>
      <c r="C422" s="6" t="s">
        <v>224</v>
      </c>
      <c r="D422" s="6" t="s">
        <v>229</v>
      </c>
      <c r="E422" s="6" t="s">
        <v>148</v>
      </c>
      <c r="F422" s="6" t="s">
        <v>227</v>
      </c>
      <c r="G422" s="8">
        <v>1</v>
      </c>
      <c r="H422" s="8">
        <v>52250</v>
      </c>
      <c r="I422" s="8" t="s">
        <v>230</v>
      </c>
      <c r="J422" s="8"/>
      <c r="K422" s="8"/>
      <c r="L422" s="8">
        <v>1</v>
      </c>
      <c r="M422" s="8">
        <v>4.5</v>
      </c>
      <c r="N422" s="18">
        <v>125100</v>
      </c>
      <c r="O422" s="24">
        <v>14100</v>
      </c>
      <c r="P422" s="24">
        <v>20000</v>
      </c>
      <c r="Q422" s="24">
        <v>184500</v>
      </c>
    </row>
    <row r="423" spans="1:17" x14ac:dyDescent="0.2">
      <c r="A423" s="3">
        <v>52480</v>
      </c>
      <c r="B423" s="6" t="s">
        <v>567</v>
      </c>
      <c r="C423" s="6" t="s">
        <v>568</v>
      </c>
      <c r="D423" s="6" t="s">
        <v>229</v>
      </c>
      <c r="E423" s="6" t="s">
        <v>229</v>
      </c>
      <c r="F423" s="6" t="s">
        <v>569</v>
      </c>
      <c r="G423" s="8">
        <v>0</v>
      </c>
      <c r="H423" s="8">
        <v>0</v>
      </c>
      <c r="I423" s="8"/>
      <c r="J423" s="8"/>
      <c r="K423" s="8"/>
      <c r="L423" s="8">
        <v>1</v>
      </c>
      <c r="M423" s="8">
        <v>1.5</v>
      </c>
      <c r="N423" s="18">
        <v>9200</v>
      </c>
      <c r="O423" s="24">
        <v>13000</v>
      </c>
      <c r="P423" s="24">
        <v>0</v>
      </c>
      <c r="Q423" s="24">
        <v>184500</v>
      </c>
    </row>
    <row r="424" spans="1:17" x14ac:dyDescent="0.2">
      <c r="A424" s="3">
        <v>52490</v>
      </c>
      <c r="B424" s="6" t="s">
        <v>223</v>
      </c>
      <c r="C424" s="6" t="s">
        <v>224</v>
      </c>
      <c r="D424" s="6" t="s">
        <v>229</v>
      </c>
      <c r="E424" s="6" t="s">
        <v>234</v>
      </c>
      <c r="F424" s="6" t="s">
        <v>227</v>
      </c>
      <c r="G424" s="8">
        <v>1</v>
      </c>
      <c r="H424" s="8">
        <v>52250</v>
      </c>
      <c r="I424" s="8" t="s">
        <v>230</v>
      </c>
      <c r="J424" s="8"/>
      <c r="K424" s="8"/>
      <c r="L424" s="8">
        <v>1</v>
      </c>
      <c r="M424" s="8">
        <v>4.5</v>
      </c>
      <c r="N424" s="18">
        <v>222800</v>
      </c>
      <c r="O424" s="24">
        <v>14100</v>
      </c>
      <c r="P424" s="24">
        <v>20000</v>
      </c>
      <c r="Q424" s="24">
        <v>184500</v>
      </c>
    </row>
    <row r="425" spans="1:17" x14ac:dyDescent="0.2">
      <c r="A425" s="3">
        <v>52506</v>
      </c>
      <c r="B425" s="6" t="s">
        <v>567</v>
      </c>
      <c r="C425" s="6" t="s">
        <v>568</v>
      </c>
      <c r="D425" s="6" t="s">
        <v>229</v>
      </c>
      <c r="E425" s="6" t="s">
        <v>603</v>
      </c>
      <c r="F425" s="6" t="s">
        <v>569</v>
      </c>
      <c r="G425" s="8">
        <v>0</v>
      </c>
      <c r="H425" s="8">
        <v>0</v>
      </c>
      <c r="I425" s="8"/>
      <c r="J425" s="8"/>
      <c r="K425" s="8"/>
      <c r="L425" s="8">
        <v>1</v>
      </c>
      <c r="M425" s="8">
        <v>1.5</v>
      </c>
      <c r="N425" s="18">
        <v>35800</v>
      </c>
      <c r="O425" s="24">
        <v>13000</v>
      </c>
      <c r="P425" s="24">
        <v>0</v>
      </c>
      <c r="Q425" s="24">
        <v>184500</v>
      </c>
    </row>
    <row r="426" spans="1:17" x14ac:dyDescent="0.2">
      <c r="A426" s="3">
        <v>52520</v>
      </c>
      <c r="B426" s="6" t="s">
        <v>223</v>
      </c>
      <c r="C426" s="6" t="s">
        <v>224</v>
      </c>
      <c r="D426" s="6" t="s">
        <v>229</v>
      </c>
      <c r="E426" s="6" t="s">
        <v>231</v>
      </c>
      <c r="F426" s="6" t="s">
        <v>227</v>
      </c>
      <c r="G426" s="8">
        <v>1</v>
      </c>
      <c r="H426" s="8">
        <v>52835</v>
      </c>
      <c r="I426" s="8" t="s">
        <v>232</v>
      </c>
      <c r="J426" s="8"/>
      <c r="K426" s="8"/>
      <c r="L426" s="8">
        <v>1</v>
      </c>
      <c r="M426" s="8">
        <v>4.5</v>
      </c>
      <c r="N426" s="18">
        <v>145000</v>
      </c>
      <c r="O426" s="24">
        <v>13000</v>
      </c>
      <c r="P426" s="24">
        <v>20000</v>
      </c>
      <c r="Q426" s="24">
        <v>184500</v>
      </c>
    </row>
    <row r="427" spans="1:17" x14ac:dyDescent="0.2">
      <c r="A427" s="3">
        <v>52540</v>
      </c>
      <c r="B427" s="6" t="s">
        <v>567</v>
      </c>
      <c r="C427" s="6" t="s">
        <v>568</v>
      </c>
      <c r="D427" s="6" t="s">
        <v>229</v>
      </c>
      <c r="E427" s="6" t="s">
        <v>604</v>
      </c>
      <c r="F427" s="6" t="s">
        <v>569</v>
      </c>
      <c r="G427" s="8">
        <v>0</v>
      </c>
      <c r="H427" s="8">
        <v>0</v>
      </c>
      <c r="I427" s="8"/>
      <c r="J427" s="8"/>
      <c r="K427" s="8"/>
      <c r="L427" s="8">
        <v>1</v>
      </c>
      <c r="M427" s="8">
        <v>2.5</v>
      </c>
      <c r="N427" s="18">
        <v>39200</v>
      </c>
      <c r="O427" s="24">
        <v>13000</v>
      </c>
      <c r="P427" s="24">
        <v>0</v>
      </c>
      <c r="Q427" s="24">
        <v>184500</v>
      </c>
    </row>
    <row r="428" spans="1:17" x14ac:dyDescent="0.2">
      <c r="A428" s="3">
        <v>52560</v>
      </c>
      <c r="B428" s="6" t="s">
        <v>567</v>
      </c>
      <c r="C428" s="6" t="s">
        <v>568</v>
      </c>
      <c r="D428" s="6" t="s">
        <v>229</v>
      </c>
      <c r="E428" s="6" t="s">
        <v>605</v>
      </c>
      <c r="F428" s="6" t="s">
        <v>569</v>
      </c>
      <c r="G428" s="8">
        <v>0</v>
      </c>
      <c r="H428" s="8">
        <v>0</v>
      </c>
      <c r="I428" s="8"/>
      <c r="J428" s="8"/>
      <c r="K428" s="8"/>
      <c r="L428" s="8">
        <v>1</v>
      </c>
      <c r="M428" s="8">
        <v>2.5</v>
      </c>
      <c r="N428" s="18">
        <v>30000</v>
      </c>
      <c r="O428" s="24">
        <v>13000</v>
      </c>
      <c r="P428" s="24">
        <v>0</v>
      </c>
      <c r="Q428" s="24">
        <v>184500</v>
      </c>
    </row>
    <row r="429" spans="1:17" x14ac:dyDescent="0.2">
      <c r="A429" s="3">
        <v>52565</v>
      </c>
      <c r="B429" s="6" t="s">
        <v>567</v>
      </c>
      <c r="C429" s="6" t="s">
        <v>568</v>
      </c>
      <c r="D429" s="6" t="s">
        <v>229</v>
      </c>
      <c r="E429" s="6" t="s">
        <v>105</v>
      </c>
      <c r="F429" s="6" t="s">
        <v>569</v>
      </c>
      <c r="G429" s="8">
        <v>0</v>
      </c>
      <c r="H429" s="8">
        <v>0</v>
      </c>
      <c r="I429" s="8"/>
      <c r="J429" s="8"/>
      <c r="K429" s="8"/>
      <c r="L429" s="8">
        <v>1</v>
      </c>
      <c r="M429" s="8">
        <v>2.5</v>
      </c>
      <c r="N429" s="18">
        <v>40000</v>
      </c>
      <c r="O429" s="24">
        <v>13000</v>
      </c>
      <c r="P429" s="24">
        <v>0</v>
      </c>
      <c r="Q429" s="24">
        <v>184500</v>
      </c>
    </row>
    <row r="430" spans="1:17" x14ac:dyDescent="0.2">
      <c r="A430" s="3">
        <v>52573</v>
      </c>
      <c r="B430" s="6" t="s">
        <v>567</v>
      </c>
      <c r="C430" s="6" t="s">
        <v>568</v>
      </c>
      <c r="D430" s="6" t="s">
        <v>229</v>
      </c>
      <c r="E430" s="6" t="s">
        <v>606</v>
      </c>
      <c r="F430" s="6" t="s">
        <v>569</v>
      </c>
      <c r="G430" s="8">
        <v>0</v>
      </c>
      <c r="H430" s="8">
        <v>0</v>
      </c>
      <c r="I430" s="8"/>
      <c r="J430" s="8"/>
      <c r="K430" s="8"/>
      <c r="L430" s="8">
        <v>1</v>
      </c>
      <c r="M430" s="8">
        <v>1.5</v>
      </c>
      <c r="N430" s="18">
        <v>26700</v>
      </c>
      <c r="O430" s="24">
        <v>13000</v>
      </c>
      <c r="P430" s="24">
        <v>0</v>
      </c>
      <c r="Q430" s="24">
        <v>184500</v>
      </c>
    </row>
    <row r="431" spans="1:17" x14ac:dyDescent="0.2">
      <c r="A431" s="26">
        <v>52585</v>
      </c>
      <c r="B431" s="27" t="s">
        <v>567</v>
      </c>
      <c r="C431" s="27" t="s">
        <v>568</v>
      </c>
      <c r="D431" s="27" t="s">
        <v>229</v>
      </c>
      <c r="E431" s="28" t="s">
        <v>607</v>
      </c>
      <c r="F431" s="27" t="s">
        <v>569</v>
      </c>
      <c r="G431" s="29">
        <v>0</v>
      </c>
      <c r="H431" s="29">
        <v>0</v>
      </c>
      <c r="I431" s="29" t="s">
        <v>594</v>
      </c>
      <c r="J431" s="29"/>
      <c r="K431" s="29"/>
      <c r="L431" s="29">
        <v>1</v>
      </c>
      <c r="M431" s="29">
        <v>2.5</v>
      </c>
      <c r="N431" s="30">
        <v>46000</v>
      </c>
      <c r="O431" s="31">
        <v>14100</v>
      </c>
      <c r="P431" s="31">
        <v>0</v>
      </c>
      <c r="Q431" s="31">
        <v>184500</v>
      </c>
    </row>
    <row r="432" spans="1:17" x14ac:dyDescent="0.2">
      <c r="A432" s="3">
        <v>52612</v>
      </c>
      <c r="B432" s="6" t="s">
        <v>567</v>
      </c>
      <c r="C432" s="6" t="s">
        <v>568</v>
      </c>
      <c r="D432" s="6" t="s">
        <v>229</v>
      </c>
      <c r="E432" s="6" t="s">
        <v>151</v>
      </c>
      <c r="F432" s="6" t="s">
        <v>569</v>
      </c>
      <c r="G432" s="8">
        <v>0</v>
      </c>
      <c r="H432" s="8">
        <v>0</v>
      </c>
      <c r="I432" s="8"/>
      <c r="J432" s="8"/>
      <c r="K432" s="8"/>
      <c r="L432" s="8">
        <v>1</v>
      </c>
      <c r="M432" s="8">
        <v>2.5</v>
      </c>
      <c r="N432" s="18">
        <v>40000</v>
      </c>
      <c r="O432" s="24">
        <v>13000</v>
      </c>
      <c r="P432" s="24">
        <v>0</v>
      </c>
      <c r="Q432" s="24">
        <v>184500</v>
      </c>
    </row>
    <row r="433" spans="1:17" x14ac:dyDescent="0.2">
      <c r="A433" s="26">
        <v>52621</v>
      </c>
      <c r="B433" s="27" t="s">
        <v>567</v>
      </c>
      <c r="C433" s="27" t="s">
        <v>568</v>
      </c>
      <c r="D433" s="27" t="s">
        <v>229</v>
      </c>
      <c r="E433" s="28" t="s">
        <v>608</v>
      </c>
      <c r="F433" s="27" t="s">
        <v>569</v>
      </c>
      <c r="G433" s="29">
        <v>0</v>
      </c>
      <c r="H433" s="29">
        <v>0</v>
      </c>
      <c r="I433" s="29" t="s">
        <v>573</v>
      </c>
      <c r="J433" s="29"/>
      <c r="K433" s="29"/>
      <c r="L433" s="29">
        <v>1</v>
      </c>
      <c r="M433" s="29">
        <v>3.5</v>
      </c>
      <c r="N433" s="30">
        <v>126000</v>
      </c>
      <c r="O433" s="31">
        <v>13000</v>
      </c>
      <c r="P433" s="31">
        <v>0</v>
      </c>
      <c r="Q433" s="31">
        <v>184500</v>
      </c>
    </row>
    <row r="434" spans="1:17" x14ac:dyDescent="0.2">
      <c r="A434" s="3">
        <v>52678</v>
      </c>
      <c r="B434" s="6" t="s">
        <v>567</v>
      </c>
      <c r="C434" s="6" t="s">
        <v>568</v>
      </c>
      <c r="D434" s="6" t="s">
        <v>229</v>
      </c>
      <c r="E434" s="6" t="s">
        <v>609</v>
      </c>
      <c r="F434" s="6" t="s">
        <v>569</v>
      </c>
      <c r="G434" s="8">
        <v>0</v>
      </c>
      <c r="H434" s="8">
        <v>0</v>
      </c>
      <c r="I434" s="8"/>
      <c r="J434" s="8"/>
      <c r="K434" s="8"/>
      <c r="L434" s="8">
        <v>1</v>
      </c>
      <c r="M434" s="8">
        <v>2.5</v>
      </c>
      <c r="N434" s="18">
        <v>46600</v>
      </c>
      <c r="O434" s="24">
        <v>14100</v>
      </c>
      <c r="P434" s="24">
        <v>0</v>
      </c>
      <c r="Q434" s="24">
        <v>184500</v>
      </c>
    </row>
    <row r="435" spans="1:17" x14ac:dyDescent="0.2">
      <c r="A435" s="3">
        <v>52683</v>
      </c>
      <c r="B435" s="6" t="s">
        <v>567</v>
      </c>
      <c r="C435" s="6" t="s">
        <v>568</v>
      </c>
      <c r="D435" s="6" t="s">
        <v>229</v>
      </c>
      <c r="E435" s="6" t="s">
        <v>612</v>
      </c>
      <c r="F435" s="6" t="s">
        <v>569</v>
      </c>
      <c r="G435" s="8">
        <v>0</v>
      </c>
      <c r="H435" s="8">
        <v>0</v>
      </c>
      <c r="I435" s="8"/>
      <c r="J435" s="8"/>
      <c r="K435" s="8"/>
      <c r="L435" s="8">
        <v>1</v>
      </c>
      <c r="M435" s="8">
        <v>2.5</v>
      </c>
      <c r="N435" s="18">
        <v>28200</v>
      </c>
      <c r="O435" s="24">
        <v>14100</v>
      </c>
      <c r="P435" s="24">
        <v>0</v>
      </c>
      <c r="Q435" s="24">
        <v>184500</v>
      </c>
    </row>
    <row r="436" spans="1:17" x14ac:dyDescent="0.2">
      <c r="A436" s="3">
        <v>52685</v>
      </c>
      <c r="B436" s="6" t="s">
        <v>567</v>
      </c>
      <c r="C436" s="6" t="s">
        <v>568</v>
      </c>
      <c r="D436" s="6" t="s">
        <v>229</v>
      </c>
      <c r="E436" s="6" t="s">
        <v>152</v>
      </c>
      <c r="F436" s="6" t="s">
        <v>569</v>
      </c>
      <c r="G436" s="8">
        <v>0</v>
      </c>
      <c r="H436" s="8">
        <v>0</v>
      </c>
      <c r="I436" s="8"/>
      <c r="J436" s="8"/>
      <c r="K436" s="8"/>
      <c r="L436" s="8">
        <v>1</v>
      </c>
      <c r="M436" s="8">
        <v>2.5</v>
      </c>
      <c r="N436" s="18">
        <v>29100</v>
      </c>
      <c r="O436" s="24">
        <v>13000</v>
      </c>
      <c r="P436" s="24">
        <v>0</v>
      </c>
      <c r="Q436" s="24">
        <v>184500</v>
      </c>
    </row>
    <row r="437" spans="1:17" x14ac:dyDescent="0.2">
      <c r="A437" s="3">
        <v>52687</v>
      </c>
      <c r="B437" s="6" t="s">
        <v>567</v>
      </c>
      <c r="C437" s="6" t="s">
        <v>568</v>
      </c>
      <c r="D437" s="6" t="s">
        <v>229</v>
      </c>
      <c r="E437" s="6" t="s">
        <v>610</v>
      </c>
      <c r="F437" s="6" t="s">
        <v>569</v>
      </c>
      <c r="G437" s="8">
        <v>0</v>
      </c>
      <c r="H437" s="8">
        <v>0</v>
      </c>
      <c r="I437" s="8"/>
      <c r="J437" s="8"/>
      <c r="K437" s="8"/>
      <c r="L437" s="8">
        <v>1</v>
      </c>
      <c r="M437" s="8">
        <v>2.5</v>
      </c>
      <c r="N437" s="18">
        <v>37700</v>
      </c>
      <c r="O437" s="24">
        <v>13000</v>
      </c>
      <c r="P437" s="24">
        <v>0</v>
      </c>
      <c r="Q437" s="24">
        <v>184500</v>
      </c>
    </row>
    <row r="438" spans="1:17" x14ac:dyDescent="0.2">
      <c r="A438" s="3">
        <v>52693</v>
      </c>
      <c r="B438" s="6" t="s">
        <v>567</v>
      </c>
      <c r="C438" s="6" t="s">
        <v>568</v>
      </c>
      <c r="D438" s="6" t="s">
        <v>229</v>
      </c>
      <c r="E438" s="6" t="s">
        <v>216</v>
      </c>
      <c r="F438" s="6" t="s">
        <v>569</v>
      </c>
      <c r="G438" s="8">
        <v>0</v>
      </c>
      <c r="H438" s="8">
        <v>0</v>
      </c>
      <c r="I438" s="8"/>
      <c r="J438" s="8"/>
      <c r="K438" s="8"/>
      <c r="L438" s="8">
        <v>1</v>
      </c>
      <c r="M438" s="8">
        <v>2.5</v>
      </c>
      <c r="N438" s="18">
        <v>46600</v>
      </c>
      <c r="O438" s="24">
        <v>14100</v>
      </c>
      <c r="P438" s="24">
        <v>0</v>
      </c>
      <c r="Q438" s="24">
        <v>184500</v>
      </c>
    </row>
    <row r="439" spans="1:17" x14ac:dyDescent="0.2">
      <c r="A439" s="3">
        <v>52694</v>
      </c>
      <c r="B439" s="6" t="s">
        <v>567</v>
      </c>
      <c r="C439" s="6" t="s">
        <v>568</v>
      </c>
      <c r="D439" s="6" t="s">
        <v>229</v>
      </c>
      <c r="E439" s="6" t="s">
        <v>611</v>
      </c>
      <c r="F439" s="6" t="s">
        <v>569</v>
      </c>
      <c r="G439" s="8">
        <v>0</v>
      </c>
      <c r="H439" s="8">
        <v>0</v>
      </c>
      <c r="I439" s="8"/>
      <c r="J439" s="8"/>
      <c r="K439" s="8"/>
      <c r="L439" s="8">
        <v>1</v>
      </c>
      <c r="M439" s="8">
        <v>2.5</v>
      </c>
      <c r="N439" s="18">
        <v>24900</v>
      </c>
      <c r="O439" s="24">
        <v>13000</v>
      </c>
      <c r="P439" s="24">
        <v>0</v>
      </c>
      <c r="Q439" s="24">
        <v>184500</v>
      </c>
    </row>
    <row r="440" spans="1:17" x14ac:dyDescent="0.2">
      <c r="A440" s="3">
        <v>52696</v>
      </c>
      <c r="B440" s="6" t="s">
        <v>223</v>
      </c>
      <c r="C440" s="6" t="s">
        <v>224</v>
      </c>
      <c r="D440" s="6" t="s">
        <v>229</v>
      </c>
      <c r="E440" s="6" t="s">
        <v>235</v>
      </c>
      <c r="F440" s="6" t="s">
        <v>227</v>
      </c>
      <c r="G440" s="8">
        <v>1</v>
      </c>
      <c r="H440" s="8">
        <v>52250</v>
      </c>
      <c r="I440" s="8" t="s">
        <v>230</v>
      </c>
      <c r="J440" s="8"/>
      <c r="K440" s="8"/>
      <c r="L440" s="8">
        <v>1</v>
      </c>
      <c r="M440" s="8">
        <v>4.5</v>
      </c>
      <c r="N440" s="18">
        <v>125100</v>
      </c>
      <c r="O440" s="24">
        <v>14100</v>
      </c>
      <c r="P440" s="24">
        <v>20000</v>
      </c>
      <c r="Q440" s="24">
        <v>184500</v>
      </c>
    </row>
    <row r="441" spans="1:17" x14ac:dyDescent="0.2">
      <c r="A441" s="3">
        <v>52699</v>
      </c>
      <c r="B441" s="6" t="s">
        <v>567</v>
      </c>
      <c r="C441" s="6" t="s">
        <v>568</v>
      </c>
      <c r="D441" s="6" t="s">
        <v>229</v>
      </c>
      <c r="E441" s="6" t="s">
        <v>588</v>
      </c>
      <c r="F441" s="6" t="s">
        <v>569</v>
      </c>
      <c r="G441" s="8">
        <v>0</v>
      </c>
      <c r="H441" s="8">
        <v>0</v>
      </c>
      <c r="I441" s="8"/>
      <c r="J441" s="8"/>
      <c r="K441" s="8"/>
      <c r="L441" s="8">
        <v>1</v>
      </c>
      <c r="M441" s="8">
        <v>2.5</v>
      </c>
      <c r="N441" s="18">
        <v>40100</v>
      </c>
      <c r="O441" s="24">
        <v>13000</v>
      </c>
      <c r="P441" s="24">
        <v>0</v>
      </c>
      <c r="Q441" s="24">
        <v>184500</v>
      </c>
    </row>
    <row r="442" spans="1:17" x14ac:dyDescent="0.2">
      <c r="A442" s="26">
        <v>52720</v>
      </c>
      <c r="B442" s="27" t="s">
        <v>567</v>
      </c>
      <c r="C442" s="27" t="s">
        <v>568</v>
      </c>
      <c r="D442" s="27" t="s">
        <v>229</v>
      </c>
      <c r="E442" s="28" t="s">
        <v>613</v>
      </c>
      <c r="F442" s="27" t="s">
        <v>569</v>
      </c>
      <c r="G442" s="29">
        <v>0</v>
      </c>
      <c r="H442" s="29">
        <v>0</v>
      </c>
      <c r="I442" s="29" t="s">
        <v>702</v>
      </c>
      <c r="J442" s="29"/>
      <c r="K442" s="29"/>
      <c r="L442" s="29">
        <v>1</v>
      </c>
      <c r="M442" s="29">
        <v>2.5</v>
      </c>
      <c r="N442" s="30">
        <v>42300</v>
      </c>
      <c r="O442" s="31">
        <v>13000</v>
      </c>
      <c r="P442" s="31">
        <v>0</v>
      </c>
      <c r="Q442" s="31">
        <v>184500</v>
      </c>
    </row>
    <row r="443" spans="1:17" x14ac:dyDescent="0.2">
      <c r="A443" s="3">
        <v>52786</v>
      </c>
      <c r="B443" s="6" t="s">
        <v>567</v>
      </c>
      <c r="C443" s="6" t="s">
        <v>568</v>
      </c>
      <c r="D443" s="6" t="s">
        <v>229</v>
      </c>
      <c r="E443" s="6" t="s">
        <v>614</v>
      </c>
      <c r="F443" s="6" t="s">
        <v>569</v>
      </c>
      <c r="G443" s="8">
        <v>0</v>
      </c>
      <c r="H443" s="8">
        <v>0</v>
      </c>
      <c r="I443" s="8"/>
      <c r="J443" s="8"/>
      <c r="K443" s="8"/>
      <c r="L443" s="8">
        <v>1</v>
      </c>
      <c r="M443" s="8">
        <v>2.5</v>
      </c>
      <c r="N443" s="18">
        <v>35900</v>
      </c>
      <c r="O443" s="24">
        <v>13000</v>
      </c>
      <c r="P443" s="24">
        <v>0</v>
      </c>
      <c r="Q443" s="24">
        <v>184500</v>
      </c>
    </row>
    <row r="444" spans="1:17" x14ac:dyDescent="0.2">
      <c r="A444" s="3">
        <v>52788</v>
      </c>
      <c r="B444" s="6" t="s">
        <v>567</v>
      </c>
      <c r="C444" s="6" t="s">
        <v>568</v>
      </c>
      <c r="D444" s="6" t="s">
        <v>229</v>
      </c>
      <c r="E444" s="6" t="s">
        <v>615</v>
      </c>
      <c r="F444" s="6" t="s">
        <v>569</v>
      </c>
      <c r="G444" s="8">
        <v>0</v>
      </c>
      <c r="H444" s="8">
        <v>0</v>
      </c>
      <c r="I444" s="8"/>
      <c r="J444" s="8"/>
      <c r="K444" s="8"/>
      <c r="L444" s="8">
        <v>1</v>
      </c>
      <c r="M444" s="8">
        <v>1.5</v>
      </c>
      <c r="N444" s="18">
        <v>14000</v>
      </c>
      <c r="O444" s="24">
        <v>13000</v>
      </c>
      <c r="P444" s="24">
        <v>0</v>
      </c>
      <c r="Q444" s="24">
        <v>184500</v>
      </c>
    </row>
    <row r="445" spans="1:17" x14ac:dyDescent="0.2">
      <c r="A445" s="3">
        <v>52835</v>
      </c>
      <c r="B445" s="6" t="s">
        <v>223</v>
      </c>
      <c r="C445" s="6" t="s">
        <v>224</v>
      </c>
      <c r="D445" s="6" t="s">
        <v>229</v>
      </c>
      <c r="E445" s="6" t="s">
        <v>232</v>
      </c>
      <c r="F445" s="6" t="s">
        <v>227</v>
      </c>
      <c r="G445" s="8">
        <v>1</v>
      </c>
      <c r="H445" s="8">
        <v>52835</v>
      </c>
      <c r="I445" s="8" t="s">
        <v>232</v>
      </c>
      <c r="J445" s="8"/>
      <c r="K445" s="8"/>
      <c r="L445" s="8">
        <v>1</v>
      </c>
      <c r="M445" s="8">
        <v>2.5</v>
      </c>
      <c r="N445" s="18">
        <v>0</v>
      </c>
      <c r="O445" s="24">
        <v>15400</v>
      </c>
      <c r="P445" s="24">
        <v>20000</v>
      </c>
      <c r="Q445" s="24">
        <v>184500</v>
      </c>
    </row>
    <row r="446" spans="1:17" x14ac:dyDescent="0.2">
      <c r="A446" s="3">
        <v>52838</v>
      </c>
      <c r="B446" s="6" t="s">
        <v>567</v>
      </c>
      <c r="C446" s="6" t="s">
        <v>568</v>
      </c>
      <c r="D446" s="6" t="s">
        <v>229</v>
      </c>
      <c r="E446" s="6" t="s">
        <v>616</v>
      </c>
      <c r="F446" s="6" t="s">
        <v>569</v>
      </c>
      <c r="G446" s="8">
        <v>0</v>
      </c>
      <c r="H446" s="8">
        <v>0</v>
      </c>
      <c r="I446" s="8"/>
      <c r="J446" s="8"/>
      <c r="K446" s="8"/>
      <c r="L446" s="8">
        <v>1</v>
      </c>
      <c r="M446" s="8">
        <v>2.5</v>
      </c>
      <c r="N446" s="18">
        <v>22300</v>
      </c>
      <c r="O446" s="24">
        <v>14100</v>
      </c>
      <c r="P446" s="24">
        <v>0</v>
      </c>
      <c r="Q446" s="24">
        <v>184500</v>
      </c>
    </row>
    <row r="447" spans="1:17" x14ac:dyDescent="0.2">
      <c r="A447" s="3">
        <v>52885</v>
      </c>
      <c r="B447" s="6" t="s">
        <v>567</v>
      </c>
      <c r="C447" s="6" t="s">
        <v>568</v>
      </c>
      <c r="D447" s="6" t="s">
        <v>229</v>
      </c>
      <c r="E447" s="6" t="s">
        <v>617</v>
      </c>
      <c r="F447" s="6" t="s">
        <v>569</v>
      </c>
      <c r="G447" s="8">
        <v>0</v>
      </c>
      <c r="H447" s="8">
        <v>0</v>
      </c>
      <c r="I447" s="8"/>
      <c r="J447" s="8"/>
      <c r="K447" s="8"/>
      <c r="L447" s="8">
        <v>1</v>
      </c>
      <c r="M447" s="8">
        <v>1</v>
      </c>
      <c r="N447" s="18">
        <v>9200</v>
      </c>
      <c r="O447" s="24">
        <v>13000</v>
      </c>
      <c r="P447" s="24">
        <v>0</v>
      </c>
      <c r="Q447" s="24">
        <v>184500</v>
      </c>
    </row>
    <row r="448" spans="1:17" x14ac:dyDescent="0.2">
      <c r="A448" s="3">
        <v>54001</v>
      </c>
      <c r="B448" s="6" t="s">
        <v>304</v>
      </c>
      <c r="C448" s="6" t="s">
        <v>305</v>
      </c>
      <c r="D448" s="6" t="s">
        <v>188</v>
      </c>
      <c r="E448" s="6" t="s">
        <v>307</v>
      </c>
      <c r="F448" s="6" t="s">
        <v>307</v>
      </c>
      <c r="G448" s="8">
        <v>0</v>
      </c>
      <c r="H448" s="8">
        <v>0</v>
      </c>
      <c r="I448" s="8"/>
      <c r="J448" s="8"/>
      <c r="K448" s="8"/>
      <c r="L448" s="8">
        <v>0</v>
      </c>
      <c r="M448" s="8">
        <v>0</v>
      </c>
      <c r="N448" s="18">
        <v>0</v>
      </c>
      <c r="O448" s="24">
        <v>20000</v>
      </c>
      <c r="P448" s="24">
        <v>0</v>
      </c>
      <c r="Q448" s="24">
        <v>184500</v>
      </c>
    </row>
    <row r="449" spans="1:17" x14ac:dyDescent="0.2">
      <c r="A449" s="3">
        <v>54003</v>
      </c>
      <c r="B449" s="6" t="s">
        <v>304</v>
      </c>
      <c r="C449" s="6" t="s">
        <v>305</v>
      </c>
      <c r="D449" s="6" t="s">
        <v>188</v>
      </c>
      <c r="E449" s="6" t="s">
        <v>306</v>
      </c>
      <c r="F449" s="6" t="s">
        <v>307</v>
      </c>
      <c r="G449" s="8">
        <v>0</v>
      </c>
      <c r="H449" s="8">
        <v>0</v>
      </c>
      <c r="I449" s="8"/>
      <c r="J449" s="8"/>
      <c r="K449" s="8"/>
      <c r="L449" s="8">
        <v>1</v>
      </c>
      <c r="M449" s="8">
        <v>2.5</v>
      </c>
      <c r="N449" s="18">
        <v>74000</v>
      </c>
      <c r="O449" s="24">
        <v>14100</v>
      </c>
      <c r="P449" s="24">
        <v>0</v>
      </c>
      <c r="Q449" s="24">
        <v>184500</v>
      </c>
    </row>
    <row r="450" spans="1:17" x14ac:dyDescent="0.2">
      <c r="A450" s="3">
        <v>54051</v>
      </c>
      <c r="B450" s="6" t="s">
        <v>304</v>
      </c>
      <c r="C450" s="6" t="s">
        <v>305</v>
      </c>
      <c r="D450" s="6" t="s">
        <v>188</v>
      </c>
      <c r="E450" s="6" t="s">
        <v>308</v>
      </c>
      <c r="F450" s="6" t="s">
        <v>307</v>
      </c>
      <c r="G450" s="8">
        <v>0</v>
      </c>
      <c r="H450" s="8">
        <v>0</v>
      </c>
      <c r="I450" s="8"/>
      <c r="J450" s="8"/>
      <c r="K450" s="8"/>
      <c r="L450" s="8">
        <v>1</v>
      </c>
      <c r="M450" s="8">
        <v>2.5</v>
      </c>
      <c r="N450" s="18">
        <v>40000</v>
      </c>
      <c r="O450" s="24">
        <v>14100</v>
      </c>
      <c r="P450" s="24">
        <v>0</v>
      </c>
      <c r="Q450" s="24">
        <v>184500</v>
      </c>
    </row>
    <row r="451" spans="1:17" x14ac:dyDescent="0.2">
      <c r="A451" s="3">
        <v>54128</v>
      </c>
      <c r="B451" s="6" t="s">
        <v>182</v>
      </c>
      <c r="C451" s="6" t="s">
        <v>183</v>
      </c>
      <c r="D451" s="6" t="s">
        <v>188</v>
      </c>
      <c r="E451" s="6" t="s">
        <v>189</v>
      </c>
      <c r="F451" s="6" t="s">
        <v>186</v>
      </c>
      <c r="G451" s="8">
        <v>0</v>
      </c>
      <c r="H451" s="8">
        <v>0</v>
      </c>
      <c r="I451" s="8"/>
      <c r="J451" s="8"/>
      <c r="K451" s="8"/>
      <c r="L451" s="8">
        <v>1</v>
      </c>
      <c r="M451" s="8">
        <v>2.5</v>
      </c>
      <c r="N451" s="18">
        <v>46000</v>
      </c>
      <c r="O451" s="24">
        <v>14100</v>
      </c>
      <c r="P451" s="24">
        <v>0</v>
      </c>
      <c r="Q451" s="24">
        <v>184500</v>
      </c>
    </row>
    <row r="452" spans="1:17" x14ac:dyDescent="0.2">
      <c r="A452" s="3">
        <v>54172</v>
      </c>
      <c r="B452" s="6" t="s">
        <v>304</v>
      </c>
      <c r="C452" s="6" t="s">
        <v>305</v>
      </c>
      <c r="D452" s="6" t="s">
        <v>188</v>
      </c>
      <c r="E452" s="6" t="s">
        <v>309</v>
      </c>
      <c r="F452" s="6" t="s">
        <v>307</v>
      </c>
      <c r="G452" s="8">
        <v>0</v>
      </c>
      <c r="H452" s="8">
        <v>0</v>
      </c>
      <c r="I452" s="8"/>
      <c r="J452" s="8"/>
      <c r="K452" s="8"/>
      <c r="L452" s="8">
        <v>1</v>
      </c>
      <c r="M452" s="8">
        <v>2.5</v>
      </c>
      <c r="N452" s="18">
        <v>22000</v>
      </c>
      <c r="O452" s="24">
        <v>14100</v>
      </c>
      <c r="P452" s="24">
        <v>0</v>
      </c>
      <c r="Q452" s="24">
        <v>184500</v>
      </c>
    </row>
    <row r="453" spans="1:17" x14ac:dyDescent="0.2">
      <c r="A453" s="26">
        <v>54174</v>
      </c>
      <c r="B453" s="27" t="s">
        <v>304</v>
      </c>
      <c r="C453" s="27" t="s">
        <v>305</v>
      </c>
      <c r="D453" s="27" t="s">
        <v>188</v>
      </c>
      <c r="E453" s="28" t="s">
        <v>310</v>
      </c>
      <c r="F453" s="27" t="s">
        <v>307</v>
      </c>
      <c r="G453" s="29">
        <v>0</v>
      </c>
      <c r="H453" s="29">
        <v>0</v>
      </c>
      <c r="I453" s="29" t="s">
        <v>313</v>
      </c>
      <c r="J453" s="29"/>
      <c r="K453" s="29"/>
      <c r="L453" s="29">
        <v>1</v>
      </c>
      <c r="M453" s="29">
        <v>2.5</v>
      </c>
      <c r="N453" s="30">
        <v>74400</v>
      </c>
      <c r="O453" s="31">
        <v>13000</v>
      </c>
      <c r="P453" s="31">
        <v>0</v>
      </c>
      <c r="Q453" s="31">
        <v>184500</v>
      </c>
    </row>
    <row r="454" spans="1:17" x14ac:dyDescent="0.2">
      <c r="A454" s="3">
        <v>54206</v>
      </c>
      <c r="B454" s="6" t="s">
        <v>182</v>
      </c>
      <c r="C454" s="6" t="s">
        <v>183</v>
      </c>
      <c r="D454" s="6" t="s">
        <v>188</v>
      </c>
      <c r="E454" s="6" t="s">
        <v>195</v>
      </c>
      <c r="F454" s="6" t="s">
        <v>186</v>
      </c>
      <c r="G454" s="8">
        <v>0</v>
      </c>
      <c r="H454" s="8">
        <v>0</v>
      </c>
      <c r="I454" s="8"/>
      <c r="J454" s="8"/>
      <c r="K454" s="8"/>
      <c r="L454" s="8">
        <v>1</v>
      </c>
      <c r="M454" s="8">
        <v>2.5</v>
      </c>
      <c r="N454" s="18">
        <v>110000</v>
      </c>
      <c r="O454" s="24">
        <v>14100</v>
      </c>
      <c r="P454" s="24">
        <v>0</v>
      </c>
      <c r="Q454" s="24">
        <v>184500</v>
      </c>
    </row>
    <row r="455" spans="1:17" x14ac:dyDescent="0.2">
      <c r="A455" s="3">
        <v>54385</v>
      </c>
      <c r="B455" s="6" t="s">
        <v>304</v>
      </c>
      <c r="C455" s="6" t="s">
        <v>305</v>
      </c>
      <c r="D455" s="6" t="s">
        <v>188</v>
      </c>
      <c r="E455" s="6" t="s">
        <v>311</v>
      </c>
      <c r="F455" s="6" t="s">
        <v>307</v>
      </c>
      <c r="G455" s="8">
        <v>0</v>
      </c>
      <c r="H455" s="8">
        <v>0</v>
      </c>
      <c r="I455" s="8"/>
      <c r="J455" s="8"/>
      <c r="K455" s="8"/>
      <c r="L455" s="8">
        <v>1</v>
      </c>
      <c r="M455" s="8">
        <v>2.5</v>
      </c>
      <c r="N455" s="18">
        <v>30000</v>
      </c>
      <c r="O455" s="24">
        <v>13000</v>
      </c>
      <c r="P455" s="24">
        <v>0</v>
      </c>
      <c r="Q455" s="24">
        <v>184500</v>
      </c>
    </row>
    <row r="456" spans="1:17" x14ac:dyDescent="0.2">
      <c r="A456" s="3">
        <v>54405</v>
      </c>
      <c r="B456" s="6" t="s">
        <v>304</v>
      </c>
      <c r="C456" s="6" t="s">
        <v>305</v>
      </c>
      <c r="D456" s="6" t="s">
        <v>188</v>
      </c>
      <c r="E456" s="6" t="s">
        <v>312</v>
      </c>
      <c r="F456" s="6" t="s">
        <v>307</v>
      </c>
      <c r="G456" s="8">
        <v>0</v>
      </c>
      <c r="H456" s="8">
        <v>0</v>
      </c>
      <c r="I456" s="8"/>
      <c r="J456" s="8"/>
      <c r="K456" s="8"/>
      <c r="L456" s="8">
        <v>0</v>
      </c>
      <c r="M456" s="8">
        <v>1</v>
      </c>
      <c r="N456" s="18">
        <v>40000</v>
      </c>
      <c r="O456" s="24">
        <v>14100</v>
      </c>
      <c r="P456" s="24">
        <v>0</v>
      </c>
      <c r="Q456" s="24">
        <v>184500</v>
      </c>
    </row>
    <row r="457" spans="1:17" x14ac:dyDescent="0.2">
      <c r="A457" s="3">
        <v>54498</v>
      </c>
      <c r="B457" s="6" t="s">
        <v>182</v>
      </c>
      <c r="C457" s="6" t="s">
        <v>183</v>
      </c>
      <c r="D457" s="6" t="s">
        <v>188</v>
      </c>
      <c r="E457" s="6" t="s">
        <v>207</v>
      </c>
      <c r="F457" s="6" t="s">
        <v>186</v>
      </c>
      <c r="G457" s="8">
        <v>0</v>
      </c>
      <c r="H457" s="8">
        <v>0</v>
      </c>
      <c r="I457" s="8"/>
      <c r="J457" s="8"/>
      <c r="K457" s="8"/>
      <c r="L457" s="8">
        <v>1</v>
      </c>
      <c r="M457" s="8">
        <v>2.5</v>
      </c>
      <c r="N457" s="18">
        <v>90000</v>
      </c>
      <c r="O457" s="24">
        <v>14100</v>
      </c>
      <c r="P457" s="24">
        <v>0</v>
      </c>
      <c r="Q457" s="24">
        <v>184500</v>
      </c>
    </row>
    <row r="458" spans="1:17" x14ac:dyDescent="0.2">
      <c r="A458" s="3">
        <v>54518</v>
      </c>
      <c r="B458" s="6" t="s">
        <v>304</v>
      </c>
      <c r="C458" s="6" t="s">
        <v>305</v>
      </c>
      <c r="D458" s="6" t="s">
        <v>188</v>
      </c>
      <c r="E458" s="6" t="s">
        <v>313</v>
      </c>
      <c r="F458" s="6" t="s">
        <v>307</v>
      </c>
      <c r="G458" s="8">
        <v>0</v>
      </c>
      <c r="H458" s="8">
        <v>0</v>
      </c>
      <c r="I458" s="8"/>
      <c r="J458" s="8"/>
      <c r="K458" s="8"/>
      <c r="L458" s="8">
        <v>1</v>
      </c>
      <c r="M458" s="8">
        <v>1.5</v>
      </c>
      <c r="N458" s="18">
        <v>50000</v>
      </c>
      <c r="O458" s="24">
        <v>15400</v>
      </c>
      <c r="P458" s="24">
        <v>0</v>
      </c>
      <c r="Q458" s="24">
        <v>184500</v>
      </c>
    </row>
    <row r="459" spans="1:17" x14ac:dyDescent="0.2">
      <c r="A459" s="3">
        <v>54660</v>
      </c>
      <c r="B459" s="6" t="s">
        <v>304</v>
      </c>
      <c r="C459" s="6" t="s">
        <v>305</v>
      </c>
      <c r="D459" s="6" t="s">
        <v>188</v>
      </c>
      <c r="E459" s="6" t="s">
        <v>314</v>
      </c>
      <c r="F459" s="6" t="s">
        <v>307</v>
      </c>
      <c r="G459" s="8">
        <v>0</v>
      </c>
      <c r="H459" s="8">
        <v>0</v>
      </c>
      <c r="I459" s="8"/>
      <c r="J459" s="8"/>
      <c r="K459" s="8"/>
      <c r="L459" s="8">
        <v>1</v>
      </c>
      <c r="M459" s="8">
        <v>2.5</v>
      </c>
      <c r="N459" s="18">
        <v>30000</v>
      </c>
      <c r="O459" s="24">
        <v>14100</v>
      </c>
      <c r="P459" s="24">
        <v>0</v>
      </c>
      <c r="Q459" s="24">
        <v>184500</v>
      </c>
    </row>
    <row r="460" spans="1:17" x14ac:dyDescent="0.2">
      <c r="A460" s="3">
        <v>54720</v>
      </c>
      <c r="B460" s="6" t="s">
        <v>304</v>
      </c>
      <c r="C460" s="6" t="s">
        <v>305</v>
      </c>
      <c r="D460" s="6" t="s">
        <v>188</v>
      </c>
      <c r="E460" s="6" t="s">
        <v>315</v>
      </c>
      <c r="F460" s="6" t="s">
        <v>307</v>
      </c>
      <c r="G460" s="8">
        <v>0</v>
      </c>
      <c r="H460" s="8">
        <v>0</v>
      </c>
      <c r="I460" s="8"/>
      <c r="J460" s="8"/>
      <c r="K460" s="8"/>
      <c r="L460" s="8">
        <v>1</v>
      </c>
      <c r="M460" s="8">
        <v>2.5</v>
      </c>
      <c r="N460" s="18">
        <v>30000</v>
      </c>
      <c r="O460" s="24">
        <v>14100</v>
      </c>
      <c r="P460" s="24">
        <v>0</v>
      </c>
      <c r="Q460" s="24">
        <v>184500</v>
      </c>
    </row>
    <row r="461" spans="1:17" x14ac:dyDescent="0.2">
      <c r="A461" s="3">
        <v>54810</v>
      </c>
      <c r="B461" s="6" t="s">
        <v>304</v>
      </c>
      <c r="C461" s="6" t="s">
        <v>305</v>
      </c>
      <c r="D461" s="6" t="s">
        <v>188</v>
      </c>
      <c r="E461" s="6" t="s">
        <v>316</v>
      </c>
      <c r="F461" s="6" t="s">
        <v>307</v>
      </c>
      <c r="G461" s="8">
        <v>0</v>
      </c>
      <c r="H461" s="8">
        <v>0</v>
      </c>
      <c r="I461" s="8"/>
      <c r="J461" s="8"/>
      <c r="K461" s="8"/>
      <c r="L461" s="8">
        <v>1</v>
      </c>
      <c r="M461" s="8">
        <v>3.5</v>
      </c>
      <c r="N461" s="18">
        <v>50000</v>
      </c>
      <c r="O461" s="24">
        <v>14100</v>
      </c>
      <c r="P461" s="24">
        <v>0</v>
      </c>
      <c r="Q461" s="24">
        <v>184500</v>
      </c>
    </row>
    <row r="462" spans="1:17" x14ac:dyDescent="0.2">
      <c r="A462" s="3">
        <v>54820</v>
      </c>
      <c r="B462" s="6" t="s">
        <v>304</v>
      </c>
      <c r="C462" s="6" t="s">
        <v>305</v>
      </c>
      <c r="D462" s="6" t="s">
        <v>188</v>
      </c>
      <c r="E462" s="6" t="s">
        <v>317</v>
      </c>
      <c r="F462" s="6" t="s">
        <v>307</v>
      </c>
      <c r="G462" s="8">
        <v>0</v>
      </c>
      <c r="H462" s="8">
        <v>0</v>
      </c>
      <c r="I462" s="8"/>
      <c r="J462" s="8"/>
      <c r="K462" s="8"/>
      <c r="L462" s="8">
        <v>1</v>
      </c>
      <c r="M462" s="8">
        <v>2.5</v>
      </c>
      <c r="N462" s="18">
        <v>40000</v>
      </c>
      <c r="O462" s="24">
        <v>14100</v>
      </c>
      <c r="P462" s="24">
        <v>0</v>
      </c>
      <c r="Q462" s="24">
        <v>184500</v>
      </c>
    </row>
    <row r="463" spans="1:17" x14ac:dyDescent="0.2">
      <c r="A463" s="3">
        <v>54871</v>
      </c>
      <c r="B463" s="6" t="s">
        <v>304</v>
      </c>
      <c r="C463" s="6" t="s">
        <v>305</v>
      </c>
      <c r="D463" s="6" t="s">
        <v>188</v>
      </c>
      <c r="E463" s="6" t="s">
        <v>318</v>
      </c>
      <c r="F463" s="6" t="s">
        <v>307</v>
      </c>
      <c r="G463" s="8">
        <v>0</v>
      </c>
      <c r="H463" s="8">
        <v>0</v>
      </c>
      <c r="I463" s="8"/>
      <c r="J463" s="8"/>
      <c r="K463" s="8"/>
      <c r="L463" s="8">
        <v>1</v>
      </c>
      <c r="M463" s="8">
        <v>2.5</v>
      </c>
      <c r="N463" s="18">
        <v>60000</v>
      </c>
      <c r="O463" s="24">
        <v>13000</v>
      </c>
      <c r="P463" s="24">
        <v>0</v>
      </c>
      <c r="Q463" s="24">
        <v>184500</v>
      </c>
    </row>
    <row r="464" spans="1:17" x14ac:dyDescent="0.2">
      <c r="A464" s="3">
        <v>54874</v>
      </c>
      <c r="B464" s="6" t="s">
        <v>304</v>
      </c>
      <c r="C464" s="6" t="s">
        <v>305</v>
      </c>
      <c r="D464" s="6" t="s">
        <v>188</v>
      </c>
      <c r="E464" s="6" t="s">
        <v>319</v>
      </c>
      <c r="F464" s="6" t="s">
        <v>307</v>
      </c>
      <c r="G464" s="8">
        <v>0</v>
      </c>
      <c r="H464" s="8">
        <v>0</v>
      </c>
      <c r="I464" s="8"/>
      <c r="J464" s="8"/>
      <c r="K464" s="8"/>
      <c r="L464" s="8">
        <v>1</v>
      </c>
      <c r="M464" s="8">
        <v>1.5</v>
      </c>
      <c r="N464" s="18">
        <v>40000</v>
      </c>
      <c r="O464" s="24">
        <v>14100</v>
      </c>
      <c r="P464" s="24">
        <v>0</v>
      </c>
      <c r="Q464" s="24">
        <v>184500</v>
      </c>
    </row>
    <row r="465" spans="1:17" x14ac:dyDescent="0.2">
      <c r="A465" s="3">
        <v>63001</v>
      </c>
      <c r="B465" s="6" t="s">
        <v>344</v>
      </c>
      <c r="C465" s="6" t="s">
        <v>345</v>
      </c>
      <c r="D465" s="6" t="s">
        <v>368</v>
      </c>
      <c r="E465" s="6" t="s">
        <v>369</v>
      </c>
      <c r="F465" s="6" t="s">
        <v>348</v>
      </c>
      <c r="G465" s="8">
        <v>0</v>
      </c>
      <c r="H465" s="8">
        <v>0</v>
      </c>
      <c r="I465" s="8"/>
      <c r="J465" s="8"/>
      <c r="K465" s="8"/>
      <c r="L465" s="8">
        <v>1</v>
      </c>
      <c r="M465" s="8">
        <v>2.5</v>
      </c>
      <c r="N465" s="18">
        <v>39000</v>
      </c>
      <c r="O465" s="24">
        <v>20000</v>
      </c>
      <c r="P465" s="24">
        <v>0</v>
      </c>
      <c r="Q465" s="24">
        <v>184500</v>
      </c>
    </row>
    <row r="466" spans="1:17" x14ac:dyDescent="0.2">
      <c r="A466" s="3">
        <v>63111</v>
      </c>
      <c r="B466" s="6" t="s">
        <v>344</v>
      </c>
      <c r="C466" s="6" t="s">
        <v>345</v>
      </c>
      <c r="D466" s="6" t="s">
        <v>368</v>
      </c>
      <c r="E466" s="6" t="s">
        <v>370</v>
      </c>
      <c r="F466" s="6" t="s">
        <v>348</v>
      </c>
      <c r="G466" s="8">
        <v>0</v>
      </c>
      <c r="H466" s="8">
        <v>0</v>
      </c>
      <c r="I466" s="8"/>
      <c r="J466" s="8"/>
      <c r="K466" s="8"/>
      <c r="L466" s="8">
        <v>1</v>
      </c>
      <c r="M466" s="8">
        <v>2.5</v>
      </c>
      <c r="N466" s="18">
        <v>48600</v>
      </c>
      <c r="O466" s="24">
        <v>13000</v>
      </c>
      <c r="P466" s="24">
        <v>0</v>
      </c>
      <c r="Q466" s="24">
        <v>184500</v>
      </c>
    </row>
    <row r="467" spans="1:17" x14ac:dyDescent="0.2">
      <c r="A467" s="3">
        <v>63130</v>
      </c>
      <c r="B467" s="6" t="s">
        <v>344</v>
      </c>
      <c r="C467" s="6" t="s">
        <v>345</v>
      </c>
      <c r="D467" s="6" t="s">
        <v>368</v>
      </c>
      <c r="E467" s="6" t="s">
        <v>371</v>
      </c>
      <c r="F467" s="6" t="s">
        <v>348</v>
      </c>
      <c r="G467" s="8">
        <v>0</v>
      </c>
      <c r="H467" s="8">
        <v>0</v>
      </c>
      <c r="I467" s="8"/>
      <c r="J467" s="8"/>
      <c r="K467" s="8"/>
      <c r="L467" s="8">
        <v>1</v>
      </c>
      <c r="M467" s="8">
        <v>2.5</v>
      </c>
      <c r="N467" s="18">
        <v>41800</v>
      </c>
      <c r="O467" s="24">
        <v>15400</v>
      </c>
      <c r="P467" s="24">
        <v>0</v>
      </c>
      <c r="Q467" s="24">
        <v>184500</v>
      </c>
    </row>
    <row r="468" spans="1:17" x14ac:dyDescent="0.2">
      <c r="A468" s="3">
        <v>63190</v>
      </c>
      <c r="B468" s="6" t="s">
        <v>344</v>
      </c>
      <c r="C468" s="6" t="s">
        <v>345</v>
      </c>
      <c r="D468" s="6" t="s">
        <v>368</v>
      </c>
      <c r="E468" s="6" t="s">
        <v>372</v>
      </c>
      <c r="F468" s="6" t="s">
        <v>348</v>
      </c>
      <c r="G468" s="8">
        <v>0</v>
      </c>
      <c r="H468" s="8">
        <v>0</v>
      </c>
      <c r="I468" s="8"/>
      <c r="J468" s="8"/>
      <c r="K468" s="8"/>
      <c r="L468" s="8">
        <v>1</v>
      </c>
      <c r="M468" s="8">
        <v>2.5</v>
      </c>
      <c r="N468" s="18">
        <v>42000</v>
      </c>
      <c r="O468" s="24">
        <v>14100</v>
      </c>
      <c r="P468" s="24">
        <v>0</v>
      </c>
      <c r="Q468" s="24">
        <v>184500</v>
      </c>
    </row>
    <row r="469" spans="1:17" x14ac:dyDescent="0.2">
      <c r="A469" s="3">
        <v>63272</v>
      </c>
      <c r="B469" s="6" t="s">
        <v>344</v>
      </c>
      <c r="C469" s="6" t="s">
        <v>345</v>
      </c>
      <c r="D469" s="6" t="s">
        <v>368</v>
      </c>
      <c r="E469" s="6" t="s">
        <v>373</v>
      </c>
      <c r="F469" s="6" t="s">
        <v>348</v>
      </c>
      <c r="G469" s="8">
        <v>0</v>
      </c>
      <c r="H469" s="8">
        <v>0</v>
      </c>
      <c r="I469" s="8"/>
      <c r="J469" s="8"/>
      <c r="K469" s="8"/>
      <c r="L469" s="8">
        <v>1</v>
      </c>
      <c r="M469" s="8">
        <v>2.5</v>
      </c>
      <c r="N469" s="18">
        <v>39800</v>
      </c>
      <c r="O469" s="24">
        <v>13000</v>
      </c>
      <c r="P469" s="24">
        <v>0</v>
      </c>
      <c r="Q469" s="24">
        <v>184500</v>
      </c>
    </row>
    <row r="470" spans="1:17" x14ac:dyDescent="0.2">
      <c r="A470" s="3">
        <v>63401</v>
      </c>
      <c r="B470" s="6" t="s">
        <v>344</v>
      </c>
      <c r="C470" s="6" t="s">
        <v>345</v>
      </c>
      <c r="D470" s="6" t="s">
        <v>368</v>
      </c>
      <c r="E470" s="6" t="s">
        <v>374</v>
      </c>
      <c r="F470" s="6" t="s">
        <v>348</v>
      </c>
      <c r="G470" s="8">
        <v>0</v>
      </c>
      <c r="H470" s="8">
        <v>0</v>
      </c>
      <c r="I470" s="8"/>
      <c r="J470" s="8"/>
      <c r="K470" s="8"/>
      <c r="L470" s="8">
        <v>1</v>
      </c>
      <c r="M470" s="8">
        <v>2.5</v>
      </c>
      <c r="N470" s="18">
        <v>42000</v>
      </c>
      <c r="O470" s="24">
        <v>14100</v>
      </c>
      <c r="P470" s="24">
        <v>0</v>
      </c>
      <c r="Q470" s="24">
        <v>184500</v>
      </c>
    </row>
    <row r="471" spans="1:17" x14ac:dyDescent="0.2">
      <c r="A471" s="3">
        <v>63470</v>
      </c>
      <c r="B471" s="6" t="s">
        <v>344</v>
      </c>
      <c r="C471" s="6" t="s">
        <v>345</v>
      </c>
      <c r="D471" s="6" t="s">
        <v>368</v>
      </c>
      <c r="E471" s="6" t="s">
        <v>375</v>
      </c>
      <c r="F471" s="6" t="s">
        <v>348</v>
      </c>
      <c r="G471" s="8">
        <v>0</v>
      </c>
      <c r="H471" s="8">
        <v>0</v>
      </c>
      <c r="I471" s="8"/>
      <c r="J471" s="8"/>
      <c r="K471" s="8"/>
      <c r="L471" s="8">
        <v>1</v>
      </c>
      <c r="M471" s="8">
        <v>2.5</v>
      </c>
      <c r="N471" s="18">
        <v>42000</v>
      </c>
      <c r="O471" s="24">
        <v>13000</v>
      </c>
      <c r="P471" s="24">
        <v>0</v>
      </c>
      <c r="Q471" s="24">
        <v>184500</v>
      </c>
    </row>
    <row r="472" spans="1:17" x14ac:dyDescent="0.2">
      <c r="A472" s="3">
        <v>63548</v>
      </c>
      <c r="B472" s="6" t="s">
        <v>344</v>
      </c>
      <c r="C472" s="6" t="s">
        <v>345</v>
      </c>
      <c r="D472" s="6" t="s">
        <v>368</v>
      </c>
      <c r="E472" s="6" t="s">
        <v>376</v>
      </c>
      <c r="F472" s="6" t="s">
        <v>348</v>
      </c>
      <c r="G472" s="8">
        <v>0</v>
      </c>
      <c r="H472" s="8">
        <v>0</v>
      </c>
      <c r="I472" s="8"/>
      <c r="J472" s="8"/>
      <c r="K472" s="8"/>
      <c r="L472" s="8">
        <v>1</v>
      </c>
      <c r="M472" s="8">
        <v>2.5</v>
      </c>
      <c r="N472" s="18">
        <v>50200</v>
      </c>
      <c r="O472" s="24">
        <v>14100</v>
      </c>
      <c r="P472" s="24">
        <v>0</v>
      </c>
      <c r="Q472" s="24">
        <v>184500</v>
      </c>
    </row>
    <row r="473" spans="1:17" x14ac:dyDescent="0.2">
      <c r="A473" s="3">
        <v>63594</v>
      </c>
      <c r="B473" s="6" t="s">
        <v>344</v>
      </c>
      <c r="C473" s="6" t="s">
        <v>345</v>
      </c>
      <c r="D473" s="6" t="s">
        <v>368</v>
      </c>
      <c r="E473" s="6" t="s">
        <v>377</v>
      </c>
      <c r="F473" s="6" t="s">
        <v>348</v>
      </c>
      <c r="G473" s="8">
        <v>0</v>
      </c>
      <c r="H473" s="8">
        <v>0</v>
      </c>
      <c r="I473" s="8"/>
      <c r="J473" s="8"/>
      <c r="K473" s="8"/>
      <c r="L473" s="8">
        <v>1</v>
      </c>
      <c r="M473" s="8">
        <v>2.5</v>
      </c>
      <c r="N473" s="18">
        <v>45000</v>
      </c>
      <c r="O473" s="24">
        <v>14100</v>
      </c>
      <c r="P473" s="24">
        <v>0</v>
      </c>
      <c r="Q473" s="24">
        <v>184500</v>
      </c>
    </row>
    <row r="474" spans="1:17" x14ac:dyDescent="0.2">
      <c r="A474" s="3">
        <v>63690</v>
      </c>
      <c r="B474" s="6" t="s">
        <v>344</v>
      </c>
      <c r="C474" s="6" t="s">
        <v>345</v>
      </c>
      <c r="D474" s="6" t="s">
        <v>368</v>
      </c>
      <c r="E474" s="6" t="s">
        <v>378</v>
      </c>
      <c r="F474" s="6" t="s">
        <v>348</v>
      </c>
      <c r="G474" s="8">
        <v>0</v>
      </c>
      <c r="H474" s="8">
        <v>0</v>
      </c>
      <c r="I474" s="8"/>
      <c r="J474" s="8"/>
      <c r="K474" s="8"/>
      <c r="L474" s="8">
        <v>1</v>
      </c>
      <c r="M474" s="8">
        <v>2.5</v>
      </c>
      <c r="N474" s="18">
        <v>42600</v>
      </c>
      <c r="O474" s="24">
        <v>13000</v>
      </c>
      <c r="P474" s="24">
        <v>0</v>
      </c>
      <c r="Q474" s="24">
        <v>184500</v>
      </c>
    </row>
    <row r="475" spans="1:17" x14ac:dyDescent="0.2">
      <c r="A475" s="3">
        <v>66001</v>
      </c>
      <c r="B475" s="6" t="s">
        <v>344</v>
      </c>
      <c r="C475" s="6" t="s">
        <v>345</v>
      </c>
      <c r="D475" s="6" t="s">
        <v>379</v>
      </c>
      <c r="E475" s="6" t="s">
        <v>386</v>
      </c>
      <c r="F475" s="6" t="s">
        <v>348</v>
      </c>
      <c r="G475" s="8">
        <v>0</v>
      </c>
      <c r="H475" s="8">
        <v>0</v>
      </c>
      <c r="I475" s="8"/>
      <c r="J475" s="8"/>
      <c r="K475" s="8"/>
      <c r="L475" s="8">
        <v>1</v>
      </c>
      <c r="M475" s="8">
        <v>2.5</v>
      </c>
      <c r="N475" s="18">
        <v>25000</v>
      </c>
      <c r="O475" s="24">
        <v>20000</v>
      </c>
      <c r="P475" s="24">
        <v>0</v>
      </c>
      <c r="Q475" s="24">
        <v>184500</v>
      </c>
    </row>
    <row r="476" spans="1:17" x14ac:dyDescent="0.2">
      <c r="A476" s="3">
        <v>66045</v>
      </c>
      <c r="B476" s="6" t="s">
        <v>344</v>
      </c>
      <c r="C476" s="6" t="s">
        <v>345</v>
      </c>
      <c r="D476" s="6" t="s">
        <v>379</v>
      </c>
      <c r="E476" s="6" t="s">
        <v>380</v>
      </c>
      <c r="F476" s="6" t="s">
        <v>348</v>
      </c>
      <c r="G476" s="8">
        <v>0</v>
      </c>
      <c r="H476" s="8">
        <v>0</v>
      </c>
      <c r="I476" s="8"/>
      <c r="J476" s="8"/>
      <c r="K476" s="8"/>
      <c r="L476" s="8">
        <v>1</v>
      </c>
      <c r="M476" s="8">
        <v>2.5</v>
      </c>
      <c r="N476" s="18">
        <v>40000</v>
      </c>
      <c r="O476" s="24">
        <v>14100</v>
      </c>
      <c r="P476" s="24">
        <v>0</v>
      </c>
      <c r="Q476" s="24">
        <v>184500</v>
      </c>
    </row>
    <row r="477" spans="1:17" x14ac:dyDescent="0.2">
      <c r="A477" s="3">
        <v>66075</v>
      </c>
      <c r="B477" s="6" t="s">
        <v>344</v>
      </c>
      <c r="C477" s="6" t="s">
        <v>345</v>
      </c>
      <c r="D477" s="6" t="s">
        <v>379</v>
      </c>
      <c r="E477" s="6" t="s">
        <v>381</v>
      </c>
      <c r="F477" s="6" t="s">
        <v>348</v>
      </c>
      <c r="G477" s="8">
        <v>0</v>
      </c>
      <c r="H477" s="8">
        <v>0</v>
      </c>
      <c r="I477" s="8"/>
      <c r="J477" s="8"/>
      <c r="K477" s="8"/>
      <c r="L477" s="8">
        <v>1</v>
      </c>
      <c r="M477" s="8">
        <v>2.5</v>
      </c>
      <c r="N477" s="18">
        <v>44600</v>
      </c>
      <c r="O477" s="24">
        <v>13000</v>
      </c>
      <c r="P477" s="24">
        <v>0</v>
      </c>
      <c r="Q477" s="24">
        <v>184500</v>
      </c>
    </row>
    <row r="478" spans="1:17" x14ac:dyDescent="0.2">
      <c r="A478" s="3">
        <v>66088</v>
      </c>
      <c r="B478" s="6" t="s">
        <v>344</v>
      </c>
      <c r="C478" s="6" t="s">
        <v>345</v>
      </c>
      <c r="D478" s="6" t="s">
        <v>379</v>
      </c>
      <c r="E478" s="6" t="s">
        <v>382</v>
      </c>
      <c r="F478" s="6" t="s">
        <v>348</v>
      </c>
      <c r="G478" s="8">
        <v>0</v>
      </c>
      <c r="H478" s="8">
        <v>0</v>
      </c>
      <c r="I478" s="8"/>
      <c r="J478" s="8"/>
      <c r="K478" s="8"/>
      <c r="L478" s="8">
        <v>1</v>
      </c>
      <c r="M478" s="8">
        <v>2.5</v>
      </c>
      <c r="N478" s="18">
        <v>46000</v>
      </c>
      <c r="O478" s="24">
        <v>14100</v>
      </c>
      <c r="P478" s="24">
        <v>0</v>
      </c>
      <c r="Q478" s="24">
        <v>184500</v>
      </c>
    </row>
    <row r="479" spans="1:17" x14ac:dyDescent="0.2">
      <c r="A479" s="3">
        <v>66170</v>
      </c>
      <c r="B479" s="6" t="s">
        <v>344</v>
      </c>
      <c r="C479" s="6" t="s">
        <v>345</v>
      </c>
      <c r="D479" s="6" t="s">
        <v>379</v>
      </c>
      <c r="E479" s="6" t="s">
        <v>383</v>
      </c>
      <c r="F479" s="6" t="s">
        <v>348</v>
      </c>
      <c r="G479" s="8">
        <v>0</v>
      </c>
      <c r="H479" s="8">
        <v>0</v>
      </c>
      <c r="I479" s="8"/>
      <c r="J479" s="8"/>
      <c r="K479" s="8"/>
      <c r="L479" s="8">
        <v>1</v>
      </c>
      <c r="M479" s="8">
        <v>2.5</v>
      </c>
      <c r="N479" s="18">
        <v>25000</v>
      </c>
      <c r="O479" s="24">
        <v>14100</v>
      </c>
      <c r="P479" s="24">
        <v>0</v>
      </c>
      <c r="Q479" s="24">
        <v>184500</v>
      </c>
    </row>
    <row r="480" spans="1:17" x14ac:dyDescent="0.2">
      <c r="A480" s="3">
        <v>66400</v>
      </c>
      <c r="B480" s="6" t="s">
        <v>344</v>
      </c>
      <c r="C480" s="6" t="s">
        <v>345</v>
      </c>
      <c r="D480" s="6" t="s">
        <v>379</v>
      </c>
      <c r="E480" s="6" t="s">
        <v>384</v>
      </c>
      <c r="F480" s="6" t="s">
        <v>348</v>
      </c>
      <c r="G480" s="8">
        <v>0</v>
      </c>
      <c r="H480" s="8">
        <v>0</v>
      </c>
      <c r="I480" s="8"/>
      <c r="J480" s="8"/>
      <c r="K480" s="8"/>
      <c r="L480" s="8">
        <v>1</v>
      </c>
      <c r="M480" s="8">
        <v>2.5</v>
      </c>
      <c r="N480" s="18">
        <v>26000</v>
      </c>
      <c r="O480" s="24">
        <v>14100</v>
      </c>
      <c r="P480" s="24">
        <v>0</v>
      </c>
      <c r="Q480" s="24">
        <v>184500</v>
      </c>
    </row>
    <row r="481" spans="1:17" x14ac:dyDescent="0.2">
      <c r="A481" s="3">
        <v>66440</v>
      </c>
      <c r="B481" s="6" t="s">
        <v>344</v>
      </c>
      <c r="C481" s="6" t="s">
        <v>345</v>
      </c>
      <c r="D481" s="6" t="s">
        <v>379</v>
      </c>
      <c r="E481" s="6" t="s">
        <v>385</v>
      </c>
      <c r="F481" s="6" t="s">
        <v>348</v>
      </c>
      <c r="G481" s="8">
        <v>0</v>
      </c>
      <c r="H481" s="8">
        <v>0</v>
      </c>
      <c r="I481" s="8"/>
      <c r="J481" s="8"/>
      <c r="K481" s="8"/>
      <c r="L481" s="8">
        <v>1</v>
      </c>
      <c r="M481" s="8">
        <v>2.5</v>
      </c>
      <c r="N481" s="18">
        <v>36000</v>
      </c>
      <c r="O481" s="24">
        <v>14100</v>
      </c>
      <c r="P481" s="24">
        <v>0</v>
      </c>
      <c r="Q481" s="24">
        <v>184500</v>
      </c>
    </row>
    <row r="482" spans="1:17" x14ac:dyDescent="0.2">
      <c r="A482" s="3">
        <v>66594</v>
      </c>
      <c r="B482" s="6" t="s">
        <v>344</v>
      </c>
      <c r="C482" s="6" t="s">
        <v>345</v>
      </c>
      <c r="D482" s="6" t="s">
        <v>379</v>
      </c>
      <c r="E482" s="6" t="s">
        <v>387</v>
      </c>
      <c r="F482" s="6" t="s">
        <v>348</v>
      </c>
      <c r="G482" s="8">
        <v>0</v>
      </c>
      <c r="H482" s="8">
        <v>0</v>
      </c>
      <c r="I482" s="8"/>
      <c r="J482" s="8"/>
      <c r="K482" s="8"/>
      <c r="L482" s="8">
        <v>1</v>
      </c>
      <c r="M482" s="8">
        <v>2.5</v>
      </c>
      <c r="N482" s="18">
        <v>40000</v>
      </c>
      <c r="O482" s="24">
        <v>14100</v>
      </c>
      <c r="P482" s="24">
        <v>0</v>
      </c>
      <c r="Q482" s="24">
        <v>184500</v>
      </c>
    </row>
    <row r="483" spans="1:17" x14ac:dyDescent="0.2">
      <c r="A483" s="3">
        <v>66682</v>
      </c>
      <c r="B483" s="6" t="s">
        <v>344</v>
      </c>
      <c r="C483" s="6" t="s">
        <v>345</v>
      </c>
      <c r="D483" s="6" t="s">
        <v>379</v>
      </c>
      <c r="E483" s="6" t="s">
        <v>388</v>
      </c>
      <c r="F483" s="6" t="s">
        <v>348</v>
      </c>
      <c r="G483" s="8">
        <v>0</v>
      </c>
      <c r="H483" s="8">
        <v>0</v>
      </c>
      <c r="I483" s="8"/>
      <c r="J483" s="8"/>
      <c r="K483" s="8"/>
      <c r="L483" s="8">
        <v>1</v>
      </c>
      <c r="M483" s="8">
        <v>2.5</v>
      </c>
      <c r="N483" s="18">
        <v>21000</v>
      </c>
      <c r="O483" s="24">
        <v>14100</v>
      </c>
      <c r="P483" s="24">
        <v>0</v>
      </c>
      <c r="Q483" s="24">
        <v>184500</v>
      </c>
    </row>
    <row r="484" spans="1:17" x14ac:dyDescent="0.2">
      <c r="A484" s="3">
        <v>66687</v>
      </c>
      <c r="B484" s="6" t="s">
        <v>344</v>
      </c>
      <c r="C484" s="6" t="s">
        <v>345</v>
      </c>
      <c r="D484" s="6" t="s">
        <v>379</v>
      </c>
      <c r="E484" s="6" t="s">
        <v>389</v>
      </c>
      <c r="F484" s="6" t="s">
        <v>348</v>
      </c>
      <c r="G484" s="8">
        <v>0</v>
      </c>
      <c r="H484" s="8">
        <v>0</v>
      </c>
      <c r="I484" s="8"/>
      <c r="J484" s="8"/>
      <c r="K484" s="8"/>
      <c r="L484" s="8">
        <v>1</v>
      </c>
      <c r="M484" s="8">
        <v>2.5</v>
      </c>
      <c r="N484" s="18">
        <v>45000</v>
      </c>
      <c r="O484" s="24">
        <v>14100</v>
      </c>
      <c r="P484" s="24">
        <v>0</v>
      </c>
      <c r="Q484" s="24">
        <v>184500</v>
      </c>
    </row>
    <row r="485" spans="1:17" x14ac:dyDescent="0.2">
      <c r="A485" s="3">
        <v>68001</v>
      </c>
      <c r="B485" s="6" t="s">
        <v>182</v>
      </c>
      <c r="C485" s="6" t="s">
        <v>183</v>
      </c>
      <c r="D485" s="6" t="s">
        <v>180</v>
      </c>
      <c r="E485" s="6" t="s">
        <v>186</v>
      </c>
      <c r="F485" s="6" t="s">
        <v>186</v>
      </c>
      <c r="G485" s="8">
        <v>0</v>
      </c>
      <c r="H485" s="8">
        <v>0</v>
      </c>
      <c r="I485" s="8"/>
      <c r="J485" s="8"/>
      <c r="K485" s="8"/>
      <c r="L485" s="8">
        <v>0</v>
      </c>
      <c r="M485" s="8">
        <v>0</v>
      </c>
      <c r="N485" s="18">
        <v>0</v>
      </c>
      <c r="O485" s="24">
        <v>20000</v>
      </c>
      <c r="P485" s="24">
        <v>0</v>
      </c>
      <c r="Q485" s="24">
        <v>184500</v>
      </c>
    </row>
    <row r="486" spans="1:17" x14ac:dyDescent="0.2">
      <c r="A486" s="3">
        <v>68077</v>
      </c>
      <c r="B486" s="6" t="s">
        <v>631</v>
      </c>
      <c r="C486" s="6" t="s">
        <v>632</v>
      </c>
      <c r="D486" s="6" t="s">
        <v>180</v>
      </c>
      <c r="E486" s="6" t="s">
        <v>414</v>
      </c>
      <c r="F486" s="6" t="s">
        <v>633</v>
      </c>
      <c r="G486" s="8">
        <v>0</v>
      </c>
      <c r="H486" s="8">
        <v>0</v>
      </c>
      <c r="I486" s="8"/>
      <c r="J486" s="8"/>
      <c r="K486" s="8"/>
      <c r="L486" s="8">
        <v>1</v>
      </c>
      <c r="M486" s="8">
        <v>2.5</v>
      </c>
      <c r="N486" s="18">
        <v>20600</v>
      </c>
      <c r="O486" s="24">
        <v>14100</v>
      </c>
      <c r="P486" s="24">
        <v>0</v>
      </c>
      <c r="Q486" s="24">
        <v>184500</v>
      </c>
    </row>
    <row r="487" spans="1:17" x14ac:dyDescent="0.2">
      <c r="A487" s="3">
        <v>68081</v>
      </c>
      <c r="B487" s="6" t="s">
        <v>182</v>
      </c>
      <c r="C487" s="6" t="s">
        <v>183</v>
      </c>
      <c r="D487" s="6" t="s">
        <v>180</v>
      </c>
      <c r="E487" s="6" t="s">
        <v>187</v>
      </c>
      <c r="F487" s="6" t="s">
        <v>186</v>
      </c>
      <c r="G487" s="8">
        <v>0</v>
      </c>
      <c r="H487" s="8">
        <v>0</v>
      </c>
      <c r="I487" s="8"/>
      <c r="J487" s="8"/>
      <c r="K487" s="8"/>
      <c r="L487" s="8">
        <v>1</v>
      </c>
      <c r="M487" s="8">
        <v>2.5</v>
      </c>
      <c r="N487" s="18">
        <v>36000</v>
      </c>
      <c r="O487" s="24">
        <v>17800</v>
      </c>
      <c r="P487" s="24">
        <v>0</v>
      </c>
      <c r="Q487" s="24">
        <v>184500</v>
      </c>
    </row>
    <row r="488" spans="1:17" x14ac:dyDescent="0.2">
      <c r="A488" s="3">
        <v>68147</v>
      </c>
      <c r="B488" s="6" t="s">
        <v>182</v>
      </c>
      <c r="C488" s="6" t="s">
        <v>183</v>
      </c>
      <c r="D488" s="6" t="s">
        <v>180</v>
      </c>
      <c r="E488" s="6" t="s">
        <v>190</v>
      </c>
      <c r="F488" s="6" t="s">
        <v>186</v>
      </c>
      <c r="G488" s="8">
        <v>1</v>
      </c>
      <c r="H488" s="8">
        <v>68432</v>
      </c>
      <c r="I488" s="8" t="s">
        <v>191</v>
      </c>
      <c r="J488" s="8"/>
      <c r="K488" s="8"/>
      <c r="L488" s="8">
        <v>1</v>
      </c>
      <c r="M488" s="8">
        <v>3.5</v>
      </c>
      <c r="N488" s="18">
        <v>17600</v>
      </c>
      <c r="O488" s="24">
        <v>14100</v>
      </c>
      <c r="P488" s="24">
        <v>20000</v>
      </c>
      <c r="Q488" s="24">
        <v>184500</v>
      </c>
    </row>
    <row r="489" spans="1:17" x14ac:dyDescent="0.2">
      <c r="A489" s="3">
        <v>68167</v>
      </c>
      <c r="B489" s="6" t="s">
        <v>182</v>
      </c>
      <c r="C489" s="6" t="s">
        <v>183</v>
      </c>
      <c r="D489" s="6" t="s">
        <v>180</v>
      </c>
      <c r="E489" s="6" t="s">
        <v>192</v>
      </c>
      <c r="F489" s="6" t="s">
        <v>186</v>
      </c>
      <c r="G489" s="8">
        <v>0</v>
      </c>
      <c r="H489" s="8">
        <v>0</v>
      </c>
      <c r="I489" s="8"/>
      <c r="J489" s="8"/>
      <c r="K489" s="8"/>
      <c r="L489" s="8">
        <v>1</v>
      </c>
      <c r="M489" s="8">
        <v>2.5</v>
      </c>
      <c r="N489" s="18">
        <v>56000</v>
      </c>
      <c r="O489" s="24">
        <v>14100</v>
      </c>
      <c r="P489" s="24">
        <v>0</v>
      </c>
      <c r="Q489" s="24">
        <v>184500</v>
      </c>
    </row>
    <row r="490" spans="1:17" x14ac:dyDescent="0.2">
      <c r="A490" s="3">
        <v>68190</v>
      </c>
      <c r="B490" s="6" t="s">
        <v>182</v>
      </c>
      <c r="C490" s="6" t="s">
        <v>183</v>
      </c>
      <c r="D490" s="6" t="s">
        <v>180</v>
      </c>
      <c r="E490" s="6" t="s">
        <v>193</v>
      </c>
      <c r="F490" s="6" t="s">
        <v>186</v>
      </c>
      <c r="G490" s="8">
        <v>0</v>
      </c>
      <c r="H490" s="8">
        <v>0</v>
      </c>
      <c r="I490" s="8"/>
      <c r="J490" s="8"/>
      <c r="K490" s="8"/>
      <c r="L490" s="8">
        <v>1</v>
      </c>
      <c r="M490" s="8">
        <v>2.5</v>
      </c>
      <c r="N490" s="18">
        <v>56000</v>
      </c>
      <c r="O490" s="24">
        <v>14100</v>
      </c>
      <c r="P490" s="24">
        <v>0</v>
      </c>
      <c r="Q490" s="24">
        <v>184500</v>
      </c>
    </row>
    <row r="491" spans="1:17" x14ac:dyDescent="0.2">
      <c r="A491" s="3">
        <v>68211</v>
      </c>
      <c r="B491" s="6" t="s">
        <v>182</v>
      </c>
      <c r="C491" s="6" t="s">
        <v>183</v>
      </c>
      <c r="D491" s="6" t="s">
        <v>180</v>
      </c>
      <c r="E491" s="6" t="s">
        <v>194</v>
      </c>
      <c r="F491" s="6" t="s">
        <v>186</v>
      </c>
      <c r="G491" s="8">
        <v>0</v>
      </c>
      <c r="H491" s="8">
        <v>0</v>
      </c>
      <c r="I491" s="8"/>
      <c r="J491" s="8"/>
      <c r="K491" s="8"/>
      <c r="L491" s="8">
        <v>1</v>
      </c>
      <c r="M491" s="8">
        <v>3.5</v>
      </c>
      <c r="N491" s="18">
        <v>110000</v>
      </c>
      <c r="O491" s="24">
        <v>14100</v>
      </c>
      <c r="P491" s="24">
        <v>0</v>
      </c>
      <c r="Q491" s="24">
        <v>184500</v>
      </c>
    </row>
    <row r="492" spans="1:17" x14ac:dyDescent="0.2">
      <c r="A492" s="3">
        <v>68235</v>
      </c>
      <c r="B492" s="6" t="s">
        <v>182</v>
      </c>
      <c r="C492" s="6" t="s">
        <v>183</v>
      </c>
      <c r="D492" s="6" t="s">
        <v>180</v>
      </c>
      <c r="E492" s="6" t="s">
        <v>196</v>
      </c>
      <c r="F492" s="6" t="s">
        <v>186</v>
      </c>
      <c r="G492" s="8">
        <v>0</v>
      </c>
      <c r="H492" s="8">
        <v>0</v>
      </c>
      <c r="I492" s="8"/>
      <c r="J492" s="8"/>
      <c r="K492" s="8"/>
      <c r="L492" s="8">
        <v>1</v>
      </c>
      <c r="M492" s="8">
        <v>3.5</v>
      </c>
      <c r="N492" s="18">
        <v>64000</v>
      </c>
      <c r="O492" s="24">
        <v>14100</v>
      </c>
      <c r="P492" s="24">
        <v>0</v>
      </c>
      <c r="Q492" s="24">
        <v>184500</v>
      </c>
    </row>
    <row r="493" spans="1:17" x14ac:dyDescent="0.2">
      <c r="A493" s="3">
        <v>68255</v>
      </c>
      <c r="B493" s="6" t="s">
        <v>182</v>
      </c>
      <c r="C493" s="6" t="s">
        <v>183</v>
      </c>
      <c r="D493" s="6" t="s">
        <v>180</v>
      </c>
      <c r="E493" s="6" t="s">
        <v>197</v>
      </c>
      <c r="F493" s="6" t="s">
        <v>186</v>
      </c>
      <c r="G493" s="8">
        <v>0</v>
      </c>
      <c r="H493" s="8">
        <v>0</v>
      </c>
      <c r="I493" s="8"/>
      <c r="J493" s="8"/>
      <c r="K493" s="8"/>
      <c r="L493" s="8">
        <v>1</v>
      </c>
      <c r="M493" s="8">
        <v>2.5</v>
      </c>
      <c r="N493" s="18">
        <v>14800</v>
      </c>
      <c r="O493" s="24">
        <v>14100</v>
      </c>
      <c r="P493" s="24">
        <v>0</v>
      </c>
      <c r="Q493" s="24">
        <v>184500</v>
      </c>
    </row>
    <row r="494" spans="1:17" x14ac:dyDescent="0.2">
      <c r="A494" s="3">
        <v>68276</v>
      </c>
      <c r="B494" s="6" t="s">
        <v>182</v>
      </c>
      <c r="C494" s="6" t="s">
        <v>183</v>
      </c>
      <c r="D494" s="6" t="s">
        <v>180</v>
      </c>
      <c r="E494" s="6" t="s">
        <v>198</v>
      </c>
      <c r="F494" s="6" t="s">
        <v>186</v>
      </c>
      <c r="G494" s="8">
        <v>0</v>
      </c>
      <c r="H494" s="8">
        <v>0</v>
      </c>
      <c r="I494" s="8"/>
      <c r="J494" s="8"/>
      <c r="K494" s="8"/>
      <c r="L494" s="8">
        <v>0</v>
      </c>
      <c r="M494" s="8">
        <v>1</v>
      </c>
      <c r="N494" s="18">
        <v>30000</v>
      </c>
      <c r="O494" s="24">
        <v>17800</v>
      </c>
      <c r="P494" s="24">
        <v>0</v>
      </c>
      <c r="Q494" s="24">
        <v>184500</v>
      </c>
    </row>
    <row r="495" spans="1:17" x14ac:dyDescent="0.2">
      <c r="A495" s="3">
        <v>68307</v>
      </c>
      <c r="B495" s="6" t="s">
        <v>182</v>
      </c>
      <c r="C495" s="6" t="s">
        <v>183</v>
      </c>
      <c r="D495" s="6" t="s">
        <v>180</v>
      </c>
      <c r="E495" s="6" t="s">
        <v>199</v>
      </c>
      <c r="F495" s="6" t="s">
        <v>186</v>
      </c>
      <c r="G495" s="8">
        <v>0</v>
      </c>
      <c r="H495" s="8">
        <v>0</v>
      </c>
      <c r="I495" s="8"/>
      <c r="J495" s="8"/>
      <c r="K495" s="8"/>
      <c r="L495" s="8">
        <v>0</v>
      </c>
      <c r="M495" s="8">
        <v>1</v>
      </c>
      <c r="N495" s="18">
        <v>34000</v>
      </c>
      <c r="O495" s="24">
        <v>14100</v>
      </c>
      <c r="P495" s="24">
        <v>0</v>
      </c>
      <c r="Q495" s="24">
        <v>184500</v>
      </c>
    </row>
    <row r="496" spans="1:17" x14ac:dyDescent="0.2">
      <c r="A496" s="3">
        <v>68318</v>
      </c>
      <c r="B496" s="6" t="s">
        <v>182</v>
      </c>
      <c r="C496" s="6" t="s">
        <v>183</v>
      </c>
      <c r="D496" s="6" t="s">
        <v>180</v>
      </c>
      <c r="E496" s="6" t="s">
        <v>200</v>
      </c>
      <c r="F496" s="6" t="s">
        <v>186</v>
      </c>
      <c r="G496" s="8">
        <v>0</v>
      </c>
      <c r="H496" s="8">
        <v>0</v>
      </c>
      <c r="I496" s="8"/>
      <c r="J496" s="8"/>
      <c r="K496" s="8"/>
      <c r="L496" s="8">
        <v>1</v>
      </c>
      <c r="M496" s="8">
        <v>1.5</v>
      </c>
      <c r="N496" s="18">
        <v>36000</v>
      </c>
      <c r="O496" s="24">
        <v>13000</v>
      </c>
      <c r="P496" s="24">
        <v>0</v>
      </c>
      <c r="Q496" s="24">
        <v>184500</v>
      </c>
    </row>
    <row r="497" spans="1:17" x14ac:dyDescent="0.2">
      <c r="A497" s="3">
        <v>68385</v>
      </c>
      <c r="B497" s="6" t="s">
        <v>182</v>
      </c>
      <c r="C497" s="6" t="s">
        <v>183</v>
      </c>
      <c r="D497" s="6" t="s">
        <v>180</v>
      </c>
      <c r="E497" s="6" t="s">
        <v>202</v>
      </c>
      <c r="F497" s="6" t="s">
        <v>186</v>
      </c>
      <c r="G497" s="8">
        <v>0</v>
      </c>
      <c r="H497" s="8">
        <v>0</v>
      </c>
      <c r="I497" s="8"/>
      <c r="J497" s="8"/>
      <c r="K497" s="8"/>
      <c r="L497" s="8">
        <v>1</v>
      </c>
      <c r="M497" s="8">
        <v>2.5</v>
      </c>
      <c r="N497" s="18">
        <v>80000</v>
      </c>
      <c r="O497" s="24">
        <v>13000</v>
      </c>
      <c r="P497" s="24">
        <v>0</v>
      </c>
      <c r="Q497" s="24">
        <v>184500</v>
      </c>
    </row>
    <row r="498" spans="1:17" x14ac:dyDescent="0.2">
      <c r="A498" s="3">
        <v>68397</v>
      </c>
      <c r="B498" s="6" t="s">
        <v>182</v>
      </c>
      <c r="C498" s="6" t="s">
        <v>183</v>
      </c>
      <c r="D498" s="6" t="s">
        <v>180</v>
      </c>
      <c r="E498" s="6" t="s">
        <v>201</v>
      </c>
      <c r="F498" s="6" t="s">
        <v>186</v>
      </c>
      <c r="G498" s="8">
        <v>0</v>
      </c>
      <c r="H498" s="8">
        <v>0</v>
      </c>
      <c r="I498" s="8"/>
      <c r="J498" s="8"/>
      <c r="K498" s="8"/>
      <c r="L498" s="8">
        <v>1</v>
      </c>
      <c r="M498" s="8">
        <v>2.5</v>
      </c>
      <c r="N498" s="18">
        <v>100000</v>
      </c>
      <c r="O498" s="24">
        <v>13000</v>
      </c>
      <c r="P498" s="24">
        <v>0</v>
      </c>
      <c r="Q498" s="24">
        <v>184500</v>
      </c>
    </row>
    <row r="499" spans="1:17" x14ac:dyDescent="0.2">
      <c r="A499" s="3">
        <v>68418</v>
      </c>
      <c r="B499" s="6" t="s">
        <v>182</v>
      </c>
      <c r="C499" s="6" t="s">
        <v>183</v>
      </c>
      <c r="D499" s="6" t="s">
        <v>180</v>
      </c>
      <c r="E499" s="6" t="s">
        <v>203</v>
      </c>
      <c r="F499" s="6" t="s">
        <v>186</v>
      </c>
      <c r="G499" s="8">
        <v>0</v>
      </c>
      <c r="H499" s="8">
        <v>0</v>
      </c>
      <c r="I499" s="8"/>
      <c r="J499" s="8"/>
      <c r="K499" s="8"/>
      <c r="L499" s="8">
        <v>1</v>
      </c>
      <c r="M499" s="8">
        <v>1.5</v>
      </c>
      <c r="N499" s="18">
        <v>24000</v>
      </c>
      <c r="O499" s="24">
        <v>13000</v>
      </c>
      <c r="P499" s="24">
        <v>0</v>
      </c>
      <c r="Q499" s="24">
        <v>184500</v>
      </c>
    </row>
    <row r="500" spans="1:17" x14ac:dyDescent="0.2">
      <c r="A500" s="3">
        <v>68432</v>
      </c>
      <c r="B500" s="6" t="s">
        <v>182</v>
      </c>
      <c r="C500" s="6" t="s">
        <v>183</v>
      </c>
      <c r="D500" s="6" t="s">
        <v>180</v>
      </c>
      <c r="E500" s="6" t="s">
        <v>191</v>
      </c>
      <c r="F500" s="6" t="s">
        <v>186</v>
      </c>
      <c r="G500" s="8">
        <v>1</v>
      </c>
      <c r="H500" s="8">
        <v>68432</v>
      </c>
      <c r="I500" s="8" t="s">
        <v>191</v>
      </c>
      <c r="J500" s="8"/>
      <c r="K500" s="8"/>
      <c r="L500" s="8">
        <v>1</v>
      </c>
      <c r="M500" s="8">
        <v>3.5</v>
      </c>
      <c r="N500" s="18">
        <v>80000</v>
      </c>
      <c r="O500" s="24">
        <v>14100</v>
      </c>
      <c r="P500" s="24">
        <v>20000</v>
      </c>
      <c r="Q500" s="24">
        <v>184500</v>
      </c>
    </row>
    <row r="501" spans="1:17" x14ac:dyDescent="0.2">
      <c r="A501" s="3">
        <v>68464</v>
      </c>
      <c r="B501" s="6" t="s">
        <v>182</v>
      </c>
      <c r="C501" s="6" t="s">
        <v>183</v>
      </c>
      <c r="D501" s="6" t="s">
        <v>180</v>
      </c>
      <c r="E501" s="6" t="s">
        <v>204</v>
      </c>
      <c r="F501" s="6" t="s">
        <v>186</v>
      </c>
      <c r="G501" s="8">
        <v>0</v>
      </c>
      <c r="H501" s="8">
        <v>0</v>
      </c>
      <c r="I501" s="8"/>
      <c r="J501" s="8"/>
      <c r="K501" s="8"/>
      <c r="L501" s="8">
        <v>1</v>
      </c>
      <c r="M501" s="8">
        <v>2.5</v>
      </c>
      <c r="N501" s="18">
        <v>108000</v>
      </c>
      <c r="O501" s="24">
        <v>14100</v>
      </c>
      <c r="P501" s="24">
        <v>0</v>
      </c>
      <c r="Q501" s="24">
        <v>184500</v>
      </c>
    </row>
    <row r="502" spans="1:17" x14ac:dyDescent="0.2">
      <c r="A502" s="3">
        <v>68500</v>
      </c>
      <c r="B502" s="6" t="s">
        <v>182</v>
      </c>
      <c r="C502" s="6" t="s">
        <v>183</v>
      </c>
      <c r="D502" s="6" t="s">
        <v>180</v>
      </c>
      <c r="E502" s="6" t="s">
        <v>208</v>
      </c>
      <c r="F502" s="6" t="s">
        <v>186</v>
      </c>
      <c r="G502" s="8">
        <v>0</v>
      </c>
      <c r="H502" s="8">
        <v>0</v>
      </c>
      <c r="I502" s="8"/>
      <c r="J502" s="8"/>
      <c r="K502" s="8"/>
      <c r="L502" s="8">
        <v>1</v>
      </c>
      <c r="M502" s="8">
        <v>1.5</v>
      </c>
      <c r="N502" s="18">
        <v>50700</v>
      </c>
      <c r="O502" s="24">
        <v>13000</v>
      </c>
      <c r="P502" s="24">
        <v>0</v>
      </c>
      <c r="Q502" s="24">
        <v>184500</v>
      </c>
    </row>
    <row r="503" spans="1:17" x14ac:dyDescent="0.2">
      <c r="A503" s="3">
        <v>68547</v>
      </c>
      <c r="B503" s="6" t="s">
        <v>182</v>
      </c>
      <c r="C503" s="6" t="s">
        <v>183</v>
      </c>
      <c r="D503" s="6" t="s">
        <v>180</v>
      </c>
      <c r="E503" s="6" t="s">
        <v>209</v>
      </c>
      <c r="F503" s="6" t="s">
        <v>186</v>
      </c>
      <c r="G503" s="8">
        <v>0</v>
      </c>
      <c r="H503" s="8">
        <v>0</v>
      </c>
      <c r="I503" s="8"/>
      <c r="J503" s="8"/>
      <c r="K503" s="8"/>
      <c r="L503" s="8">
        <v>0</v>
      </c>
      <c r="M503" s="8">
        <v>1</v>
      </c>
      <c r="N503" s="18">
        <v>36000</v>
      </c>
      <c r="O503" s="24">
        <v>14100</v>
      </c>
      <c r="P503" s="24">
        <v>0</v>
      </c>
      <c r="Q503" s="24">
        <v>184500</v>
      </c>
    </row>
    <row r="504" spans="1:17" x14ac:dyDescent="0.2">
      <c r="A504" s="3">
        <v>68572</v>
      </c>
      <c r="B504" s="6" t="s">
        <v>50</v>
      </c>
      <c r="C504" s="6" t="s">
        <v>51</v>
      </c>
      <c r="D504" s="6" t="s">
        <v>180</v>
      </c>
      <c r="E504" s="6" t="s">
        <v>181</v>
      </c>
      <c r="F504" s="6" t="s">
        <v>56</v>
      </c>
      <c r="G504" s="8">
        <v>0</v>
      </c>
      <c r="H504" s="8">
        <v>0</v>
      </c>
      <c r="I504" s="8"/>
      <c r="J504" s="8"/>
      <c r="K504" s="8"/>
      <c r="L504" s="8">
        <v>1</v>
      </c>
      <c r="M504" s="8">
        <v>2.5</v>
      </c>
      <c r="N504" s="18">
        <v>55800</v>
      </c>
      <c r="O504" s="24">
        <v>13000</v>
      </c>
      <c r="P504" s="24">
        <v>0</v>
      </c>
      <c r="Q504" s="24">
        <v>184500</v>
      </c>
    </row>
    <row r="505" spans="1:17" x14ac:dyDescent="0.2">
      <c r="A505" s="3">
        <v>68575</v>
      </c>
      <c r="B505" s="6" t="s">
        <v>182</v>
      </c>
      <c r="C505" s="6" t="s">
        <v>183</v>
      </c>
      <c r="D505" s="6" t="s">
        <v>180</v>
      </c>
      <c r="E505" s="6" t="s">
        <v>210</v>
      </c>
      <c r="F505" s="6" t="s">
        <v>186</v>
      </c>
      <c r="G505" s="8">
        <v>0</v>
      </c>
      <c r="H505" s="8">
        <v>0</v>
      </c>
      <c r="I505" s="8"/>
      <c r="J505" s="8"/>
      <c r="K505" s="8"/>
      <c r="L505" s="8">
        <v>1</v>
      </c>
      <c r="M505" s="8">
        <v>2.5</v>
      </c>
      <c r="N505" s="18">
        <v>44000</v>
      </c>
      <c r="O505" s="24">
        <v>14100</v>
      </c>
      <c r="P505" s="24">
        <v>0</v>
      </c>
      <c r="Q505" s="24">
        <v>184500</v>
      </c>
    </row>
    <row r="506" spans="1:17" x14ac:dyDescent="0.2">
      <c r="A506" s="3">
        <v>68615</v>
      </c>
      <c r="B506" s="6" t="s">
        <v>182</v>
      </c>
      <c r="C506" s="6" t="s">
        <v>183</v>
      </c>
      <c r="D506" s="6" t="s">
        <v>180</v>
      </c>
      <c r="E506" s="6" t="s">
        <v>212</v>
      </c>
      <c r="F506" s="6" t="s">
        <v>186</v>
      </c>
      <c r="G506" s="8">
        <v>0</v>
      </c>
      <c r="H506" s="8">
        <v>0</v>
      </c>
      <c r="I506" s="8"/>
      <c r="J506" s="8"/>
      <c r="K506" s="8"/>
      <c r="L506" s="8">
        <v>1</v>
      </c>
      <c r="M506" s="8">
        <v>1.5</v>
      </c>
      <c r="N506" s="18">
        <v>4600</v>
      </c>
      <c r="O506" s="24">
        <v>14100</v>
      </c>
      <c r="P506" s="24">
        <v>0</v>
      </c>
      <c r="Q506" s="24">
        <v>184500</v>
      </c>
    </row>
    <row r="507" spans="1:17" x14ac:dyDescent="0.2">
      <c r="A507" s="3">
        <v>68655</v>
      </c>
      <c r="B507" s="6" t="s">
        <v>182</v>
      </c>
      <c r="C507" s="6" t="s">
        <v>183</v>
      </c>
      <c r="D507" s="6" t="s">
        <v>180</v>
      </c>
      <c r="E507" s="6" t="s">
        <v>213</v>
      </c>
      <c r="F507" s="6" t="s">
        <v>186</v>
      </c>
      <c r="G507" s="8">
        <v>0</v>
      </c>
      <c r="H507" s="8">
        <v>0</v>
      </c>
      <c r="I507" s="8"/>
      <c r="J507" s="8"/>
      <c r="K507" s="8"/>
      <c r="L507" s="8">
        <v>1</v>
      </c>
      <c r="M507" s="8">
        <v>2.5</v>
      </c>
      <c r="N507" s="18">
        <v>36000</v>
      </c>
      <c r="O507" s="24">
        <v>14100</v>
      </c>
      <c r="P507" s="24">
        <v>0</v>
      </c>
      <c r="Q507" s="24">
        <v>184500</v>
      </c>
    </row>
    <row r="508" spans="1:17" x14ac:dyDescent="0.2">
      <c r="A508" s="3">
        <v>68669</v>
      </c>
      <c r="B508" s="6" t="s">
        <v>182</v>
      </c>
      <c r="C508" s="6" t="s">
        <v>183</v>
      </c>
      <c r="D508" s="6" t="s">
        <v>180</v>
      </c>
      <c r="E508" s="6" t="s">
        <v>104</v>
      </c>
      <c r="F508" s="6" t="s">
        <v>186</v>
      </c>
      <c r="G508" s="8">
        <v>0</v>
      </c>
      <c r="H508" s="8">
        <v>0</v>
      </c>
      <c r="I508" s="8"/>
      <c r="J508" s="8"/>
      <c r="K508" s="8"/>
      <c r="L508" s="8">
        <v>1</v>
      </c>
      <c r="M508" s="8">
        <v>2.5</v>
      </c>
      <c r="N508" s="18">
        <v>60000</v>
      </c>
      <c r="O508" s="24">
        <v>14100</v>
      </c>
      <c r="P508" s="24">
        <v>0</v>
      </c>
      <c r="Q508" s="24">
        <v>184500</v>
      </c>
    </row>
    <row r="509" spans="1:17" x14ac:dyDescent="0.2">
      <c r="A509" s="3">
        <v>68679</v>
      </c>
      <c r="B509" s="6" t="s">
        <v>182</v>
      </c>
      <c r="C509" s="6" t="s">
        <v>183</v>
      </c>
      <c r="D509" s="6" t="s">
        <v>180</v>
      </c>
      <c r="E509" s="6" t="s">
        <v>215</v>
      </c>
      <c r="F509" s="6" t="s">
        <v>186</v>
      </c>
      <c r="G509" s="8">
        <v>0</v>
      </c>
      <c r="H509" s="8">
        <v>0</v>
      </c>
      <c r="I509" s="8"/>
      <c r="J509" s="8"/>
      <c r="K509" s="8"/>
      <c r="L509" s="8">
        <v>1</v>
      </c>
      <c r="M509" s="8">
        <v>2.5</v>
      </c>
      <c r="N509" s="18">
        <v>40000</v>
      </c>
      <c r="O509" s="24">
        <v>14100</v>
      </c>
      <c r="P509" s="24">
        <v>0</v>
      </c>
      <c r="Q509" s="24">
        <v>184500</v>
      </c>
    </row>
    <row r="510" spans="1:17" x14ac:dyDescent="0.2">
      <c r="A510" s="3">
        <v>68689</v>
      </c>
      <c r="B510" s="6" t="s">
        <v>182</v>
      </c>
      <c r="C510" s="6" t="s">
        <v>183</v>
      </c>
      <c r="D510" s="6" t="s">
        <v>180</v>
      </c>
      <c r="E510" s="6" t="s">
        <v>218</v>
      </c>
      <c r="F510" s="6" t="s">
        <v>186</v>
      </c>
      <c r="G510" s="8">
        <v>0</v>
      </c>
      <c r="H510" s="8">
        <v>0</v>
      </c>
      <c r="I510" s="8"/>
      <c r="J510" s="8"/>
      <c r="K510" s="8"/>
      <c r="L510" s="8">
        <v>1</v>
      </c>
      <c r="M510" s="8">
        <v>2.5</v>
      </c>
      <c r="N510" s="18">
        <v>40000</v>
      </c>
      <c r="O510" s="24">
        <v>14100</v>
      </c>
      <c r="P510" s="24">
        <v>0</v>
      </c>
      <c r="Q510" s="24">
        <v>184500</v>
      </c>
    </row>
    <row r="511" spans="1:17" x14ac:dyDescent="0.2">
      <c r="A511" s="3">
        <v>68755</v>
      </c>
      <c r="B511" s="6" t="s">
        <v>182</v>
      </c>
      <c r="C511" s="6" t="s">
        <v>183</v>
      </c>
      <c r="D511" s="6" t="s">
        <v>180</v>
      </c>
      <c r="E511" s="6" t="s">
        <v>220</v>
      </c>
      <c r="F511" s="6" t="s">
        <v>186</v>
      </c>
      <c r="G511" s="8">
        <v>0</v>
      </c>
      <c r="H511" s="8">
        <v>0</v>
      </c>
      <c r="I511" s="8"/>
      <c r="J511" s="8"/>
      <c r="K511" s="8"/>
      <c r="L511" s="8">
        <v>1</v>
      </c>
      <c r="M511" s="8">
        <v>2.5</v>
      </c>
      <c r="N511" s="18">
        <v>46000</v>
      </c>
      <c r="O511" s="24">
        <v>14100</v>
      </c>
      <c r="P511" s="24">
        <v>0</v>
      </c>
      <c r="Q511" s="24">
        <v>184500</v>
      </c>
    </row>
    <row r="512" spans="1:17" x14ac:dyDescent="0.2">
      <c r="A512" s="3">
        <v>68773</v>
      </c>
      <c r="B512" s="6" t="s">
        <v>182</v>
      </c>
      <c r="C512" s="6" t="s">
        <v>183</v>
      </c>
      <c r="D512" s="6" t="s">
        <v>180</v>
      </c>
      <c r="E512" s="6" t="s">
        <v>221</v>
      </c>
      <c r="F512" s="6" t="s">
        <v>186</v>
      </c>
      <c r="G512" s="8">
        <v>0</v>
      </c>
      <c r="H512" s="8">
        <v>0</v>
      </c>
      <c r="I512" s="8"/>
      <c r="J512" s="8"/>
      <c r="K512" s="8"/>
      <c r="L512" s="8">
        <v>1</v>
      </c>
      <c r="M512" s="8">
        <v>2.5</v>
      </c>
      <c r="N512" s="18">
        <v>110000</v>
      </c>
      <c r="O512" s="24">
        <v>13000</v>
      </c>
      <c r="P512" s="24">
        <v>0</v>
      </c>
      <c r="Q512" s="24">
        <v>184500</v>
      </c>
    </row>
    <row r="513" spans="1:17" x14ac:dyDescent="0.2">
      <c r="A513" s="3">
        <v>68861</v>
      </c>
      <c r="B513" s="6" t="s">
        <v>631</v>
      </c>
      <c r="C513" s="6" t="s">
        <v>632</v>
      </c>
      <c r="D513" s="6" t="s">
        <v>180</v>
      </c>
      <c r="E513" s="6" t="s">
        <v>669</v>
      </c>
      <c r="F513" s="6" t="s">
        <v>633</v>
      </c>
      <c r="G513" s="8">
        <v>0</v>
      </c>
      <c r="H513" s="8">
        <v>0</v>
      </c>
      <c r="I513" s="8"/>
      <c r="J513" s="8"/>
      <c r="K513" s="8"/>
      <c r="L513" s="8">
        <v>1</v>
      </c>
      <c r="M513" s="8">
        <v>2.5</v>
      </c>
      <c r="N513" s="18">
        <v>43600</v>
      </c>
      <c r="O513" s="24">
        <v>14100</v>
      </c>
      <c r="P513" s="24">
        <v>0</v>
      </c>
      <c r="Q513" s="24">
        <v>184500</v>
      </c>
    </row>
    <row r="514" spans="1:17" x14ac:dyDescent="0.2">
      <c r="A514" s="3">
        <v>68895</v>
      </c>
      <c r="B514" s="6" t="s">
        <v>182</v>
      </c>
      <c r="C514" s="6" t="s">
        <v>183</v>
      </c>
      <c r="D514" s="6" t="s">
        <v>180</v>
      </c>
      <c r="E514" s="6" t="s">
        <v>222</v>
      </c>
      <c r="F514" s="6" t="s">
        <v>186</v>
      </c>
      <c r="G514" s="8">
        <v>0</v>
      </c>
      <c r="H514" s="8">
        <v>0</v>
      </c>
      <c r="I514" s="8"/>
      <c r="J514" s="8"/>
      <c r="K514" s="8"/>
      <c r="L514" s="8">
        <v>1</v>
      </c>
      <c r="M514" s="8">
        <v>2.5</v>
      </c>
      <c r="N514" s="18">
        <v>36000</v>
      </c>
      <c r="O514" s="24">
        <v>14100</v>
      </c>
      <c r="P514" s="24">
        <v>0</v>
      </c>
      <c r="Q514" s="24">
        <v>184500</v>
      </c>
    </row>
    <row r="515" spans="1:17" x14ac:dyDescent="0.2">
      <c r="A515" s="3">
        <v>70001</v>
      </c>
      <c r="B515" s="6" t="s">
        <v>491</v>
      </c>
      <c r="C515" s="6" t="s">
        <v>492</v>
      </c>
      <c r="D515" s="6" t="s">
        <v>221</v>
      </c>
      <c r="E515" s="6" t="s">
        <v>527</v>
      </c>
      <c r="F515" s="6" t="s">
        <v>494</v>
      </c>
      <c r="G515" s="8">
        <v>0</v>
      </c>
      <c r="H515" s="8">
        <v>0</v>
      </c>
      <c r="I515" s="8"/>
      <c r="J515" s="8"/>
      <c r="K515" s="8"/>
      <c r="L515" s="8">
        <v>1</v>
      </c>
      <c r="M515" s="8">
        <v>2.5</v>
      </c>
      <c r="N515" s="18">
        <v>39000</v>
      </c>
      <c r="O515" s="24">
        <v>20000</v>
      </c>
      <c r="P515" s="24">
        <v>0</v>
      </c>
      <c r="Q515" s="24">
        <v>184500</v>
      </c>
    </row>
    <row r="516" spans="1:17" x14ac:dyDescent="0.2">
      <c r="A516" s="3">
        <v>70110</v>
      </c>
      <c r="B516" s="6" t="s">
        <v>491</v>
      </c>
      <c r="C516" s="6" t="s">
        <v>492</v>
      </c>
      <c r="D516" s="6" t="s">
        <v>221</v>
      </c>
      <c r="E516" s="6" t="s">
        <v>370</v>
      </c>
      <c r="F516" s="6" t="s">
        <v>494</v>
      </c>
      <c r="G516" s="8">
        <v>0</v>
      </c>
      <c r="H516" s="8">
        <v>0</v>
      </c>
      <c r="I516" s="8"/>
      <c r="J516" s="8"/>
      <c r="K516" s="8"/>
      <c r="L516" s="8">
        <v>1</v>
      </c>
      <c r="M516" s="8">
        <v>2.5</v>
      </c>
      <c r="N516" s="18">
        <v>22900</v>
      </c>
      <c r="O516" s="24">
        <v>13000</v>
      </c>
      <c r="P516" s="24">
        <v>0</v>
      </c>
      <c r="Q516" s="24">
        <v>184500</v>
      </c>
    </row>
    <row r="517" spans="1:17" x14ac:dyDescent="0.2">
      <c r="A517" s="3">
        <v>70124</v>
      </c>
      <c r="B517" s="6" t="s">
        <v>491</v>
      </c>
      <c r="C517" s="6" t="s">
        <v>492</v>
      </c>
      <c r="D517" s="6" t="s">
        <v>221</v>
      </c>
      <c r="E517" s="6" t="s">
        <v>498</v>
      </c>
      <c r="F517" s="6" t="s">
        <v>494</v>
      </c>
      <c r="G517" s="8">
        <v>0</v>
      </c>
      <c r="H517" s="8">
        <v>0</v>
      </c>
      <c r="I517" s="8"/>
      <c r="J517" s="8"/>
      <c r="K517" s="8"/>
      <c r="L517" s="8">
        <v>1</v>
      </c>
      <c r="M517" s="8">
        <v>2.5</v>
      </c>
      <c r="N517" s="18">
        <v>38600</v>
      </c>
      <c r="O517" s="24">
        <v>13000</v>
      </c>
      <c r="P517" s="24">
        <v>0</v>
      </c>
      <c r="Q517" s="24">
        <v>184500</v>
      </c>
    </row>
    <row r="518" spans="1:17" x14ac:dyDescent="0.2">
      <c r="A518" s="3">
        <v>70215</v>
      </c>
      <c r="B518" s="6" t="s">
        <v>491</v>
      </c>
      <c r="C518" s="6" t="s">
        <v>492</v>
      </c>
      <c r="D518" s="6" t="s">
        <v>221</v>
      </c>
      <c r="E518" s="6" t="s">
        <v>504</v>
      </c>
      <c r="F518" s="6" t="s">
        <v>494</v>
      </c>
      <c r="G518" s="8">
        <v>0</v>
      </c>
      <c r="H518" s="8">
        <v>0</v>
      </c>
      <c r="I518" s="8"/>
      <c r="J518" s="8"/>
      <c r="K518" s="8"/>
      <c r="L518" s="8">
        <v>1</v>
      </c>
      <c r="M518" s="8">
        <v>2.5</v>
      </c>
      <c r="N518" s="18">
        <v>27000</v>
      </c>
      <c r="O518" s="24">
        <v>14100</v>
      </c>
      <c r="P518" s="24">
        <v>0</v>
      </c>
      <c r="Q518" s="24">
        <v>184500</v>
      </c>
    </row>
    <row r="519" spans="1:17" x14ac:dyDescent="0.2">
      <c r="A519" s="4">
        <v>70221</v>
      </c>
      <c r="B519" s="6" t="s">
        <v>491</v>
      </c>
      <c r="C519" s="6" t="s">
        <v>492</v>
      </c>
      <c r="D519" s="6" t="s">
        <v>221</v>
      </c>
      <c r="E519" s="6" t="s">
        <v>505</v>
      </c>
      <c r="F519" s="6" t="s">
        <v>494</v>
      </c>
      <c r="G519" s="8">
        <v>0</v>
      </c>
      <c r="H519" s="8"/>
      <c r="I519" s="8"/>
      <c r="J519" s="8"/>
      <c r="K519" s="8"/>
      <c r="L519" s="8">
        <v>1</v>
      </c>
      <c r="M519" s="8">
        <v>1.5</v>
      </c>
      <c r="N519" s="18">
        <v>44000</v>
      </c>
      <c r="O519" s="24">
        <v>13000</v>
      </c>
      <c r="P519" s="24">
        <v>0</v>
      </c>
      <c r="Q519" s="24">
        <v>184500</v>
      </c>
    </row>
    <row r="520" spans="1:17" x14ac:dyDescent="0.2">
      <c r="A520" s="26">
        <v>70235</v>
      </c>
      <c r="B520" s="27" t="s">
        <v>491</v>
      </c>
      <c r="C520" s="27" t="s">
        <v>492</v>
      </c>
      <c r="D520" s="27" t="s">
        <v>221</v>
      </c>
      <c r="E520" s="28" t="s">
        <v>506</v>
      </c>
      <c r="F520" s="27" t="s">
        <v>494</v>
      </c>
      <c r="G520" s="29">
        <v>0</v>
      </c>
      <c r="H520" s="29">
        <v>0</v>
      </c>
      <c r="I520" s="29" t="s">
        <v>527</v>
      </c>
      <c r="J520" s="29"/>
      <c r="K520" s="29"/>
      <c r="L520" s="29">
        <v>1</v>
      </c>
      <c r="M520" s="29">
        <v>2.5</v>
      </c>
      <c r="N520" s="30">
        <v>61800</v>
      </c>
      <c r="O520" s="31">
        <v>14100</v>
      </c>
      <c r="P520" s="31">
        <v>0</v>
      </c>
      <c r="Q520" s="31">
        <v>184500</v>
      </c>
    </row>
    <row r="521" spans="1:17" x14ac:dyDescent="0.2">
      <c r="A521" s="26">
        <v>70400</v>
      </c>
      <c r="B521" s="27" t="s">
        <v>491</v>
      </c>
      <c r="C521" s="27" t="s">
        <v>492</v>
      </c>
      <c r="D521" s="27" t="s">
        <v>221</v>
      </c>
      <c r="E521" s="28" t="s">
        <v>262</v>
      </c>
      <c r="F521" s="27" t="s">
        <v>494</v>
      </c>
      <c r="G521" s="29">
        <v>0</v>
      </c>
      <c r="H521" s="29">
        <v>0</v>
      </c>
      <c r="I521" s="29" t="s">
        <v>527</v>
      </c>
      <c r="J521" s="29"/>
      <c r="K521" s="29"/>
      <c r="L521" s="29">
        <v>1</v>
      </c>
      <c r="M521" s="29">
        <v>2.5</v>
      </c>
      <c r="N521" s="30">
        <v>70000</v>
      </c>
      <c r="O521" s="31">
        <v>13000</v>
      </c>
      <c r="P521" s="31">
        <v>0</v>
      </c>
      <c r="Q521" s="31">
        <v>184500</v>
      </c>
    </row>
    <row r="522" spans="1:17" x14ac:dyDescent="0.2">
      <c r="A522" s="26">
        <v>70429</v>
      </c>
      <c r="B522" s="27" t="s">
        <v>491</v>
      </c>
      <c r="C522" s="27" t="s">
        <v>492</v>
      </c>
      <c r="D522" s="27" t="s">
        <v>221</v>
      </c>
      <c r="E522" s="28" t="s">
        <v>508</v>
      </c>
      <c r="F522" s="27" t="s">
        <v>494</v>
      </c>
      <c r="G522" s="29">
        <v>0</v>
      </c>
      <c r="H522" s="29">
        <v>0</v>
      </c>
      <c r="I522" s="29" t="s">
        <v>707</v>
      </c>
      <c r="J522" s="29"/>
      <c r="K522" s="29"/>
      <c r="L522" s="29">
        <v>1</v>
      </c>
      <c r="M522" s="29">
        <v>3.5</v>
      </c>
      <c r="N522" s="30">
        <v>100000</v>
      </c>
      <c r="O522" s="31">
        <v>14100</v>
      </c>
      <c r="P522" s="31">
        <v>0</v>
      </c>
      <c r="Q522" s="31">
        <v>184500</v>
      </c>
    </row>
    <row r="523" spans="1:17" x14ac:dyDescent="0.2">
      <c r="A523" s="26">
        <v>70508</v>
      </c>
      <c r="B523" s="27" t="s">
        <v>491</v>
      </c>
      <c r="C523" s="27" t="s">
        <v>492</v>
      </c>
      <c r="D523" s="27" t="s">
        <v>221</v>
      </c>
      <c r="E523" s="28" t="s">
        <v>512</v>
      </c>
      <c r="F523" s="27" t="s">
        <v>494</v>
      </c>
      <c r="G523" s="29">
        <v>0</v>
      </c>
      <c r="H523" s="29">
        <v>0</v>
      </c>
      <c r="I523" s="29" t="s">
        <v>527</v>
      </c>
      <c r="J523" s="29"/>
      <c r="K523" s="29"/>
      <c r="L523" s="29">
        <v>1</v>
      </c>
      <c r="M523" s="29">
        <v>2.5</v>
      </c>
      <c r="N523" s="30">
        <v>56500</v>
      </c>
      <c r="O523" s="31">
        <v>14100</v>
      </c>
      <c r="P523" s="31">
        <v>0</v>
      </c>
      <c r="Q523" s="31">
        <v>184500</v>
      </c>
    </row>
    <row r="524" spans="1:17" x14ac:dyDescent="0.2">
      <c r="A524" s="26">
        <v>70678</v>
      </c>
      <c r="B524" s="27" t="s">
        <v>491</v>
      </c>
      <c r="C524" s="27" t="s">
        <v>492</v>
      </c>
      <c r="D524" s="27" t="s">
        <v>221</v>
      </c>
      <c r="E524" s="28" t="s">
        <v>518</v>
      </c>
      <c r="F524" s="27" t="s">
        <v>494</v>
      </c>
      <c r="G524" s="29">
        <v>0</v>
      </c>
      <c r="H524" s="29">
        <v>0</v>
      </c>
      <c r="I524" s="29" t="s">
        <v>527</v>
      </c>
      <c r="J524" s="29"/>
      <c r="K524" s="29"/>
      <c r="L524" s="29">
        <v>1</v>
      </c>
      <c r="M524" s="29">
        <v>2.5</v>
      </c>
      <c r="N524" s="30">
        <v>70100</v>
      </c>
      <c r="O524" s="31">
        <v>14100</v>
      </c>
      <c r="P524" s="31">
        <v>0</v>
      </c>
      <c r="Q524" s="31">
        <v>184500</v>
      </c>
    </row>
    <row r="525" spans="1:17" x14ac:dyDescent="0.2">
      <c r="A525" s="3">
        <v>70708</v>
      </c>
      <c r="B525" s="6" t="s">
        <v>491</v>
      </c>
      <c r="C525" s="6" t="s">
        <v>492</v>
      </c>
      <c r="D525" s="6" t="s">
        <v>221</v>
      </c>
      <c r="E525" s="6" t="s">
        <v>522</v>
      </c>
      <c r="F525" s="6" t="s">
        <v>494</v>
      </c>
      <c r="G525" s="8">
        <v>0</v>
      </c>
      <c r="H525" s="8">
        <v>0</v>
      </c>
      <c r="I525" s="8"/>
      <c r="J525" s="8"/>
      <c r="K525" s="8"/>
      <c r="L525" s="8">
        <v>1</v>
      </c>
      <c r="M525" s="8">
        <v>3.5</v>
      </c>
      <c r="N525" s="18">
        <v>38300</v>
      </c>
      <c r="O525" s="24">
        <v>14100</v>
      </c>
      <c r="P525" s="24">
        <v>0</v>
      </c>
      <c r="Q525" s="24">
        <v>184500</v>
      </c>
    </row>
    <row r="526" spans="1:17" x14ac:dyDescent="0.2">
      <c r="A526" s="3">
        <v>70713</v>
      </c>
      <c r="B526" s="6" t="s">
        <v>491</v>
      </c>
      <c r="C526" s="6" t="s">
        <v>492</v>
      </c>
      <c r="D526" s="6" t="s">
        <v>221</v>
      </c>
      <c r="E526" s="6" t="s">
        <v>523</v>
      </c>
      <c r="F526" s="6" t="s">
        <v>494</v>
      </c>
      <c r="G526" s="8">
        <v>0</v>
      </c>
      <c r="H526" s="8">
        <v>0</v>
      </c>
      <c r="I526" s="8"/>
      <c r="J526" s="8"/>
      <c r="K526" s="8"/>
      <c r="L526" s="8">
        <v>1</v>
      </c>
      <c r="M526" s="8">
        <v>2.5</v>
      </c>
      <c r="N526" s="18">
        <v>50200</v>
      </c>
      <c r="O526" s="24">
        <v>14100</v>
      </c>
      <c r="P526" s="24">
        <v>0</v>
      </c>
      <c r="Q526" s="24">
        <v>184500</v>
      </c>
    </row>
    <row r="527" spans="1:17" x14ac:dyDescent="0.2">
      <c r="A527" s="26">
        <v>70717</v>
      </c>
      <c r="B527" s="27" t="s">
        <v>491</v>
      </c>
      <c r="C527" s="27" t="s">
        <v>492</v>
      </c>
      <c r="D527" s="27" t="s">
        <v>221</v>
      </c>
      <c r="E527" s="28" t="s">
        <v>268</v>
      </c>
      <c r="F527" s="27" t="s">
        <v>494</v>
      </c>
      <c r="G527" s="29">
        <v>0</v>
      </c>
      <c r="H527" s="29">
        <v>0</v>
      </c>
      <c r="I527" s="29" t="s">
        <v>527</v>
      </c>
      <c r="J527" s="29"/>
      <c r="K527" s="29"/>
      <c r="L527" s="29">
        <v>1</v>
      </c>
      <c r="M527" s="29">
        <v>3.5</v>
      </c>
      <c r="N527" s="30">
        <v>59400</v>
      </c>
      <c r="O527" s="31">
        <v>14100</v>
      </c>
      <c r="P527" s="31">
        <v>0</v>
      </c>
      <c r="Q527" s="31">
        <v>184500</v>
      </c>
    </row>
    <row r="528" spans="1:17" x14ac:dyDescent="0.2">
      <c r="A528" s="3">
        <v>70742</v>
      </c>
      <c r="B528" s="6" t="s">
        <v>491</v>
      </c>
      <c r="C528" s="6" t="s">
        <v>492</v>
      </c>
      <c r="D528" s="6" t="s">
        <v>221</v>
      </c>
      <c r="E528" s="6" t="s">
        <v>526</v>
      </c>
      <c r="F528" s="6" t="s">
        <v>494</v>
      </c>
      <c r="G528" s="8">
        <v>0</v>
      </c>
      <c r="H528" s="8">
        <v>0</v>
      </c>
      <c r="I528" s="8"/>
      <c r="J528" s="8"/>
      <c r="K528" s="8"/>
      <c r="L528" s="8">
        <v>1</v>
      </c>
      <c r="M528" s="8">
        <v>2.5</v>
      </c>
      <c r="N528" s="18">
        <v>60000</v>
      </c>
      <c r="O528" s="24">
        <v>14100</v>
      </c>
      <c r="P528" s="24">
        <v>0</v>
      </c>
      <c r="Q528" s="24">
        <v>184500</v>
      </c>
    </row>
    <row r="529" spans="1:17" x14ac:dyDescent="0.2">
      <c r="A529" s="3">
        <v>70771</v>
      </c>
      <c r="B529" s="6" t="s">
        <v>491</v>
      </c>
      <c r="C529" s="6" t="s">
        <v>492</v>
      </c>
      <c r="D529" s="6" t="s">
        <v>221</v>
      </c>
      <c r="E529" s="6" t="s">
        <v>221</v>
      </c>
      <c r="F529" s="6" t="s">
        <v>494</v>
      </c>
      <c r="G529" s="8">
        <v>0</v>
      </c>
      <c r="H529" s="8">
        <v>0</v>
      </c>
      <c r="I529" s="8"/>
      <c r="J529" s="8"/>
      <c r="K529" s="8"/>
      <c r="L529" s="8">
        <v>1</v>
      </c>
      <c r="M529" s="8">
        <v>3.5</v>
      </c>
      <c r="N529" s="18">
        <v>85500</v>
      </c>
      <c r="O529" s="24">
        <v>14100</v>
      </c>
      <c r="P529" s="24">
        <v>0</v>
      </c>
      <c r="Q529" s="24">
        <v>184500</v>
      </c>
    </row>
    <row r="530" spans="1:17" x14ac:dyDescent="0.2">
      <c r="A530" s="3">
        <v>70820</v>
      </c>
      <c r="B530" s="6" t="s">
        <v>491</v>
      </c>
      <c r="C530" s="6" t="s">
        <v>492</v>
      </c>
      <c r="D530" s="6" t="s">
        <v>221</v>
      </c>
      <c r="E530" s="6" t="s">
        <v>529</v>
      </c>
      <c r="F530" s="6" t="s">
        <v>494</v>
      </c>
      <c r="G530" s="8">
        <v>0</v>
      </c>
      <c r="H530" s="8">
        <v>0</v>
      </c>
      <c r="I530" s="8"/>
      <c r="J530" s="8"/>
      <c r="K530" s="8"/>
      <c r="L530" s="8">
        <v>1</v>
      </c>
      <c r="M530" s="8">
        <v>2.5</v>
      </c>
      <c r="N530" s="18">
        <v>33000</v>
      </c>
      <c r="O530" s="24">
        <v>14100</v>
      </c>
      <c r="P530" s="24">
        <v>0</v>
      </c>
      <c r="Q530" s="24">
        <v>184500</v>
      </c>
    </row>
    <row r="531" spans="1:17" x14ac:dyDescent="0.2">
      <c r="A531" s="3">
        <v>70823</v>
      </c>
      <c r="B531" s="6" t="s">
        <v>491</v>
      </c>
      <c r="C531" s="6" t="s">
        <v>492</v>
      </c>
      <c r="D531" s="6" t="s">
        <v>221</v>
      </c>
      <c r="E531" s="6" t="s">
        <v>530</v>
      </c>
      <c r="F531" s="6" t="s">
        <v>494</v>
      </c>
      <c r="G531" s="8">
        <v>0</v>
      </c>
      <c r="H531" s="8">
        <v>0</v>
      </c>
      <c r="I531" s="8"/>
      <c r="J531" s="8"/>
      <c r="K531" s="8"/>
      <c r="L531" s="8">
        <v>1</v>
      </c>
      <c r="M531" s="8">
        <v>2.5</v>
      </c>
      <c r="N531" s="18">
        <v>39200</v>
      </c>
      <c r="O531" s="24">
        <v>13000</v>
      </c>
      <c r="P531" s="24">
        <v>0</v>
      </c>
      <c r="Q531" s="24">
        <v>184500</v>
      </c>
    </row>
    <row r="532" spans="1:17" x14ac:dyDescent="0.2">
      <c r="A532" s="3">
        <v>73001</v>
      </c>
      <c r="B532" s="6" t="s">
        <v>320</v>
      </c>
      <c r="C532" s="6" t="s">
        <v>321</v>
      </c>
      <c r="D532" s="6" t="s">
        <v>326</v>
      </c>
      <c r="E532" s="6" t="s">
        <v>323</v>
      </c>
      <c r="F532" s="6" t="s">
        <v>323</v>
      </c>
      <c r="G532" s="8">
        <v>0</v>
      </c>
      <c r="H532" s="8">
        <v>0</v>
      </c>
      <c r="I532" s="8"/>
      <c r="J532" s="8"/>
      <c r="K532" s="8"/>
      <c r="L532" s="8">
        <v>0</v>
      </c>
      <c r="M532" s="8">
        <v>0</v>
      </c>
      <c r="N532" s="18">
        <v>0</v>
      </c>
      <c r="O532" s="24">
        <v>20000</v>
      </c>
      <c r="P532" s="24">
        <v>0</v>
      </c>
      <c r="Q532" s="24">
        <v>184500</v>
      </c>
    </row>
    <row r="533" spans="1:17" x14ac:dyDescent="0.2">
      <c r="A533" s="3">
        <v>73124</v>
      </c>
      <c r="B533" s="6" t="s">
        <v>320</v>
      </c>
      <c r="C533" s="6" t="s">
        <v>321</v>
      </c>
      <c r="D533" s="6" t="s">
        <v>326</v>
      </c>
      <c r="E533" s="6" t="s">
        <v>327</v>
      </c>
      <c r="F533" s="6" t="s">
        <v>323</v>
      </c>
      <c r="G533" s="8">
        <v>0</v>
      </c>
      <c r="H533" s="8">
        <v>0</v>
      </c>
      <c r="I533" s="8"/>
      <c r="J533" s="8"/>
      <c r="K533" s="8"/>
      <c r="L533" s="8">
        <v>1</v>
      </c>
      <c r="M533" s="8">
        <v>2.5</v>
      </c>
      <c r="N533" s="18">
        <v>12800</v>
      </c>
      <c r="O533" s="24">
        <v>14100</v>
      </c>
      <c r="P533" s="24">
        <v>0</v>
      </c>
      <c r="Q533" s="24">
        <v>184500</v>
      </c>
    </row>
    <row r="534" spans="1:17" x14ac:dyDescent="0.2">
      <c r="A534" s="3">
        <v>73148</v>
      </c>
      <c r="B534" s="6" t="s">
        <v>320</v>
      </c>
      <c r="C534" s="6" t="s">
        <v>321</v>
      </c>
      <c r="D534" s="6" t="s">
        <v>326</v>
      </c>
      <c r="E534" s="6" t="s">
        <v>328</v>
      </c>
      <c r="F534" s="6" t="s">
        <v>323</v>
      </c>
      <c r="G534" s="8">
        <v>0</v>
      </c>
      <c r="H534" s="8">
        <v>0</v>
      </c>
      <c r="I534" s="8"/>
      <c r="J534" s="8"/>
      <c r="K534" s="8"/>
      <c r="L534" s="8">
        <v>1</v>
      </c>
      <c r="M534" s="8">
        <v>2.5</v>
      </c>
      <c r="N534" s="18">
        <v>44000</v>
      </c>
      <c r="O534" s="24">
        <v>14100</v>
      </c>
      <c r="P534" s="24">
        <v>0</v>
      </c>
      <c r="Q534" s="24">
        <v>184500</v>
      </c>
    </row>
    <row r="535" spans="1:17" x14ac:dyDescent="0.2">
      <c r="A535" s="3">
        <v>73168</v>
      </c>
      <c r="B535" s="6" t="s">
        <v>320</v>
      </c>
      <c r="C535" s="6" t="s">
        <v>321</v>
      </c>
      <c r="D535" s="6" t="s">
        <v>326</v>
      </c>
      <c r="E535" s="6" t="s">
        <v>329</v>
      </c>
      <c r="F535" s="6" t="s">
        <v>323</v>
      </c>
      <c r="G535" s="8">
        <v>0</v>
      </c>
      <c r="H535" s="8">
        <v>0</v>
      </c>
      <c r="I535" s="8"/>
      <c r="J535" s="8"/>
      <c r="K535" s="8"/>
      <c r="L535" s="8">
        <v>1</v>
      </c>
      <c r="M535" s="8">
        <v>3.5</v>
      </c>
      <c r="N535" s="18">
        <v>62000</v>
      </c>
      <c r="O535" s="24">
        <v>14100</v>
      </c>
      <c r="P535" s="24">
        <v>0</v>
      </c>
      <c r="Q535" s="24">
        <v>184500</v>
      </c>
    </row>
    <row r="536" spans="1:17" x14ac:dyDescent="0.2">
      <c r="A536" s="3">
        <v>73236</v>
      </c>
      <c r="B536" s="6" t="s">
        <v>320</v>
      </c>
      <c r="C536" s="6" t="s">
        <v>321</v>
      </c>
      <c r="D536" s="6" t="s">
        <v>326</v>
      </c>
      <c r="E536" s="6" t="s">
        <v>330</v>
      </c>
      <c r="F536" s="6" t="s">
        <v>323</v>
      </c>
      <c r="G536" s="8">
        <v>0</v>
      </c>
      <c r="H536" s="8">
        <v>0</v>
      </c>
      <c r="I536" s="8"/>
      <c r="J536" s="8"/>
      <c r="K536" s="8"/>
      <c r="L536" s="8">
        <v>1</v>
      </c>
      <c r="M536" s="8">
        <v>3.5</v>
      </c>
      <c r="N536" s="18">
        <v>48000</v>
      </c>
      <c r="O536" s="24">
        <v>14100</v>
      </c>
      <c r="P536" s="24">
        <v>0</v>
      </c>
      <c r="Q536" s="24">
        <v>184500</v>
      </c>
    </row>
    <row r="537" spans="1:17" x14ac:dyDescent="0.2">
      <c r="A537" s="3">
        <v>73268</v>
      </c>
      <c r="B537" s="6" t="s">
        <v>320</v>
      </c>
      <c r="C537" s="6" t="s">
        <v>321</v>
      </c>
      <c r="D537" s="6" t="s">
        <v>326</v>
      </c>
      <c r="E537" s="6" t="s">
        <v>331</v>
      </c>
      <c r="F537" s="6" t="s">
        <v>323</v>
      </c>
      <c r="G537" s="8">
        <v>0</v>
      </c>
      <c r="H537" s="8">
        <v>0</v>
      </c>
      <c r="I537" s="8"/>
      <c r="J537" s="8"/>
      <c r="K537" s="8"/>
      <c r="L537" s="8">
        <v>1</v>
      </c>
      <c r="M537" s="8">
        <v>2.5</v>
      </c>
      <c r="N537" s="18">
        <v>14000</v>
      </c>
      <c r="O537" s="24">
        <v>14100</v>
      </c>
      <c r="P537" s="24">
        <v>0</v>
      </c>
      <c r="Q537" s="24">
        <v>184500</v>
      </c>
    </row>
    <row r="538" spans="1:17" x14ac:dyDescent="0.2">
      <c r="A538" s="3">
        <v>73283</v>
      </c>
      <c r="B538" s="6" t="s">
        <v>182</v>
      </c>
      <c r="C538" s="6" t="s">
        <v>531</v>
      </c>
      <c r="D538" s="6" t="s">
        <v>326</v>
      </c>
      <c r="E538" s="6" t="s">
        <v>541</v>
      </c>
      <c r="F538" s="6" t="s">
        <v>56</v>
      </c>
      <c r="G538" s="8">
        <v>0</v>
      </c>
      <c r="H538" s="8">
        <v>0</v>
      </c>
      <c r="I538" s="8"/>
      <c r="J538" s="8"/>
      <c r="K538" s="8"/>
      <c r="L538" s="8">
        <v>1</v>
      </c>
      <c r="M538" s="8">
        <v>2.5</v>
      </c>
      <c r="N538" s="18">
        <v>73100</v>
      </c>
      <c r="O538" s="24">
        <v>13000</v>
      </c>
      <c r="P538" s="24">
        <v>0</v>
      </c>
      <c r="Q538" s="24">
        <v>184500</v>
      </c>
    </row>
    <row r="539" spans="1:17" x14ac:dyDescent="0.2">
      <c r="A539" s="3">
        <v>73319</v>
      </c>
      <c r="B539" s="6" t="s">
        <v>320</v>
      </c>
      <c r="C539" s="6" t="s">
        <v>321</v>
      </c>
      <c r="D539" s="6" t="s">
        <v>326</v>
      </c>
      <c r="E539" s="6" t="s">
        <v>332</v>
      </c>
      <c r="F539" s="6" t="s">
        <v>323</v>
      </c>
      <c r="G539" s="8">
        <v>0</v>
      </c>
      <c r="H539" s="8">
        <v>0</v>
      </c>
      <c r="I539" s="8"/>
      <c r="J539" s="8"/>
      <c r="K539" s="8"/>
      <c r="L539" s="8">
        <v>1</v>
      </c>
      <c r="M539" s="8">
        <v>2.5</v>
      </c>
      <c r="N539" s="18">
        <v>18000</v>
      </c>
      <c r="O539" s="24">
        <v>14100</v>
      </c>
      <c r="P539" s="24">
        <v>0</v>
      </c>
      <c r="Q539" s="24">
        <v>184500</v>
      </c>
    </row>
    <row r="540" spans="1:17" x14ac:dyDescent="0.2">
      <c r="A540" s="3">
        <v>73349</v>
      </c>
      <c r="B540" s="6" t="s">
        <v>320</v>
      </c>
      <c r="C540" s="6" t="s">
        <v>321</v>
      </c>
      <c r="D540" s="6" t="s">
        <v>326</v>
      </c>
      <c r="E540" s="6" t="s">
        <v>333</v>
      </c>
      <c r="F540" s="6" t="s">
        <v>323</v>
      </c>
      <c r="G540" s="8">
        <v>0</v>
      </c>
      <c r="H540" s="8">
        <v>0</v>
      </c>
      <c r="I540" s="8"/>
      <c r="J540" s="8"/>
      <c r="K540" s="8"/>
      <c r="L540" s="8">
        <v>1</v>
      </c>
      <c r="M540" s="8">
        <v>2.5</v>
      </c>
      <c r="N540" s="18">
        <v>48000</v>
      </c>
      <c r="O540" s="24">
        <v>14100</v>
      </c>
      <c r="P540" s="24">
        <v>0</v>
      </c>
      <c r="Q540" s="24">
        <v>184500</v>
      </c>
    </row>
    <row r="541" spans="1:17" x14ac:dyDescent="0.2">
      <c r="A541" s="3">
        <v>73352</v>
      </c>
      <c r="B541" s="6" t="s">
        <v>320</v>
      </c>
      <c r="C541" s="6" t="s">
        <v>321</v>
      </c>
      <c r="D541" s="6" t="s">
        <v>326</v>
      </c>
      <c r="E541" s="6" t="s">
        <v>334</v>
      </c>
      <c r="F541" s="6" t="s">
        <v>323</v>
      </c>
      <c r="G541" s="8">
        <v>0</v>
      </c>
      <c r="H541" s="8">
        <v>0</v>
      </c>
      <c r="I541" s="8"/>
      <c r="J541" s="8"/>
      <c r="K541" s="8"/>
      <c r="L541" s="8">
        <v>1</v>
      </c>
      <c r="M541" s="8">
        <v>2.5</v>
      </c>
      <c r="N541" s="18">
        <v>32000</v>
      </c>
      <c r="O541" s="24">
        <v>14100</v>
      </c>
      <c r="P541" s="24">
        <v>0</v>
      </c>
      <c r="Q541" s="24">
        <v>184500</v>
      </c>
    </row>
    <row r="542" spans="1:17" x14ac:dyDescent="0.2">
      <c r="A542" s="3">
        <v>73408</v>
      </c>
      <c r="B542" s="6" t="s">
        <v>320</v>
      </c>
      <c r="C542" s="6" t="s">
        <v>321</v>
      </c>
      <c r="D542" s="6" t="s">
        <v>326</v>
      </c>
      <c r="E542" s="6" t="s">
        <v>335</v>
      </c>
      <c r="F542" s="6" t="s">
        <v>323</v>
      </c>
      <c r="G542" s="8">
        <v>0</v>
      </c>
      <c r="H542" s="8">
        <v>0</v>
      </c>
      <c r="I542" s="8"/>
      <c r="J542" s="8"/>
      <c r="K542" s="8"/>
      <c r="L542" s="8">
        <v>1</v>
      </c>
      <c r="M542" s="8">
        <v>2.5</v>
      </c>
      <c r="N542" s="18">
        <v>24000</v>
      </c>
      <c r="O542" s="24">
        <v>14100</v>
      </c>
      <c r="P542" s="24">
        <v>0</v>
      </c>
      <c r="Q542" s="24">
        <v>184500</v>
      </c>
    </row>
    <row r="543" spans="1:17" x14ac:dyDescent="0.2">
      <c r="A543" s="3">
        <v>73411</v>
      </c>
      <c r="B543" s="6" t="s">
        <v>320</v>
      </c>
      <c r="C543" s="6" t="s">
        <v>321</v>
      </c>
      <c r="D543" s="6" t="s">
        <v>326</v>
      </c>
      <c r="E543" s="6" t="s">
        <v>336</v>
      </c>
      <c r="F543" s="6" t="s">
        <v>323</v>
      </c>
      <c r="G543" s="8">
        <v>0</v>
      </c>
      <c r="H543" s="8">
        <v>0</v>
      </c>
      <c r="I543" s="8"/>
      <c r="J543" s="8"/>
      <c r="K543" s="8"/>
      <c r="L543" s="8">
        <v>1</v>
      </c>
      <c r="M543" s="8">
        <v>2.5</v>
      </c>
      <c r="N543" s="18">
        <v>28000</v>
      </c>
      <c r="O543" s="24">
        <v>14100</v>
      </c>
      <c r="P543" s="24">
        <v>0</v>
      </c>
      <c r="Q543" s="24">
        <v>184500</v>
      </c>
    </row>
    <row r="544" spans="1:17" x14ac:dyDescent="0.2">
      <c r="A544" s="3">
        <v>73443</v>
      </c>
      <c r="B544" s="6" t="s">
        <v>320</v>
      </c>
      <c r="C544" s="6" t="s">
        <v>321</v>
      </c>
      <c r="D544" s="6" t="s">
        <v>326</v>
      </c>
      <c r="E544" s="6" t="s">
        <v>337</v>
      </c>
      <c r="F544" s="6" t="s">
        <v>323</v>
      </c>
      <c r="G544" s="8">
        <v>0</v>
      </c>
      <c r="H544" s="8">
        <v>0</v>
      </c>
      <c r="I544" s="8"/>
      <c r="J544" s="8"/>
      <c r="K544" s="8"/>
      <c r="L544" s="8">
        <v>1</v>
      </c>
      <c r="M544" s="8">
        <v>2.5</v>
      </c>
      <c r="N544" s="18">
        <v>36000</v>
      </c>
      <c r="O544" s="24">
        <v>14100</v>
      </c>
      <c r="P544" s="24">
        <v>0</v>
      </c>
      <c r="Q544" s="24">
        <v>184500</v>
      </c>
    </row>
    <row r="545" spans="1:17" x14ac:dyDescent="0.2">
      <c r="A545" s="3">
        <v>73449</v>
      </c>
      <c r="B545" s="6" t="s">
        <v>320</v>
      </c>
      <c r="C545" s="6" t="s">
        <v>321</v>
      </c>
      <c r="D545" s="6" t="s">
        <v>326</v>
      </c>
      <c r="E545" s="6" t="s">
        <v>338</v>
      </c>
      <c r="F545" s="6" t="s">
        <v>323</v>
      </c>
      <c r="G545" s="8">
        <v>0</v>
      </c>
      <c r="H545" s="8">
        <v>0</v>
      </c>
      <c r="I545" s="8"/>
      <c r="J545" s="8"/>
      <c r="K545" s="8"/>
      <c r="L545" s="8">
        <v>1</v>
      </c>
      <c r="M545" s="8">
        <v>2.5</v>
      </c>
      <c r="N545" s="18">
        <v>40000</v>
      </c>
      <c r="O545" s="24">
        <v>14100</v>
      </c>
      <c r="P545" s="24">
        <v>0</v>
      </c>
      <c r="Q545" s="24">
        <v>184500</v>
      </c>
    </row>
    <row r="546" spans="1:17" x14ac:dyDescent="0.2">
      <c r="A546" s="3">
        <v>73483</v>
      </c>
      <c r="B546" s="6" t="s">
        <v>320</v>
      </c>
      <c r="C546" s="6" t="s">
        <v>321</v>
      </c>
      <c r="D546" s="6" t="s">
        <v>326</v>
      </c>
      <c r="E546" s="6" t="s">
        <v>339</v>
      </c>
      <c r="F546" s="6" t="s">
        <v>323</v>
      </c>
      <c r="G546" s="8">
        <v>0</v>
      </c>
      <c r="H546" s="8">
        <v>0</v>
      </c>
      <c r="I546" s="8"/>
      <c r="J546" s="8"/>
      <c r="K546" s="8"/>
      <c r="L546" s="8">
        <v>1</v>
      </c>
      <c r="M546" s="8">
        <v>2.5</v>
      </c>
      <c r="N546" s="18">
        <v>50000</v>
      </c>
      <c r="O546" s="24">
        <v>14100</v>
      </c>
      <c r="P546" s="24">
        <v>0</v>
      </c>
      <c r="Q546" s="24">
        <v>184500</v>
      </c>
    </row>
    <row r="547" spans="1:17" x14ac:dyDescent="0.2">
      <c r="A547" s="3">
        <v>73504</v>
      </c>
      <c r="B547" s="6" t="s">
        <v>182</v>
      </c>
      <c r="C547" s="6" t="s">
        <v>531</v>
      </c>
      <c r="D547" s="6" t="s">
        <v>326</v>
      </c>
      <c r="E547" s="6" t="s">
        <v>550</v>
      </c>
      <c r="F547" s="6" t="s">
        <v>57</v>
      </c>
      <c r="G547" s="8">
        <v>0</v>
      </c>
      <c r="H547" s="8">
        <v>0</v>
      </c>
      <c r="I547" s="8"/>
      <c r="J547" s="8"/>
      <c r="K547" s="8"/>
      <c r="L547" s="8">
        <v>1</v>
      </c>
      <c r="M547" s="8">
        <v>2.5</v>
      </c>
      <c r="N547" s="18">
        <v>62400</v>
      </c>
      <c r="O547" s="24">
        <v>13000</v>
      </c>
      <c r="P547" s="24">
        <v>0</v>
      </c>
      <c r="Q547" s="24">
        <v>184500</v>
      </c>
    </row>
    <row r="548" spans="1:17" x14ac:dyDescent="0.2">
      <c r="A548" s="3">
        <v>73555</v>
      </c>
      <c r="B548" s="6" t="s">
        <v>320</v>
      </c>
      <c r="C548" s="6" t="s">
        <v>321</v>
      </c>
      <c r="D548" s="6" t="s">
        <v>326</v>
      </c>
      <c r="E548" s="6" t="s">
        <v>340</v>
      </c>
      <c r="F548" s="6" t="s">
        <v>323</v>
      </c>
      <c r="G548" s="8">
        <v>0</v>
      </c>
      <c r="H548" s="8">
        <v>0</v>
      </c>
      <c r="I548" s="8"/>
      <c r="J548" s="8"/>
      <c r="K548" s="8"/>
      <c r="L548" s="8">
        <v>1</v>
      </c>
      <c r="M548" s="8">
        <v>3.5</v>
      </c>
      <c r="N548" s="18">
        <v>79300</v>
      </c>
      <c r="O548" s="24">
        <v>14100</v>
      </c>
      <c r="P548" s="24">
        <v>0</v>
      </c>
      <c r="Q548" s="24">
        <v>184500</v>
      </c>
    </row>
    <row r="549" spans="1:17" x14ac:dyDescent="0.2">
      <c r="A549" s="3">
        <v>73585</v>
      </c>
      <c r="B549" s="6" t="s">
        <v>320</v>
      </c>
      <c r="C549" s="6" t="s">
        <v>321</v>
      </c>
      <c r="D549" s="6" t="s">
        <v>326</v>
      </c>
      <c r="E549" s="6" t="s">
        <v>341</v>
      </c>
      <c r="F549" s="6" t="s">
        <v>323</v>
      </c>
      <c r="G549" s="8">
        <v>0</v>
      </c>
      <c r="H549" s="8">
        <v>0</v>
      </c>
      <c r="I549" s="8"/>
      <c r="J549" s="8"/>
      <c r="K549" s="8"/>
      <c r="L549" s="8">
        <v>1</v>
      </c>
      <c r="M549" s="8">
        <v>2.5</v>
      </c>
      <c r="N549" s="18">
        <v>30000</v>
      </c>
      <c r="O549" s="24">
        <v>14100</v>
      </c>
      <c r="P549" s="24">
        <v>0</v>
      </c>
      <c r="Q549" s="24">
        <v>184500</v>
      </c>
    </row>
    <row r="550" spans="1:17" x14ac:dyDescent="0.2">
      <c r="A550" s="3">
        <v>73624</v>
      </c>
      <c r="B550" s="6" t="s">
        <v>320</v>
      </c>
      <c r="C550" s="6" t="s">
        <v>321</v>
      </c>
      <c r="D550" s="6" t="s">
        <v>326</v>
      </c>
      <c r="E550" s="6" t="s">
        <v>342</v>
      </c>
      <c r="F550" s="6" t="s">
        <v>323</v>
      </c>
      <c r="G550" s="8">
        <v>0</v>
      </c>
      <c r="H550" s="8">
        <v>0</v>
      </c>
      <c r="I550" s="8"/>
      <c r="J550" s="8"/>
      <c r="K550" s="8"/>
      <c r="L550" s="8">
        <v>1</v>
      </c>
      <c r="M550" s="8">
        <v>2.5</v>
      </c>
      <c r="N550" s="18">
        <v>16700</v>
      </c>
      <c r="O550" s="24">
        <v>14100</v>
      </c>
      <c r="P550" s="24">
        <v>0</v>
      </c>
      <c r="Q550" s="24">
        <v>184500</v>
      </c>
    </row>
    <row r="551" spans="1:17" x14ac:dyDescent="0.2">
      <c r="A551" s="3">
        <v>73671</v>
      </c>
      <c r="B551" s="6" t="s">
        <v>182</v>
      </c>
      <c r="C551" s="6" t="s">
        <v>531</v>
      </c>
      <c r="D551" s="6" t="s">
        <v>326</v>
      </c>
      <c r="E551" s="6" t="s">
        <v>556</v>
      </c>
      <c r="F551" s="6" t="s">
        <v>57</v>
      </c>
      <c r="G551" s="8">
        <v>0</v>
      </c>
      <c r="H551" s="8">
        <v>0</v>
      </c>
      <c r="I551" s="8"/>
      <c r="J551" s="8"/>
      <c r="K551" s="8"/>
      <c r="L551" s="8">
        <v>1</v>
      </c>
      <c r="M551" s="8">
        <v>2.5</v>
      </c>
      <c r="N551" s="18">
        <v>54000</v>
      </c>
      <c r="O551" s="24">
        <v>13000</v>
      </c>
      <c r="P551" s="24">
        <v>0</v>
      </c>
      <c r="Q551" s="24">
        <v>184500</v>
      </c>
    </row>
    <row r="552" spans="1:17" x14ac:dyDescent="0.2">
      <c r="A552" s="3">
        <v>73675</v>
      </c>
      <c r="B552" s="6" t="s">
        <v>182</v>
      </c>
      <c r="C552" s="6" t="s">
        <v>531</v>
      </c>
      <c r="D552" s="6" t="s">
        <v>326</v>
      </c>
      <c r="E552" s="6" t="s">
        <v>558</v>
      </c>
      <c r="F552" s="6" t="s">
        <v>57</v>
      </c>
      <c r="G552" s="8">
        <v>0</v>
      </c>
      <c r="H552" s="8">
        <v>0</v>
      </c>
      <c r="I552" s="8"/>
      <c r="J552" s="8"/>
      <c r="K552" s="8"/>
      <c r="L552" s="8">
        <v>1</v>
      </c>
      <c r="M552" s="8">
        <v>2.5</v>
      </c>
      <c r="N552" s="18">
        <v>13100</v>
      </c>
      <c r="O552" s="24">
        <v>13000</v>
      </c>
      <c r="P552" s="24">
        <v>0</v>
      </c>
      <c r="Q552" s="24">
        <v>184500</v>
      </c>
    </row>
    <row r="553" spans="1:17" x14ac:dyDescent="0.2">
      <c r="A553" s="3">
        <v>73861</v>
      </c>
      <c r="B553" s="6" t="s">
        <v>320</v>
      </c>
      <c r="C553" s="6" t="s">
        <v>321</v>
      </c>
      <c r="D553" s="6" t="s">
        <v>326</v>
      </c>
      <c r="E553" s="6" t="s">
        <v>343</v>
      </c>
      <c r="F553" s="6" t="s">
        <v>323</v>
      </c>
      <c r="G553" s="8">
        <v>0</v>
      </c>
      <c r="H553" s="8">
        <v>0</v>
      </c>
      <c r="I553" s="8"/>
      <c r="J553" s="8"/>
      <c r="K553" s="8"/>
      <c r="L553" s="8">
        <v>1</v>
      </c>
      <c r="M553" s="8">
        <v>2.5</v>
      </c>
      <c r="N553" s="18">
        <v>18000</v>
      </c>
      <c r="O553" s="24">
        <v>14100</v>
      </c>
      <c r="P553" s="24">
        <v>0</v>
      </c>
      <c r="Q553" s="24">
        <v>184500</v>
      </c>
    </row>
    <row r="554" spans="1:17" x14ac:dyDescent="0.2">
      <c r="A554" s="3">
        <v>76001</v>
      </c>
      <c r="B554" s="6" t="s">
        <v>223</v>
      </c>
      <c r="C554" s="6" t="s">
        <v>224</v>
      </c>
      <c r="D554" s="6" t="s">
        <v>244</v>
      </c>
      <c r="E554" s="6" t="s">
        <v>227</v>
      </c>
      <c r="F554" s="6" t="s">
        <v>227</v>
      </c>
      <c r="G554" s="8">
        <v>0</v>
      </c>
      <c r="H554" s="8">
        <v>0</v>
      </c>
      <c r="I554" s="8"/>
      <c r="J554" s="8"/>
      <c r="K554" s="8"/>
      <c r="L554" s="8">
        <v>0</v>
      </c>
      <c r="M554" s="8">
        <v>0</v>
      </c>
      <c r="N554" s="18">
        <v>0</v>
      </c>
      <c r="O554" s="24">
        <v>25800</v>
      </c>
      <c r="P554" s="24">
        <v>0</v>
      </c>
      <c r="Q554" s="24">
        <v>184500</v>
      </c>
    </row>
    <row r="555" spans="1:17" x14ac:dyDescent="0.2">
      <c r="A555" s="3">
        <v>76020</v>
      </c>
      <c r="B555" s="6" t="s">
        <v>344</v>
      </c>
      <c r="C555" s="6" t="s">
        <v>345</v>
      </c>
      <c r="D555" s="6" t="s">
        <v>244</v>
      </c>
      <c r="E555" s="6" t="s">
        <v>390</v>
      </c>
      <c r="F555" s="6" t="s">
        <v>227</v>
      </c>
      <c r="G555" s="8">
        <v>0</v>
      </c>
      <c r="H555" s="8">
        <v>0</v>
      </c>
      <c r="I555" s="8"/>
      <c r="J555" s="8"/>
      <c r="K555" s="8"/>
      <c r="L555" s="8">
        <v>1</v>
      </c>
      <c r="M555" s="8">
        <v>2.5</v>
      </c>
      <c r="N555" s="18">
        <v>37000</v>
      </c>
      <c r="O555" s="24">
        <v>14100</v>
      </c>
      <c r="P555" s="24">
        <v>0</v>
      </c>
      <c r="Q555" s="24">
        <v>184500</v>
      </c>
    </row>
    <row r="556" spans="1:17" x14ac:dyDescent="0.2">
      <c r="A556" s="3">
        <v>76036</v>
      </c>
      <c r="B556" s="6" t="s">
        <v>223</v>
      </c>
      <c r="C556" s="6" t="s">
        <v>224</v>
      </c>
      <c r="D556" s="6" t="s">
        <v>244</v>
      </c>
      <c r="E556" s="6" t="s">
        <v>245</v>
      </c>
      <c r="F556" s="6" t="s">
        <v>227</v>
      </c>
      <c r="G556" s="8">
        <v>0</v>
      </c>
      <c r="H556" s="8">
        <v>0</v>
      </c>
      <c r="I556" s="8"/>
      <c r="J556" s="8"/>
      <c r="K556" s="8"/>
      <c r="L556" s="8">
        <v>1</v>
      </c>
      <c r="M556" s="8">
        <v>2.5</v>
      </c>
      <c r="N556" s="18">
        <v>27500</v>
      </c>
      <c r="O556" s="24">
        <v>13000</v>
      </c>
      <c r="P556" s="24">
        <v>0</v>
      </c>
      <c r="Q556" s="24">
        <v>184500</v>
      </c>
    </row>
    <row r="557" spans="1:17" x14ac:dyDescent="0.2">
      <c r="A557" s="3">
        <v>76041</v>
      </c>
      <c r="B557" s="6" t="s">
        <v>223</v>
      </c>
      <c r="C557" s="6" t="s">
        <v>224</v>
      </c>
      <c r="D557" s="6" t="s">
        <v>244</v>
      </c>
      <c r="E557" s="6" t="s">
        <v>246</v>
      </c>
      <c r="F557" s="6" t="s">
        <v>227</v>
      </c>
      <c r="G557" s="8">
        <v>0</v>
      </c>
      <c r="H557" s="8">
        <v>0</v>
      </c>
      <c r="I557" s="8"/>
      <c r="J557" s="8"/>
      <c r="K557" s="8"/>
      <c r="L557" s="8">
        <v>1</v>
      </c>
      <c r="M557" s="8">
        <v>2.5</v>
      </c>
      <c r="N557" s="18">
        <v>40000</v>
      </c>
      <c r="O557" s="24">
        <v>14100</v>
      </c>
      <c r="P557" s="24">
        <v>0</v>
      </c>
      <c r="Q557" s="24">
        <v>184500</v>
      </c>
    </row>
    <row r="558" spans="1:17" x14ac:dyDescent="0.2">
      <c r="A558" s="3">
        <v>76100</v>
      </c>
      <c r="B558" s="6" t="s">
        <v>223</v>
      </c>
      <c r="C558" s="6" t="s">
        <v>224</v>
      </c>
      <c r="D558" s="6" t="s">
        <v>244</v>
      </c>
      <c r="E558" s="6" t="s">
        <v>205</v>
      </c>
      <c r="F558" s="6" t="s">
        <v>227</v>
      </c>
      <c r="G558" s="8">
        <v>0</v>
      </c>
      <c r="H558" s="8">
        <v>0</v>
      </c>
      <c r="I558" s="8"/>
      <c r="J558" s="8"/>
      <c r="K558" s="8"/>
      <c r="L558" s="8">
        <v>1</v>
      </c>
      <c r="M558" s="8">
        <v>2.5</v>
      </c>
      <c r="N558" s="18">
        <v>35000</v>
      </c>
      <c r="O558" s="24">
        <v>13000</v>
      </c>
      <c r="P558" s="24">
        <v>0</v>
      </c>
      <c r="Q558" s="24">
        <v>184500</v>
      </c>
    </row>
    <row r="559" spans="1:17" x14ac:dyDescent="0.2">
      <c r="A559" s="3">
        <v>76109</v>
      </c>
      <c r="B559" s="6" t="s">
        <v>223</v>
      </c>
      <c r="C559" s="6" t="s">
        <v>224</v>
      </c>
      <c r="D559" s="6" t="s">
        <v>244</v>
      </c>
      <c r="E559" s="6" t="s">
        <v>247</v>
      </c>
      <c r="F559" s="6" t="s">
        <v>227</v>
      </c>
      <c r="G559" s="8">
        <v>0</v>
      </c>
      <c r="H559" s="8">
        <v>0</v>
      </c>
      <c r="I559" s="8"/>
      <c r="J559" s="8"/>
      <c r="K559" s="8"/>
      <c r="L559" s="8">
        <v>1</v>
      </c>
      <c r="M559" s="8">
        <v>3.5</v>
      </c>
      <c r="N559" s="18">
        <v>60000</v>
      </c>
      <c r="O559" s="24">
        <v>15400</v>
      </c>
      <c r="P559" s="24">
        <v>0</v>
      </c>
      <c r="Q559" s="24">
        <v>184500</v>
      </c>
    </row>
    <row r="560" spans="1:17" x14ac:dyDescent="0.2">
      <c r="A560" s="3">
        <v>76111</v>
      </c>
      <c r="B560" s="6" t="s">
        <v>223</v>
      </c>
      <c r="C560" s="6" t="s">
        <v>224</v>
      </c>
      <c r="D560" s="6" t="s">
        <v>244</v>
      </c>
      <c r="E560" s="6" t="s">
        <v>248</v>
      </c>
      <c r="F560" s="6" t="s">
        <v>227</v>
      </c>
      <c r="G560" s="8">
        <v>0</v>
      </c>
      <c r="H560" s="8">
        <v>0</v>
      </c>
      <c r="I560" s="8"/>
      <c r="J560" s="8"/>
      <c r="K560" s="8"/>
      <c r="L560" s="8">
        <v>1</v>
      </c>
      <c r="M560" s="8">
        <v>1.5</v>
      </c>
      <c r="N560" s="18">
        <v>22200</v>
      </c>
      <c r="O560" s="24">
        <v>15400</v>
      </c>
      <c r="P560" s="24">
        <v>0</v>
      </c>
      <c r="Q560" s="24">
        <v>184500</v>
      </c>
    </row>
    <row r="561" spans="1:17" x14ac:dyDescent="0.2">
      <c r="A561" s="3">
        <v>76113</v>
      </c>
      <c r="B561" s="6" t="s">
        <v>223</v>
      </c>
      <c r="C561" s="6" t="s">
        <v>224</v>
      </c>
      <c r="D561" s="6" t="s">
        <v>244</v>
      </c>
      <c r="E561" s="6" t="s">
        <v>249</v>
      </c>
      <c r="F561" s="6" t="s">
        <v>227</v>
      </c>
      <c r="G561" s="8">
        <v>0</v>
      </c>
      <c r="H561" s="8">
        <v>0</v>
      </c>
      <c r="I561" s="8"/>
      <c r="J561" s="8"/>
      <c r="K561" s="8"/>
      <c r="L561" s="8">
        <v>1</v>
      </c>
      <c r="M561" s="8">
        <v>2.5</v>
      </c>
      <c r="N561" s="18">
        <v>30200</v>
      </c>
      <c r="O561" s="24">
        <v>14100</v>
      </c>
      <c r="P561" s="24">
        <v>0</v>
      </c>
      <c r="Q561" s="24">
        <v>184500</v>
      </c>
    </row>
    <row r="562" spans="1:17" x14ac:dyDescent="0.2">
      <c r="A562" s="3">
        <v>76122</v>
      </c>
      <c r="B562" s="6" t="s">
        <v>223</v>
      </c>
      <c r="C562" s="6" t="s">
        <v>224</v>
      </c>
      <c r="D562" s="6" t="s">
        <v>244</v>
      </c>
      <c r="E562" s="6" t="s">
        <v>250</v>
      </c>
      <c r="F562" s="6" t="s">
        <v>227</v>
      </c>
      <c r="G562" s="8">
        <v>0</v>
      </c>
      <c r="H562" s="8">
        <v>0</v>
      </c>
      <c r="I562" s="8"/>
      <c r="J562" s="8"/>
      <c r="K562" s="8"/>
      <c r="L562" s="8">
        <v>1</v>
      </c>
      <c r="M562" s="8">
        <v>2.5</v>
      </c>
      <c r="N562" s="18">
        <v>39900</v>
      </c>
      <c r="O562" s="24">
        <v>14100</v>
      </c>
      <c r="P562" s="24">
        <v>0</v>
      </c>
      <c r="Q562" s="24">
        <v>184500</v>
      </c>
    </row>
    <row r="563" spans="1:17" x14ac:dyDescent="0.2">
      <c r="A563" s="3">
        <v>76126</v>
      </c>
      <c r="B563" s="6" t="s">
        <v>223</v>
      </c>
      <c r="C563" s="6" t="s">
        <v>224</v>
      </c>
      <c r="D563" s="6" t="s">
        <v>244</v>
      </c>
      <c r="E563" s="6" t="s">
        <v>253</v>
      </c>
      <c r="F563" s="6" t="s">
        <v>227</v>
      </c>
      <c r="G563" s="8">
        <v>0</v>
      </c>
      <c r="H563" s="8">
        <v>0</v>
      </c>
      <c r="I563" s="8"/>
      <c r="J563" s="8"/>
      <c r="K563" s="8"/>
      <c r="L563" s="8">
        <v>1</v>
      </c>
      <c r="M563" s="8">
        <v>2.5</v>
      </c>
      <c r="N563" s="18">
        <v>35300</v>
      </c>
      <c r="O563" s="24">
        <v>14100</v>
      </c>
      <c r="P563" s="24">
        <v>0</v>
      </c>
      <c r="Q563" s="24">
        <v>184500</v>
      </c>
    </row>
    <row r="564" spans="1:17" x14ac:dyDescent="0.2">
      <c r="A564" s="3">
        <v>76130</v>
      </c>
      <c r="B564" s="6" t="s">
        <v>223</v>
      </c>
      <c r="C564" s="6" t="s">
        <v>224</v>
      </c>
      <c r="D564" s="6" t="s">
        <v>244</v>
      </c>
      <c r="E564" s="6" t="s">
        <v>251</v>
      </c>
      <c r="F564" s="6" t="s">
        <v>227</v>
      </c>
      <c r="G564" s="8">
        <v>0</v>
      </c>
      <c r="H564" s="8">
        <v>0</v>
      </c>
      <c r="I564" s="8"/>
      <c r="J564" s="8"/>
      <c r="K564" s="8"/>
      <c r="L564" s="8">
        <v>0</v>
      </c>
      <c r="M564" s="8">
        <v>1</v>
      </c>
      <c r="N564" s="18">
        <v>6700</v>
      </c>
      <c r="O564" s="24">
        <v>14100</v>
      </c>
      <c r="P564" s="24">
        <v>0</v>
      </c>
      <c r="Q564" s="24">
        <v>184500</v>
      </c>
    </row>
    <row r="565" spans="1:17" x14ac:dyDescent="0.2">
      <c r="A565" s="3">
        <v>76147</v>
      </c>
      <c r="B565" s="6" t="s">
        <v>344</v>
      </c>
      <c r="C565" s="6" t="s">
        <v>345</v>
      </c>
      <c r="D565" s="6" t="s">
        <v>244</v>
      </c>
      <c r="E565" s="6" t="s">
        <v>391</v>
      </c>
      <c r="F565" s="6" t="s">
        <v>348</v>
      </c>
      <c r="G565" s="8">
        <v>0</v>
      </c>
      <c r="H565" s="8">
        <v>0</v>
      </c>
      <c r="I565" s="8"/>
      <c r="J565" s="8"/>
      <c r="K565" s="8"/>
      <c r="L565" s="8">
        <v>1</v>
      </c>
      <c r="M565" s="8">
        <v>2.5</v>
      </c>
      <c r="N565" s="18">
        <v>30000</v>
      </c>
      <c r="O565" s="24">
        <v>15400</v>
      </c>
      <c r="P565" s="24">
        <v>0</v>
      </c>
      <c r="Q565" s="24">
        <v>184500</v>
      </c>
    </row>
    <row r="566" spans="1:17" x14ac:dyDescent="0.2">
      <c r="A566" s="3">
        <v>76233</v>
      </c>
      <c r="B566" s="6" t="s">
        <v>223</v>
      </c>
      <c r="C566" s="6" t="s">
        <v>224</v>
      </c>
      <c r="D566" s="6" t="s">
        <v>244</v>
      </c>
      <c r="E566" s="6" t="s">
        <v>252</v>
      </c>
      <c r="F566" s="6" t="s">
        <v>227</v>
      </c>
      <c r="G566" s="8">
        <v>0</v>
      </c>
      <c r="H566" s="8">
        <v>0</v>
      </c>
      <c r="I566" s="8"/>
      <c r="J566" s="8"/>
      <c r="K566" s="8"/>
      <c r="L566" s="8">
        <v>1</v>
      </c>
      <c r="M566" s="8">
        <v>1.5</v>
      </c>
      <c r="N566" s="18">
        <v>22100</v>
      </c>
      <c r="O566" s="24">
        <v>14100</v>
      </c>
      <c r="P566" s="24">
        <v>0</v>
      </c>
      <c r="Q566" s="24">
        <v>184500</v>
      </c>
    </row>
    <row r="567" spans="1:17" x14ac:dyDescent="0.2">
      <c r="A567" s="3">
        <v>76243</v>
      </c>
      <c r="B567" s="6" t="s">
        <v>344</v>
      </c>
      <c r="C567" s="6" t="s">
        <v>345</v>
      </c>
      <c r="D567" s="6" t="s">
        <v>244</v>
      </c>
      <c r="E567" s="6" t="s">
        <v>392</v>
      </c>
      <c r="F567" s="6" t="s">
        <v>348</v>
      </c>
      <c r="G567" s="8">
        <v>0</v>
      </c>
      <c r="H567" s="8">
        <v>0</v>
      </c>
      <c r="I567" s="8"/>
      <c r="J567" s="8"/>
      <c r="K567" s="8"/>
      <c r="L567" s="8">
        <v>1</v>
      </c>
      <c r="M567" s="8">
        <v>2.5</v>
      </c>
      <c r="N567" s="18">
        <v>40000</v>
      </c>
      <c r="O567" s="24">
        <v>14100</v>
      </c>
      <c r="P567" s="24">
        <v>0</v>
      </c>
      <c r="Q567" s="24">
        <v>184500</v>
      </c>
    </row>
    <row r="568" spans="1:17" x14ac:dyDescent="0.2">
      <c r="A568" s="3">
        <v>76246</v>
      </c>
      <c r="B568" s="6" t="s">
        <v>223</v>
      </c>
      <c r="C568" s="6" t="s">
        <v>224</v>
      </c>
      <c r="D568" s="6" t="s">
        <v>244</v>
      </c>
      <c r="E568" s="6" t="s">
        <v>254</v>
      </c>
      <c r="F568" s="6" t="s">
        <v>227</v>
      </c>
      <c r="G568" s="8">
        <v>0</v>
      </c>
      <c r="H568" s="8">
        <v>0</v>
      </c>
      <c r="I568" s="8"/>
      <c r="J568" s="8"/>
      <c r="K568" s="8"/>
      <c r="L568" s="8">
        <v>1</v>
      </c>
      <c r="M568" s="8">
        <v>2.5</v>
      </c>
      <c r="N568" s="18">
        <v>60000</v>
      </c>
      <c r="O568" s="24">
        <v>14100</v>
      </c>
      <c r="P568" s="24">
        <v>0</v>
      </c>
      <c r="Q568" s="24">
        <v>184500</v>
      </c>
    </row>
    <row r="569" spans="1:17" x14ac:dyDescent="0.2">
      <c r="A569" s="3">
        <v>76248</v>
      </c>
      <c r="B569" s="6" t="s">
        <v>223</v>
      </c>
      <c r="C569" s="6" t="s">
        <v>224</v>
      </c>
      <c r="D569" s="6" t="s">
        <v>244</v>
      </c>
      <c r="E569" s="6" t="s">
        <v>255</v>
      </c>
      <c r="F569" s="6" t="s">
        <v>227</v>
      </c>
      <c r="G569" s="8">
        <v>0</v>
      </c>
      <c r="H569" s="8">
        <v>0</v>
      </c>
      <c r="I569" s="8"/>
      <c r="J569" s="8"/>
      <c r="K569" s="8"/>
      <c r="L569" s="8">
        <v>1</v>
      </c>
      <c r="M569" s="8">
        <v>2.5</v>
      </c>
      <c r="N569" s="18">
        <v>12300</v>
      </c>
      <c r="O569" s="24">
        <v>14100</v>
      </c>
      <c r="P569" s="24">
        <v>0</v>
      </c>
      <c r="Q569" s="24">
        <v>184500</v>
      </c>
    </row>
    <row r="570" spans="1:17" x14ac:dyDescent="0.2">
      <c r="A570" s="3">
        <v>76250</v>
      </c>
      <c r="B570" s="6" t="s">
        <v>223</v>
      </c>
      <c r="C570" s="6" t="s">
        <v>224</v>
      </c>
      <c r="D570" s="6" t="s">
        <v>244</v>
      </c>
      <c r="E570" s="6" t="s">
        <v>256</v>
      </c>
      <c r="F570" s="6" t="s">
        <v>227</v>
      </c>
      <c r="G570" s="8">
        <v>0</v>
      </c>
      <c r="H570" s="8">
        <v>0</v>
      </c>
      <c r="I570" s="8"/>
      <c r="J570" s="8"/>
      <c r="K570" s="8"/>
      <c r="L570" s="8">
        <v>1</v>
      </c>
      <c r="M570" s="8">
        <v>1.5</v>
      </c>
      <c r="N570" s="18">
        <v>80000</v>
      </c>
      <c r="O570" s="24">
        <v>13000</v>
      </c>
      <c r="P570" s="24">
        <v>0</v>
      </c>
      <c r="Q570" s="24">
        <v>184500</v>
      </c>
    </row>
    <row r="571" spans="1:17" x14ac:dyDescent="0.2">
      <c r="A571" s="3">
        <v>76275</v>
      </c>
      <c r="B571" s="6" t="s">
        <v>223</v>
      </c>
      <c r="C571" s="6" t="s">
        <v>224</v>
      </c>
      <c r="D571" s="6" t="s">
        <v>244</v>
      </c>
      <c r="E571" s="6" t="s">
        <v>257</v>
      </c>
      <c r="F571" s="6" t="s">
        <v>227</v>
      </c>
      <c r="G571" s="8">
        <v>0</v>
      </c>
      <c r="H571" s="8">
        <v>0</v>
      </c>
      <c r="I571" s="8"/>
      <c r="J571" s="8"/>
      <c r="K571" s="8"/>
      <c r="L571" s="8">
        <v>1</v>
      </c>
      <c r="M571" s="8">
        <v>2.5</v>
      </c>
      <c r="N571" s="18">
        <v>10700</v>
      </c>
      <c r="O571" s="24">
        <v>14100</v>
      </c>
      <c r="P571" s="24">
        <v>0</v>
      </c>
      <c r="Q571" s="24">
        <v>184500</v>
      </c>
    </row>
    <row r="572" spans="1:17" x14ac:dyDescent="0.2">
      <c r="A572" s="3">
        <v>76306</v>
      </c>
      <c r="B572" s="6" t="s">
        <v>223</v>
      </c>
      <c r="C572" s="6" t="s">
        <v>224</v>
      </c>
      <c r="D572" s="6" t="s">
        <v>244</v>
      </c>
      <c r="E572" s="6" t="s">
        <v>258</v>
      </c>
      <c r="F572" s="6" t="s">
        <v>227</v>
      </c>
      <c r="G572" s="8">
        <v>0</v>
      </c>
      <c r="H572" s="8">
        <v>0</v>
      </c>
      <c r="I572" s="8"/>
      <c r="J572" s="8"/>
      <c r="K572" s="8"/>
      <c r="L572" s="8">
        <v>1</v>
      </c>
      <c r="M572" s="8">
        <v>2.5</v>
      </c>
      <c r="N572" s="18">
        <v>9600</v>
      </c>
      <c r="O572" s="24">
        <v>14100</v>
      </c>
      <c r="P572" s="24">
        <v>0</v>
      </c>
      <c r="Q572" s="24">
        <v>184500</v>
      </c>
    </row>
    <row r="573" spans="1:17" x14ac:dyDescent="0.2">
      <c r="A573" s="3">
        <v>76318</v>
      </c>
      <c r="B573" s="6" t="s">
        <v>223</v>
      </c>
      <c r="C573" s="6" t="s">
        <v>224</v>
      </c>
      <c r="D573" s="6" t="s">
        <v>244</v>
      </c>
      <c r="E573" s="6" t="s">
        <v>259</v>
      </c>
      <c r="F573" s="6" t="s">
        <v>227</v>
      </c>
      <c r="G573" s="8">
        <v>0</v>
      </c>
      <c r="H573" s="8">
        <v>0</v>
      </c>
      <c r="I573" s="8"/>
      <c r="J573" s="8"/>
      <c r="K573" s="8"/>
      <c r="L573" s="8">
        <v>1</v>
      </c>
      <c r="M573" s="8">
        <v>1.5</v>
      </c>
      <c r="N573" s="18">
        <v>13900</v>
      </c>
      <c r="O573" s="24">
        <v>13000</v>
      </c>
      <c r="P573" s="24">
        <v>0</v>
      </c>
      <c r="Q573" s="24">
        <v>184500</v>
      </c>
    </row>
    <row r="574" spans="1:17" x14ac:dyDescent="0.2">
      <c r="A574" s="3">
        <v>76364</v>
      </c>
      <c r="B574" s="6" t="s">
        <v>223</v>
      </c>
      <c r="C574" s="6" t="s">
        <v>224</v>
      </c>
      <c r="D574" s="6" t="s">
        <v>244</v>
      </c>
      <c r="E574" s="6" t="s">
        <v>260</v>
      </c>
      <c r="F574" s="6" t="s">
        <v>227</v>
      </c>
      <c r="G574" s="8">
        <v>0</v>
      </c>
      <c r="H574" s="8">
        <v>0</v>
      </c>
      <c r="I574" s="8"/>
      <c r="J574" s="8"/>
      <c r="K574" s="8"/>
      <c r="L574" s="8">
        <v>0</v>
      </c>
      <c r="M574" s="8">
        <v>1</v>
      </c>
      <c r="N574" s="18">
        <v>5100</v>
      </c>
      <c r="O574" s="24">
        <v>14100</v>
      </c>
      <c r="P574" s="24">
        <v>0</v>
      </c>
      <c r="Q574" s="24">
        <v>184500</v>
      </c>
    </row>
    <row r="575" spans="1:17" x14ac:dyDescent="0.2">
      <c r="A575" s="3">
        <v>76377</v>
      </c>
      <c r="B575" s="6" t="s">
        <v>223</v>
      </c>
      <c r="C575" s="6" t="s">
        <v>224</v>
      </c>
      <c r="D575" s="6" t="s">
        <v>244</v>
      </c>
      <c r="E575" s="6" t="s">
        <v>261</v>
      </c>
      <c r="F575" s="6" t="s">
        <v>227</v>
      </c>
      <c r="G575" s="8">
        <v>0</v>
      </c>
      <c r="H575" s="8">
        <v>0</v>
      </c>
      <c r="I575" s="8"/>
      <c r="J575" s="8"/>
      <c r="K575" s="8"/>
      <c r="L575" s="8">
        <v>1</v>
      </c>
      <c r="M575" s="8">
        <v>1</v>
      </c>
      <c r="N575" s="18">
        <v>17200</v>
      </c>
      <c r="O575" s="24">
        <v>13000</v>
      </c>
      <c r="P575" s="24">
        <v>0</v>
      </c>
      <c r="Q575" s="24">
        <v>184500</v>
      </c>
    </row>
    <row r="576" spans="1:17" x14ac:dyDescent="0.2">
      <c r="A576" s="3">
        <v>76400</v>
      </c>
      <c r="B576" s="6" t="s">
        <v>223</v>
      </c>
      <c r="C576" s="6" t="s">
        <v>224</v>
      </c>
      <c r="D576" s="6" t="s">
        <v>244</v>
      </c>
      <c r="E576" s="6" t="s">
        <v>262</v>
      </c>
      <c r="F576" s="6" t="s">
        <v>227</v>
      </c>
      <c r="G576" s="8">
        <v>0</v>
      </c>
      <c r="H576" s="8">
        <v>0</v>
      </c>
      <c r="I576" s="8"/>
      <c r="J576" s="8"/>
      <c r="K576" s="8"/>
      <c r="L576" s="8">
        <v>1</v>
      </c>
      <c r="M576" s="8">
        <v>2.5</v>
      </c>
      <c r="N576" s="18">
        <v>44000</v>
      </c>
      <c r="O576" s="24">
        <v>14100</v>
      </c>
      <c r="P576" s="24">
        <v>0</v>
      </c>
      <c r="Q576" s="24">
        <v>184500</v>
      </c>
    </row>
    <row r="577" spans="1:17" x14ac:dyDescent="0.2">
      <c r="A577" s="3">
        <v>76403</v>
      </c>
      <c r="B577" s="6" t="s">
        <v>223</v>
      </c>
      <c r="C577" s="6" t="s">
        <v>224</v>
      </c>
      <c r="D577" s="6" t="s">
        <v>244</v>
      </c>
      <c r="E577" s="6" t="s">
        <v>263</v>
      </c>
      <c r="F577" s="6" t="s">
        <v>227</v>
      </c>
      <c r="G577" s="8">
        <v>0</v>
      </c>
      <c r="H577" s="8">
        <v>0</v>
      </c>
      <c r="I577" s="8"/>
      <c r="J577" s="8"/>
      <c r="K577" s="8"/>
      <c r="L577" s="8">
        <v>1</v>
      </c>
      <c r="M577" s="8">
        <v>1.5</v>
      </c>
      <c r="N577" s="18">
        <v>37200</v>
      </c>
      <c r="O577" s="24">
        <v>13000</v>
      </c>
      <c r="P577" s="24">
        <v>0</v>
      </c>
      <c r="Q577" s="24">
        <v>184500</v>
      </c>
    </row>
    <row r="578" spans="1:17" x14ac:dyDescent="0.2">
      <c r="A578" s="3">
        <v>76497</v>
      </c>
      <c r="B578" s="6" t="s">
        <v>223</v>
      </c>
      <c r="C578" s="6" t="s">
        <v>224</v>
      </c>
      <c r="D578" s="6" t="s">
        <v>244</v>
      </c>
      <c r="E578" s="6" t="s">
        <v>264</v>
      </c>
      <c r="F578" s="6" t="s">
        <v>227</v>
      </c>
      <c r="G578" s="8">
        <v>0</v>
      </c>
      <c r="H578" s="8">
        <v>0</v>
      </c>
      <c r="I578" s="8"/>
      <c r="J578" s="8"/>
      <c r="K578" s="8"/>
      <c r="L578" s="8">
        <v>1</v>
      </c>
      <c r="M578" s="8">
        <v>1.5</v>
      </c>
      <c r="N578" s="18">
        <v>41000</v>
      </c>
      <c r="O578" s="24">
        <v>13000</v>
      </c>
      <c r="P578" s="24">
        <v>0</v>
      </c>
      <c r="Q578" s="24">
        <v>184500</v>
      </c>
    </row>
    <row r="579" spans="1:17" x14ac:dyDescent="0.2">
      <c r="A579" s="3">
        <v>76520</v>
      </c>
      <c r="B579" s="6" t="s">
        <v>223</v>
      </c>
      <c r="C579" s="6" t="s">
        <v>224</v>
      </c>
      <c r="D579" s="6" t="s">
        <v>244</v>
      </c>
      <c r="E579" s="6" t="s">
        <v>265</v>
      </c>
      <c r="F579" s="6" t="s">
        <v>227</v>
      </c>
      <c r="G579" s="8">
        <v>0</v>
      </c>
      <c r="H579" s="8">
        <v>0</v>
      </c>
      <c r="I579" s="8"/>
      <c r="J579" s="8"/>
      <c r="K579" s="8"/>
      <c r="L579" s="8">
        <v>0</v>
      </c>
      <c r="M579" s="8">
        <v>1</v>
      </c>
      <c r="N579" s="18">
        <v>10100</v>
      </c>
      <c r="O579" s="24">
        <v>17800</v>
      </c>
      <c r="P579" s="24">
        <v>0</v>
      </c>
      <c r="Q579" s="24">
        <v>184500</v>
      </c>
    </row>
    <row r="580" spans="1:17" x14ac:dyDescent="0.2">
      <c r="A580" s="3">
        <v>76563</v>
      </c>
      <c r="B580" s="6" t="s">
        <v>223</v>
      </c>
      <c r="C580" s="6" t="s">
        <v>224</v>
      </c>
      <c r="D580" s="6" t="s">
        <v>244</v>
      </c>
      <c r="E580" s="6" t="s">
        <v>266</v>
      </c>
      <c r="F580" s="6" t="s">
        <v>227</v>
      </c>
      <c r="G580" s="8">
        <v>0</v>
      </c>
      <c r="H580" s="8">
        <v>0</v>
      </c>
      <c r="I580" s="8"/>
      <c r="J580" s="8"/>
      <c r="K580" s="8"/>
      <c r="L580" s="8">
        <v>1</v>
      </c>
      <c r="M580" s="8">
        <v>2.5</v>
      </c>
      <c r="N580" s="18">
        <v>12800</v>
      </c>
      <c r="O580" s="24">
        <v>14100</v>
      </c>
      <c r="P580" s="24">
        <v>0</v>
      </c>
      <c r="Q580" s="24">
        <v>184500</v>
      </c>
    </row>
    <row r="581" spans="1:17" x14ac:dyDescent="0.2">
      <c r="A581" s="3">
        <v>76606</v>
      </c>
      <c r="B581" s="6" t="s">
        <v>223</v>
      </c>
      <c r="C581" s="6" t="s">
        <v>224</v>
      </c>
      <c r="D581" s="6" t="s">
        <v>244</v>
      </c>
      <c r="E581" s="6" t="s">
        <v>176</v>
      </c>
      <c r="F581" s="6" t="s">
        <v>227</v>
      </c>
      <c r="G581" s="8">
        <v>0</v>
      </c>
      <c r="H581" s="8">
        <v>0</v>
      </c>
      <c r="I581" s="8"/>
      <c r="J581" s="8"/>
      <c r="K581" s="8"/>
      <c r="L581" s="8">
        <v>1</v>
      </c>
      <c r="M581" s="8">
        <v>2.5</v>
      </c>
      <c r="N581" s="18">
        <v>22900</v>
      </c>
      <c r="O581" s="24">
        <v>14100</v>
      </c>
      <c r="P581" s="24">
        <v>0</v>
      </c>
      <c r="Q581" s="24">
        <v>184500</v>
      </c>
    </row>
    <row r="582" spans="1:17" x14ac:dyDescent="0.2">
      <c r="A582" s="3">
        <v>76616</v>
      </c>
      <c r="B582" s="6" t="s">
        <v>223</v>
      </c>
      <c r="C582" s="6" t="s">
        <v>224</v>
      </c>
      <c r="D582" s="6" t="s">
        <v>244</v>
      </c>
      <c r="E582" s="6" t="s">
        <v>267</v>
      </c>
      <c r="F582" s="6" t="s">
        <v>227</v>
      </c>
      <c r="G582" s="8">
        <v>0</v>
      </c>
      <c r="H582" s="8">
        <v>0</v>
      </c>
      <c r="I582" s="8"/>
      <c r="J582" s="8"/>
      <c r="K582" s="8"/>
      <c r="L582" s="8">
        <v>1</v>
      </c>
      <c r="M582" s="8">
        <v>1.5</v>
      </c>
      <c r="N582" s="18">
        <v>22000</v>
      </c>
      <c r="O582" s="24">
        <v>13000</v>
      </c>
      <c r="P582" s="24">
        <v>0</v>
      </c>
      <c r="Q582" s="24">
        <v>184500</v>
      </c>
    </row>
    <row r="583" spans="1:17" x14ac:dyDescent="0.2">
      <c r="A583" s="3">
        <v>76622</v>
      </c>
      <c r="B583" s="6" t="s">
        <v>344</v>
      </c>
      <c r="C583" s="6" t="s">
        <v>345</v>
      </c>
      <c r="D583" s="6" t="s">
        <v>244</v>
      </c>
      <c r="E583" s="6" t="s">
        <v>393</v>
      </c>
      <c r="F583" s="6" t="s">
        <v>348</v>
      </c>
      <c r="G583" s="8">
        <v>0</v>
      </c>
      <c r="H583" s="8">
        <v>0</v>
      </c>
      <c r="I583" s="8"/>
      <c r="J583" s="8"/>
      <c r="K583" s="8"/>
      <c r="L583" s="8">
        <v>1</v>
      </c>
      <c r="M583" s="8">
        <v>2.5</v>
      </c>
      <c r="N583" s="18">
        <v>58400</v>
      </c>
      <c r="O583" s="24">
        <v>14100</v>
      </c>
      <c r="P583" s="24">
        <v>0</v>
      </c>
      <c r="Q583" s="24">
        <v>184500</v>
      </c>
    </row>
    <row r="584" spans="1:17" x14ac:dyDescent="0.2">
      <c r="A584" s="3">
        <v>76670</v>
      </c>
      <c r="B584" s="6" t="s">
        <v>223</v>
      </c>
      <c r="C584" s="6" t="s">
        <v>224</v>
      </c>
      <c r="D584" s="6" t="s">
        <v>244</v>
      </c>
      <c r="E584" s="6" t="s">
        <v>268</v>
      </c>
      <c r="F584" s="6" t="s">
        <v>227</v>
      </c>
      <c r="G584" s="8">
        <v>0</v>
      </c>
      <c r="H584" s="8">
        <v>0</v>
      </c>
      <c r="I584" s="8"/>
      <c r="J584" s="8"/>
      <c r="K584" s="8"/>
      <c r="L584" s="8">
        <v>1</v>
      </c>
      <c r="M584" s="8">
        <v>1.5</v>
      </c>
      <c r="N584" s="18">
        <v>21500</v>
      </c>
      <c r="O584" s="24">
        <v>13000</v>
      </c>
      <c r="P584" s="24">
        <v>0</v>
      </c>
      <c r="Q584" s="24">
        <v>184500</v>
      </c>
    </row>
    <row r="585" spans="1:17" x14ac:dyDescent="0.2">
      <c r="A585" s="3">
        <v>76736</v>
      </c>
      <c r="B585" s="6" t="s">
        <v>223</v>
      </c>
      <c r="C585" s="6" t="s">
        <v>224</v>
      </c>
      <c r="D585" s="6" t="s">
        <v>244</v>
      </c>
      <c r="E585" s="6" t="s">
        <v>269</v>
      </c>
      <c r="F585" s="6" t="s">
        <v>227</v>
      </c>
      <c r="G585" s="8">
        <v>0</v>
      </c>
      <c r="H585" s="8">
        <v>0</v>
      </c>
      <c r="I585" s="8"/>
      <c r="J585" s="8"/>
      <c r="K585" s="8"/>
      <c r="L585" s="8">
        <v>1</v>
      </c>
      <c r="M585" s="8">
        <v>2.5</v>
      </c>
      <c r="N585" s="18">
        <v>35000</v>
      </c>
      <c r="O585" s="24">
        <v>14100</v>
      </c>
      <c r="P585" s="24">
        <v>0</v>
      </c>
      <c r="Q585" s="24">
        <v>184500</v>
      </c>
    </row>
    <row r="586" spans="1:17" x14ac:dyDescent="0.2">
      <c r="A586" s="3">
        <v>76823</v>
      </c>
      <c r="B586" s="6" t="s">
        <v>223</v>
      </c>
      <c r="C586" s="6" t="s">
        <v>224</v>
      </c>
      <c r="D586" s="6" t="s">
        <v>244</v>
      </c>
      <c r="E586" s="6" t="s">
        <v>270</v>
      </c>
      <c r="F586" s="6" t="s">
        <v>227</v>
      </c>
      <c r="G586" s="8">
        <v>0</v>
      </c>
      <c r="H586" s="8">
        <v>0</v>
      </c>
      <c r="I586" s="8"/>
      <c r="J586" s="8"/>
      <c r="K586" s="8"/>
      <c r="L586" s="8">
        <v>1</v>
      </c>
      <c r="M586" s="8">
        <v>2.5</v>
      </c>
      <c r="N586" s="18">
        <v>35800</v>
      </c>
      <c r="O586" s="24">
        <v>13000</v>
      </c>
      <c r="P586" s="24">
        <v>0</v>
      </c>
      <c r="Q586" s="24">
        <v>184500</v>
      </c>
    </row>
    <row r="587" spans="1:17" x14ac:dyDescent="0.2">
      <c r="A587" s="3">
        <v>76828</v>
      </c>
      <c r="B587" s="6" t="s">
        <v>223</v>
      </c>
      <c r="C587" s="6" t="s">
        <v>224</v>
      </c>
      <c r="D587" s="6" t="s">
        <v>244</v>
      </c>
      <c r="E587" s="6" t="s">
        <v>271</v>
      </c>
      <c r="F587" s="6" t="s">
        <v>227</v>
      </c>
      <c r="G587" s="8">
        <v>0</v>
      </c>
      <c r="H587" s="8">
        <v>0</v>
      </c>
      <c r="I587" s="8"/>
      <c r="J587" s="8"/>
      <c r="K587" s="8"/>
      <c r="L587" s="8">
        <v>1</v>
      </c>
      <c r="M587" s="8">
        <v>2.5</v>
      </c>
      <c r="N587" s="18">
        <v>28000</v>
      </c>
      <c r="O587" s="24">
        <v>13000</v>
      </c>
      <c r="P587" s="24">
        <v>0</v>
      </c>
      <c r="Q587" s="24">
        <v>184500</v>
      </c>
    </row>
    <row r="588" spans="1:17" x14ac:dyDescent="0.2">
      <c r="A588" s="3">
        <v>76834</v>
      </c>
      <c r="B588" s="6" t="s">
        <v>223</v>
      </c>
      <c r="C588" s="6" t="s">
        <v>224</v>
      </c>
      <c r="D588" s="6" t="s">
        <v>244</v>
      </c>
      <c r="E588" s="6" t="s">
        <v>272</v>
      </c>
      <c r="F588" s="6" t="s">
        <v>227</v>
      </c>
      <c r="G588" s="8">
        <v>0</v>
      </c>
      <c r="H588" s="8">
        <v>0</v>
      </c>
      <c r="I588" s="8"/>
      <c r="J588" s="8"/>
      <c r="K588" s="8"/>
      <c r="L588" s="8">
        <v>1</v>
      </c>
      <c r="M588" s="8">
        <v>1.5</v>
      </c>
      <c r="N588" s="18">
        <v>24600</v>
      </c>
      <c r="O588" s="24">
        <v>15400</v>
      </c>
      <c r="P588" s="24">
        <v>0</v>
      </c>
      <c r="Q588" s="24">
        <v>184500</v>
      </c>
    </row>
    <row r="589" spans="1:17" x14ac:dyDescent="0.2">
      <c r="A589" s="3">
        <v>76845</v>
      </c>
      <c r="B589" s="6" t="s">
        <v>223</v>
      </c>
      <c r="C589" s="6" t="s">
        <v>224</v>
      </c>
      <c r="D589" s="6" t="s">
        <v>244</v>
      </c>
      <c r="E589" s="6" t="s">
        <v>273</v>
      </c>
      <c r="F589" s="6" t="s">
        <v>227</v>
      </c>
      <c r="G589" s="8">
        <v>0</v>
      </c>
      <c r="H589" s="8">
        <v>0</v>
      </c>
      <c r="I589" s="8"/>
      <c r="J589" s="8"/>
      <c r="K589" s="8"/>
      <c r="L589" s="8">
        <v>1</v>
      </c>
      <c r="M589" s="8">
        <v>1.5</v>
      </c>
      <c r="N589" s="18">
        <v>56000</v>
      </c>
      <c r="O589" s="24">
        <v>13000</v>
      </c>
      <c r="P589" s="24">
        <v>0</v>
      </c>
      <c r="Q589" s="24">
        <v>184500</v>
      </c>
    </row>
    <row r="590" spans="1:17" x14ac:dyDescent="0.2">
      <c r="A590" s="3">
        <v>76863</v>
      </c>
      <c r="B590" s="6" t="s">
        <v>223</v>
      </c>
      <c r="C590" s="6" t="s">
        <v>224</v>
      </c>
      <c r="D590" s="6" t="s">
        <v>244</v>
      </c>
      <c r="E590" s="6" t="s">
        <v>274</v>
      </c>
      <c r="F590" s="6" t="s">
        <v>227</v>
      </c>
      <c r="G590" s="8">
        <v>0</v>
      </c>
      <c r="H590" s="8">
        <v>0</v>
      </c>
      <c r="I590" s="8"/>
      <c r="J590" s="8"/>
      <c r="K590" s="8"/>
      <c r="L590" s="8">
        <v>1</v>
      </c>
      <c r="M590" s="8">
        <v>1.5</v>
      </c>
      <c r="N590" s="18">
        <v>101300</v>
      </c>
      <c r="O590" s="24">
        <v>13000</v>
      </c>
      <c r="P590" s="24">
        <v>0</v>
      </c>
      <c r="Q590" s="24">
        <v>184500</v>
      </c>
    </row>
    <row r="591" spans="1:17" x14ac:dyDescent="0.2">
      <c r="A591" s="3">
        <v>76869</v>
      </c>
      <c r="B591" s="6" t="s">
        <v>223</v>
      </c>
      <c r="C591" s="6" t="s">
        <v>224</v>
      </c>
      <c r="D591" s="6" t="s">
        <v>244</v>
      </c>
      <c r="E591" s="6" t="s">
        <v>275</v>
      </c>
      <c r="F591" s="6" t="s">
        <v>227</v>
      </c>
      <c r="G591" s="8">
        <v>0</v>
      </c>
      <c r="H591" s="8">
        <v>0</v>
      </c>
      <c r="I591" s="8"/>
      <c r="J591" s="8"/>
      <c r="K591" s="8"/>
      <c r="L591" s="8">
        <v>1</v>
      </c>
      <c r="M591" s="8">
        <v>1.5</v>
      </c>
      <c r="N591" s="18">
        <v>8900</v>
      </c>
      <c r="O591" s="24">
        <v>13000</v>
      </c>
      <c r="P591" s="24">
        <v>0</v>
      </c>
      <c r="Q591" s="24">
        <v>184500</v>
      </c>
    </row>
    <row r="592" spans="1:17" x14ac:dyDescent="0.2">
      <c r="A592" s="3">
        <v>76890</v>
      </c>
      <c r="B592" s="6" t="s">
        <v>223</v>
      </c>
      <c r="C592" s="6" t="s">
        <v>224</v>
      </c>
      <c r="D592" s="6" t="s">
        <v>244</v>
      </c>
      <c r="E592" s="6" t="s">
        <v>276</v>
      </c>
      <c r="F592" s="6" t="s">
        <v>227</v>
      </c>
      <c r="G592" s="8">
        <v>0</v>
      </c>
      <c r="H592" s="8">
        <v>0</v>
      </c>
      <c r="I592" s="8"/>
      <c r="J592" s="8"/>
      <c r="K592" s="8"/>
      <c r="L592" s="8">
        <v>1</v>
      </c>
      <c r="M592" s="8">
        <v>1.5</v>
      </c>
      <c r="N592" s="18">
        <v>16600</v>
      </c>
      <c r="O592" s="24">
        <v>13000</v>
      </c>
      <c r="P592" s="24">
        <v>0</v>
      </c>
      <c r="Q592" s="24">
        <v>184500</v>
      </c>
    </row>
    <row r="593" spans="1:17" x14ac:dyDescent="0.2">
      <c r="A593" s="3">
        <v>76892</v>
      </c>
      <c r="B593" s="6" t="s">
        <v>223</v>
      </c>
      <c r="C593" s="6" t="s">
        <v>224</v>
      </c>
      <c r="D593" s="6" t="s">
        <v>244</v>
      </c>
      <c r="E593" s="6" t="s">
        <v>277</v>
      </c>
      <c r="F593" s="6" t="s">
        <v>227</v>
      </c>
      <c r="G593" s="8">
        <v>0</v>
      </c>
      <c r="H593" s="8">
        <v>0</v>
      </c>
      <c r="I593" s="8"/>
      <c r="J593" s="8"/>
      <c r="K593" s="8"/>
      <c r="L593" s="8">
        <v>0</v>
      </c>
      <c r="M593" s="8">
        <v>1</v>
      </c>
      <c r="N593" s="18">
        <v>6000</v>
      </c>
      <c r="O593" s="24">
        <v>15400</v>
      </c>
      <c r="P593" s="24">
        <v>0</v>
      </c>
      <c r="Q593" s="24">
        <v>184500</v>
      </c>
    </row>
    <row r="594" spans="1:17" x14ac:dyDescent="0.2">
      <c r="A594" s="3">
        <v>76895</v>
      </c>
      <c r="B594" s="6" t="s">
        <v>344</v>
      </c>
      <c r="C594" s="6" t="s">
        <v>345</v>
      </c>
      <c r="D594" s="6" t="s">
        <v>244</v>
      </c>
      <c r="E594" s="6" t="s">
        <v>394</v>
      </c>
      <c r="F594" s="6" t="s">
        <v>348</v>
      </c>
      <c r="G594" s="8">
        <v>0</v>
      </c>
      <c r="H594" s="8">
        <v>0</v>
      </c>
      <c r="I594" s="8"/>
      <c r="J594" s="8"/>
      <c r="K594" s="8"/>
      <c r="L594" s="8">
        <v>1</v>
      </c>
      <c r="M594" s="8">
        <v>2.5</v>
      </c>
      <c r="N594" s="18">
        <v>36000</v>
      </c>
      <c r="O594" s="24">
        <v>14100</v>
      </c>
      <c r="P594" s="24">
        <v>0</v>
      </c>
      <c r="Q594" s="24">
        <v>184500</v>
      </c>
    </row>
    <row r="595" spans="1:17" x14ac:dyDescent="0.2">
      <c r="A595" s="3">
        <v>81001</v>
      </c>
      <c r="B595" s="6" t="s">
        <v>50</v>
      </c>
      <c r="C595" s="6" t="s">
        <v>51</v>
      </c>
      <c r="D595" s="6" t="s">
        <v>65</v>
      </c>
      <c r="E595" s="6" t="s">
        <v>65</v>
      </c>
      <c r="F595" s="6" t="s">
        <v>56</v>
      </c>
      <c r="G595" s="8">
        <v>1</v>
      </c>
      <c r="H595" s="8">
        <v>81001</v>
      </c>
      <c r="I595" s="8" t="s">
        <v>65</v>
      </c>
      <c r="J595" s="8"/>
      <c r="K595" s="8"/>
      <c r="L595" s="8">
        <v>1</v>
      </c>
      <c r="M595" s="8">
        <v>3.5</v>
      </c>
      <c r="N595" s="18">
        <v>0</v>
      </c>
      <c r="O595" s="24">
        <v>17800</v>
      </c>
      <c r="P595" s="24">
        <v>20000</v>
      </c>
      <c r="Q595" s="24">
        <v>184500</v>
      </c>
    </row>
    <row r="596" spans="1:17" x14ac:dyDescent="0.2">
      <c r="A596" s="3">
        <v>81065</v>
      </c>
      <c r="B596" s="6" t="s">
        <v>50</v>
      </c>
      <c r="C596" s="6" t="s">
        <v>51</v>
      </c>
      <c r="D596" s="6" t="s">
        <v>65</v>
      </c>
      <c r="E596" s="6" t="s">
        <v>66</v>
      </c>
      <c r="F596" s="6" t="s">
        <v>56</v>
      </c>
      <c r="G596" s="8">
        <v>1</v>
      </c>
      <c r="H596" s="8">
        <v>81001</v>
      </c>
      <c r="I596" s="8" t="s">
        <v>65</v>
      </c>
      <c r="J596" s="8"/>
      <c r="K596" s="8"/>
      <c r="L596" s="8">
        <v>1</v>
      </c>
      <c r="M596" s="8">
        <v>3.5</v>
      </c>
      <c r="N596" s="18">
        <v>62100</v>
      </c>
      <c r="O596" s="24">
        <v>14100</v>
      </c>
      <c r="P596" s="24">
        <v>20000</v>
      </c>
      <c r="Q596" s="24">
        <v>184500</v>
      </c>
    </row>
    <row r="597" spans="1:17" x14ac:dyDescent="0.2">
      <c r="A597" s="3">
        <v>81736</v>
      </c>
      <c r="B597" s="6" t="s">
        <v>50</v>
      </c>
      <c r="C597" s="6" t="s">
        <v>51</v>
      </c>
      <c r="D597" s="6" t="s">
        <v>65</v>
      </c>
      <c r="E597" s="6" t="s">
        <v>67</v>
      </c>
      <c r="F597" s="6" t="s">
        <v>56</v>
      </c>
      <c r="G597" s="8">
        <v>1</v>
      </c>
      <c r="H597" s="8">
        <v>81736</v>
      </c>
      <c r="I597" s="8" t="s">
        <v>67</v>
      </c>
      <c r="J597" s="8"/>
      <c r="K597" s="8"/>
      <c r="L597" s="8">
        <v>1</v>
      </c>
      <c r="M597" s="8">
        <v>3.5</v>
      </c>
      <c r="N597" s="18">
        <v>0</v>
      </c>
      <c r="O597" s="24">
        <v>14100</v>
      </c>
      <c r="P597" s="24">
        <v>20000</v>
      </c>
      <c r="Q597" s="24">
        <v>184500</v>
      </c>
    </row>
    <row r="598" spans="1:17" x14ac:dyDescent="0.2">
      <c r="A598" s="26">
        <v>81794</v>
      </c>
      <c r="B598" s="27" t="s">
        <v>50</v>
      </c>
      <c r="C598" s="27" t="s">
        <v>51</v>
      </c>
      <c r="D598" s="27" t="s">
        <v>65</v>
      </c>
      <c r="E598" s="35" t="s">
        <v>68</v>
      </c>
      <c r="F598" s="27" t="s">
        <v>56</v>
      </c>
      <c r="G598" s="29">
        <v>1</v>
      </c>
      <c r="H598" s="29">
        <v>81794</v>
      </c>
      <c r="I598" s="29" t="s">
        <v>68</v>
      </c>
      <c r="J598" s="29"/>
      <c r="K598" s="29"/>
      <c r="L598" s="29">
        <v>1</v>
      </c>
      <c r="M598" s="29">
        <v>3.5</v>
      </c>
      <c r="N598" s="30">
        <v>50000</v>
      </c>
      <c r="O598" s="31">
        <v>17800</v>
      </c>
      <c r="P598" s="31">
        <v>20000</v>
      </c>
      <c r="Q598" s="31">
        <v>184500</v>
      </c>
    </row>
    <row r="599" spans="1:17" x14ac:dyDescent="0.2">
      <c r="A599" s="3">
        <v>85001</v>
      </c>
      <c r="B599" s="6" t="s">
        <v>50</v>
      </c>
      <c r="C599" s="6" t="s">
        <v>51</v>
      </c>
      <c r="D599" s="6" t="s">
        <v>69</v>
      </c>
      <c r="E599" s="6" t="s">
        <v>71</v>
      </c>
      <c r="F599" s="6" t="s">
        <v>56</v>
      </c>
      <c r="G599" s="8">
        <v>1</v>
      </c>
      <c r="H599" s="8">
        <v>85001</v>
      </c>
      <c r="I599" s="8" t="s">
        <v>71</v>
      </c>
      <c r="J599" s="8"/>
      <c r="K599" s="8"/>
      <c r="L599" s="8">
        <v>1</v>
      </c>
      <c r="M599" s="8">
        <v>2.5</v>
      </c>
      <c r="N599" s="18">
        <v>0</v>
      </c>
      <c r="O599" s="24">
        <v>18900</v>
      </c>
      <c r="P599" s="24">
        <v>20000</v>
      </c>
      <c r="Q599" s="24">
        <v>184500</v>
      </c>
    </row>
    <row r="600" spans="1:17" x14ac:dyDescent="0.2">
      <c r="A600" s="3">
        <v>85010</v>
      </c>
      <c r="B600" s="6" t="s">
        <v>50</v>
      </c>
      <c r="C600" s="6" t="s">
        <v>51</v>
      </c>
      <c r="D600" s="6" t="s">
        <v>69</v>
      </c>
      <c r="E600" s="6" t="s">
        <v>70</v>
      </c>
      <c r="F600" s="6" t="s">
        <v>56</v>
      </c>
      <c r="G600" s="8">
        <v>1</v>
      </c>
      <c r="H600" s="8">
        <v>85001</v>
      </c>
      <c r="I600" s="8" t="s">
        <v>71</v>
      </c>
      <c r="J600" s="8"/>
      <c r="K600" s="8"/>
      <c r="L600" s="8">
        <v>1</v>
      </c>
      <c r="M600" s="8">
        <v>2.5</v>
      </c>
      <c r="N600" s="18">
        <v>20800</v>
      </c>
      <c r="O600" s="24">
        <v>14100</v>
      </c>
      <c r="P600" s="24">
        <v>20000</v>
      </c>
      <c r="Q600" s="24">
        <v>184500</v>
      </c>
    </row>
    <row r="601" spans="1:17" x14ac:dyDescent="0.2">
      <c r="A601" s="3">
        <v>85125</v>
      </c>
      <c r="B601" s="6" t="s">
        <v>50</v>
      </c>
      <c r="C601" s="6" t="s">
        <v>51</v>
      </c>
      <c r="D601" s="6" t="s">
        <v>69</v>
      </c>
      <c r="E601" s="6" t="s">
        <v>72</v>
      </c>
      <c r="F601" s="6" t="s">
        <v>56</v>
      </c>
      <c r="G601" s="8">
        <v>1</v>
      </c>
      <c r="H601" s="8">
        <v>85001</v>
      </c>
      <c r="I601" s="8" t="s">
        <v>71</v>
      </c>
      <c r="J601" s="8"/>
      <c r="K601" s="8"/>
      <c r="L601" s="8">
        <v>1</v>
      </c>
      <c r="M601" s="8">
        <v>2.5</v>
      </c>
      <c r="N601" s="18">
        <v>110500</v>
      </c>
      <c r="O601" s="24">
        <v>13000</v>
      </c>
      <c r="P601" s="24">
        <v>20000</v>
      </c>
      <c r="Q601" s="24">
        <v>184500</v>
      </c>
    </row>
    <row r="602" spans="1:17" x14ac:dyDescent="0.2">
      <c r="A602" s="3">
        <v>85139</v>
      </c>
      <c r="B602" s="6" t="s">
        <v>50</v>
      </c>
      <c r="C602" s="6" t="s">
        <v>51</v>
      </c>
      <c r="D602" s="6" t="s">
        <v>69</v>
      </c>
      <c r="E602" s="6" t="s">
        <v>73</v>
      </c>
      <c r="F602" s="6" t="s">
        <v>56</v>
      </c>
      <c r="G602" s="8">
        <v>1</v>
      </c>
      <c r="H602" s="8">
        <v>85001</v>
      </c>
      <c r="I602" s="8" t="s">
        <v>71</v>
      </c>
      <c r="J602" s="8"/>
      <c r="K602" s="8"/>
      <c r="L602" s="8">
        <v>1</v>
      </c>
      <c r="M602" s="8">
        <v>2.5</v>
      </c>
      <c r="N602" s="18">
        <v>20950</v>
      </c>
      <c r="O602" s="24">
        <v>14100</v>
      </c>
      <c r="P602" s="24">
        <v>20000</v>
      </c>
      <c r="Q602" s="24">
        <v>184500</v>
      </c>
    </row>
    <row r="603" spans="1:17" x14ac:dyDescent="0.2">
      <c r="A603" s="3">
        <v>85162</v>
      </c>
      <c r="B603" s="6" t="s">
        <v>50</v>
      </c>
      <c r="C603" s="6" t="s">
        <v>51</v>
      </c>
      <c r="D603" s="6" t="s">
        <v>69</v>
      </c>
      <c r="E603" s="6" t="s">
        <v>74</v>
      </c>
      <c r="F603" s="6" t="s">
        <v>56</v>
      </c>
      <c r="G603" s="8">
        <v>1</v>
      </c>
      <c r="H603" s="8">
        <v>85001</v>
      </c>
      <c r="I603" s="8" t="s">
        <v>71</v>
      </c>
      <c r="J603" s="8"/>
      <c r="K603" s="8"/>
      <c r="L603" s="8">
        <v>1</v>
      </c>
      <c r="M603" s="8">
        <v>2.5</v>
      </c>
      <c r="N603" s="18">
        <v>46600</v>
      </c>
      <c r="O603" s="24">
        <v>14100</v>
      </c>
      <c r="P603" s="24">
        <v>20000</v>
      </c>
      <c r="Q603" s="24">
        <v>184500</v>
      </c>
    </row>
    <row r="604" spans="1:17" x14ac:dyDescent="0.2">
      <c r="A604" s="4">
        <v>85225</v>
      </c>
      <c r="B604" s="6" t="s">
        <v>50</v>
      </c>
      <c r="C604" s="6" t="s">
        <v>51</v>
      </c>
      <c r="D604" s="6" t="s">
        <v>69</v>
      </c>
      <c r="E604" s="6" t="s">
        <v>75</v>
      </c>
      <c r="F604" s="6" t="s">
        <v>56</v>
      </c>
      <c r="G604" s="8">
        <v>1</v>
      </c>
      <c r="H604" s="8"/>
      <c r="I604" s="8"/>
      <c r="J604" s="8"/>
      <c r="K604" s="8"/>
      <c r="L604" s="8">
        <v>1</v>
      </c>
      <c r="M604" s="8">
        <v>2.5</v>
      </c>
      <c r="N604" s="18">
        <v>37700</v>
      </c>
      <c r="O604" s="24">
        <v>14100</v>
      </c>
      <c r="P604" s="24">
        <v>20000</v>
      </c>
      <c r="Q604" s="24">
        <v>184500</v>
      </c>
    </row>
    <row r="605" spans="1:17" x14ac:dyDescent="0.2">
      <c r="A605" s="3">
        <v>85230</v>
      </c>
      <c r="B605" s="6" t="s">
        <v>50</v>
      </c>
      <c r="C605" s="6" t="s">
        <v>51</v>
      </c>
      <c r="D605" s="6" t="s">
        <v>69</v>
      </c>
      <c r="E605" s="6" t="s">
        <v>76</v>
      </c>
      <c r="F605" s="6" t="s">
        <v>56</v>
      </c>
      <c r="G605" s="8">
        <v>1</v>
      </c>
      <c r="H605" s="8">
        <v>85001</v>
      </c>
      <c r="I605" s="8" t="s">
        <v>71</v>
      </c>
      <c r="J605" s="8"/>
      <c r="K605" s="8"/>
      <c r="L605" s="8">
        <v>1</v>
      </c>
      <c r="M605" s="8">
        <v>3.5</v>
      </c>
      <c r="N605" s="18">
        <v>116400</v>
      </c>
      <c r="O605" s="24">
        <v>14100</v>
      </c>
      <c r="P605" s="24">
        <v>20000</v>
      </c>
      <c r="Q605" s="24">
        <v>184500</v>
      </c>
    </row>
    <row r="606" spans="1:17" x14ac:dyDescent="0.2">
      <c r="A606" s="3">
        <v>85250</v>
      </c>
      <c r="B606" s="6" t="s">
        <v>50</v>
      </c>
      <c r="C606" s="6" t="s">
        <v>51</v>
      </c>
      <c r="D606" s="6" t="s">
        <v>69</v>
      </c>
      <c r="E606" s="6" t="s">
        <v>77</v>
      </c>
      <c r="F606" s="6" t="s">
        <v>56</v>
      </c>
      <c r="G606" s="8">
        <v>1</v>
      </c>
      <c r="H606" s="8">
        <v>85001</v>
      </c>
      <c r="I606" s="8" t="s">
        <v>71</v>
      </c>
      <c r="J606" s="8"/>
      <c r="K606" s="8"/>
      <c r="L606" s="8">
        <v>1</v>
      </c>
      <c r="M606" s="8">
        <v>2.5</v>
      </c>
      <c r="N606" s="18">
        <v>30000</v>
      </c>
      <c r="O606" s="24">
        <v>14100</v>
      </c>
      <c r="P606" s="24">
        <v>20000</v>
      </c>
      <c r="Q606" s="24">
        <v>184500</v>
      </c>
    </row>
    <row r="607" spans="1:17" x14ac:dyDescent="0.2">
      <c r="A607" s="3">
        <v>85325</v>
      </c>
      <c r="B607" s="6" t="s">
        <v>50</v>
      </c>
      <c r="C607" s="6" t="s">
        <v>51</v>
      </c>
      <c r="D607" s="6" t="s">
        <v>69</v>
      </c>
      <c r="E607" s="6" t="s">
        <v>78</v>
      </c>
      <c r="F607" s="6" t="s">
        <v>56</v>
      </c>
      <c r="G607" s="8">
        <v>1</v>
      </c>
      <c r="H607" s="8">
        <v>85001</v>
      </c>
      <c r="I607" s="8" t="s">
        <v>71</v>
      </c>
      <c r="J607" s="8"/>
      <c r="K607" s="8"/>
      <c r="L607" s="8">
        <v>1</v>
      </c>
      <c r="M607" s="8">
        <v>2.5</v>
      </c>
      <c r="N607" s="18">
        <v>59500</v>
      </c>
      <c r="O607" s="24">
        <v>14100</v>
      </c>
      <c r="P607" s="24">
        <v>20000</v>
      </c>
      <c r="Q607" s="24">
        <v>184500</v>
      </c>
    </row>
    <row r="608" spans="1:17" x14ac:dyDescent="0.2">
      <c r="A608" s="3">
        <v>85400</v>
      </c>
      <c r="B608" s="6" t="s">
        <v>50</v>
      </c>
      <c r="C608" s="6" t="s">
        <v>51</v>
      </c>
      <c r="D608" s="6" t="s">
        <v>69</v>
      </c>
      <c r="E608" s="6" t="s">
        <v>79</v>
      </c>
      <c r="F608" s="6" t="s">
        <v>56</v>
      </c>
      <c r="G608" s="8">
        <v>1</v>
      </c>
      <c r="H608" s="8">
        <v>85001</v>
      </c>
      <c r="I608" s="8" t="s">
        <v>71</v>
      </c>
      <c r="J608" s="8"/>
      <c r="K608" s="8"/>
      <c r="L608" s="8">
        <v>1</v>
      </c>
      <c r="M608" s="8">
        <v>2.5</v>
      </c>
      <c r="N608" s="18">
        <v>55800</v>
      </c>
      <c r="O608" s="24">
        <v>14100</v>
      </c>
      <c r="P608" s="24">
        <v>20000</v>
      </c>
      <c r="Q608" s="24">
        <v>184500</v>
      </c>
    </row>
    <row r="609" spans="1:18" x14ac:dyDescent="0.2">
      <c r="A609" s="3">
        <v>85410</v>
      </c>
      <c r="B609" s="6" t="s">
        <v>50</v>
      </c>
      <c r="C609" s="6" t="s">
        <v>51</v>
      </c>
      <c r="D609" s="6" t="s">
        <v>69</v>
      </c>
      <c r="E609" s="6" t="s">
        <v>80</v>
      </c>
      <c r="F609" s="6" t="s">
        <v>56</v>
      </c>
      <c r="G609" s="8">
        <v>1</v>
      </c>
      <c r="H609" s="8">
        <v>85001</v>
      </c>
      <c r="I609" s="8" t="s">
        <v>71</v>
      </c>
      <c r="J609" s="8"/>
      <c r="K609" s="8"/>
      <c r="L609" s="8">
        <v>1</v>
      </c>
      <c r="M609" s="8">
        <v>2.5</v>
      </c>
      <c r="N609" s="18">
        <v>67000</v>
      </c>
      <c r="O609" s="24">
        <v>14100</v>
      </c>
      <c r="P609" s="24">
        <v>20000</v>
      </c>
      <c r="Q609" s="24">
        <v>184500</v>
      </c>
    </row>
    <row r="610" spans="1:18" x14ac:dyDescent="0.2">
      <c r="A610" s="3">
        <v>85440</v>
      </c>
      <c r="B610" s="6" t="s">
        <v>50</v>
      </c>
      <c r="C610" s="6" t="s">
        <v>51</v>
      </c>
      <c r="D610" s="6" t="s">
        <v>69</v>
      </c>
      <c r="E610" s="6" t="s">
        <v>81</v>
      </c>
      <c r="F610" s="6" t="s">
        <v>56</v>
      </c>
      <c r="G610" s="8">
        <v>1</v>
      </c>
      <c r="H610" s="8">
        <v>85001</v>
      </c>
      <c r="I610" s="8" t="s">
        <v>71</v>
      </c>
      <c r="J610" s="8"/>
      <c r="K610" s="8"/>
      <c r="L610" s="8">
        <v>1</v>
      </c>
      <c r="M610" s="8">
        <v>2.5</v>
      </c>
      <c r="N610" s="18">
        <v>43600</v>
      </c>
      <c r="O610" s="24">
        <v>14100</v>
      </c>
      <c r="P610" s="24">
        <v>20000</v>
      </c>
      <c r="Q610" s="24">
        <v>184500</v>
      </c>
    </row>
    <row r="611" spans="1:18" x14ac:dyDescent="0.2">
      <c r="A611" s="3">
        <v>86001</v>
      </c>
      <c r="B611" s="6" t="s">
        <v>50</v>
      </c>
      <c r="C611" s="6" t="s">
        <v>51</v>
      </c>
      <c r="D611" s="6" t="s">
        <v>93</v>
      </c>
      <c r="E611" s="6" t="s">
        <v>94</v>
      </c>
      <c r="F611" s="6" t="s">
        <v>56</v>
      </c>
      <c r="G611" s="8">
        <v>1</v>
      </c>
      <c r="H611" s="8">
        <v>86885</v>
      </c>
      <c r="I611" s="8" t="s">
        <v>95</v>
      </c>
      <c r="J611" s="8"/>
      <c r="K611" s="8"/>
      <c r="L611" s="8">
        <v>1</v>
      </c>
      <c r="M611" s="8">
        <v>3.5</v>
      </c>
      <c r="N611" s="18">
        <v>9000</v>
      </c>
      <c r="O611" s="24">
        <v>16500</v>
      </c>
      <c r="P611" s="24">
        <v>20000</v>
      </c>
      <c r="Q611" s="24">
        <v>184500</v>
      </c>
    </row>
    <row r="612" spans="1:18" s="41" customFormat="1" x14ac:dyDescent="0.2">
      <c r="A612" s="36">
        <v>86320</v>
      </c>
      <c r="B612" s="37" t="s">
        <v>50</v>
      </c>
      <c r="C612" s="37" t="s">
        <v>51</v>
      </c>
      <c r="D612" s="37" t="s">
        <v>93</v>
      </c>
      <c r="E612" s="37" t="s">
        <v>96</v>
      </c>
      <c r="F612" s="37" t="s">
        <v>56</v>
      </c>
      <c r="G612" s="38">
        <v>1</v>
      </c>
      <c r="H612" s="38">
        <v>0</v>
      </c>
      <c r="I612" s="38" t="s">
        <v>97</v>
      </c>
      <c r="J612" s="38"/>
      <c r="K612" s="38"/>
      <c r="L612" s="38">
        <v>1</v>
      </c>
      <c r="M612" s="38">
        <v>3.5</v>
      </c>
      <c r="N612" s="39">
        <v>34900</v>
      </c>
      <c r="O612" s="40">
        <v>14100</v>
      </c>
      <c r="P612" s="40">
        <v>20000</v>
      </c>
      <c r="Q612" s="40">
        <v>184500</v>
      </c>
    </row>
    <row r="613" spans="1:18" x14ac:dyDescent="0.2">
      <c r="A613" s="3">
        <v>86568</v>
      </c>
      <c r="B613" s="6" t="s">
        <v>50</v>
      </c>
      <c r="C613" s="6" t="s">
        <v>51</v>
      </c>
      <c r="D613" s="6" t="s">
        <v>93</v>
      </c>
      <c r="E613" s="6" t="s">
        <v>97</v>
      </c>
      <c r="F613" s="6" t="s">
        <v>56</v>
      </c>
      <c r="G613" s="8">
        <v>1</v>
      </c>
      <c r="H613" s="8">
        <v>86568</v>
      </c>
      <c r="I613" s="8" t="s">
        <v>97</v>
      </c>
      <c r="J613" s="8"/>
      <c r="K613" s="8"/>
      <c r="L613" s="8">
        <v>1</v>
      </c>
      <c r="M613" s="8">
        <v>2.5</v>
      </c>
      <c r="N613" s="18">
        <v>0</v>
      </c>
      <c r="O613" s="24">
        <v>14100</v>
      </c>
      <c r="P613" s="24">
        <v>20000</v>
      </c>
      <c r="Q613" s="24">
        <v>184500</v>
      </c>
    </row>
    <row r="614" spans="1:18" x14ac:dyDescent="0.2">
      <c r="A614" s="3">
        <v>86569</v>
      </c>
      <c r="B614" s="6" t="s">
        <v>50</v>
      </c>
      <c r="C614" s="6" t="s">
        <v>51</v>
      </c>
      <c r="D614" s="6" t="s">
        <v>93</v>
      </c>
      <c r="E614" s="6" t="s">
        <v>98</v>
      </c>
      <c r="F614" s="6" t="s">
        <v>56</v>
      </c>
      <c r="G614" s="8">
        <v>1</v>
      </c>
      <c r="H614" s="8">
        <v>86568</v>
      </c>
      <c r="I614" s="8" t="s">
        <v>97</v>
      </c>
      <c r="J614" s="8"/>
      <c r="K614" s="8"/>
      <c r="L614" s="8">
        <v>1</v>
      </c>
      <c r="M614" s="8">
        <v>3.5</v>
      </c>
      <c r="N614" s="18">
        <v>37400</v>
      </c>
      <c r="O614" s="24">
        <v>13000</v>
      </c>
      <c r="P614" s="24">
        <v>20000</v>
      </c>
      <c r="Q614" s="24">
        <v>184500</v>
      </c>
    </row>
    <row r="615" spans="1:18" x14ac:dyDescent="0.2">
      <c r="A615" s="3">
        <v>86571</v>
      </c>
      <c r="B615" s="6" t="s">
        <v>50</v>
      </c>
      <c r="C615" s="6" t="s">
        <v>51</v>
      </c>
      <c r="D615" s="6" t="s">
        <v>93</v>
      </c>
      <c r="E615" s="6" t="s">
        <v>99</v>
      </c>
      <c r="F615" s="6" t="s">
        <v>56</v>
      </c>
      <c r="G615" s="8">
        <v>1</v>
      </c>
      <c r="H615" s="8">
        <v>86568</v>
      </c>
      <c r="I615" s="8" t="s">
        <v>97</v>
      </c>
      <c r="J615" s="8"/>
      <c r="K615" s="8"/>
      <c r="L615" s="8">
        <v>1</v>
      </c>
      <c r="M615" s="8">
        <v>2.5</v>
      </c>
      <c r="N615" s="18">
        <v>32400</v>
      </c>
      <c r="O615" s="24">
        <v>13000</v>
      </c>
      <c r="P615" s="24">
        <v>20000</v>
      </c>
      <c r="Q615" s="24">
        <v>184500</v>
      </c>
    </row>
    <row r="616" spans="1:18" x14ac:dyDescent="0.2">
      <c r="A616" s="3">
        <v>86573</v>
      </c>
      <c r="B616" s="6" t="s">
        <v>50</v>
      </c>
      <c r="C616" s="6" t="s">
        <v>51</v>
      </c>
      <c r="D616" s="6" t="s">
        <v>93</v>
      </c>
      <c r="E616" s="6" t="s">
        <v>100</v>
      </c>
      <c r="F616" s="6" t="s">
        <v>56</v>
      </c>
      <c r="G616" s="8">
        <v>1</v>
      </c>
      <c r="H616" s="8">
        <v>86573</v>
      </c>
      <c r="I616" s="8" t="s">
        <v>101</v>
      </c>
      <c r="J616" s="8"/>
      <c r="K616" s="8"/>
      <c r="L616" s="8">
        <v>1</v>
      </c>
      <c r="M616" s="8">
        <v>5.5</v>
      </c>
      <c r="N616" s="18">
        <v>0</v>
      </c>
      <c r="O616" s="24">
        <v>17800</v>
      </c>
      <c r="P616" s="24">
        <v>20000</v>
      </c>
      <c r="Q616" s="24">
        <v>184500</v>
      </c>
    </row>
    <row r="617" spans="1:18" x14ac:dyDescent="0.2">
      <c r="A617" s="3">
        <v>86749</v>
      </c>
      <c r="B617" s="6" t="s">
        <v>567</v>
      </c>
      <c r="C617" s="6" t="s">
        <v>568</v>
      </c>
      <c r="D617" s="6" t="s">
        <v>93</v>
      </c>
      <c r="E617" s="6" t="s">
        <v>618</v>
      </c>
      <c r="F617" s="6" t="s">
        <v>569</v>
      </c>
      <c r="G617" s="8">
        <v>0</v>
      </c>
      <c r="H617" s="8">
        <v>0</v>
      </c>
      <c r="I617" s="8"/>
      <c r="J617" s="8"/>
      <c r="K617" s="8"/>
      <c r="L617" s="8">
        <v>1</v>
      </c>
      <c r="M617" s="8">
        <v>2.5</v>
      </c>
      <c r="N617" s="18">
        <v>28200</v>
      </c>
      <c r="O617" s="24">
        <v>14100</v>
      </c>
      <c r="P617" s="24">
        <v>0</v>
      </c>
      <c r="Q617" s="24">
        <v>184500</v>
      </c>
    </row>
    <row r="618" spans="1:18" x14ac:dyDescent="0.2">
      <c r="A618" s="3">
        <v>86865</v>
      </c>
      <c r="B618" s="6" t="s">
        <v>50</v>
      </c>
      <c r="C618" s="6" t="s">
        <v>51</v>
      </c>
      <c r="D618" s="6" t="s">
        <v>93</v>
      </c>
      <c r="E618" s="6" t="s">
        <v>102</v>
      </c>
      <c r="F618" s="6" t="s">
        <v>56</v>
      </c>
      <c r="G618" s="8">
        <v>1</v>
      </c>
      <c r="H618" s="8">
        <v>86568</v>
      </c>
      <c r="I618" s="8" t="s">
        <v>97</v>
      </c>
      <c r="J618" s="8"/>
      <c r="K618" s="8"/>
      <c r="L618" s="8">
        <v>1</v>
      </c>
      <c r="M618" s="8">
        <v>3.5</v>
      </c>
      <c r="N618" s="18">
        <v>42800</v>
      </c>
      <c r="O618" s="24">
        <v>14100</v>
      </c>
      <c r="P618" s="24">
        <v>20000</v>
      </c>
      <c r="Q618" s="24">
        <v>184500</v>
      </c>
    </row>
    <row r="619" spans="1:18" x14ac:dyDescent="0.2">
      <c r="A619" s="3">
        <v>86885</v>
      </c>
      <c r="B619" s="6" t="s">
        <v>50</v>
      </c>
      <c r="C619" s="6" t="s">
        <v>51</v>
      </c>
      <c r="D619" s="6" t="s">
        <v>93</v>
      </c>
      <c r="E619" s="6" t="s">
        <v>103</v>
      </c>
      <c r="F619" s="6" t="s">
        <v>56</v>
      </c>
      <c r="G619" s="8">
        <v>1</v>
      </c>
      <c r="H619" s="8">
        <v>86885</v>
      </c>
      <c r="I619" s="8" t="s">
        <v>95</v>
      </c>
      <c r="J619" s="8"/>
      <c r="K619" s="8"/>
      <c r="L619" s="8">
        <v>1</v>
      </c>
      <c r="M619" s="8">
        <v>2.5</v>
      </c>
      <c r="N619" s="18">
        <v>7700</v>
      </c>
      <c r="O619" s="24">
        <v>14100</v>
      </c>
      <c r="P619" s="24">
        <v>20000</v>
      </c>
      <c r="Q619" s="24">
        <v>184500</v>
      </c>
    </row>
    <row r="620" spans="1:18" x14ac:dyDescent="0.2">
      <c r="A620" s="3">
        <v>88001</v>
      </c>
      <c r="B620" s="6" t="s">
        <v>50</v>
      </c>
      <c r="C620" s="6" t="s">
        <v>51</v>
      </c>
      <c r="D620" s="6" t="s">
        <v>104</v>
      </c>
      <c r="E620" s="6" t="s">
        <v>104</v>
      </c>
      <c r="F620" s="6" t="s">
        <v>56</v>
      </c>
      <c r="G620" s="8">
        <v>1</v>
      </c>
      <c r="H620" s="8">
        <v>88001</v>
      </c>
      <c r="I620" s="8" t="s">
        <v>104</v>
      </c>
      <c r="J620" s="8"/>
      <c r="K620" s="8"/>
      <c r="L620" s="8">
        <v>1</v>
      </c>
      <c r="M620" s="8">
        <v>2.5</v>
      </c>
      <c r="N620" s="18">
        <v>0</v>
      </c>
      <c r="O620" s="24">
        <v>14100</v>
      </c>
      <c r="P620" s="24">
        <v>20000</v>
      </c>
      <c r="Q620" s="24">
        <v>184500</v>
      </c>
    </row>
    <row r="621" spans="1:18" x14ac:dyDescent="0.2">
      <c r="A621" s="3">
        <v>88564</v>
      </c>
      <c r="B621" s="6" t="s">
        <v>50</v>
      </c>
      <c r="C621" s="6" t="s">
        <v>51</v>
      </c>
      <c r="D621" s="6" t="s">
        <v>104</v>
      </c>
      <c r="E621" s="6" t="s">
        <v>105</v>
      </c>
      <c r="F621" s="6" t="s">
        <v>56</v>
      </c>
      <c r="G621" s="8">
        <v>1</v>
      </c>
      <c r="H621" s="8">
        <v>88001</v>
      </c>
      <c r="I621" s="8" t="s">
        <v>104</v>
      </c>
      <c r="J621" s="8"/>
      <c r="K621" s="8"/>
      <c r="L621" s="8">
        <v>1</v>
      </c>
      <c r="M621" s="8">
        <v>3.5</v>
      </c>
      <c r="N621" s="18">
        <v>0</v>
      </c>
      <c r="O621" s="24">
        <v>14100</v>
      </c>
      <c r="P621" s="24">
        <v>20000</v>
      </c>
      <c r="Q621" s="24">
        <v>184500</v>
      </c>
      <c r="R621" s="42"/>
    </row>
    <row r="622" spans="1:18" x14ac:dyDescent="0.2">
      <c r="A622" s="3">
        <v>91001</v>
      </c>
      <c r="B622" s="6" t="s">
        <v>50</v>
      </c>
      <c r="C622" s="6" t="s">
        <v>51</v>
      </c>
      <c r="D622" s="6" t="s">
        <v>52</v>
      </c>
      <c r="E622" s="6" t="s">
        <v>60</v>
      </c>
      <c r="F622" s="6" t="s">
        <v>56</v>
      </c>
      <c r="G622" s="8">
        <v>1</v>
      </c>
      <c r="H622" s="8">
        <v>91001</v>
      </c>
      <c r="I622" s="8" t="s">
        <v>60</v>
      </c>
      <c r="J622" s="8"/>
      <c r="K622" s="8"/>
      <c r="L622" s="8">
        <v>1</v>
      </c>
      <c r="M622" s="8">
        <v>2.5</v>
      </c>
      <c r="N622" s="18">
        <v>0</v>
      </c>
      <c r="O622" s="24">
        <v>14100</v>
      </c>
      <c r="P622" s="24">
        <v>20000</v>
      </c>
      <c r="Q622" s="24">
        <v>184500</v>
      </c>
    </row>
    <row r="623" spans="1:18" x14ac:dyDescent="0.2">
      <c r="A623" s="4">
        <v>91263</v>
      </c>
      <c r="B623" s="6" t="s">
        <v>50</v>
      </c>
      <c r="C623" s="6" t="s">
        <v>51</v>
      </c>
      <c r="D623" s="6" t="s">
        <v>52</v>
      </c>
      <c r="E623" s="6" t="s">
        <v>53</v>
      </c>
      <c r="F623" s="6" t="s">
        <v>56</v>
      </c>
      <c r="G623" s="8">
        <v>1</v>
      </c>
      <c r="H623" s="8"/>
      <c r="I623" s="8"/>
      <c r="J623" s="8"/>
      <c r="K623" s="8"/>
      <c r="L623" s="8">
        <v>1</v>
      </c>
      <c r="M623" s="8">
        <v>14</v>
      </c>
      <c r="N623" s="18">
        <v>636000</v>
      </c>
      <c r="O623" s="24">
        <v>14100</v>
      </c>
      <c r="P623" s="24">
        <v>20000</v>
      </c>
      <c r="Q623" s="24">
        <v>184500</v>
      </c>
    </row>
    <row r="624" spans="1:18" x14ac:dyDescent="0.2">
      <c r="A624" s="3">
        <v>91405</v>
      </c>
      <c r="B624" s="6" t="s">
        <v>50</v>
      </c>
      <c r="C624" s="6" t="s">
        <v>51</v>
      </c>
      <c r="D624" s="6" t="s">
        <v>52</v>
      </c>
      <c r="E624" s="6" t="s">
        <v>55</v>
      </c>
      <c r="F624" s="6" t="s">
        <v>56</v>
      </c>
      <c r="G624" s="8">
        <v>1</v>
      </c>
      <c r="H624" s="8">
        <v>41001</v>
      </c>
      <c r="I624" s="8" t="s">
        <v>57</v>
      </c>
      <c r="J624" s="8">
        <v>18753</v>
      </c>
      <c r="K624" s="8" t="s">
        <v>58</v>
      </c>
      <c r="L624" s="8">
        <v>1</v>
      </c>
      <c r="M624" s="8">
        <v>7.5</v>
      </c>
      <c r="N624" s="18">
        <v>0</v>
      </c>
      <c r="O624" s="24">
        <v>13000</v>
      </c>
      <c r="P624" s="24">
        <v>20000</v>
      </c>
      <c r="Q624" s="24">
        <v>184500</v>
      </c>
    </row>
    <row r="625" spans="1:17" x14ac:dyDescent="0.2">
      <c r="A625" s="3">
        <v>91407</v>
      </c>
      <c r="B625" s="6" t="s">
        <v>50</v>
      </c>
      <c r="C625" s="6" t="s">
        <v>51</v>
      </c>
      <c r="D625" s="6" t="s">
        <v>52</v>
      </c>
      <c r="E625" s="6" t="s">
        <v>59</v>
      </c>
      <c r="F625" s="6" t="s">
        <v>56</v>
      </c>
      <c r="G625" s="8">
        <v>1</v>
      </c>
      <c r="H625" s="8">
        <v>91001</v>
      </c>
      <c r="I625" s="8" t="s">
        <v>60</v>
      </c>
      <c r="J625" s="8"/>
      <c r="K625" s="8"/>
      <c r="L625" s="8">
        <v>1</v>
      </c>
      <c r="M625" s="8">
        <v>12.5</v>
      </c>
      <c r="N625" s="18">
        <v>0</v>
      </c>
      <c r="O625" s="24">
        <v>14100</v>
      </c>
      <c r="P625" s="24">
        <v>20000</v>
      </c>
      <c r="Q625" s="24">
        <v>184500</v>
      </c>
    </row>
    <row r="626" spans="1:17" x14ac:dyDescent="0.2">
      <c r="A626" s="4">
        <v>91460</v>
      </c>
      <c r="B626" s="6" t="s">
        <v>50</v>
      </c>
      <c r="C626" s="6" t="s">
        <v>51</v>
      </c>
      <c r="D626" s="6" t="s">
        <v>52</v>
      </c>
      <c r="E626" s="6" t="s">
        <v>61</v>
      </c>
      <c r="F626" s="6" t="s">
        <v>56</v>
      </c>
      <c r="G626" s="8">
        <v>1</v>
      </c>
      <c r="H626" s="8"/>
      <c r="I626" s="8"/>
      <c r="J626" s="8"/>
      <c r="K626" s="8"/>
      <c r="L626" s="8">
        <v>1</v>
      </c>
      <c r="M626" s="8">
        <v>10</v>
      </c>
      <c r="N626" s="18">
        <v>0</v>
      </c>
      <c r="O626" s="24">
        <v>13000</v>
      </c>
      <c r="P626" s="24">
        <v>20000</v>
      </c>
      <c r="Q626" s="24">
        <v>184500</v>
      </c>
    </row>
    <row r="627" spans="1:17" x14ac:dyDescent="0.2">
      <c r="A627" s="3">
        <v>91540</v>
      </c>
      <c r="B627" s="6" t="s">
        <v>50</v>
      </c>
      <c r="C627" s="6" t="s">
        <v>51</v>
      </c>
      <c r="D627" s="6" t="s">
        <v>52</v>
      </c>
      <c r="E627" s="6" t="s">
        <v>63</v>
      </c>
      <c r="F627" s="6" t="s">
        <v>56</v>
      </c>
      <c r="G627" s="8">
        <v>1</v>
      </c>
      <c r="H627" s="8">
        <v>91001</v>
      </c>
      <c r="I627" s="8" t="s">
        <v>60</v>
      </c>
      <c r="J627" s="8"/>
      <c r="K627" s="8"/>
      <c r="L627" s="8">
        <v>1</v>
      </c>
      <c r="M627" s="8">
        <v>3.5</v>
      </c>
      <c r="N627" s="18">
        <v>106600</v>
      </c>
      <c r="O627" s="24">
        <v>14100</v>
      </c>
      <c r="P627" s="24">
        <v>20000</v>
      </c>
      <c r="Q627" s="24">
        <v>184500</v>
      </c>
    </row>
    <row r="628" spans="1:17" x14ac:dyDescent="0.2">
      <c r="A628" s="4">
        <v>91669</v>
      </c>
      <c r="B628" s="6" t="s">
        <v>50</v>
      </c>
      <c r="C628" s="6" t="s">
        <v>51</v>
      </c>
      <c r="D628" s="6" t="s">
        <v>52</v>
      </c>
      <c r="E628" s="6" t="s">
        <v>62</v>
      </c>
      <c r="F628" s="6" t="s">
        <v>56</v>
      </c>
      <c r="G628" s="8">
        <v>1</v>
      </c>
      <c r="H628" s="8"/>
      <c r="I628" s="8"/>
      <c r="J628" s="8"/>
      <c r="K628" s="8"/>
      <c r="L628" s="8">
        <v>1</v>
      </c>
      <c r="M628" s="8">
        <v>10</v>
      </c>
      <c r="N628" s="18">
        <v>0</v>
      </c>
      <c r="O628" s="24">
        <v>82000</v>
      </c>
      <c r="P628" s="24">
        <v>20000</v>
      </c>
      <c r="Q628" s="24">
        <v>184500</v>
      </c>
    </row>
    <row r="629" spans="1:17" x14ac:dyDescent="0.2">
      <c r="A629" s="3">
        <v>91798</v>
      </c>
      <c r="B629" s="6" t="s">
        <v>50</v>
      </c>
      <c r="C629" s="6" t="s">
        <v>51</v>
      </c>
      <c r="D629" s="6" t="s">
        <v>52</v>
      </c>
      <c r="E629" s="6" t="s">
        <v>64</v>
      </c>
      <c r="F629" s="6" t="s">
        <v>56</v>
      </c>
      <c r="G629" s="8">
        <v>1</v>
      </c>
      <c r="H629" s="8">
        <v>91001</v>
      </c>
      <c r="I629" s="8" t="s">
        <v>60</v>
      </c>
      <c r="J629" s="8"/>
      <c r="K629" s="8"/>
      <c r="L629" s="8">
        <v>1</v>
      </c>
      <c r="M629" s="8">
        <v>9.5</v>
      </c>
      <c r="N629" s="18">
        <v>0</v>
      </c>
      <c r="O629" s="24">
        <v>14100</v>
      </c>
      <c r="P629" s="24">
        <v>20000</v>
      </c>
      <c r="Q629" s="24">
        <v>184500</v>
      </c>
    </row>
    <row r="630" spans="1:17" x14ac:dyDescent="0.2">
      <c r="A630" s="3">
        <v>94001</v>
      </c>
      <c r="B630" s="6" t="s">
        <v>50</v>
      </c>
      <c r="C630" s="6" t="s">
        <v>51</v>
      </c>
      <c r="D630" s="6" t="s">
        <v>82</v>
      </c>
      <c r="E630" s="6" t="s">
        <v>84</v>
      </c>
      <c r="F630" s="6" t="s">
        <v>56</v>
      </c>
      <c r="G630" s="8">
        <v>1</v>
      </c>
      <c r="H630" s="8">
        <v>94001</v>
      </c>
      <c r="I630" s="8" t="s">
        <v>84</v>
      </c>
      <c r="J630" s="8"/>
      <c r="K630" s="8"/>
      <c r="L630" s="8">
        <v>1</v>
      </c>
      <c r="M630" s="8">
        <v>6.5</v>
      </c>
      <c r="N630" s="18">
        <v>0</v>
      </c>
      <c r="O630" s="24">
        <v>14100</v>
      </c>
      <c r="P630" s="24">
        <v>20000</v>
      </c>
      <c r="Q630" s="24">
        <v>184500</v>
      </c>
    </row>
    <row r="631" spans="1:17" x14ac:dyDescent="0.2">
      <c r="A631" s="4">
        <v>94343</v>
      </c>
      <c r="B631" s="6" t="s">
        <v>50</v>
      </c>
      <c r="C631" s="6" t="s">
        <v>51</v>
      </c>
      <c r="D631" s="6" t="s">
        <v>82</v>
      </c>
      <c r="E631" s="6" t="s">
        <v>83</v>
      </c>
      <c r="F631" s="6" t="s">
        <v>56</v>
      </c>
      <c r="G631" s="8">
        <v>1</v>
      </c>
      <c r="H631" s="8"/>
      <c r="I631" s="8"/>
      <c r="J631" s="8"/>
      <c r="K631" s="8"/>
      <c r="L631" s="8">
        <v>1</v>
      </c>
      <c r="M631" s="8">
        <v>8.5</v>
      </c>
      <c r="N631" s="18">
        <v>0</v>
      </c>
      <c r="O631" s="24">
        <v>13000</v>
      </c>
      <c r="P631" s="24">
        <v>20000</v>
      </c>
      <c r="Q631" s="24">
        <v>184500</v>
      </c>
    </row>
    <row r="632" spans="1:17" x14ac:dyDescent="0.2">
      <c r="A632" s="3">
        <v>95001</v>
      </c>
      <c r="B632" s="6" t="s">
        <v>50</v>
      </c>
      <c r="C632" s="6" t="s">
        <v>51</v>
      </c>
      <c r="D632" s="6" t="s">
        <v>85</v>
      </c>
      <c r="E632" s="6" t="s">
        <v>89</v>
      </c>
      <c r="F632" s="6" t="s">
        <v>56</v>
      </c>
      <c r="G632" s="8">
        <v>1</v>
      </c>
      <c r="H632" s="8">
        <v>95001</v>
      </c>
      <c r="I632" s="8" t="s">
        <v>90</v>
      </c>
      <c r="J632" s="8"/>
      <c r="K632" s="8"/>
      <c r="L632" s="8">
        <v>1</v>
      </c>
      <c r="M632" s="8">
        <v>2.5</v>
      </c>
      <c r="N632" s="18">
        <v>0</v>
      </c>
      <c r="O632" s="24">
        <v>14100</v>
      </c>
      <c r="P632" s="24">
        <v>20000</v>
      </c>
      <c r="Q632" s="24">
        <v>184500</v>
      </c>
    </row>
    <row r="633" spans="1:17" x14ac:dyDescent="0.2">
      <c r="A633" s="3">
        <v>95015</v>
      </c>
      <c r="B633" s="6" t="s">
        <v>50</v>
      </c>
      <c r="C633" s="6" t="s">
        <v>51</v>
      </c>
      <c r="D633" s="6" t="s">
        <v>85</v>
      </c>
      <c r="E633" s="6" t="s">
        <v>86</v>
      </c>
      <c r="F633" s="6" t="s">
        <v>56</v>
      </c>
      <c r="G633" s="8">
        <v>1</v>
      </c>
      <c r="H633" s="8">
        <v>95001</v>
      </c>
      <c r="I633" s="8" t="s">
        <v>90</v>
      </c>
      <c r="J633" s="8"/>
      <c r="K633" s="8"/>
      <c r="L633" s="8">
        <v>1</v>
      </c>
      <c r="M633" s="8">
        <v>3.5</v>
      </c>
      <c r="N633" s="18">
        <v>0</v>
      </c>
      <c r="O633" s="24">
        <v>14100</v>
      </c>
      <c r="P633" s="24">
        <v>20000</v>
      </c>
      <c r="Q633" s="24">
        <v>184500</v>
      </c>
    </row>
    <row r="634" spans="1:17" x14ac:dyDescent="0.2">
      <c r="A634" s="3">
        <v>95025</v>
      </c>
      <c r="B634" s="6" t="s">
        <v>50</v>
      </c>
      <c r="C634" s="6" t="s">
        <v>51</v>
      </c>
      <c r="D634" s="6" t="s">
        <v>85</v>
      </c>
      <c r="E634" s="6" t="s">
        <v>87</v>
      </c>
      <c r="F634" s="6" t="s">
        <v>56</v>
      </c>
      <c r="G634" s="8">
        <v>1</v>
      </c>
      <c r="H634" s="8">
        <v>95001</v>
      </c>
      <c r="I634" s="8" t="s">
        <v>90</v>
      </c>
      <c r="J634" s="8"/>
      <c r="K634" s="8"/>
      <c r="L634" s="8">
        <v>1</v>
      </c>
      <c r="M634" s="8">
        <v>3.5</v>
      </c>
      <c r="N634" s="18">
        <v>38500</v>
      </c>
      <c r="O634" s="24">
        <v>14100</v>
      </c>
      <c r="P634" s="24">
        <v>20000</v>
      </c>
      <c r="Q634" s="24">
        <v>184500</v>
      </c>
    </row>
    <row r="635" spans="1:17" x14ac:dyDescent="0.2">
      <c r="A635" s="3">
        <v>95200</v>
      </c>
      <c r="B635" s="6" t="s">
        <v>50</v>
      </c>
      <c r="C635" s="6" t="s">
        <v>51</v>
      </c>
      <c r="D635" s="6" t="s">
        <v>85</v>
      </c>
      <c r="E635" s="6" t="s">
        <v>88</v>
      </c>
      <c r="F635" s="6" t="s">
        <v>56</v>
      </c>
      <c r="G635" s="8">
        <v>1</v>
      </c>
      <c r="H635" s="8">
        <v>95001</v>
      </c>
      <c r="I635" s="8" t="s">
        <v>90</v>
      </c>
      <c r="J635" s="8"/>
      <c r="K635" s="8"/>
      <c r="L635" s="8">
        <v>1</v>
      </c>
      <c r="M635" s="8">
        <v>9.5</v>
      </c>
      <c r="N635" s="18">
        <v>0</v>
      </c>
      <c r="O635" s="24">
        <v>14100</v>
      </c>
      <c r="P635" s="24">
        <v>20000</v>
      </c>
      <c r="Q635" s="24">
        <v>184500</v>
      </c>
    </row>
    <row r="636" spans="1:17" x14ac:dyDescent="0.2">
      <c r="A636" s="3">
        <v>97000</v>
      </c>
      <c r="B636" s="6" t="s">
        <v>50</v>
      </c>
      <c r="C636" s="6" t="s">
        <v>51</v>
      </c>
      <c r="D636" s="6" t="s">
        <v>106</v>
      </c>
      <c r="E636" s="6" t="s">
        <v>111</v>
      </c>
      <c r="F636" s="6" t="s">
        <v>56</v>
      </c>
      <c r="G636" s="8">
        <v>1</v>
      </c>
      <c r="H636" s="8">
        <v>0</v>
      </c>
      <c r="I636" s="8"/>
      <c r="J636" s="8"/>
      <c r="K636" s="8"/>
      <c r="L636" s="8">
        <v>1</v>
      </c>
      <c r="M636" s="8">
        <v>7.5</v>
      </c>
      <c r="N636" s="18">
        <v>0</v>
      </c>
      <c r="O636" s="24">
        <v>13000</v>
      </c>
      <c r="P636" s="24">
        <v>20000</v>
      </c>
      <c r="Q636" s="24">
        <v>184500</v>
      </c>
    </row>
    <row r="637" spans="1:17" x14ac:dyDescent="0.2">
      <c r="A637" s="3">
        <v>97001</v>
      </c>
      <c r="B637" s="6" t="s">
        <v>50</v>
      </c>
      <c r="C637" s="6" t="s">
        <v>51</v>
      </c>
      <c r="D637" s="6" t="s">
        <v>106</v>
      </c>
      <c r="E637" s="6" t="s">
        <v>109</v>
      </c>
      <c r="F637" s="6" t="s">
        <v>56</v>
      </c>
      <c r="G637" s="8">
        <v>1</v>
      </c>
      <c r="H637" s="8">
        <v>97001</v>
      </c>
      <c r="I637" s="8" t="s">
        <v>109</v>
      </c>
      <c r="J637" s="8"/>
      <c r="K637" s="8"/>
      <c r="L637" s="8">
        <v>1</v>
      </c>
      <c r="M637" s="8">
        <v>7.5</v>
      </c>
      <c r="N637" s="18">
        <v>0</v>
      </c>
      <c r="O637" s="24">
        <v>14100</v>
      </c>
      <c r="P637" s="24">
        <v>20000</v>
      </c>
      <c r="Q637" s="24">
        <v>184500</v>
      </c>
    </row>
    <row r="638" spans="1:17" x14ac:dyDescent="0.2">
      <c r="A638" s="3">
        <v>97161</v>
      </c>
      <c r="B638" s="6" t="s">
        <v>50</v>
      </c>
      <c r="C638" s="6" t="s">
        <v>51</v>
      </c>
      <c r="D638" s="6" t="s">
        <v>106</v>
      </c>
      <c r="E638" s="6" t="s">
        <v>107</v>
      </c>
      <c r="F638" s="6" t="s">
        <v>56</v>
      </c>
      <c r="G638" s="8">
        <v>0</v>
      </c>
      <c r="H638" s="8">
        <v>50001</v>
      </c>
      <c r="I638" s="8" t="s">
        <v>108</v>
      </c>
      <c r="J638" s="8"/>
      <c r="K638" s="8"/>
      <c r="L638" s="8">
        <v>1</v>
      </c>
      <c r="M638" s="8">
        <v>8.5</v>
      </c>
      <c r="N638" s="18">
        <v>0</v>
      </c>
      <c r="O638" s="24">
        <v>14100</v>
      </c>
      <c r="P638" s="24">
        <v>20000</v>
      </c>
      <c r="Q638" s="24">
        <v>184500</v>
      </c>
    </row>
    <row r="639" spans="1:17" x14ac:dyDescent="0.2">
      <c r="A639" s="3">
        <v>97511</v>
      </c>
      <c r="B639" s="6" t="s">
        <v>50</v>
      </c>
      <c r="C639" s="6" t="s">
        <v>51</v>
      </c>
      <c r="D639" s="6" t="s">
        <v>106</v>
      </c>
      <c r="E639" s="6" t="s">
        <v>110</v>
      </c>
      <c r="F639" s="6" t="s">
        <v>56</v>
      </c>
      <c r="G639" s="8">
        <v>1</v>
      </c>
      <c r="H639" s="8">
        <v>0</v>
      </c>
      <c r="I639" s="8"/>
      <c r="J639" s="8"/>
      <c r="K639" s="8"/>
      <c r="L639" s="8">
        <v>1</v>
      </c>
      <c r="M639" s="8">
        <v>7.5</v>
      </c>
      <c r="N639" s="18">
        <v>0</v>
      </c>
      <c r="O639" s="24">
        <v>13000</v>
      </c>
      <c r="P639" s="24">
        <v>20000</v>
      </c>
      <c r="Q639" s="24">
        <v>184500</v>
      </c>
    </row>
    <row r="640" spans="1:17" x14ac:dyDescent="0.2">
      <c r="A640" s="3">
        <v>97666</v>
      </c>
      <c r="B640" s="6" t="s">
        <v>50</v>
      </c>
      <c r="C640" s="6" t="s">
        <v>51</v>
      </c>
      <c r="D640" s="6" t="s">
        <v>106</v>
      </c>
      <c r="E640" s="6" t="s">
        <v>112</v>
      </c>
      <c r="F640" s="6" t="s">
        <v>56</v>
      </c>
      <c r="G640" s="8">
        <v>0</v>
      </c>
      <c r="H640" s="8">
        <v>50001</v>
      </c>
      <c r="I640" s="8" t="s">
        <v>108</v>
      </c>
      <c r="J640" s="8"/>
      <c r="K640" s="8"/>
      <c r="L640" s="8">
        <v>1</v>
      </c>
      <c r="M640" s="8">
        <v>11.5</v>
      </c>
      <c r="N640" s="18">
        <v>0</v>
      </c>
      <c r="O640" s="24">
        <v>14100</v>
      </c>
      <c r="P640" s="24">
        <v>20000</v>
      </c>
      <c r="Q640" s="24">
        <v>184500</v>
      </c>
    </row>
    <row r="641" spans="1:17" x14ac:dyDescent="0.2">
      <c r="A641" s="3">
        <v>97889</v>
      </c>
      <c r="B641" s="6" t="s">
        <v>50</v>
      </c>
      <c r="C641" s="6" t="s">
        <v>51</v>
      </c>
      <c r="D641" s="6" t="s">
        <v>106</v>
      </c>
      <c r="E641" s="6" t="s">
        <v>113</v>
      </c>
      <c r="F641" s="6" t="s">
        <v>56</v>
      </c>
      <c r="G641" s="8">
        <v>1</v>
      </c>
      <c r="H641" s="8">
        <v>97001</v>
      </c>
      <c r="I641" s="8" t="s">
        <v>109</v>
      </c>
      <c r="J641" s="8"/>
      <c r="K641" s="8"/>
      <c r="L641" s="8">
        <v>1</v>
      </c>
      <c r="M641" s="8">
        <v>7.5</v>
      </c>
      <c r="N641" s="18">
        <v>0</v>
      </c>
      <c r="O641" s="24">
        <v>13000</v>
      </c>
      <c r="P641" s="24">
        <v>20000</v>
      </c>
      <c r="Q641" s="24">
        <v>184500</v>
      </c>
    </row>
    <row r="642" spans="1:17" x14ac:dyDescent="0.2">
      <c r="A642" s="3">
        <v>99001</v>
      </c>
      <c r="B642" s="6" t="s">
        <v>50</v>
      </c>
      <c r="C642" s="6" t="s">
        <v>51</v>
      </c>
      <c r="D642" s="6" t="s">
        <v>114</v>
      </c>
      <c r="E642" s="6" t="s">
        <v>117</v>
      </c>
      <c r="F642" s="6" t="s">
        <v>56</v>
      </c>
      <c r="G642" s="8">
        <v>1</v>
      </c>
      <c r="H642" s="8">
        <v>99001</v>
      </c>
      <c r="I642" s="8" t="s">
        <v>117</v>
      </c>
      <c r="J642" s="8"/>
      <c r="K642" s="8"/>
      <c r="L642" s="8">
        <v>1</v>
      </c>
      <c r="M642" s="8">
        <v>7.5</v>
      </c>
      <c r="N642" s="18">
        <v>0</v>
      </c>
      <c r="O642" s="24">
        <v>14100</v>
      </c>
      <c r="P642" s="24">
        <v>20000</v>
      </c>
      <c r="Q642" s="24">
        <v>184500</v>
      </c>
    </row>
    <row r="643" spans="1:17" x14ac:dyDescent="0.2">
      <c r="A643" s="3">
        <v>99524</v>
      </c>
      <c r="B643" s="6" t="s">
        <v>50</v>
      </c>
      <c r="C643" s="6" t="s">
        <v>51</v>
      </c>
      <c r="D643" s="6" t="s">
        <v>114</v>
      </c>
      <c r="E643" s="6" t="s">
        <v>116</v>
      </c>
      <c r="F643" s="6" t="s">
        <v>56</v>
      </c>
      <c r="G643" s="8">
        <v>0</v>
      </c>
      <c r="H643" s="8">
        <v>50001</v>
      </c>
      <c r="I643" s="8" t="s">
        <v>108</v>
      </c>
      <c r="J643" s="8"/>
      <c r="K643" s="8"/>
      <c r="L643" s="8">
        <v>1</v>
      </c>
      <c r="M643" s="8">
        <v>5.5</v>
      </c>
      <c r="N643" s="18">
        <v>0</v>
      </c>
      <c r="O643" s="24">
        <v>14100</v>
      </c>
      <c r="P643" s="24">
        <v>20000</v>
      </c>
      <c r="Q643" s="24">
        <v>184500</v>
      </c>
    </row>
    <row r="644" spans="1:17" x14ac:dyDescent="0.2">
      <c r="A644" s="3">
        <v>99624</v>
      </c>
      <c r="B644" s="6" t="s">
        <v>50</v>
      </c>
      <c r="C644" s="6" t="s">
        <v>51</v>
      </c>
      <c r="D644" s="6" t="s">
        <v>114</v>
      </c>
      <c r="E644" s="6" t="s">
        <v>118</v>
      </c>
      <c r="F644" s="6" t="s">
        <v>56</v>
      </c>
      <c r="G644" s="8">
        <v>0</v>
      </c>
      <c r="H644" s="8">
        <v>50001</v>
      </c>
      <c r="I644" s="8" t="s">
        <v>108</v>
      </c>
      <c r="J644" s="8">
        <v>99624</v>
      </c>
      <c r="K644" s="8" t="s">
        <v>116</v>
      </c>
      <c r="L644" s="8">
        <v>1</v>
      </c>
      <c r="M644" s="8">
        <v>5.5</v>
      </c>
      <c r="N644" s="18">
        <v>0</v>
      </c>
      <c r="O644" s="24">
        <v>14100</v>
      </c>
      <c r="P644" s="24">
        <v>20000</v>
      </c>
      <c r="Q644" s="24">
        <v>184500</v>
      </c>
    </row>
    <row r="645" spans="1:17" x14ac:dyDescent="0.2">
      <c r="A645" s="3">
        <v>99773</v>
      </c>
      <c r="B645" s="6" t="s">
        <v>50</v>
      </c>
      <c r="C645" s="6" t="s">
        <v>51</v>
      </c>
      <c r="D645" s="6" t="s">
        <v>114</v>
      </c>
      <c r="E645" s="6" t="s">
        <v>115</v>
      </c>
      <c r="F645" s="6" t="s">
        <v>56</v>
      </c>
      <c r="G645" s="8">
        <v>0</v>
      </c>
      <c r="H645" s="8">
        <v>50001</v>
      </c>
      <c r="I645" s="8" t="s">
        <v>108</v>
      </c>
      <c r="J645" s="8"/>
      <c r="K645" s="8"/>
      <c r="L645" s="8">
        <v>1</v>
      </c>
      <c r="M645" s="8">
        <v>4.5</v>
      </c>
      <c r="N645" s="18">
        <v>0</v>
      </c>
      <c r="O645" s="24">
        <v>14100</v>
      </c>
      <c r="P645" s="24">
        <v>20000</v>
      </c>
      <c r="Q645" s="24">
        <v>184500</v>
      </c>
    </row>
  </sheetData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B2" sqref="B2"/>
    </sheetView>
  </sheetViews>
  <sheetFormatPr baseColWidth="10" defaultRowHeight="15" x14ac:dyDescent="0.25"/>
  <cols>
    <col min="1" max="1" width="17" bestFit="1" customWidth="1"/>
  </cols>
  <sheetData>
    <row r="1" spans="1:1" x14ac:dyDescent="0.25">
      <c r="A1" s="2" t="s">
        <v>71</v>
      </c>
    </row>
    <row r="2" spans="1:1" x14ac:dyDescent="0.25">
      <c r="A2" s="5" t="s">
        <v>65</v>
      </c>
    </row>
    <row r="3" spans="1:1" x14ac:dyDescent="0.25">
      <c r="A3" s="5" t="s">
        <v>573</v>
      </c>
    </row>
    <row r="4" spans="1:1" x14ac:dyDescent="0.25">
      <c r="A4" s="5" t="s">
        <v>573</v>
      </c>
    </row>
    <row r="5" spans="1:1" x14ac:dyDescent="0.25">
      <c r="A5" s="11" t="s">
        <v>704</v>
      </c>
    </row>
    <row r="6" spans="1:1" x14ac:dyDescent="0.25">
      <c r="A6" s="11" t="s">
        <v>704</v>
      </c>
    </row>
    <row r="7" spans="1:1" x14ac:dyDescent="0.25">
      <c r="A7" s="11" t="s">
        <v>704</v>
      </c>
    </row>
    <row r="8" spans="1:1" x14ac:dyDescent="0.25">
      <c r="A8" s="11" t="s">
        <v>704</v>
      </c>
    </row>
    <row r="9" spans="1:1" x14ac:dyDescent="0.25">
      <c r="A9" s="11" t="s">
        <v>594</v>
      </c>
    </row>
    <row r="10" spans="1:1" x14ac:dyDescent="0.25">
      <c r="A10" s="11" t="s">
        <v>594</v>
      </c>
    </row>
    <row r="11" spans="1:1" x14ac:dyDescent="0.25">
      <c r="A11" s="11" t="s">
        <v>594</v>
      </c>
    </row>
    <row r="12" spans="1:1" x14ac:dyDescent="0.25">
      <c r="A12" s="11" t="s">
        <v>594</v>
      </c>
    </row>
    <row r="13" spans="1:1" x14ac:dyDescent="0.25">
      <c r="A13" s="5" t="s">
        <v>688</v>
      </c>
    </row>
    <row r="14" spans="1:1" x14ac:dyDescent="0.25">
      <c r="A14" s="5" t="s">
        <v>191</v>
      </c>
    </row>
    <row r="15" spans="1:1" x14ac:dyDescent="0.25">
      <c r="A15" s="5" t="s">
        <v>313</v>
      </c>
    </row>
    <row r="16" spans="1:1" x14ac:dyDescent="0.25">
      <c r="A16" s="5" t="s">
        <v>217</v>
      </c>
    </row>
    <row r="17" spans="1:1" x14ac:dyDescent="0.25">
      <c r="A17" s="5" t="s">
        <v>217</v>
      </c>
    </row>
    <row r="18" spans="1:1" x14ac:dyDescent="0.25">
      <c r="A18" s="5" t="s">
        <v>705</v>
      </c>
    </row>
    <row r="19" spans="1:1" x14ac:dyDescent="0.25">
      <c r="A19" s="5" t="s">
        <v>701</v>
      </c>
    </row>
    <row r="20" spans="1:1" x14ac:dyDescent="0.25">
      <c r="A20" s="5" t="s">
        <v>702</v>
      </c>
    </row>
    <row r="21" spans="1:1" x14ac:dyDescent="0.25">
      <c r="A21" s="5" t="s">
        <v>453</v>
      </c>
    </row>
    <row r="22" spans="1:1" x14ac:dyDescent="0.25">
      <c r="A22" s="5" t="s">
        <v>71</v>
      </c>
    </row>
  </sheetData>
  <sortState ref="A2:A22">
    <sortCondition ref="A2:A2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H15" sqref="H15"/>
    </sheetView>
  </sheetViews>
  <sheetFormatPr baseColWidth="10" defaultRowHeight="15" x14ac:dyDescent="0.25"/>
  <cols>
    <col min="1" max="1" width="17.140625" bestFit="1" customWidth="1"/>
    <col min="2" max="2" width="10.7109375" bestFit="1" customWidth="1"/>
    <col min="3" max="3" width="9" bestFit="1" customWidth="1"/>
  </cols>
  <sheetData>
    <row r="1" spans="1:4" ht="24" x14ac:dyDescent="0.25">
      <c r="A1" s="1" t="s">
        <v>4</v>
      </c>
      <c r="B1" s="1" t="s">
        <v>7</v>
      </c>
      <c r="C1" s="9" t="s">
        <v>6</v>
      </c>
      <c r="D1" s="1" t="s">
        <v>710</v>
      </c>
    </row>
    <row r="2" spans="1:4" x14ac:dyDescent="0.25">
      <c r="A2" s="10" t="s">
        <v>285</v>
      </c>
      <c r="B2" s="5" t="s">
        <v>287</v>
      </c>
      <c r="C2" s="7">
        <v>100000</v>
      </c>
      <c r="D2" s="7">
        <f>+C2/2</f>
        <v>50000</v>
      </c>
    </row>
    <row r="3" spans="1:4" x14ac:dyDescent="0.25">
      <c r="A3" s="10" t="s">
        <v>299</v>
      </c>
      <c r="B3" s="5" t="s">
        <v>287</v>
      </c>
      <c r="C3" s="7">
        <v>150000</v>
      </c>
      <c r="D3" s="7">
        <f t="shared" ref="D3:D5" si="0">+C3/2</f>
        <v>75000</v>
      </c>
    </row>
    <row r="4" spans="1:4" x14ac:dyDescent="0.25">
      <c r="A4" s="10" t="s">
        <v>290</v>
      </c>
      <c r="B4" s="5" t="s">
        <v>287</v>
      </c>
      <c r="C4" s="7">
        <v>70000</v>
      </c>
      <c r="D4" s="7">
        <f t="shared" si="0"/>
        <v>35000</v>
      </c>
    </row>
    <row r="5" spans="1:4" x14ac:dyDescent="0.25">
      <c r="A5" s="10" t="s">
        <v>294</v>
      </c>
      <c r="B5" s="5" t="s">
        <v>287</v>
      </c>
      <c r="C5" s="7">
        <v>100000</v>
      </c>
      <c r="D5" s="7">
        <f t="shared" si="0"/>
        <v>50000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Hoja5</vt:lpstr>
      <vt:lpstr>Ref.Via20</vt:lpstr>
      <vt:lpstr>Hoja4</vt:lpstr>
      <vt:lpstr>Hoja3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Parada</dc:creator>
  <cp:lastModifiedBy>ELSA HERRERA</cp:lastModifiedBy>
  <dcterms:created xsi:type="dcterms:W3CDTF">2020-02-28T12:50:32Z</dcterms:created>
  <dcterms:modified xsi:type="dcterms:W3CDTF">2020-06-18T17:27:25Z</dcterms:modified>
</cp:coreProperties>
</file>