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 LIC. 2020\2. PSA-UNP-61-2020 - MED ENFOQ. LOTE 1 CAMPAÑA\A PRESENTAR UNP CAMPAÑA\"/>
    </mc:Choice>
  </mc:AlternateContent>
  <bookViews>
    <workbookView xWindow="0" yWindow="0" windowWidth="24000" windowHeight="9510"/>
  </bookViews>
  <sheets>
    <sheet name="FORMATO PROPUESTA ECONOMICA" sheetId="1" r:id="rId1"/>
  </sheets>
  <definedNames>
    <definedName name="_xlnm._FilterDatabase" localSheetId="0" hidden="1">'FORMATO PROPUESTA ECONOMICA'!$B$5:$D$20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8" i="1" l="1"/>
  <c r="D4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6" i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6" i="1"/>
  <c r="F28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6" i="1"/>
  <c r="I46" i="1" l="1"/>
</calcChain>
</file>

<file path=xl/sharedStrings.xml><?xml version="1.0" encoding="utf-8"?>
<sst xmlns="http://schemas.openxmlformats.org/spreadsheetml/2006/main" count="46" uniqueCount="40">
  <si>
    <t>ITEM</t>
  </si>
  <si>
    <t xml:space="preserve">MEDIDAS PENDINTES POR IMPLEMENTAR / DESCRIPCIÓN </t>
  </si>
  <si>
    <t>CANTIDAD</t>
  </si>
  <si>
    <t>VALOR UNITARIO INCLUIDO IVA</t>
  </si>
  <si>
    <t>605 METROS CUERDA NAUTICA</t>
  </si>
  <si>
    <t>AISLANTE TERMICO PARA CARPA DE CAMPING CAPACIDAD (2) DOS PERSONAS</t>
  </si>
  <si>
    <t>BANDERA PARA IDENTIFICACION</t>
  </si>
  <si>
    <t>BOCINAS ( SISTEMA DE ALARMA COMUNITARIA)</t>
  </si>
  <si>
    <t>BOTAS DE CAUCHO</t>
  </si>
  <si>
    <t xml:space="preserve">BUSOS MANGA LARGA </t>
  </si>
  <si>
    <t>CAMISAS MANGA LARGA</t>
  </si>
  <si>
    <t>CAMISETA TIPO POLO</t>
  </si>
  <si>
    <t>CANTIMPLORAS</t>
  </si>
  <si>
    <t xml:space="preserve">CAPA PARA LLUVIA IMPERMEABLE TERMOSELLADA </t>
  </si>
  <si>
    <t>CARPA DE CAMPING CAPACIDAD (1) UNA PERSONA</t>
  </si>
  <si>
    <t>CARPA DE CAMPING CAPACIDAD (2) DOS PERSONAS</t>
  </si>
  <si>
    <t>CARPA DE CAMPING CAPACIDAD (4) CUATRO PERSONAS</t>
  </si>
  <si>
    <t>CHALECOS TIPO PERIODISTA DRILL</t>
  </si>
  <si>
    <t>CUERDA DE 15 METROS</t>
  </si>
  <si>
    <t>GORRAS EN TELA ANTIFLUIDO</t>
  </si>
  <si>
    <t>LINTERNAS DOBLE PROPOSITO-(RECARGABLES Y DE PILAS)</t>
  </si>
  <si>
    <t>MEGAFONOS</t>
  </si>
  <si>
    <t>MORRALES EN TELA ANTIFLUIDO, CAPACIDAD 50 LTS, LOGOS BORDADOS DE LA COMUNIDAD</t>
  </si>
  <si>
    <t>MOSQUITEROS</t>
  </si>
  <si>
    <t>PANTALONES TIPO OUTDOOR, DEPERLANTE AL AGUA , CON BOLSILLOS LATERALES CON CREMALLERA COLORES (VARIOS)</t>
  </si>
  <si>
    <t>PAÑOLETAS</t>
  </si>
  <si>
    <t>VALOR TOTAL LOTE</t>
  </si>
  <si>
    <t xml:space="preserve">DISPOSITIVOS ELECTRÓNICOS Y DE COMUNICACIONES </t>
  </si>
  <si>
    <t>ANTENA TIPO VELA VHF o DIPOLO</t>
  </si>
  <si>
    <t>ANTENA REPETIDORA  PORTÁTIL PARA AMPLIFICAR SEÑAL DE TELEFONOS MOVILES</t>
  </si>
  <si>
    <t>BATERÍA DE 12 VOLTIOS A 140-170 A</t>
  </si>
  <si>
    <t>CABLE HELIAX DE 1/2 O RGB.30 MTS</t>
  </si>
  <si>
    <t>FUENTE CARGADORA DE BATERÍAS 12 V A 25 A</t>
  </si>
  <si>
    <t>RADIO DE COMUNICACIONES TIPO BASE BANDA DE FRECUENCIA VHF</t>
  </si>
  <si>
    <t>RADIOS DE COMUNICACIÓN PUNTO A PUNTO 10 KM DE ALCANCE</t>
  </si>
  <si>
    <t>SISTEMA DE CAMARAS PARA OFICINA</t>
  </si>
  <si>
    <t>VALOR UNITARIO OFERTADO INCLUIDO IVA</t>
  </si>
  <si>
    <t>VALOR TOTAL OFERTADO INCLUIDO IVA</t>
  </si>
  <si>
    <t>VALOR TOTAL LOTE 1</t>
  </si>
  <si>
    <t>ELEMENTOS DE CAMPAÑA -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</si>
</sst>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_-;\-&quot;$&quot;* #,##0_-;_-&quot;$&quot;* &quot;-&quot;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27">
    <xf numFmtId="0" fontId="0" fillId="0" borderId="0" xfId="0"/>
    <xf numFmtId="0" fontId="1" fillId="0" borderId="0" xfId="0" applyFont="1"/>
    <xf numFmtId="165" fontId="4" fillId="3" borderId="1" xfId="2" applyNumberFormat="1" applyFont="1" applyFill="1" applyBorder="1" applyAlignment="1">
      <alignment horizontal="center" vertical="center" wrapText="1"/>
    </xf>
    <xf numFmtId="165" fontId="5" fillId="3" borderId="1" xfId="2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1" fillId="0" borderId="1" xfId="1" applyFont="1" applyBorder="1" applyAlignment="1">
      <alignment horizontal="center" vertical="center"/>
    </xf>
    <xf numFmtId="164" fontId="1" fillId="0" borderId="1" xfId="0" applyNumberFormat="1" applyFont="1" applyBorder="1"/>
    <xf numFmtId="164" fontId="1" fillId="0" borderId="0" xfId="0" applyNumberFormat="1" applyFont="1"/>
    <xf numFmtId="0" fontId="6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1" fillId="0" borderId="0" xfId="1" applyFont="1" applyBorder="1" applyAlignment="1">
      <alignment horizontal="center" vertical="center"/>
    </xf>
    <xf numFmtId="0" fontId="1" fillId="0" borderId="1" xfId="0" applyFont="1" applyBorder="1"/>
    <xf numFmtId="164" fontId="2" fillId="0" borderId="1" xfId="0" applyNumberFormat="1" applyFont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1" fillId="0" borderId="0" xfId="0" applyNumberFormat="1" applyFont="1" applyBorder="1"/>
  </cellXfs>
  <cellStyles count="3">
    <cellStyle name="Énfasis1" xfId="2" builtinId="29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3"/>
  <sheetViews>
    <sheetView tabSelected="1" zoomScale="91" zoomScaleNormal="91" workbookViewId="0">
      <selection activeCell="B18" sqref="B18"/>
    </sheetView>
  </sheetViews>
  <sheetFormatPr baseColWidth="10" defaultColWidth="11.42578125" defaultRowHeight="15" x14ac:dyDescent="0.25"/>
  <cols>
    <col min="1" max="1" width="6" style="1" bestFit="1" customWidth="1"/>
    <col min="2" max="2" width="115.42578125" style="12" bestFit="1" customWidth="1"/>
    <col min="3" max="3" width="11.28515625" style="1" bestFit="1" customWidth="1"/>
    <col min="4" max="4" width="14.7109375" style="11" bestFit="1" customWidth="1"/>
    <col min="5" max="5" width="14.7109375" style="1" bestFit="1" customWidth="1"/>
    <col min="6" max="6" width="16.42578125" style="1" customWidth="1"/>
    <col min="7" max="7" width="11.42578125" style="1"/>
    <col min="8" max="8" width="0" style="1" hidden="1" customWidth="1"/>
    <col min="9" max="9" width="14.7109375" style="1" hidden="1" customWidth="1"/>
    <col min="10" max="10" width="0" style="1" hidden="1" customWidth="1"/>
    <col min="11" max="16384" width="11.42578125" style="1"/>
  </cols>
  <sheetData>
    <row r="3" spans="1:9" ht="16.5" x14ac:dyDescent="0.25">
      <c r="A3" s="19" t="s">
        <v>39</v>
      </c>
      <c r="B3" s="19"/>
      <c r="C3" s="19"/>
      <c r="D3" s="19"/>
    </row>
    <row r="5" spans="1:9" ht="75" x14ac:dyDescent="0.25">
      <c r="A5" s="2" t="s">
        <v>0</v>
      </c>
      <c r="B5" s="2" t="s">
        <v>1</v>
      </c>
      <c r="C5" s="2" t="s">
        <v>2</v>
      </c>
      <c r="D5" s="3" t="s">
        <v>3</v>
      </c>
      <c r="E5" s="2" t="s">
        <v>36</v>
      </c>
      <c r="F5" s="2" t="s">
        <v>37</v>
      </c>
    </row>
    <row r="6" spans="1:9" x14ac:dyDescent="0.2">
      <c r="A6" s="4">
        <v>1</v>
      </c>
      <c r="B6" s="5" t="s">
        <v>4</v>
      </c>
      <c r="C6" s="6">
        <v>1</v>
      </c>
      <c r="D6" s="7">
        <v>1355000</v>
      </c>
      <c r="E6" s="8">
        <v>1354999</v>
      </c>
      <c r="F6" s="18">
        <f>+C6*E6</f>
        <v>1354999</v>
      </c>
      <c r="H6" s="9">
        <f>+D6-E6</f>
        <v>1</v>
      </c>
      <c r="I6" s="9">
        <f>+C6*D6</f>
        <v>1355000</v>
      </c>
    </row>
    <row r="7" spans="1:9" ht="16.5" x14ac:dyDescent="0.25">
      <c r="A7" s="4">
        <v>2</v>
      </c>
      <c r="B7" s="5" t="s">
        <v>5</v>
      </c>
      <c r="C7" s="6">
        <v>100</v>
      </c>
      <c r="D7" s="7">
        <v>112000</v>
      </c>
      <c r="E7" s="8">
        <v>111999</v>
      </c>
      <c r="F7" s="18">
        <f t="shared" ref="F7:F27" si="0">+C7*E7</f>
        <v>11199900</v>
      </c>
      <c r="H7" s="9">
        <f t="shared" ref="H7:H27" si="1">+D7-E7</f>
        <v>1</v>
      </c>
      <c r="I7" s="9">
        <f t="shared" ref="I7:I27" si="2">+C7*D7</f>
        <v>11200000</v>
      </c>
    </row>
    <row r="8" spans="1:9" ht="16.5" x14ac:dyDescent="0.25">
      <c r="A8" s="4">
        <v>3</v>
      </c>
      <c r="B8" s="5" t="s">
        <v>6</v>
      </c>
      <c r="C8" s="5">
        <v>4</v>
      </c>
      <c r="D8" s="7">
        <v>250000</v>
      </c>
      <c r="E8" s="8">
        <v>249999</v>
      </c>
      <c r="F8" s="18">
        <f t="shared" si="0"/>
        <v>999996</v>
      </c>
      <c r="H8" s="9">
        <f t="shared" si="1"/>
        <v>1</v>
      </c>
      <c r="I8" s="9">
        <f t="shared" si="2"/>
        <v>1000000</v>
      </c>
    </row>
    <row r="9" spans="1:9" ht="16.5" x14ac:dyDescent="0.25">
      <c r="A9" s="4">
        <v>4</v>
      </c>
      <c r="B9" s="5" t="s">
        <v>7</v>
      </c>
      <c r="C9" s="6">
        <v>22</v>
      </c>
      <c r="D9" s="7">
        <v>1100000</v>
      </c>
      <c r="E9" s="8">
        <v>1099999</v>
      </c>
      <c r="F9" s="18">
        <f t="shared" si="0"/>
        <v>24199978</v>
      </c>
      <c r="H9" s="9">
        <f t="shared" si="1"/>
        <v>1</v>
      </c>
      <c r="I9" s="9">
        <f t="shared" si="2"/>
        <v>24200000</v>
      </c>
    </row>
    <row r="10" spans="1:9" ht="16.5" x14ac:dyDescent="0.25">
      <c r="A10" s="4">
        <v>5</v>
      </c>
      <c r="B10" s="5" t="s">
        <v>8</v>
      </c>
      <c r="C10" s="6">
        <v>1016</v>
      </c>
      <c r="D10" s="7">
        <v>67200</v>
      </c>
      <c r="E10" s="8">
        <v>67199</v>
      </c>
      <c r="F10" s="18">
        <f t="shared" si="0"/>
        <v>68274184</v>
      </c>
      <c r="H10" s="9">
        <f t="shared" si="1"/>
        <v>1</v>
      </c>
      <c r="I10" s="9">
        <f t="shared" si="2"/>
        <v>68275200</v>
      </c>
    </row>
    <row r="11" spans="1:9" ht="16.5" x14ac:dyDescent="0.25">
      <c r="A11" s="4">
        <v>6</v>
      </c>
      <c r="B11" s="5" t="s">
        <v>9</v>
      </c>
      <c r="C11" s="6">
        <v>150</v>
      </c>
      <c r="D11" s="7">
        <v>75000</v>
      </c>
      <c r="E11" s="8">
        <v>74999</v>
      </c>
      <c r="F11" s="18">
        <f t="shared" si="0"/>
        <v>11249850</v>
      </c>
      <c r="H11" s="9">
        <f t="shared" si="1"/>
        <v>1</v>
      </c>
      <c r="I11" s="9">
        <f t="shared" si="2"/>
        <v>11250000</v>
      </c>
    </row>
    <row r="12" spans="1:9" ht="16.5" x14ac:dyDescent="0.25">
      <c r="A12" s="4">
        <v>7</v>
      </c>
      <c r="B12" s="5" t="s">
        <v>10</v>
      </c>
      <c r="C12" s="5">
        <v>44</v>
      </c>
      <c r="D12" s="7">
        <v>78400</v>
      </c>
      <c r="E12" s="8">
        <v>78399</v>
      </c>
      <c r="F12" s="18">
        <f t="shared" si="0"/>
        <v>3449556</v>
      </c>
      <c r="H12" s="9">
        <f t="shared" si="1"/>
        <v>1</v>
      </c>
      <c r="I12" s="9">
        <f t="shared" si="2"/>
        <v>3449600</v>
      </c>
    </row>
    <row r="13" spans="1:9" ht="16.5" x14ac:dyDescent="0.25">
      <c r="A13" s="4">
        <v>8</v>
      </c>
      <c r="B13" s="5" t="s">
        <v>11</v>
      </c>
      <c r="C13" s="6">
        <v>152</v>
      </c>
      <c r="D13" s="7">
        <v>39200</v>
      </c>
      <c r="E13" s="8">
        <v>39199</v>
      </c>
      <c r="F13" s="18">
        <f t="shared" si="0"/>
        <v>5958248</v>
      </c>
      <c r="H13" s="9">
        <f t="shared" si="1"/>
        <v>1</v>
      </c>
      <c r="I13" s="9">
        <f t="shared" si="2"/>
        <v>5958400</v>
      </c>
    </row>
    <row r="14" spans="1:9" ht="16.5" x14ac:dyDescent="0.25">
      <c r="A14" s="4">
        <v>9</v>
      </c>
      <c r="B14" s="5" t="s">
        <v>12</v>
      </c>
      <c r="C14" s="6">
        <v>464</v>
      </c>
      <c r="D14" s="7">
        <v>67200</v>
      </c>
      <c r="E14" s="8">
        <v>67199</v>
      </c>
      <c r="F14" s="18">
        <f t="shared" si="0"/>
        <v>31180336</v>
      </c>
      <c r="H14" s="9">
        <f t="shared" si="1"/>
        <v>1</v>
      </c>
      <c r="I14" s="9">
        <f t="shared" si="2"/>
        <v>31180800</v>
      </c>
    </row>
    <row r="15" spans="1:9" ht="16.5" x14ac:dyDescent="0.25">
      <c r="A15" s="4">
        <v>10</v>
      </c>
      <c r="B15" s="5" t="s">
        <v>13</v>
      </c>
      <c r="C15" s="10">
        <v>406</v>
      </c>
      <c r="D15" s="7">
        <v>72800</v>
      </c>
      <c r="E15" s="8">
        <v>72799</v>
      </c>
      <c r="F15" s="18">
        <f t="shared" si="0"/>
        <v>29556394</v>
      </c>
      <c r="H15" s="9">
        <f t="shared" si="1"/>
        <v>1</v>
      </c>
      <c r="I15" s="9">
        <f t="shared" si="2"/>
        <v>29556800</v>
      </c>
    </row>
    <row r="16" spans="1:9" ht="16.5" x14ac:dyDescent="0.25">
      <c r="A16" s="4">
        <v>11</v>
      </c>
      <c r="B16" s="5" t="s">
        <v>14</v>
      </c>
      <c r="C16" s="6">
        <v>530</v>
      </c>
      <c r="D16" s="7">
        <v>232050</v>
      </c>
      <c r="E16" s="8">
        <v>232049</v>
      </c>
      <c r="F16" s="18">
        <f t="shared" si="0"/>
        <v>122985970</v>
      </c>
      <c r="H16" s="9">
        <f t="shared" si="1"/>
        <v>1</v>
      </c>
      <c r="I16" s="9">
        <f t="shared" si="2"/>
        <v>122986500</v>
      </c>
    </row>
    <row r="17" spans="1:9" ht="16.5" x14ac:dyDescent="0.25">
      <c r="A17" s="4">
        <v>12</v>
      </c>
      <c r="B17" s="5" t="s">
        <v>15</v>
      </c>
      <c r="C17" s="6">
        <v>245</v>
      </c>
      <c r="D17" s="7">
        <v>333200</v>
      </c>
      <c r="E17" s="8">
        <v>333199</v>
      </c>
      <c r="F17" s="18">
        <f t="shared" si="0"/>
        <v>81633755</v>
      </c>
      <c r="H17" s="9">
        <f t="shared" si="1"/>
        <v>1</v>
      </c>
      <c r="I17" s="9">
        <f t="shared" si="2"/>
        <v>81634000</v>
      </c>
    </row>
    <row r="18" spans="1:9" ht="16.5" x14ac:dyDescent="0.25">
      <c r="A18" s="4">
        <v>13</v>
      </c>
      <c r="B18" s="5" t="s">
        <v>16</v>
      </c>
      <c r="C18" s="5">
        <v>12</v>
      </c>
      <c r="D18" s="7">
        <v>430000</v>
      </c>
      <c r="E18" s="8">
        <v>429999</v>
      </c>
      <c r="F18" s="18">
        <f t="shared" si="0"/>
        <v>5159988</v>
      </c>
      <c r="H18" s="9">
        <f t="shared" si="1"/>
        <v>1</v>
      </c>
      <c r="I18" s="9">
        <f t="shared" si="2"/>
        <v>5160000</v>
      </c>
    </row>
    <row r="19" spans="1:9" ht="16.5" x14ac:dyDescent="0.25">
      <c r="A19" s="4">
        <v>14</v>
      </c>
      <c r="B19" s="5" t="s">
        <v>17</v>
      </c>
      <c r="C19" s="5">
        <v>1016</v>
      </c>
      <c r="D19" s="7">
        <v>112000</v>
      </c>
      <c r="E19" s="8">
        <v>111999</v>
      </c>
      <c r="F19" s="18">
        <f t="shared" si="0"/>
        <v>113790984</v>
      </c>
      <c r="H19" s="9">
        <f t="shared" si="1"/>
        <v>1</v>
      </c>
      <c r="I19" s="9">
        <f t="shared" si="2"/>
        <v>113792000</v>
      </c>
    </row>
    <row r="20" spans="1:9" ht="16.5" x14ac:dyDescent="0.25">
      <c r="A20" s="4">
        <v>15</v>
      </c>
      <c r="B20" s="5" t="s">
        <v>18</v>
      </c>
      <c r="C20" s="5">
        <v>4</v>
      </c>
      <c r="D20" s="7">
        <v>250000</v>
      </c>
      <c r="E20" s="8">
        <v>249999</v>
      </c>
      <c r="F20" s="18">
        <f t="shared" si="0"/>
        <v>999996</v>
      </c>
      <c r="H20" s="9">
        <f t="shared" si="1"/>
        <v>1</v>
      </c>
      <c r="I20" s="9">
        <f t="shared" si="2"/>
        <v>1000000</v>
      </c>
    </row>
    <row r="21" spans="1:9" ht="16.5" x14ac:dyDescent="0.25">
      <c r="A21" s="4">
        <v>16</v>
      </c>
      <c r="B21" s="5" t="s">
        <v>19</v>
      </c>
      <c r="C21" s="5">
        <v>872</v>
      </c>
      <c r="D21" s="7">
        <v>50000</v>
      </c>
      <c r="E21" s="8">
        <v>49999</v>
      </c>
      <c r="F21" s="18">
        <f t="shared" si="0"/>
        <v>43599128</v>
      </c>
      <c r="H21" s="9">
        <f t="shared" si="1"/>
        <v>1</v>
      </c>
      <c r="I21" s="9">
        <f t="shared" si="2"/>
        <v>43600000</v>
      </c>
    </row>
    <row r="22" spans="1:9" ht="16.5" x14ac:dyDescent="0.25">
      <c r="A22" s="4">
        <v>17</v>
      </c>
      <c r="B22" s="5" t="s">
        <v>20</v>
      </c>
      <c r="C22" s="6">
        <v>1016</v>
      </c>
      <c r="D22" s="7">
        <v>120000</v>
      </c>
      <c r="E22" s="8">
        <v>119999</v>
      </c>
      <c r="F22" s="18">
        <f t="shared" si="0"/>
        <v>121918984</v>
      </c>
      <c r="H22" s="9">
        <f t="shared" si="1"/>
        <v>1</v>
      </c>
      <c r="I22" s="9">
        <f t="shared" si="2"/>
        <v>121920000</v>
      </c>
    </row>
    <row r="23" spans="1:9" ht="16.5" x14ac:dyDescent="0.25">
      <c r="A23" s="4">
        <v>18</v>
      </c>
      <c r="B23" s="5" t="s">
        <v>21</v>
      </c>
      <c r="C23" s="6">
        <v>15</v>
      </c>
      <c r="D23" s="7">
        <v>280000</v>
      </c>
      <c r="E23" s="8">
        <v>279999</v>
      </c>
      <c r="F23" s="18">
        <f t="shared" si="0"/>
        <v>4199985</v>
      </c>
      <c r="H23" s="9">
        <f t="shared" si="1"/>
        <v>1</v>
      </c>
      <c r="I23" s="9">
        <f t="shared" si="2"/>
        <v>4200000</v>
      </c>
    </row>
    <row r="24" spans="1:9" ht="16.5" x14ac:dyDescent="0.25">
      <c r="A24" s="4">
        <v>19</v>
      </c>
      <c r="B24" s="5" t="s">
        <v>22</v>
      </c>
      <c r="C24" s="6">
        <v>232</v>
      </c>
      <c r="D24" s="7">
        <v>341025</v>
      </c>
      <c r="E24" s="8">
        <v>341024</v>
      </c>
      <c r="F24" s="18">
        <f t="shared" si="0"/>
        <v>79117568</v>
      </c>
      <c r="H24" s="9">
        <f t="shared" si="1"/>
        <v>1</v>
      </c>
      <c r="I24" s="9">
        <f t="shared" si="2"/>
        <v>79117800</v>
      </c>
    </row>
    <row r="25" spans="1:9" ht="16.5" x14ac:dyDescent="0.25">
      <c r="A25" s="4">
        <v>20</v>
      </c>
      <c r="B25" s="5" t="s">
        <v>23</v>
      </c>
      <c r="C25" s="6">
        <v>102</v>
      </c>
      <c r="D25" s="7">
        <v>71400</v>
      </c>
      <c r="E25" s="8">
        <v>71399</v>
      </c>
      <c r="F25" s="18">
        <f t="shared" si="0"/>
        <v>7282698</v>
      </c>
      <c r="H25" s="9">
        <f t="shared" si="1"/>
        <v>1</v>
      </c>
      <c r="I25" s="9">
        <f t="shared" si="2"/>
        <v>7282800</v>
      </c>
    </row>
    <row r="26" spans="1:9" ht="28.5" x14ac:dyDescent="0.25">
      <c r="A26" s="4">
        <v>21</v>
      </c>
      <c r="B26" s="5" t="s">
        <v>24</v>
      </c>
      <c r="C26" s="10">
        <v>346</v>
      </c>
      <c r="D26" s="7">
        <v>179200</v>
      </c>
      <c r="E26" s="8">
        <v>179199</v>
      </c>
      <c r="F26" s="18">
        <f t="shared" si="0"/>
        <v>62002854</v>
      </c>
      <c r="H26" s="9">
        <f t="shared" si="1"/>
        <v>1</v>
      </c>
      <c r="I26" s="9">
        <f t="shared" si="2"/>
        <v>62003200</v>
      </c>
    </row>
    <row r="27" spans="1:9" ht="16.5" x14ac:dyDescent="0.25">
      <c r="A27" s="4">
        <v>22</v>
      </c>
      <c r="B27" s="5" t="s">
        <v>25</v>
      </c>
      <c r="C27" s="6">
        <v>380</v>
      </c>
      <c r="D27" s="7">
        <v>90000</v>
      </c>
      <c r="E27" s="8">
        <v>89999</v>
      </c>
      <c r="F27" s="18">
        <f t="shared" si="0"/>
        <v>34199620</v>
      </c>
      <c r="H27" s="9">
        <f t="shared" si="1"/>
        <v>1</v>
      </c>
      <c r="I27" s="9">
        <f t="shared" si="2"/>
        <v>34200000</v>
      </c>
    </row>
    <row r="28" spans="1:9" x14ac:dyDescent="0.2">
      <c r="A28" s="20" t="s">
        <v>38</v>
      </c>
      <c r="B28" s="21"/>
      <c r="C28" s="21"/>
      <c r="D28" s="21"/>
      <c r="E28" s="21"/>
      <c r="F28" s="8">
        <f>SUM(F6:F27)</f>
        <v>864314971</v>
      </c>
    </row>
    <row r="29" spans="1:9" x14ac:dyDescent="0.25">
      <c r="A29" s="25"/>
      <c r="B29" s="25"/>
      <c r="C29" s="25"/>
      <c r="D29" s="25"/>
      <c r="E29" s="25"/>
      <c r="F29" s="26"/>
    </row>
    <row r="30" spans="1:9" x14ac:dyDescent="0.25">
      <c r="A30" s="25"/>
      <c r="B30" s="25"/>
      <c r="C30" s="25"/>
      <c r="D30" s="25"/>
      <c r="E30" s="25"/>
      <c r="F30" s="26"/>
    </row>
    <row r="31" spans="1:9" x14ac:dyDescent="0.25">
      <c r="A31" s="25"/>
      <c r="B31" s="25"/>
      <c r="C31" s="25"/>
      <c r="D31" s="25"/>
      <c r="E31" s="25"/>
      <c r="F31" s="26"/>
    </row>
    <row r="32" spans="1:9" x14ac:dyDescent="0.25">
      <c r="A32" s="25"/>
      <c r="B32" s="25"/>
      <c r="C32" s="25"/>
      <c r="D32" s="25"/>
      <c r="E32" s="25"/>
      <c r="F32" s="26"/>
    </row>
    <row r="33" spans="1:9" x14ac:dyDescent="0.25">
      <c r="A33" s="25"/>
      <c r="B33" s="25"/>
      <c r="C33" s="25"/>
      <c r="D33" s="25"/>
      <c r="E33" s="25"/>
      <c r="F33" s="26"/>
    </row>
    <row r="34" spans="1:9" x14ac:dyDescent="0.25">
      <c r="A34" s="25"/>
      <c r="B34" s="25"/>
      <c r="C34" s="25"/>
      <c r="D34" s="25"/>
      <c r="E34" s="25"/>
      <c r="F34" s="26"/>
    </row>
    <row r="35" spans="1:9" x14ac:dyDescent="0.25">
      <c r="A35" s="25"/>
      <c r="B35" s="25"/>
      <c r="C35" s="25"/>
      <c r="D35" s="25"/>
      <c r="E35" s="25"/>
      <c r="F35" s="26"/>
    </row>
    <row r="36" spans="1:9" x14ac:dyDescent="0.25">
      <c r="A36" s="25"/>
      <c r="B36" s="25"/>
      <c r="C36" s="25"/>
      <c r="D36" s="25"/>
      <c r="E36" s="25"/>
      <c r="F36" s="26"/>
    </row>
    <row r="37" spans="1:9" x14ac:dyDescent="0.25">
      <c r="A37" s="25"/>
      <c r="B37" s="25"/>
      <c r="C37" s="25"/>
      <c r="D37" s="25"/>
      <c r="E37" s="25"/>
      <c r="F37" s="26"/>
    </row>
    <row r="38" spans="1:9" x14ac:dyDescent="0.25">
      <c r="A38" s="25"/>
      <c r="B38" s="25"/>
      <c r="C38" s="25"/>
      <c r="D38" s="25"/>
      <c r="E38" s="25"/>
      <c r="F38" s="26"/>
    </row>
    <row r="39" spans="1:9" x14ac:dyDescent="0.25">
      <c r="A39" s="25"/>
      <c r="B39" s="25"/>
      <c r="C39" s="25"/>
      <c r="D39" s="25"/>
      <c r="E39" s="25"/>
      <c r="F39" s="26"/>
    </row>
    <row r="40" spans="1:9" x14ac:dyDescent="0.25">
      <c r="A40" s="25"/>
      <c r="B40" s="25"/>
      <c r="C40" s="25"/>
      <c r="D40" s="25"/>
      <c r="E40" s="25"/>
      <c r="F40" s="26"/>
    </row>
    <row r="41" spans="1:9" x14ac:dyDescent="0.25">
      <c r="A41" s="25"/>
      <c r="B41" s="25"/>
      <c r="C41" s="25"/>
      <c r="D41" s="25"/>
      <c r="E41" s="25"/>
      <c r="F41" s="26"/>
    </row>
    <row r="42" spans="1:9" x14ac:dyDescent="0.25">
      <c r="A42" s="25"/>
      <c r="B42" s="25"/>
      <c r="C42" s="25"/>
      <c r="D42" s="25"/>
      <c r="E42" s="25"/>
      <c r="F42" s="26"/>
    </row>
    <row r="43" spans="1:9" x14ac:dyDescent="0.25">
      <c r="A43" s="25"/>
      <c r="B43" s="25"/>
      <c r="C43" s="25"/>
      <c r="D43" s="25"/>
      <c r="E43" s="25"/>
      <c r="F43" s="26"/>
    </row>
    <row r="44" spans="1:9" x14ac:dyDescent="0.25">
      <c r="A44" s="25"/>
      <c r="B44" s="25"/>
      <c r="C44" s="25"/>
      <c r="D44" s="25"/>
      <c r="E44" s="25"/>
      <c r="F44" s="26"/>
    </row>
    <row r="45" spans="1:9" hidden="1" x14ac:dyDescent="0.25">
      <c r="A45" s="25"/>
      <c r="B45" s="25"/>
      <c r="C45" s="25"/>
      <c r="D45" s="25"/>
      <c r="E45" s="25"/>
      <c r="F45" s="26"/>
    </row>
    <row r="46" spans="1:9" hidden="1" x14ac:dyDescent="0.25">
      <c r="A46" s="11"/>
      <c r="D46" s="9">
        <f>SUM(D6:D27)</f>
        <v>5705675</v>
      </c>
      <c r="E46" s="9"/>
      <c r="I46" s="9">
        <f>SUM(I6:I28)</f>
        <v>864322100</v>
      </c>
    </row>
    <row r="47" spans="1:9" ht="16.5" hidden="1" x14ac:dyDescent="0.25">
      <c r="A47" s="19" t="s">
        <v>27</v>
      </c>
      <c r="B47" s="19"/>
      <c r="C47" s="19"/>
      <c r="D47" s="19"/>
    </row>
    <row r="48" spans="1:9" ht="16.5" hidden="1" x14ac:dyDescent="0.25">
      <c r="A48" s="11"/>
      <c r="B48" s="13"/>
      <c r="D48" s="1"/>
      <c r="I48" s="9">
        <f>+I46-F28</f>
        <v>7129</v>
      </c>
    </row>
    <row r="49" spans="1:6" ht="75" hidden="1" x14ac:dyDescent="0.25">
      <c r="A49" s="2" t="s">
        <v>0</v>
      </c>
      <c r="B49" s="2" t="s">
        <v>1</v>
      </c>
      <c r="C49" s="2" t="s">
        <v>2</v>
      </c>
      <c r="D49" s="3" t="s">
        <v>3</v>
      </c>
      <c r="E49" s="2" t="s">
        <v>36</v>
      </c>
      <c r="F49" s="2" t="s">
        <v>37</v>
      </c>
    </row>
    <row r="50" spans="1:6" hidden="1" x14ac:dyDescent="0.25">
      <c r="A50" s="4">
        <v>1</v>
      </c>
      <c r="B50" s="5" t="s">
        <v>28</v>
      </c>
      <c r="C50" s="6">
        <v>1</v>
      </c>
      <c r="D50" s="7">
        <v>64200000</v>
      </c>
      <c r="E50" s="8"/>
      <c r="F50" s="17"/>
    </row>
    <row r="51" spans="1:6" hidden="1" x14ac:dyDescent="0.25">
      <c r="A51" s="4">
        <v>2</v>
      </c>
      <c r="B51" s="5" t="s">
        <v>29</v>
      </c>
      <c r="C51" s="6">
        <v>1</v>
      </c>
      <c r="D51" s="7">
        <v>3900000</v>
      </c>
      <c r="E51" s="8"/>
      <c r="F51" s="17"/>
    </row>
    <row r="52" spans="1:6" hidden="1" x14ac:dyDescent="0.25">
      <c r="A52" s="4">
        <v>3</v>
      </c>
      <c r="B52" s="5" t="s">
        <v>30</v>
      </c>
      <c r="C52" s="6">
        <v>1</v>
      </c>
      <c r="D52" s="7">
        <v>2050000</v>
      </c>
      <c r="E52" s="8"/>
      <c r="F52" s="8"/>
    </row>
    <row r="53" spans="1:6" hidden="1" x14ac:dyDescent="0.25">
      <c r="A53" s="4">
        <v>4</v>
      </c>
      <c r="B53" s="5" t="s">
        <v>31</v>
      </c>
      <c r="C53" s="6">
        <v>1</v>
      </c>
      <c r="D53" s="7">
        <v>228725</v>
      </c>
      <c r="E53" s="8"/>
      <c r="F53" s="17"/>
    </row>
    <row r="54" spans="1:6" hidden="1" x14ac:dyDescent="0.25">
      <c r="A54" s="4">
        <v>5</v>
      </c>
      <c r="B54" s="5" t="s">
        <v>32</v>
      </c>
      <c r="C54" s="6">
        <v>1</v>
      </c>
      <c r="D54" s="7">
        <v>3600000</v>
      </c>
      <c r="E54" s="8"/>
      <c r="F54" s="17"/>
    </row>
    <row r="55" spans="1:6" hidden="1" x14ac:dyDescent="0.25">
      <c r="A55" s="4">
        <v>6</v>
      </c>
      <c r="B55" s="5" t="s">
        <v>33</v>
      </c>
      <c r="C55" s="6">
        <v>2</v>
      </c>
      <c r="D55" s="7">
        <v>5936000</v>
      </c>
      <c r="E55" s="8"/>
      <c r="F55" s="17"/>
    </row>
    <row r="56" spans="1:6" hidden="1" x14ac:dyDescent="0.25">
      <c r="A56" s="4">
        <v>7</v>
      </c>
      <c r="B56" s="5" t="s">
        <v>34</v>
      </c>
      <c r="C56" s="5">
        <v>128</v>
      </c>
      <c r="D56" s="7">
        <v>3200000</v>
      </c>
      <c r="E56" s="8"/>
      <c r="F56" s="17"/>
    </row>
    <row r="57" spans="1:6" hidden="1" x14ac:dyDescent="0.25">
      <c r="A57" s="4">
        <v>8</v>
      </c>
      <c r="B57" s="5" t="s">
        <v>35</v>
      </c>
      <c r="C57" s="6">
        <v>2</v>
      </c>
      <c r="D57" s="7">
        <v>5000000</v>
      </c>
      <c r="E57" s="8"/>
      <c r="F57" s="17"/>
    </row>
    <row r="58" spans="1:6" hidden="1" x14ac:dyDescent="0.25">
      <c r="A58" s="22" t="s">
        <v>26</v>
      </c>
      <c r="B58" s="23"/>
      <c r="C58" s="23"/>
      <c r="D58" s="23"/>
      <c r="E58" s="24"/>
      <c r="F58" s="17"/>
    </row>
    <row r="59" spans="1:6" hidden="1" x14ac:dyDescent="0.25"/>
    <row r="60" spans="1:6" hidden="1" x14ac:dyDescent="0.25"/>
    <row r="61" spans="1:6" hidden="1" x14ac:dyDescent="0.25"/>
    <row r="62" spans="1:6" hidden="1" x14ac:dyDescent="0.25"/>
    <row r="63" spans="1:6" hidden="1" x14ac:dyDescent="0.25">
      <c r="B63" s="14"/>
      <c r="C63" s="15"/>
      <c r="D63" s="16"/>
    </row>
    <row r="64" spans="1:6" hidden="1" x14ac:dyDescent="0.25">
      <c r="B64" s="14"/>
      <c r="C64" s="15"/>
      <c r="D64" s="16"/>
    </row>
    <row r="65" spans="2:4" hidden="1" x14ac:dyDescent="0.25">
      <c r="B65" s="14"/>
      <c r="C65" s="15"/>
      <c r="D65" s="16"/>
    </row>
    <row r="66" spans="2:4" x14ac:dyDescent="0.25">
      <c r="B66" s="14"/>
      <c r="C66" s="15"/>
      <c r="D66" s="16"/>
    </row>
    <row r="67" spans="2:4" x14ac:dyDescent="0.25">
      <c r="B67" s="14"/>
      <c r="C67" s="15"/>
      <c r="D67" s="16"/>
    </row>
    <row r="68" spans="2:4" x14ac:dyDescent="0.25">
      <c r="B68" s="14"/>
      <c r="C68" s="14"/>
      <c r="D68" s="16"/>
    </row>
    <row r="69" spans="2:4" x14ac:dyDescent="0.25">
      <c r="B69" s="14"/>
      <c r="C69" s="14"/>
      <c r="D69" s="16"/>
    </row>
    <row r="70" spans="2:4" x14ac:dyDescent="0.25">
      <c r="B70" s="14"/>
      <c r="C70" s="15"/>
      <c r="D70" s="16"/>
    </row>
    <row r="71" spans="2:4" x14ac:dyDescent="0.25">
      <c r="B71" s="14"/>
      <c r="C71" s="15"/>
      <c r="D71" s="16"/>
    </row>
    <row r="72" spans="2:4" x14ac:dyDescent="0.25">
      <c r="B72" s="14"/>
      <c r="C72" s="15"/>
      <c r="D72" s="16"/>
    </row>
    <row r="73" spans="2:4" x14ac:dyDescent="0.25">
      <c r="B73" s="14"/>
      <c r="C73" s="15"/>
      <c r="D73" s="16"/>
    </row>
  </sheetData>
  <mergeCells count="4">
    <mergeCell ref="A3:D3"/>
    <mergeCell ref="A47:D47"/>
    <mergeCell ref="A28:E28"/>
    <mergeCell ref="A58:E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Negocios 22</cp:lastModifiedBy>
  <dcterms:created xsi:type="dcterms:W3CDTF">2020-07-30T15:54:24Z</dcterms:created>
  <dcterms:modified xsi:type="dcterms:W3CDTF">2020-08-25T13:15:12Z</dcterms:modified>
</cp:coreProperties>
</file>