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son.gallego\Documents\PROCESOS CONTRACTUALES 2025\(FEBRERO) - SUMINISTRO DE MATERIAL DE OSTEOSINTESIS\"/>
    </mc:Choice>
  </mc:AlternateContent>
  <bookViews>
    <workbookView xWindow="0" yWindow="0" windowWidth="28800" windowHeight="12315" tabRatio="775"/>
  </bookViews>
  <sheets>
    <sheet name="VALORES UNITARIOS" sheetId="14" r:id="rId1"/>
  </sheets>
  <definedNames>
    <definedName name="_xlnm._FilterDatabase" localSheetId="0" hidden="1">'VALORES UNITARIOS'!$A$1:$H$167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7" i="14" l="1"/>
  <c r="L166" i="14"/>
  <c r="L165" i="14"/>
  <c r="L86" i="14"/>
  <c r="L87" i="14"/>
  <c r="L88" i="14"/>
  <c r="L89" i="14"/>
  <c r="L90" i="14"/>
  <c r="L91" i="14"/>
  <c r="L92" i="14"/>
  <c r="L93" i="14"/>
  <c r="L94" i="14"/>
  <c r="L95" i="14"/>
  <c r="L96" i="14"/>
  <c r="L97" i="14"/>
  <c r="L98" i="14"/>
  <c r="L99" i="14"/>
  <c r="L100" i="14"/>
  <c r="L101" i="14"/>
  <c r="L102" i="14"/>
  <c r="L103" i="14"/>
  <c r="L104" i="14"/>
  <c r="L105" i="14"/>
  <c r="L106" i="14"/>
  <c r="L107" i="14"/>
  <c r="L108" i="14"/>
  <c r="L109" i="14"/>
  <c r="L110" i="14"/>
  <c r="L111" i="14"/>
  <c r="L112" i="14"/>
  <c r="L113" i="14"/>
  <c r="L114" i="14"/>
  <c r="L115" i="14"/>
  <c r="L116" i="14"/>
  <c r="L117" i="14"/>
  <c r="L118" i="14"/>
  <c r="L119" i="14"/>
  <c r="L120" i="14"/>
  <c r="L121" i="14"/>
  <c r="L122" i="14"/>
  <c r="L123" i="14"/>
  <c r="L124" i="14"/>
  <c r="L125" i="14"/>
  <c r="L126" i="14"/>
  <c r="L127" i="14"/>
  <c r="L128" i="14"/>
  <c r="L129" i="14"/>
  <c r="L130" i="14"/>
  <c r="L131" i="14"/>
  <c r="L132" i="14"/>
  <c r="L133" i="14"/>
  <c r="L134" i="14"/>
  <c r="L135" i="14"/>
  <c r="L136" i="14"/>
  <c r="L137" i="14"/>
  <c r="L138" i="14"/>
  <c r="L139" i="14"/>
  <c r="L140" i="14"/>
  <c r="L141" i="14"/>
  <c r="L142" i="14"/>
  <c r="L143" i="14"/>
  <c r="L144" i="14"/>
  <c r="L145" i="14"/>
  <c r="L146" i="14"/>
  <c r="L147" i="14"/>
  <c r="L148" i="14"/>
  <c r="L149" i="14"/>
  <c r="L150" i="14"/>
  <c r="L151" i="14"/>
  <c r="L152" i="14"/>
  <c r="L153" i="14"/>
  <c r="L154" i="14"/>
  <c r="L155" i="14"/>
  <c r="L156" i="14"/>
  <c r="L157" i="14"/>
  <c r="L158" i="14"/>
  <c r="L159" i="14"/>
  <c r="L160" i="14"/>
  <c r="L85" i="14"/>
  <c r="L4" i="14"/>
  <c r="L5" i="14"/>
  <c r="L6" i="14"/>
  <c r="L7" i="14"/>
  <c r="L8" i="14"/>
  <c r="L9" i="14"/>
  <c r="L10" i="14"/>
  <c r="L11" i="14"/>
  <c r="L12" i="14"/>
  <c r="L13" i="14"/>
  <c r="L14" i="14"/>
  <c r="L15" i="14"/>
  <c r="L16" i="14"/>
  <c r="L17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L31" i="14"/>
  <c r="L32" i="14"/>
  <c r="L33" i="14"/>
  <c r="L34" i="14"/>
  <c r="L35" i="14"/>
  <c r="L36" i="14"/>
  <c r="L37" i="14"/>
  <c r="L38" i="14"/>
  <c r="L39" i="14"/>
  <c r="L40" i="14"/>
  <c r="L41" i="14"/>
  <c r="L42" i="14"/>
  <c r="L43" i="14"/>
  <c r="L44" i="14"/>
  <c r="L45" i="14"/>
  <c r="L46" i="14"/>
  <c r="L47" i="14"/>
  <c r="L48" i="14"/>
  <c r="L49" i="14"/>
  <c r="L50" i="14"/>
  <c r="L51" i="14"/>
  <c r="L52" i="14"/>
  <c r="L53" i="14"/>
  <c r="L54" i="14"/>
  <c r="L55" i="14"/>
  <c r="L56" i="14"/>
  <c r="L57" i="14"/>
  <c r="L58" i="14"/>
  <c r="L59" i="14"/>
  <c r="L60" i="14"/>
  <c r="L61" i="14"/>
  <c r="L62" i="14"/>
  <c r="L63" i="14"/>
  <c r="L64" i="14"/>
  <c r="L65" i="14"/>
  <c r="L66" i="14"/>
  <c r="L67" i="14"/>
  <c r="L68" i="14"/>
  <c r="L69" i="14"/>
  <c r="L70" i="14"/>
  <c r="L71" i="14"/>
  <c r="L72" i="14"/>
  <c r="L73" i="14"/>
  <c r="L74" i="14"/>
  <c r="L75" i="14"/>
  <c r="L76" i="14"/>
  <c r="L77" i="14"/>
  <c r="L78" i="14"/>
  <c r="L79" i="14"/>
  <c r="L80" i="14"/>
  <c r="L3" i="14"/>
</calcChain>
</file>

<file path=xl/sharedStrings.xml><?xml version="1.0" encoding="utf-8"?>
<sst xmlns="http://schemas.openxmlformats.org/spreadsheetml/2006/main" count="918" uniqueCount="443">
  <si>
    <t>GRUPO</t>
  </si>
  <si>
    <t>SUBGRUPO</t>
  </si>
  <si>
    <t>CEMENTO ÓSEO</t>
  </si>
  <si>
    <t>TORNILLOS</t>
  </si>
  <si>
    <t>ARANDELAS</t>
  </si>
  <si>
    <t>BARRAS</t>
  </si>
  <si>
    <t>PLACA RECTA DE SISTEMA 2.0 CON ORIFICIOS PARA COMPRESIÓN A TRAVÉS DE LA PLACA Y BLOQUEO</t>
  </si>
  <si>
    <t>PLACA CONDILAR DE SISTEMA 2.0 CON ORIFICIOS PARA COMPRESIÓN A TRAVÉS DE LA PLACA Y BLOQUEO</t>
  </si>
  <si>
    <t>PLACA DE ADAPTACIÓN (RECORTABLE) EN "Y"  DE SISTEMA 2.0 CON ORIFICIOS PARA COMPRESIÓN A TRAVÉS DE LA PLACA Y BLOQUEO</t>
  </si>
  <si>
    <t>PLACA DE ADAPTACIÓN (RECORTABLE) EN "T"  DE SISTEMA 2.0 CON ORIFICIOS PARA COMPRESIÓN A TRAVÉS DE LA PLACA Y BLOQUEO</t>
  </si>
  <si>
    <t>PLACA DE ADAPTACIÓN (RECORTABLE) RECTA DE SISTEMA 2.0 CON ORIFICIOS PARA COMPRESIÓN A TRAVÉS DE LA PLACA Y BLOQUEO</t>
  </si>
  <si>
    <t>PLACA EN "T" DE SISTEMA 2.0 CON ORIFICIOS PARA COMPRESIÓN A TRAVÉS DE LA PLACA Y BLOQUEO</t>
  </si>
  <si>
    <t xml:space="preserve">TORNILLOS 2.0 </t>
  </si>
  <si>
    <t>TORNILLOS DE CORTICAL AUTORROSCANTES DE 2.0, DIFERENTES LONGITUDES</t>
  </si>
  <si>
    <t>TORNILLOS PARA BLOQUEO A PLACA AUTORROSCANTES DE 2.0, DIFERENTES LONGITUDES</t>
  </si>
  <si>
    <t>PLACA RECTA DE ADAPTACIÓN (RECORTABLE) DE 2.4 CON IRIFICIOS PARA BLOQUEO Y COMPLESIÓN DE FOCO DE FRACTURA A TRAVÉS DE LA PLACA</t>
  </si>
  <si>
    <t>PLACA EN "T"  DE ADAPTACIÓN (RECORTABLE) DE 2.4 CON IRIFICIOS PARA BLOQUEO Y COMPLESIÓN DE FOCO DE FRACTURA A TRAVÉS DE LA PLACA</t>
  </si>
  <si>
    <t>PLACA EN "Y"  DE ADAPTACIÓN (RECORTABLE) DE 2.4 CON IRIFICIOS PARA BLOQUEO Y COMPLESIÓN DE FOCO DE FRACTURA A TRAVÉS DE LA PLACA</t>
  </si>
  <si>
    <t>PLACA EN "T" DE SISTEMA 2.4 CON ORIFICIOS PARA COMPRESIÓN A TRAVÉS DE LA PLACA Y BLOQUEO</t>
  </si>
  <si>
    <t>PLACA RECTA DE SISTEMA 2.4 CON ORIFICIOS PARA COMPRESIÓN A TRAVÉS DE LA PLACA Y BLOQUEO</t>
  </si>
  <si>
    <t>PLACA CONDILAR DE SISTEMA 2.4 CON ORIFICIOS PARA COMPRESIÓN A TRAVÉS DE LA PLACA Y BLOQUEO</t>
  </si>
  <si>
    <t>TORNILLOS 2.4</t>
  </si>
  <si>
    <t>TORNILLOS DE CORTICAL AUTORROSCANTES DE 2.4, DIFERENTES LONGITUDES</t>
  </si>
  <si>
    <t>TORNILLOS PARA BLOQUEO A PLACA AUTORROSCANTES DE 2.4, DIFERENTES LONGITUDES</t>
  </si>
  <si>
    <t>PLACA DE ADAPTACIÓN (RECOTABLE) RECTA DE 2.7 CON ORIFICIOS PARA BLOQUEO Y COMPRESIÓN DE FRACTURA A TRAVÉS DE LA PLACA</t>
  </si>
  <si>
    <t>PLACA DE CUARTO DE CAÑA (TUBO) DE 2,7</t>
  </si>
  <si>
    <t>PLACA RECTA DE SISTEMA 2.7 CON ORIFICIOS PARA COMPRESIÓN A TRAVÉS DE LA PLACA Y BLOQUEO</t>
  </si>
  <si>
    <t>PLACA CONDILAR DE SISTEMA 2.7 CON ORIFICIOS PARA COMPRESIÓN A TRAVÉS DE LA PLACA Y BLOQUEO</t>
  </si>
  <si>
    <t>PLACA EN "T" DE SISTEMA 2.7 CON ORIFICIOS PARA COMPRESIÓN A TRAVÉS DE LA PLACA Y BLOQUEO. DOS AGUJEROS EN CABEZA</t>
  </si>
  <si>
    <t>PLACA EN "L" DE SISTEMA 2.7 CON ORIFICIOS PARA COMPRESIÓN A TRAVÉS DE LA PLACA Y BLOQUEO. DOS AGUJEROS EN CABEZA</t>
  </si>
  <si>
    <t>PLACA EN "L OBLICUA" DE SISTEMA 2.7 CON ORIFICIOS PARA COMPRESIÓN A TRAVÉS DE LA PLACA Y BLOQUEO- DOS AGUJEROS EN CABEZA</t>
  </si>
  <si>
    <t xml:space="preserve">PLACA EN "H" DE 2.7 </t>
  </si>
  <si>
    <t>TORNILLOS DE 2.7</t>
  </si>
  <si>
    <t>TORNILLOS DE CORTICAL AUTORROSCANTES DE 2.7, DIFERENTES LONGITUDES</t>
  </si>
  <si>
    <t>TORNILLOS PARA BLOQUEO A PLACA AUTORROSCANTES DE 2.7, DIFERENTES LONGITUDES</t>
  </si>
  <si>
    <t>PLACA EN "X" PARA BLOQUEO DE 2.4/2.7 MM CON TAMAÑOS EXTRAPEQUEÑO, PEQUEÑO, MEDIANO Y GRANDE. PUEDE VARIAR EN LA OFERTE SEGÚN DISEÑO DEL FABRICANTE.</t>
  </si>
  <si>
    <t>PLACA RECTA BLOQUEADA DE 2.4/2.7 DE DOS ORIFICIOS</t>
  </si>
  <si>
    <t>TORNILLOS PARA PLACAS ESPECIALES 2.4/2.7</t>
  </si>
  <si>
    <t xml:space="preserve">TORNILLOS BLOQUEADOS AUTORROSCANETES DE 2.7 MM </t>
  </si>
  <si>
    <t xml:space="preserve">TORNILLOS CORTICALES AUTORROSCANETES DE 2.7 MM </t>
  </si>
  <si>
    <t xml:space="preserve">TORNILLOS BLOQUEADOS AUTORROSCANETES DE 3.5 MM </t>
  </si>
  <si>
    <t xml:space="preserve">TORNILLOS CORTICALES AUTORROSCANETES DE 3.5 MM </t>
  </si>
  <si>
    <t>PLACA LATERAL DE FIJACIÓN FRACTURAS CALACÁNEO, DE 2.7, ÁNGULO BLOQUEO VARIABLE</t>
  </si>
  <si>
    <t>SISTEMA BLOQUEADO DE ANTEPIE 2.0 MM O EQUIVALENTE SEGÚN DISEÑO</t>
  </si>
  <si>
    <t>SISTEMA BLOQUEADO DE ANTEPIE 2.4 MM O EQUIVALENTE SEGÚN DISEÑO</t>
  </si>
  <si>
    <t>PLACA LATERAL ANATÓMICA DE 2.7  PARA CALCÁNEO ÁNGULO VARIABLE</t>
  </si>
  <si>
    <t>PLACAS ESPECIALES 2.4/2.7 MM PARA PIE, EN ACERO O TITANIO, BLOQUEADAS ANGULO FIJO</t>
  </si>
  <si>
    <t>PLACA PARA FUSIÓN PIE EN "T", BLOQUEABLE, CON ÁNGULO VARIABLE SISTEMA 2.4/2.7 MM. DOS ORIFICIOS EN CABEZA, Y 2 A 4 EN CUERPO</t>
  </si>
  <si>
    <t>PLACA PARA FUSIÓN PIE EN "L", BLOQUEABLE, CON ÁNGULO VARIABLE SISTEMA 2.4/2.7 MM. DOS ORIFICIOS EN CABEZA, Y 2 A 4 EN CUERPO. DERECHA E IZQUIERDA</t>
  </si>
  <si>
    <t>TORNILLOS PARA PLACAS ESPECIALES 2.4/2.7 ÁNGULO VARIABLE</t>
  </si>
  <si>
    <t>PLACAS ESPECIALES 2.4/2.7 MM PARA FUSIÓN (ARTRODESIS) EN PIE, EN ACERO O TITANIO, BLOQUEADAS ANGULO VARIABLE</t>
  </si>
  <si>
    <t>PLACA PARA OSTEOTOMÍA CUÑA ABIERTA 2.4/2.7 MM, SIN Y CON ESPACIADOR PARA CUÑAS DE DIFERENTES ALTURAS ENTRE 3 Y 7 MM SEGÚN DISEÑO.</t>
  </si>
  <si>
    <t>PLACA MALLA 2.4/2.7 DE 5 X 12 ORIFICIOS O EQUIVALENTE SEGÚN DISEÑO</t>
  </si>
  <si>
    <t>TORNILLOS  PARA BLOQUEO 3.5 MM AUTORROSCANTES, DIFERENTES LONGITUDES</t>
  </si>
  <si>
    <t>OTRAS PLACAS Y TORNILLOS</t>
  </si>
  <si>
    <t xml:space="preserve">TORNILLOS CORTICALES AUTORROSCANTES DE 2.7 MM </t>
  </si>
  <si>
    <t xml:space="preserve">TORNILLOS CORTICALES AUTORROSCANTES DE 2.4 MM </t>
  </si>
  <si>
    <t xml:space="preserve">TORNILLOS BLOQUEADOS AUTORROSCANTES DE 2.7 MM </t>
  </si>
  <si>
    <t xml:space="preserve">TORNILLOS BLOQUEADOS AUTORROSCANTES DE 2.4 MM </t>
  </si>
  <si>
    <t>PLACA DE 3.5 PARA COLUMNA MEDIAL DEL PIE, CON ORIFICIOS PARA BLOQUEO. ÁNGULO VARIABLE, DIFERENTES LONGITUDES</t>
  </si>
  <si>
    <t>PLACA DE 3.5 PARA COLUMNA MEDIAL DEL PIE CON EXTENSIÓN AL TALO, CON ORIFICIOS PARA BLOQUEO. ÁNGULO VARIABLE, DIFERENTES LONGITUDES</t>
  </si>
  <si>
    <t>PLACA DE 3.5 PARA COLUMNA MEDIAL DEL PIE CARA PLANTAR, CON ORIFICIOS PARA BLOQUEO. ÁNGULO VARIABLE, DIFERENTES LONGITUDES</t>
  </si>
  <si>
    <t>OTROS INSUMOS PARA PLACA DE FUSIÓN MEDIAL</t>
  </si>
  <si>
    <t>TORNILLOS DE CORTICAL DE 3.5 AUTORROSCANTES, PARA ÁNGULO VARIABLE</t>
  </si>
  <si>
    <t>TORNILLOS PARA PLACAS DE COLUMNA MEDIAL 3.5 MM</t>
  </si>
  <si>
    <t>ALAMBRES O AGUJAS PARA COMPRESIÓN DE 2.8 MM DE DIÁMETRO (SI APLICA PARA EL SIDEÑO DEL IMPLANTE)</t>
  </si>
  <si>
    <t>PERNOS PARA ARTRODESIS ("BOLT")</t>
  </si>
  <si>
    <t>TORNILLOS PARA FIJACION DE PLACA OCCIPITAL</t>
  </si>
  <si>
    <t>BARRA 3.5 MM/5.0MM O 3.5/4.75 O 3.5/5.5 O 3.5/6.0</t>
  </si>
  <si>
    <t>TORNILLOS PEDICULARES DIÁMETRO 5,5 mm</t>
  </si>
  <si>
    <t>CONECTORES</t>
  </si>
  <si>
    <t>GANCHOS</t>
  </si>
  <si>
    <t>TORNILLO</t>
  </si>
  <si>
    <t>RÓTULA ALARGAMIENTO SOBRE BARRA</t>
  </si>
  <si>
    <t>RÓTULA DE ALARGAMIENTO DE BARRA</t>
  </si>
  <si>
    <t>TORNILLOS PARA FIJACIÓN DE CAJA</t>
  </si>
  <si>
    <t>CAJA CON BLOQUEO</t>
  </si>
  <si>
    <t>CAJAS INTERCORPORALES</t>
  </si>
  <si>
    <t>PLACA CERVICAL</t>
  </si>
  <si>
    <t>TORNILLOS PARA FIJACION DE PLACA CERVICAL ANTERIOR</t>
  </si>
  <si>
    <t>MALLAS</t>
  </si>
  <si>
    <t>CEMENTO PARA VERTEBROPLASTIA</t>
  </si>
  <si>
    <t>INYECTOR PARA VERTEBROPLASTIA</t>
  </si>
  <si>
    <t>INYECTOR</t>
  </si>
  <si>
    <t>BALÓN EXPANDIBLE</t>
  </si>
  <si>
    <t>AGUJAS PARA INJECCIÓN DE CEMENTO</t>
  </si>
  <si>
    <t>CEMENTO PARA CIFOPLASTIA</t>
  </si>
  <si>
    <t>AGUJAS PARA INJECCIÓN CEMENTO</t>
  </si>
  <si>
    <t>AGUJAS PARA BIOPSIA ÓSEA</t>
  </si>
  <si>
    <t>HOJAS DE SIERRA PARA OSTEOTOMÍA Y ARTRODESIS</t>
  </si>
  <si>
    <t>HOJA MINISIERRA COMPATIBLE CON MINIMOTOR QUE SUMINISTRE DENTRO DE LOS EQUIPOS EL PROVEEDOR</t>
  </si>
  <si>
    <t xml:space="preserve">HOJAS DE SIERRA MEDIANAS CAMPATIBLES CON EL MOTOR QUE SUMINISTRE EL PROVEEDOR DENTRO DE LOS EQUIPOS </t>
  </si>
  <si>
    <t>TORNILLOS PARA ARTRORRISIS</t>
  </si>
  <si>
    <t>TORNILLOS PARA ARTRORRISIS PIE PLANO.  DIFERENTES MEDIDAS.</t>
  </si>
  <si>
    <t>HOJAS DE SIERRA GRANDES COMPATIBLES CON LOS EQUIPOS QUE SUMINISTRE EL PROVEEDOR PARA LOS PROCEDIMIENTOS</t>
  </si>
  <si>
    <t>FRESAS PARA CIRUGÍA PERCUTÁNEA DE PIE</t>
  </si>
  <si>
    <t>FRESA TIPO SHANON 2.3 MM</t>
  </si>
  <si>
    <t>FRESA PARA CUÑA METATARSIANO</t>
  </si>
  <si>
    <t>FRESA RECTAS PARA OSTEOTOMIA METATARSIANO Y FALANGE</t>
  </si>
  <si>
    <t>FRESA PARA  QUEILECTOMÍA</t>
  </si>
  <si>
    <t>VIDRIO BIOACTIVO</t>
  </si>
  <si>
    <t>VIDRIO BIOACTIVO GRANULADO EN DIFERENTES VOLÚMENES</t>
  </si>
  <si>
    <t>VIDRIO BIOACTIVO GRANULADO CON PORTADOR AGLOMERANTE (PUTTY) EN DIFERENTES VOLÚMENES</t>
  </si>
  <si>
    <t>ESPACIADORES PASIVOS (BANDAS DE SILASTIC) PARA RECONSTRUCCIÓN DE LESIONES TENDINOSAS</t>
  </si>
  <si>
    <t>ESPACIADORES PASIVOS PARA RECONSTRUCCIÓN DE LESIONES TENDINOSAS DE DIFERENTES DIÁMETROS (3 MM, 4 MM, 5 MM, Y 6 MM O SIMILARES)</t>
  </si>
  <si>
    <t>DESCRIPCION</t>
  </si>
  <si>
    <t>INSUMO Y ESPECIFICACIONES TECNICAS</t>
  </si>
  <si>
    <t>5. SISTEMAS PARA FIJACIÓN DE FRACTURAS, OSTEOTOMÍAS  Y ARTRODESIS EN PIE</t>
  </si>
  <si>
    <t>1. SISTEMA  PARA FIJACIÓN DE FRACTURAS PIE ACERO O TITANIO</t>
  </si>
  <si>
    <t>2. PLACAS PARA FRACTURAS EN CALCÁNEO</t>
  </si>
  <si>
    <t>3. DISPOSITIVOS ESPECIALES PARA PIE 2.4/2.7 MM</t>
  </si>
  <si>
    <t>F.5.1.6</t>
  </si>
  <si>
    <t>F.5.1.2</t>
  </si>
  <si>
    <t>F.5.1.1</t>
  </si>
  <si>
    <t>F.5.1.3</t>
  </si>
  <si>
    <t>F.5.1.4</t>
  </si>
  <si>
    <t>F.5.1.5</t>
  </si>
  <si>
    <t>F.5.1.7</t>
  </si>
  <si>
    <t>F.5.1.8</t>
  </si>
  <si>
    <t>F.5.1.9</t>
  </si>
  <si>
    <t>F.5.1.10</t>
  </si>
  <si>
    <t>F.5.1.11</t>
  </si>
  <si>
    <t>F.5.1.12</t>
  </si>
  <si>
    <t>F.5.1.13</t>
  </si>
  <si>
    <t>F.5.1.14</t>
  </si>
  <si>
    <t>F.5.1.15</t>
  </si>
  <si>
    <t>F.5.1.16</t>
  </si>
  <si>
    <t>F.5.1.17</t>
  </si>
  <si>
    <t>F.5.1.18</t>
  </si>
  <si>
    <t>F.5.1.19</t>
  </si>
  <si>
    <t>F.5.1.20</t>
  </si>
  <si>
    <t>F.5.1.21</t>
  </si>
  <si>
    <t>F.5.1.22</t>
  </si>
  <si>
    <t>F.5.1.23</t>
  </si>
  <si>
    <t>F.5.1.24</t>
  </si>
  <si>
    <t>F.5.1.25</t>
  </si>
  <si>
    <t>F.5.1.26</t>
  </si>
  <si>
    <t>F.5.1.27</t>
  </si>
  <si>
    <t>F.5.1.28</t>
  </si>
  <si>
    <t>F.5.1.29</t>
  </si>
  <si>
    <t>F.5.2.1</t>
  </si>
  <si>
    <t>F.5.2.2</t>
  </si>
  <si>
    <t>F.5.2.3</t>
  </si>
  <si>
    <t>F.5.2.4</t>
  </si>
  <si>
    <t>F.5.2.5</t>
  </si>
  <si>
    <t>F.5.2.6</t>
  </si>
  <si>
    <t>F.5.2.7</t>
  </si>
  <si>
    <t>F.5.3.1</t>
  </si>
  <si>
    <t>F.5.3.2</t>
  </si>
  <si>
    <t>F.5.3.3</t>
  </si>
  <si>
    <t>F.5.3.4</t>
  </si>
  <si>
    <t>F.5.3.5</t>
  </si>
  <si>
    <t>F.5.3.6</t>
  </si>
  <si>
    <t>F.5.3.7</t>
  </si>
  <si>
    <t>F.5.3.8</t>
  </si>
  <si>
    <t>F.5.3.9</t>
  </si>
  <si>
    <t>F.5.3.10</t>
  </si>
  <si>
    <t>F.5.3.11</t>
  </si>
  <si>
    <t>F.5.3.12</t>
  </si>
  <si>
    <t>F.5.3.13</t>
  </si>
  <si>
    <t>F.5.3.14</t>
  </si>
  <si>
    <t>F.5.3.15</t>
  </si>
  <si>
    <t>F.5.3.16</t>
  </si>
  <si>
    <t>F.5.3.17</t>
  </si>
  <si>
    <t>F.5.3.18</t>
  </si>
  <si>
    <t>F.5.3.19</t>
  </si>
  <si>
    <t>F.5.3.20</t>
  </si>
  <si>
    <t>F.5.3.21</t>
  </si>
  <si>
    <t>F.5.3.22</t>
  </si>
  <si>
    <t>F.5.4.2</t>
  </si>
  <si>
    <t>1. COLUMNA CERVICAL</t>
  </si>
  <si>
    <t>1. SISTEMA DE FIJACION OCCIPITO CERVICAL</t>
  </si>
  <si>
    <t>G.1.1.2</t>
  </si>
  <si>
    <t>G.1.1.3</t>
  </si>
  <si>
    <t>G.1.1.4</t>
  </si>
  <si>
    <t>G.1.1.5</t>
  </si>
  <si>
    <t>G.1.1.6</t>
  </si>
  <si>
    <t>G.1.1.7</t>
  </si>
  <si>
    <t>G.1.2.1</t>
  </si>
  <si>
    <t>G.1.2.2</t>
  </si>
  <si>
    <t>G.1.2.3</t>
  </si>
  <si>
    <t>G.1.2.4</t>
  </si>
  <si>
    <t>G.1.2.5</t>
  </si>
  <si>
    <t>G.1.2.6</t>
  </si>
  <si>
    <t>G.1.2.7</t>
  </si>
  <si>
    <t>G.1.2.8</t>
  </si>
  <si>
    <t>G.1.2.9</t>
  </si>
  <si>
    <t>G.1.2.10</t>
  </si>
  <si>
    <t>G.1.3.1</t>
  </si>
  <si>
    <t>G.1.3.2</t>
  </si>
  <si>
    <t>G.1.3.3</t>
  </si>
  <si>
    <t>G.2.1.2</t>
  </si>
  <si>
    <t>G.2.1.3</t>
  </si>
  <si>
    <t>G.2.1.4</t>
  </si>
  <si>
    <t>G.2.1.5</t>
  </si>
  <si>
    <t>G.2.1.6</t>
  </si>
  <si>
    <t>G.2.1.7</t>
  </si>
  <si>
    <t>G.2.1.8</t>
  </si>
  <si>
    <t>G.2.2.1</t>
  </si>
  <si>
    <t>G.2.2.2</t>
  </si>
  <si>
    <t>G.2.2.3</t>
  </si>
  <si>
    <t>G.2.2.4</t>
  </si>
  <si>
    <t>G.2.3.2</t>
  </si>
  <si>
    <t>G.3.1.1</t>
  </si>
  <si>
    <t>G.3.1.2</t>
  </si>
  <si>
    <t>G.3.1.3</t>
  </si>
  <si>
    <t>G.3.1.5</t>
  </si>
  <si>
    <t>G.5.1.1</t>
  </si>
  <si>
    <t>G.5.2.1</t>
  </si>
  <si>
    <t>G.5.2.2</t>
  </si>
  <si>
    <t>G.5.3.1</t>
  </si>
  <si>
    <t>G.5.3.2</t>
  </si>
  <si>
    <t>G.5.3.3</t>
  </si>
  <si>
    <t>G.5.4.1</t>
  </si>
  <si>
    <t>G.5.5.1</t>
  </si>
  <si>
    <t>G.5.5.2</t>
  </si>
  <si>
    <t>G.5.5.3</t>
  </si>
  <si>
    <t>G.6.1.1</t>
  </si>
  <si>
    <t>G.6.1.2</t>
  </si>
  <si>
    <t>ITEM</t>
  </si>
  <si>
    <t>2. SISTEMAS O INSUMOS PARA CONTROL DE INFECCIÓN ÓSEA LOCAL</t>
  </si>
  <si>
    <t>2. VIDRIO BIOACTIVO</t>
  </si>
  <si>
    <t>K.2.2.1</t>
  </si>
  <si>
    <t>K.2.2.2</t>
  </si>
  <si>
    <t>K.4.2.1</t>
  </si>
  <si>
    <t>TORNILLOS PRISIONEROS (INTERNOS) PARA CIERRE DE TORNILLOS Y/O POLIAXIALES</t>
  </si>
  <si>
    <t>TORNILLOS INTERNO (PRISIONERO) PARA CIERRE OCCIPITAL</t>
  </si>
  <si>
    <t>TORNILLOS INTERNOS (PRISIONEROS)</t>
  </si>
  <si>
    <t>CABLE O CERCLAJE</t>
  </si>
  <si>
    <t>TORNILLO INTERNO PRISIONERO</t>
  </si>
  <si>
    <t>G.2.1.9</t>
  </si>
  <si>
    <t>G.2.2.5</t>
  </si>
  <si>
    <t>GANCHOS LAMINARES Y PEDICULARES CON Y SIN OFFSET</t>
  </si>
  <si>
    <t>G.2.1.1</t>
  </si>
  <si>
    <t>BARRAS DE DIFERENTES LONGITIDUS  DE 4.5 MM A 5.5 MM, DE CROMO COLBALTO Y TITANIO</t>
  </si>
  <si>
    <t>DISPOSITIVO PARA UNIÓN DE TORNILLOS Y BARRAS</t>
  </si>
  <si>
    <t>TORNILLOS DE REDUCCIÓN LISTESIS</t>
  </si>
  <si>
    <t>CAJA</t>
  </si>
  <si>
    <t>1. CAJA PARA FUSIÓN INTERCOPORAL ANTERIOR LUMBAR (ALIF ) SIN BLOQUEO</t>
  </si>
  <si>
    <t>CAJA PARA FUSIÓN INTERCOPORAL LUMBAR LATERAL (LLIF, OLIF, DLIF, XLIF) ABIERTA Y MINIMAMENTE INVASIVA, PEEK O TITANIO</t>
  </si>
  <si>
    <t>CAJAS PARA FUSION INTERCORPORAL LUMBAR ALIF, MATERIAL PEEK O TITANIO</t>
  </si>
  <si>
    <t>CAJAS PARA FUSION LUMBAR ALIF CON BLOQUEO, MATERIAL PEEK O TITANIO</t>
  </si>
  <si>
    <t>CAJAS PARA FUSION LUMBAR TLIF, MATERIAL PEEK O TITANIO</t>
  </si>
  <si>
    <t>CAJAS PARA FUSION LUMBAR TLIF TIPO BALA, MATERIAL PEEK O TITANIO</t>
  </si>
  <si>
    <t>CAJAS PARA FUSION LUMBAR TLIF TIPO BANANA, MATERIAL PEEK O TITANIO</t>
  </si>
  <si>
    <t>ESPACIADORES O SISTEMAS DE DISTRACCIÓN INTERCORPORAL</t>
  </si>
  <si>
    <t>1. PLACA PARA FIJACIÓN CERVICAL</t>
  </si>
  <si>
    <t>2. PLACA  PARA FIJACIÓN TORÁCICA</t>
  </si>
  <si>
    <t>PLACA TORÁCICA LATERAL</t>
  </si>
  <si>
    <t>PLACA CERVICAL DE DIFERENTES TAMAÑOS</t>
  </si>
  <si>
    <t>PLACA TORÁCICA LATERAL DE DIFERENTES TAMAÑOS</t>
  </si>
  <si>
    <t>3. PLACA  PARA FIJACIÓN LUMBAR</t>
  </si>
  <si>
    <t>PLACA LUMBAR LATERAL</t>
  </si>
  <si>
    <t>PLACA LUMBAR LATERAL DE DIFERENTES TAMAÑOS</t>
  </si>
  <si>
    <t>TORNILLOS PARA FIJACIÓN PLACA LUMBAR LATERAL</t>
  </si>
  <si>
    <t>TORNILLOS PARA FIJACIÓN PLACA TORACICA LATERAL</t>
  </si>
  <si>
    <t>4. SISTEMA DE REEMPLAZO DE CUERPO VERTEBRAL CERVICAL, TORÁCICO Y LUMBAR</t>
  </si>
  <si>
    <t>ARANDELAS DENTADAS DE 6.5 MM</t>
  </si>
  <si>
    <t>ARANDELAS PLANAS DE 6.5 MM</t>
  </si>
  <si>
    <t>CAJAS INTERCORPORALES CERVICALES</t>
  </si>
  <si>
    <t>TORNILLO PARA FIJACIÓN CAJA INTERCORPORAL CERVICAL</t>
  </si>
  <si>
    <t>CAJA PARA FUSIÓN INTERCOPORAL CERVICAL ANTERIOR, PEEK O TITANIO SIN FIJACIÓN DE TORNILLO</t>
  </si>
  <si>
    <t>CAJA PARA FUSIÓN INTERCOPORAL CERVICAL ANTERIOR, PEEK O TITANIO CON FIJACIÓN DE TORNILLO</t>
  </si>
  <si>
    <t>STENT</t>
  </si>
  <si>
    <t>STENT PARA EXPANSIÓN</t>
  </si>
  <si>
    <t>DISPOSITIVO DE EXPANSIÓN</t>
  </si>
  <si>
    <t>SET AGUJAS PERCUTANEAS PARA BIOPSIA ÓSEA  DE 8 GA A 12 GA</t>
  </si>
  <si>
    <t>G.2.1.10</t>
  </si>
  <si>
    <t>G.2.1.11</t>
  </si>
  <si>
    <t>G.6.2.1</t>
  </si>
  <si>
    <t>G.6.2.2</t>
  </si>
  <si>
    <t>G.6.3.1</t>
  </si>
  <si>
    <t>G.6.3.2</t>
  </si>
  <si>
    <t>G.6.4.1</t>
  </si>
  <si>
    <t>G.6.4.2</t>
  </si>
  <si>
    <t>G.6.7.1</t>
  </si>
  <si>
    <t>G.6.7.2</t>
  </si>
  <si>
    <t>G.6.8.1</t>
  </si>
  <si>
    <t>G.6.8.2</t>
  </si>
  <si>
    <t>G.6.8.3</t>
  </si>
  <si>
    <t>G.6.8.4</t>
  </si>
  <si>
    <t>G.6.8.5</t>
  </si>
  <si>
    <t>G.6.9.1</t>
  </si>
  <si>
    <t>OFERTAR OBLIGATORIAMENTE / OPCIONAL</t>
  </si>
  <si>
    <t>DESCRIPCIÓN DE LA REFERENCIA A CALIFICAR ECONOMICAMENTE</t>
  </si>
  <si>
    <t>SI</t>
  </si>
  <si>
    <t>NO</t>
  </si>
  <si>
    <t>PLACA DE 6 ORIFICIOS</t>
  </si>
  <si>
    <t>TORNILLO DE 14 MM DE LONGITUD</t>
  </si>
  <si>
    <t>TORNILLO DE 16 MM DE LONGITUD</t>
  </si>
  <si>
    <t>TORNILLOS DE 24 MM DE LONGITUD</t>
  </si>
  <si>
    <t>TORNILLOS DE 20 MM DE LONGITUD</t>
  </si>
  <si>
    <t>TORNILLO DE 12 MM DE LONGITUD</t>
  </si>
  <si>
    <t>PLACA DE 4 ORIFICIOS</t>
  </si>
  <si>
    <t>LOTE 4</t>
  </si>
  <si>
    <t>LOTE 3</t>
  </si>
  <si>
    <t>LOTE 2</t>
  </si>
  <si>
    <t>UNIDAD</t>
  </si>
  <si>
    <t>TORNILLO DE 20 MM DE LONGITUD</t>
  </si>
  <si>
    <t>PLACA PARA HUESO NAVICULAR BLOQUEADA DE 2.4 CON BLOQUEOS DE ANGULO FIJO</t>
  </si>
  <si>
    <t>ANOTAR EL VALOR DE LA MÁS PEQUEÑA</t>
  </si>
  <si>
    <t>PLACA PARA HUESO CUBOIDES BLOQUEADA DE 2.4 CON BLOQUEOS DE ANGULO FIJO, DERECHO E IZQUIERDO SI APLICA</t>
  </si>
  <si>
    <t>PLACA DE 2.4 MM PARA ASTRÁGALO (TALO) CON ORIFICIOS PARA BLOQUEO DE ANGULO FIJO</t>
  </si>
  <si>
    <t>SISTEMA BLOQUEADO  DE ANTEPIE 2.7 MM O EQUIVALENTE SEGÚN DISEÑO</t>
  </si>
  <si>
    <t>TAMAÑO PEQUEÑO</t>
  </si>
  <si>
    <t>PLACA ANTEROLATERAL BLOQUEADA PARA CALCANEO, 2.7, ÁNGULO VARIABLE, PARA TÉCNICA MINIINCISIÓN</t>
  </si>
  <si>
    <t>PLACA EN "X" PARA BLOQUEO CON ÁNGULO VARIABLE DE 2.4/2.7 MM CON TAMAÑOS EXTRAPEQUEÑO, PEQUEÑO, MEDIANO Y GRANDE. EL TAMAÑO PUEDE VARIAR EN LA OFERTA SEGÚN DISEÑO DEL FABRICANTE.</t>
  </si>
  <si>
    <t>PLACA TAMAÑO PEQUEÑO</t>
  </si>
  <si>
    <t>PLACA PARA FUSIÓN ÓSEA PIE EN TREBOL (O CONFIGURACIÓN EQUIVALENTE), BLOQUEABLE, CON ÁNGULO VARIABLE SISTEMA 2.4/2.7 MM. TRES ORIFICIOS EN CABEZA, 2 A 4 ORIFICIOS EN CUERPO</t>
  </si>
  <si>
    <t>PLACA PARA FUSIÓN PIE RECTA, BLOQUEABLE, CON ÁNGULO VARIABLE SISTEMA 2.4/2.7 MM. DOS ORIFICIOS</t>
  </si>
  <si>
    <t>PLACA PARA FUSIÓN PIE RECTA, BLOQUEABLE, CON ÁNGULO VARIABLE SISTEMA 2.4/2.7 MM. CUATRO ORIFICIOS O SIMILAR</t>
  </si>
  <si>
    <t>TORNILLO DE 100 MM</t>
  </si>
  <si>
    <t>ANOTAR EL  VALOR DE LA MÁS CORTA</t>
  </si>
  <si>
    <t>ANOTAR EL  VALOR DE LA MÁS CORTA  DE 3.5/5 MM</t>
  </si>
  <si>
    <t>ANOTAR EL VALOR DEL MÁS PEQUEÑO</t>
  </si>
  <si>
    <t>ANOTAR EL VALOR DE LA MÁS LARGA</t>
  </si>
  <si>
    <t>ANOTAR EL VALOR DE LA MÁS CORTA EN TITANIO</t>
  </si>
  <si>
    <t>ANOTAR EL VALOR DEL TORNILLO POLIAXIAL MÁS PEQUEÑO</t>
  </si>
  <si>
    <t>BARRA EN TITANIO DE 10 CM</t>
  </si>
  <si>
    <t>ANOTAR EL VALOR DE LA MÁS PEQUEÑA EN PEEEK</t>
  </si>
  <si>
    <t xml:space="preserve">UNIDAD </t>
  </si>
  <si>
    <t>DISPOSITIVO DE EXPANSIÓN VERTEBRAL</t>
  </si>
  <si>
    <t>UNIDAD DE MAYOR CALIBRE</t>
  </si>
  <si>
    <t>4. OTROS SISTEMAS PARA FIJACIÓN PIE</t>
  </si>
  <si>
    <t>F.5.4.1.</t>
  </si>
  <si>
    <t>5. OTROS DISPOSITIVOS E INSUMOS PARA OSTEOTOMÍA Y ARTRODESIS PIE</t>
  </si>
  <si>
    <t>F.5.5.1</t>
  </si>
  <si>
    <t>F.5.5.2</t>
  </si>
  <si>
    <t>F.5.5.3</t>
  </si>
  <si>
    <t>F.5.5.4</t>
  </si>
  <si>
    <t>F.5.5.5</t>
  </si>
  <si>
    <t>F.5.5.6</t>
  </si>
  <si>
    <t>F.5.5.7</t>
  </si>
  <si>
    <t>F.5.5.8</t>
  </si>
  <si>
    <t>F.5.5.9</t>
  </si>
  <si>
    <t>F.5.5.10</t>
  </si>
  <si>
    <t>F.5.5.11</t>
  </si>
  <si>
    <t>F.5.5.12</t>
  </si>
  <si>
    <t>F.5.5.13</t>
  </si>
  <si>
    <r>
      <t xml:space="preserve">PLACA PARA FUSIÓN PRIMERA </t>
    </r>
    <r>
      <rPr>
        <b/>
        <sz val="10"/>
        <color theme="1"/>
        <rFont val="Calibri"/>
        <family val="2"/>
      </rPr>
      <t xml:space="preserve">METATARSOFALÁNGICA </t>
    </r>
    <r>
      <rPr>
        <sz val="10"/>
        <color theme="1"/>
        <rFont val="Calibri"/>
        <family val="2"/>
      </rPr>
      <t>DE 2.4/2.7 BLOQUEADA, ÁNGULO VARIABLE, TAMAÑOS PEQUEÑA, MECIANA Y GRANDE (PUEDE VARIAR LA OFERTA DE ACUERDO A DIMENSIONES DEL DISEÑO DEL FABRICANTE)</t>
    </r>
  </si>
  <si>
    <r>
      <t xml:space="preserve">PLACA PARA FUSIÓN PRIMERA </t>
    </r>
    <r>
      <rPr>
        <b/>
        <sz val="10"/>
        <color theme="1"/>
        <rFont val="Calibri"/>
        <family val="2"/>
      </rPr>
      <t>TARSOMETATARSIANA</t>
    </r>
    <r>
      <rPr>
        <sz val="10"/>
        <color theme="1"/>
        <rFont val="Calibri"/>
        <family val="2"/>
      </rPr>
      <t xml:space="preserve"> DE 2.4/2.7 BLOQUEADA, ÁNGULO VARIABLE. TAMAÑOS SEGÚN DISEÑO DEL FABRICANTE</t>
    </r>
  </si>
  <si>
    <r>
      <rPr>
        <b/>
        <sz val="10"/>
        <color theme="1"/>
        <rFont val="Calibri"/>
        <family val="2"/>
      </rPr>
      <t>PERNO PARA ARTRODESIS MEDIOPIE Y RETROPIE DE 6.5</t>
    </r>
    <r>
      <rPr>
        <sz val="10"/>
        <color theme="1"/>
        <rFont val="Calibri"/>
        <family val="2"/>
      </rPr>
      <t>, CANULADO,  CON VÁSTAGO DEL MISMO DIÁMETRO DE LA ROSCA, DIFERENTES LONGITUDES  (ENTRE 50 Y  160 MM O SIMILAR</t>
    </r>
  </si>
  <si>
    <t>2. ESPACIADORES (BANDAS DE SILASTIC) PARA RECONTRUCCIÓN DE LESIONES TENDINOSAS</t>
  </si>
  <si>
    <t>K. INJERTOS Y SUSTITUTOS ÓSEOS, MATRICES CONDRALES Y OTROS</t>
  </si>
  <si>
    <t>PLACA LATERAL ANATÓMICA DE 3.5 O 2.7 O SIMILAR  PARA CALCÁNEO, ÁNGULO FIJO O VARIABLE</t>
  </si>
  <si>
    <t xml:space="preserve">PLACA LATERAL ANATÓMICA PARA CALCÁNEO DE 3.5 MM O 2.7 O SIMILAR, CON ORIFICIOS PARA BLOQUEO DE DIFERENTES TAMAÑOS. ANGULO FIJO O VARIABLE. </t>
  </si>
  <si>
    <t xml:space="preserve">TORNILLOS DE 3.5 O 2.7 SEGÚN DISEÑO. PUEDEN SER TORNILLOS PARA ANGULO FIJO O VARIABLE SEGÚN DISEÑO DE LA LACA. </t>
  </si>
  <si>
    <t>PLACA NAVICULAR BLOQUEADA 2.4/2.7 ÁNGULO FIJO O VARIABLE SEGÚN DISEÑO</t>
  </si>
  <si>
    <t>PLACA PARA CUBOIDES BLOQUEADA 2.4/2.7 ÁNGULO VARIABLE, DERECHA E IZQUIERDA, SI APLICA SEGÚN FABRICANTE (ÁNGULO FIJO O VARIABLE SEGÚN DISEÑO)</t>
  </si>
  <si>
    <t xml:space="preserve">  </t>
  </si>
  <si>
    <t>3. OTROS INSUMOS Y  BIOLÓGICOS PARA TRATAMIENTO DE PATOLOGÍAS ARTICULARES, TENDINOSAS Y LIGAMENTARIAS</t>
  </si>
  <si>
    <t>G.2.2.6</t>
  </si>
  <si>
    <t>G.2.2.7</t>
  </si>
  <si>
    <t>F. MATERIAL DE FIJACIÓN INTERNA PARA PIE</t>
  </si>
  <si>
    <t>PLACA CALCANEO PARA SENO DEL TARSO</t>
  </si>
  <si>
    <t>TORNILLO CANULADO 6,5 MM SIN CABEZA</t>
  </si>
  <si>
    <t>DEL MISMO MATERIAL DE LA PLACA</t>
  </si>
  <si>
    <t>PLACA MEDIALIZADORA DE CALCANEO</t>
  </si>
  <si>
    <t>SISTEMA DE REINSERCION DE AQUILES</t>
  </si>
  <si>
    <t>TORNILLOS DE TENODESIS DE PIE</t>
  </si>
  <si>
    <t>PLACA OCCIPITAL</t>
  </si>
  <si>
    <t>2. TORNILLOS PARA FIJACION C1-C2</t>
  </si>
  <si>
    <t>TORNILLOS CORTICALES CANULADOS AUTOPERFORANTES 3.5-4.0</t>
  </si>
  <si>
    <t>CONECTORES LATERALES BARRA 3,5mm A BARRA 5.5 / 6.0 mm</t>
  </si>
  <si>
    <t>CONECTORES LONGITUDINALES BARRA 3,5mm A BARRA 5.5 / 6.0 mm</t>
  </si>
  <si>
    <t>TORNILLOS POLIAXIALES PARA FIJACION CERVICAL MASAS LATERALES 3.5 - 4.0MM</t>
  </si>
  <si>
    <t>TORNILLO PEDICULARES CANULADOS 3.5 - 4.5</t>
  </si>
  <si>
    <t>GUIA ROSCADA PARA TORNILLOS PEDICULARES CANULADOS</t>
  </si>
  <si>
    <t>TORNILLOS CERVICALES MASAS LATERAL 3.5 -  4.5MM</t>
  </si>
  <si>
    <t xml:space="preserve">BARRA TRANSICIONAL DE CALIBRE CERVICAL 3.5 A TORACICA 5.5/ 6.0 </t>
  </si>
  <si>
    <t>4. SISTEMA DE CERCLAJE SUBLAMINAR</t>
  </si>
  <si>
    <t>CERCLAJE MONOFILAMENTO EN CROMOCOBALTO</t>
  </si>
  <si>
    <t>BARRAS DE DIFERENTES LONGITUDES, DE  DIAMETRO 5.5 A 6.0 CROMO COBALTO Y TITANIO</t>
  </si>
  <si>
    <t xml:space="preserve"> 2. SISTEMA DE BARRAS DE ALARGAMIENTO PARA ESCOLIOSIS DE INICIO TEMPRANO.  </t>
  </si>
  <si>
    <t xml:space="preserve">                                                                                                                                                3. SISTEMA PARA FIJACION PELVICA A NIVEL DE ILIACOS Y SACROILIACAS.</t>
  </si>
  <si>
    <t>GUIAS</t>
  </si>
  <si>
    <t>BARRAS DE DIFERENTES LONGITUDES CROMO COBALTO Y TITANIO DE 5.5-6.0 MM O SIMILAR</t>
  </si>
  <si>
    <t xml:space="preserve"> 1. SISTEMA PARA CORRECCION DE DEFORMIDADES</t>
  </si>
  <si>
    <t>TORNILLOS PRISIONEROS</t>
  </si>
  <si>
    <t>TORNILLOS PEDICULARES POLIAXIALES FENESTRADOS 7.0 MM KIT DIFERENTES LONGITUDES</t>
  </si>
  <si>
    <t xml:space="preserve"> 1. SISTEMA PARA FIJACIÓN COLUMNA TORÁCICA Y LUMBAR    </t>
  </si>
  <si>
    <t>TORNILLO PEDICULARES MACIZOS Y CANULADOS POLIAXIALES 4.5-7.5MM</t>
  </si>
  <si>
    <t>TORNILLO PEDICULARES MACIZOS Y CANULADOS MONOAXIALES 4.5-7.5MM</t>
  </si>
  <si>
    <t>MALLA DE TITANIO PARA REEMPLAZO CUERPO CERVICAL, TORACIO Y LUMBAR</t>
  </si>
  <si>
    <t>ESPACIADORES O SISTEMAS DE DISTRACCIÓN INTERCORPORAL CERVICAL, TORACIO Y LUMBAR</t>
  </si>
  <si>
    <t>5. SISTEMA VERTEBROPLASTIA</t>
  </si>
  <si>
    <t>6. SISTEMA PARA CIFOPLASTIA/DISTRACCION INTRACORPORAL</t>
  </si>
  <si>
    <t>7. AGUJAS PARA BIOPSIA EN COLUMNA</t>
  </si>
  <si>
    <t>KIT DESECHABLE DE MEZCLA DE CEMENTO ÓSEO</t>
  </si>
  <si>
    <t>2. SISTEMAS PARA CORRECCIÓN DE DEFORMIDADES</t>
  </si>
  <si>
    <t>4. CAJAS PARA FUSIÓN LUMBAR Y CERVICAL</t>
  </si>
  <si>
    <t>5. FIJACIÓN ANTERIOR COLUMNA</t>
  </si>
  <si>
    <t>3. SISTEMA DE FIJACION CERVICAL Y CERVICO TORACICA</t>
  </si>
  <si>
    <t>3. SISTEMAS FIJACION PEDICULAR TORACICA, COLUMBAR Y LUMBOSACRA</t>
  </si>
  <si>
    <t>2. CAJAS INTERCORPORALES LUMBARES</t>
  </si>
  <si>
    <t>3. CAJA PARA FUSIÓN INTERCOPORAL CERVICAL ANTERIOR</t>
  </si>
  <si>
    <t>CONECTOR TRANSVERSALES POLIAXIALES ARTICULADOS   BARRA3.5/5.5 mm A BARRA 3,5/6,5 mm</t>
  </si>
  <si>
    <t>TORNILLOS PEDICULARES  TORACICOS DIÁMETRO  4,5 - 5.5 mm</t>
  </si>
  <si>
    <t>TORNILLO PEDICULARES MACIZOS POLIAXIAL 4.5-6.5-7.5MM</t>
  </si>
  <si>
    <t>TORNILLO  PEDICULARES MACIZOS UNIPLANAR  4.5-6.5-7.5MM</t>
  </si>
  <si>
    <t>TORNILLO PEDICULARES MACIZOS MONOAXIAL  4.5-6.5-7.5MM</t>
  </si>
  <si>
    <t>TORNILLO POLIAXIAL 3.5MM - 4.5MM</t>
  </si>
  <si>
    <t>TORNILLO MONOAXIAL 3.5MM - 4.5MM</t>
  </si>
  <si>
    <t>TORNILLOS ILIACOS POLIAXIALES CANULADOS KIT COMPLETO DE DIFERENTES LONGITUDES 7.5MM</t>
  </si>
  <si>
    <t>CONECTOR TRANSVERSALES POLIAXIALES ARTICULADOS</t>
  </si>
  <si>
    <t>CONECTORES LONGITUDINALES BARRA A BARRA</t>
  </si>
  <si>
    <t>CONECTORES LATERALES BARRA A BARRA</t>
  </si>
  <si>
    <t>GUIAS ROSCADAS PARA TORNILLOS CANULADOS</t>
  </si>
  <si>
    <t xml:space="preserve">CONECTOR TRANSVERSALES POLIAXIALES ARTICULADOS  </t>
  </si>
  <si>
    <t>ARANDELAS PARA  TORNILLOS DE 3.5 -4.5</t>
  </si>
  <si>
    <t>KIT DE GANCHOS LAMINARES CON Y SIN OFF SET</t>
  </si>
  <si>
    <t>GANCHOS LAMINARES  Y PEDICULARES CON Y SIN OFFSET</t>
  </si>
  <si>
    <t>GANCHOS PEDICULARES O FACETARIOS</t>
  </si>
  <si>
    <t>GANCHOS LAMINARES  Y PEDICULARES CON  Y SIN OFFSET</t>
  </si>
  <si>
    <t>GANCHOS CERVICALES</t>
  </si>
  <si>
    <t>GANCHOS TORACICOS Y LUMBARES</t>
  </si>
  <si>
    <t>G. CIRUGÍA DE COLUMNA (Implantes en titanio y/o cromocobalto)</t>
  </si>
  <si>
    <t>F.5.2.8</t>
  </si>
  <si>
    <t>F.5.2.9</t>
  </si>
  <si>
    <t xml:space="preserve"> </t>
  </si>
  <si>
    <t xml:space="preserve">PLACA LATERAL ANATÓMICA PARA CALCÁNEO  CON ORIFICIOS PARA BLOQUEO DE DIFERENTES TAMAÑOS. ANGULO FIJO O VARIABLE. </t>
  </si>
  <si>
    <t>F.5.4.3</t>
  </si>
  <si>
    <t>F.5.5.14</t>
  </si>
  <si>
    <t>F.5.5.15</t>
  </si>
  <si>
    <t>G.3.1.4</t>
  </si>
  <si>
    <t>G.3.1.6</t>
  </si>
  <si>
    <t>G.2.2.8</t>
  </si>
  <si>
    <t>G.2.2.9</t>
  </si>
  <si>
    <t>G.2.3,1</t>
  </si>
  <si>
    <t>G.1.2.11</t>
  </si>
  <si>
    <t xml:space="preserve">Lote 1 </t>
  </si>
  <si>
    <t>Lote 1</t>
  </si>
  <si>
    <t>PRECIO OFERTA</t>
  </si>
  <si>
    <t>VALOR UNITARIO + IVA</t>
  </si>
  <si>
    <t>No. Registro Invima</t>
  </si>
  <si>
    <t>LOTE</t>
  </si>
  <si>
    <t>IVA 
(si aplica)</t>
  </si>
  <si>
    <t>PRECIO DE REFERENCIA UNITARIO CON IVA 
(si aplica)</t>
  </si>
  <si>
    <t xml:space="preserve">PRECIO DE REFERENCIA UNITARIO CON IVA </t>
  </si>
  <si>
    <t>TORNILLO PARA TENODESIS EN CIRUGIA PIE</t>
  </si>
  <si>
    <t>SISTEMA DE ANCLAJES Y SUTURA PARA REINSERCION AQUILES</t>
  </si>
  <si>
    <t>G.1.1.1</t>
  </si>
  <si>
    <t>G.1.3.0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</si>
</sst>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240A]General"/>
    <numFmt numFmtId="165" formatCode="_(* #,##0.00_);_(* \(#,##0.00\);_(* &quot;-&quot;??_);_(@_)"/>
    <numFmt numFmtId="166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1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B7F7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FFFF00"/>
      </patternFill>
    </fill>
    <fill>
      <patternFill patternType="solid">
        <fgColor theme="6" tint="0.59999389629810485"/>
        <bgColor rgb="FFC5E0B3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75">
    <xf numFmtId="0" fontId="0" fillId="0" borderId="0" xfId="0"/>
    <xf numFmtId="164" fontId="1" fillId="6" borderId="10" xfId="0" applyNumberFormat="1" applyFont="1" applyFill="1" applyBorder="1" applyAlignment="1">
      <alignment horizontal="left" vertical="top" wrapText="1"/>
    </xf>
    <xf numFmtId="164" fontId="1" fillId="6" borderId="5" xfId="0" applyNumberFormat="1" applyFont="1" applyFill="1" applyBorder="1" applyAlignment="1">
      <alignment horizontal="left" vertical="top" wrapText="1"/>
    </xf>
    <xf numFmtId="164" fontId="1" fillId="6" borderId="5" xfId="0" applyNumberFormat="1" applyFont="1" applyFill="1" applyBorder="1" applyAlignment="1">
      <alignment horizontal="left" wrapText="1"/>
    </xf>
    <xf numFmtId="164" fontId="1" fillId="7" borderId="5" xfId="0" applyNumberFormat="1" applyFont="1" applyFill="1" applyBorder="1" applyAlignment="1">
      <alignment horizontal="left" wrapText="1"/>
    </xf>
    <xf numFmtId="164" fontId="1" fillId="6" borderId="5" xfId="0" applyNumberFormat="1" applyFont="1" applyFill="1" applyBorder="1" applyAlignment="1">
      <alignment horizontal="left" vertical="top"/>
    </xf>
    <xf numFmtId="164" fontId="1" fillId="7" borderId="10" xfId="0" applyNumberFormat="1" applyFont="1" applyFill="1" applyBorder="1" applyAlignment="1">
      <alignment horizontal="left" wrapText="1"/>
    </xf>
    <xf numFmtId="164" fontId="1" fillId="7" borderId="5" xfId="0" applyNumberFormat="1" applyFont="1" applyFill="1" applyBorder="1" applyAlignment="1">
      <alignment horizontal="left" vertical="top" wrapText="1"/>
    </xf>
    <xf numFmtId="0" fontId="1" fillId="7" borderId="5" xfId="0" applyFont="1" applyFill="1" applyBorder="1" applyAlignment="1">
      <alignment horizontal="left" vertical="top" wrapText="1"/>
    </xf>
    <xf numFmtId="164" fontId="1" fillId="6" borderId="11" xfId="0" applyNumberFormat="1" applyFont="1" applyFill="1" applyBorder="1" applyAlignment="1">
      <alignment horizontal="left" vertical="top" wrapText="1"/>
    </xf>
    <xf numFmtId="164" fontId="1" fillId="8" borderId="5" xfId="0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7" fillId="6" borderId="15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2" fillId="6" borderId="6" xfId="0" applyFont="1" applyFill="1" applyBorder="1" applyAlignment="1">
      <alignment vertical="top"/>
    </xf>
    <xf numFmtId="0" fontId="7" fillId="6" borderId="10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wrapText="1"/>
    </xf>
    <xf numFmtId="0" fontId="2" fillId="5" borderId="11" xfId="0" applyFont="1" applyFill="1" applyBorder="1" applyAlignment="1">
      <alignment wrapText="1"/>
    </xf>
    <xf numFmtId="0" fontId="7" fillId="5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29" xfId="0" applyFont="1" applyBorder="1"/>
    <xf numFmtId="0" fontId="2" fillId="0" borderId="31" xfId="0" applyFont="1" applyBorder="1" applyAlignment="1">
      <alignment vertical="top" wrapText="1"/>
    </xf>
    <xf numFmtId="0" fontId="6" fillId="0" borderId="0" xfId="0" applyFont="1"/>
    <xf numFmtId="0" fontId="2" fillId="0" borderId="0" xfId="0" applyFont="1" applyAlignment="1">
      <alignment horizontal="left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vertical="top"/>
    </xf>
    <xf numFmtId="0" fontId="6" fillId="0" borderId="0" xfId="0" applyFont="1" applyBorder="1" applyAlignment="1">
      <alignment vertical="top" wrapText="1"/>
    </xf>
    <xf numFmtId="0" fontId="7" fillId="5" borderId="25" xfId="0" applyFont="1" applyFill="1" applyBorder="1" applyAlignment="1">
      <alignment horizontal="center" vertical="center"/>
    </xf>
    <xf numFmtId="0" fontId="6" fillId="0" borderId="0" xfId="0" applyFont="1" applyAlignment="1">
      <alignment vertical="top"/>
    </xf>
    <xf numFmtId="0" fontId="6" fillId="3" borderId="0" xfId="0" applyFont="1" applyFill="1" applyAlignment="1">
      <alignment vertical="top"/>
    </xf>
    <xf numFmtId="0" fontId="2" fillId="0" borderId="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7" fillId="6" borderId="14" xfId="0" applyFont="1" applyFill="1" applyBorder="1" applyAlignment="1">
      <alignment vertical="center" wrapText="1"/>
    </xf>
    <xf numFmtId="0" fontId="6" fillId="4" borderId="26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/>
    </xf>
    <xf numFmtId="0" fontId="7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/>
    <xf numFmtId="0" fontId="2" fillId="6" borderId="9" xfId="0" applyFont="1" applyFill="1" applyBorder="1" applyAlignment="1">
      <alignment vertical="center"/>
    </xf>
    <xf numFmtId="0" fontId="2" fillId="6" borderId="6" xfId="0" applyFont="1" applyFill="1" applyBorder="1" applyAlignment="1">
      <alignment vertical="center"/>
    </xf>
    <xf numFmtId="0" fontId="2" fillId="10" borderId="5" xfId="0" applyFont="1" applyFill="1" applyBorder="1" applyAlignment="1">
      <alignment vertical="top" wrapText="1"/>
    </xf>
    <xf numFmtId="0" fontId="7" fillId="10" borderId="23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vertical="top" wrapText="1"/>
    </xf>
    <xf numFmtId="0" fontId="8" fillId="10" borderId="23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vertical="top" wrapText="1"/>
    </xf>
    <xf numFmtId="0" fontId="7" fillId="10" borderId="24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7" fillId="5" borderId="14" xfId="0" applyFont="1" applyFill="1" applyBorder="1" applyAlignment="1">
      <alignment vertical="top" wrapText="1"/>
    </xf>
    <xf numFmtId="0" fontId="2" fillId="5" borderId="15" xfId="0" applyFont="1" applyFill="1" applyBorder="1" applyAlignment="1">
      <alignment vertical="top" wrapText="1"/>
    </xf>
    <xf numFmtId="0" fontId="2" fillId="5" borderId="16" xfId="0" applyFont="1" applyFill="1" applyBorder="1" applyAlignment="1">
      <alignment vertical="top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6" fontId="2" fillId="0" borderId="1" xfId="3" applyNumberFormat="1" applyFont="1" applyBorder="1" applyAlignment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0" fontId="2" fillId="10" borderId="32" xfId="0" applyFont="1" applyFill="1" applyBorder="1" applyAlignment="1">
      <alignment vertical="top" wrapText="1"/>
    </xf>
    <xf numFmtId="0" fontId="7" fillId="10" borderId="33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vertical="top"/>
    </xf>
    <xf numFmtId="0" fontId="7" fillId="9" borderId="0" xfId="0" applyFont="1" applyFill="1" applyBorder="1" applyAlignment="1">
      <alignment vertical="top"/>
    </xf>
    <xf numFmtId="0" fontId="2" fillId="6" borderId="1" xfId="0" applyFont="1" applyFill="1" applyBorder="1" applyAlignment="1">
      <alignment vertical="top"/>
    </xf>
    <xf numFmtId="0" fontId="2" fillId="6" borderId="3" xfId="0" applyFont="1" applyFill="1" applyBorder="1" applyAlignment="1">
      <alignment vertical="top"/>
    </xf>
    <xf numFmtId="0" fontId="2" fillId="10" borderId="1" xfId="0" applyFont="1" applyFill="1" applyBorder="1" applyAlignment="1">
      <alignment vertical="top" wrapText="1"/>
    </xf>
    <xf numFmtId="0" fontId="2" fillId="10" borderId="1" xfId="0" applyFont="1" applyFill="1" applyBorder="1" applyAlignment="1">
      <alignment vertical="top"/>
    </xf>
    <xf numFmtId="0" fontId="2" fillId="6" borderId="4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center"/>
    </xf>
    <xf numFmtId="0" fontId="2" fillId="6" borderId="12" xfId="0" applyFont="1" applyFill="1" applyBorder="1" applyAlignment="1">
      <alignment vertical="top" wrapText="1"/>
    </xf>
    <xf numFmtId="0" fontId="2" fillId="6" borderId="6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0" fontId="2" fillId="10" borderId="1" xfId="0" applyFont="1" applyFill="1" applyBorder="1" applyAlignment="1">
      <alignment horizontal="left" vertical="top" wrapText="1"/>
    </xf>
    <xf numFmtId="0" fontId="7" fillId="3" borderId="0" xfId="0" applyFont="1" applyFill="1" applyAlignment="1">
      <alignment vertical="center"/>
    </xf>
    <xf numFmtId="166" fontId="2" fillId="0" borderId="0" xfId="3" applyNumberFormat="1" applyFont="1"/>
    <xf numFmtId="166" fontId="2" fillId="0" borderId="0" xfId="3" applyNumberFormat="1" applyFont="1" applyAlignment="1">
      <alignment vertical="center"/>
    </xf>
    <xf numFmtId="0" fontId="2" fillId="0" borderId="1" xfId="0" applyFont="1" applyBorder="1"/>
    <xf numFmtId="0" fontId="5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6" fontId="7" fillId="15" borderId="1" xfId="3" applyNumberFormat="1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 wrapText="1"/>
    </xf>
    <xf numFmtId="166" fontId="2" fillId="3" borderId="0" xfId="3" applyNumberFormat="1" applyFont="1" applyFill="1" applyBorder="1" applyAlignment="1">
      <alignment vertical="center"/>
    </xf>
    <xf numFmtId="0" fontId="2" fillId="3" borderId="0" xfId="0" applyFont="1" applyFill="1" applyBorder="1"/>
    <xf numFmtId="166" fontId="2" fillId="0" borderId="0" xfId="3" applyNumberFormat="1" applyFont="1" applyBorder="1" applyAlignment="1">
      <alignment vertical="center"/>
    </xf>
    <xf numFmtId="0" fontId="7" fillId="14" borderId="14" xfId="0" applyFont="1" applyFill="1" applyBorder="1" applyAlignment="1">
      <alignment horizontal="center" vertical="center" wrapText="1"/>
    </xf>
    <xf numFmtId="0" fontId="7" fillId="14" borderId="16" xfId="0" applyFont="1" applyFill="1" applyBorder="1" applyAlignment="1">
      <alignment horizontal="center" vertical="center" wrapText="1"/>
    </xf>
    <xf numFmtId="166" fontId="2" fillId="16" borderId="1" xfId="3" applyNumberFormat="1" applyFont="1" applyFill="1" applyBorder="1" applyAlignment="1">
      <alignment vertical="center"/>
    </xf>
    <xf numFmtId="0" fontId="7" fillId="14" borderId="1" xfId="0" applyFont="1" applyFill="1" applyBorder="1" applyAlignment="1">
      <alignment vertical="center" wrapText="1"/>
    </xf>
    <xf numFmtId="0" fontId="7" fillId="14" borderId="1" xfId="0" applyFont="1" applyFill="1" applyBorder="1" applyAlignment="1">
      <alignment vertical="center"/>
    </xf>
    <xf numFmtId="166" fontId="7" fillId="15" borderId="1" xfId="3" applyNumberFormat="1" applyFont="1" applyFill="1" applyBorder="1" applyAlignment="1">
      <alignment vertical="center" wrapText="1"/>
    </xf>
    <xf numFmtId="0" fontId="7" fillId="13" borderId="1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166" fontId="2" fillId="3" borderId="1" xfId="3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13" borderId="1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 wrapText="1"/>
    </xf>
    <xf numFmtId="0" fontId="7" fillId="14" borderId="1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vertical="top" wrapText="1"/>
    </xf>
    <xf numFmtId="0" fontId="2" fillId="10" borderId="4" xfId="0" applyFont="1" applyFill="1" applyBorder="1" applyAlignment="1">
      <alignment vertical="top" wrapText="1"/>
    </xf>
    <xf numFmtId="0" fontId="2" fillId="10" borderId="2" xfId="0" applyFont="1" applyFill="1" applyBorder="1" applyAlignment="1">
      <alignment vertical="top" wrapText="1"/>
    </xf>
    <xf numFmtId="0" fontId="2" fillId="10" borderId="3" xfId="0" applyFont="1" applyFill="1" applyBorder="1" applyAlignment="1">
      <alignment horizontal="left" vertical="top" wrapText="1"/>
    </xf>
    <xf numFmtId="0" fontId="2" fillId="10" borderId="4" xfId="0" applyFont="1" applyFill="1" applyBorder="1" applyAlignment="1">
      <alignment horizontal="left" vertical="top" wrapText="1"/>
    </xf>
    <xf numFmtId="0" fontId="2" fillId="10" borderId="13" xfId="0" applyFont="1" applyFill="1" applyBorder="1" applyAlignment="1">
      <alignment horizontal="left" vertical="top" wrapText="1"/>
    </xf>
    <xf numFmtId="0" fontId="2" fillId="10" borderId="1" xfId="0" applyFont="1" applyFill="1" applyBorder="1" applyAlignment="1">
      <alignment vertical="top"/>
    </xf>
    <xf numFmtId="0" fontId="6" fillId="0" borderId="29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2" fillId="10" borderId="1" xfId="0" applyFont="1" applyFill="1" applyBorder="1" applyAlignment="1">
      <alignment vertical="top" wrapText="1"/>
    </xf>
    <xf numFmtId="166" fontId="7" fillId="15" borderId="1" xfId="3" applyNumberFormat="1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vertical="top" wrapText="1"/>
    </xf>
    <xf numFmtId="0" fontId="2" fillId="10" borderId="1" xfId="0" applyFont="1" applyFill="1" applyBorder="1" applyAlignment="1">
      <alignment horizontal="left" vertical="top" wrapText="1"/>
    </xf>
    <xf numFmtId="0" fontId="2" fillId="10" borderId="9" xfId="0" applyFont="1" applyFill="1" applyBorder="1" applyAlignment="1">
      <alignment vertical="top"/>
    </xf>
    <xf numFmtId="0" fontId="7" fillId="6" borderId="21" xfId="0" applyFont="1" applyFill="1" applyBorder="1" applyAlignment="1">
      <alignment horizontal="center" vertical="top" wrapText="1"/>
    </xf>
    <xf numFmtId="0" fontId="7" fillId="6" borderId="19" xfId="0" applyFont="1" applyFill="1" applyBorder="1" applyAlignment="1">
      <alignment horizontal="center" vertical="top" wrapText="1"/>
    </xf>
    <xf numFmtId="0" fontId="7" fillId="6" borderId="22" xfId="0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vertical="center"/>
    </xf>
    <xf numFmtId="0" fontId="2" fillId="6" borderId="3" xfId="0" applyFont="1" applyFill="1" applyBorder="1" applyAlignment="1">
      <alignment horizontal="center" vertical="top" wrapText="1"/>
    </xf>
    <xf numFmtId="0" fontId="2" fillId="6" borderId="4" xfId="0" applyFont="1" applyFill="1" applyBorder="1" applyAlignment="1">
      <alignment horizontal="center" vertical="top" wrapText="1"/>
    </xf>
    <xf numFmtId="0" fontId="2" fillId="6" borderId="2" xfId="0" applyFont="1" applyFill="1" applyBorder="1" applyAlignment="1">
      <alignment horizontal="center" vertical="top" wrapText="1"/>
    </xf>
    <xf numFmtId="0" fontId="2" fillId="6" borderId="3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7" fillId="10" borderId="34" xfId="0" applyFont="1" applyFill="1" applyBorder="1" applyAlignment="1">
      <alignment vertical="top" wrapText="1"/>
    </xf>
    <xf numFmtId="0" fontId="7" fillId="10" borderId="18" xfId="0" applyFont="1" applyFill="1" applyBorder="1" applyAlignment="1">
      <alignment vertical="top" wrapText="1"/>
    </xf>
    <xf numFmtId="0" fontId="7" fillId="10" borderId="20" xfId="0" applyFont="1" applyFill="1" applyBorder="1" applyAlignment="1">
      <alignment vertical="top" wrapText="1"/>
    </xf>
    <xf numFmtId="0" fontId="2" fillId="6" borderId="12" xfId="0" applyFont="1" applyFill="1" applyBorder="1" applyAlignment="1">
      <alignment vertical="top" wrapText="1"/>
    </xf>
    <xf numFmtId="0" fontId="2" fillId="6" borderId="4" xfId="0" applyFont="1" applyFill="1" applyBorder="1" applyAlignment="1">
      <alignment vertical="top" wrapText="1"/>
    </xf>
    <xf numFmtId="0" fontId="2" fillId="6" borderId="2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/>
    </xf>
    <xf numFmtId="0" fontId="2" fillId="6" borderId="3" xfId="0" applyFont="1" applyFill="1" applyBorder="1" applyAlignment="1">
      <alignment vertical="top"/>
    </xf>
    <xf numFmtId="0" fontId="2" fillId="6" borderId="2" xfId="0" applyFont="1" applyFill="1" applyBorder="1" applyAlignment="1">
      <alignment vertical="top"/>
    </xf>
    <xf numFmtId="0" fontId="2" fillId="6" borderId="4" xfId="0" applyFont="1" applyFill="1" applyBorder="1" applyAlignment="1">
      <alignment horizontal="left" vertical="center"/>
    </xf>
    <xf numFmtId="0" fontId="2" fillId="6" borderId="13" xfId="0" applyFont="1" applyFill="1" applyBorder="1" applyAlignment="1">
      <alignment horizontal="center" vertical="top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vertical="top" wrapText="1"/>
    </xf>
    <xf numFmtId="0" fontId="7" fillId="6" borderId="19" xfId="0" applyFont="1" applyFill="1" applyBorder="1" applyAlignment="1">
      <alignment vertical="top" wrapText="1"/>
    </xf>
    <xf numFmtId="0" fontId="7" fillId="6" borderId="22" xfId="0" applyFont="1" applyFill="1" applyBorder="1" applyAlignment="1">
      <alignment vertical="top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vertical="top" wrapText="1"/>
    </xf>
    <xf numFmtId="0" fontId="2" fillId="6" borderId="13" xfId="0" applyFont="1" applyFill="1" applyBorder="1" applyAlignment="1">
      <alignment vertical="top" wrapText="1"/>
    </xf>
    <xf numFmtId="0" fontId="2" fillId="6" borderId="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6" fillId="12" borderId="27" xfId="0" applyFont="1" applyFill="1" applyBorder="1" applyAlignment="1">
      <alignment vertical="top" wrapText="1"/>
    </xf>
    <xf numFmtId="0" fontId="6" fillId="12" borderId="28" xfId="0" applyFont="1" applyFill="1" applyBorder="1" applyAlignment="1">
      <alignment vertical="top" wrapText="1"/>
    </xf>
    <xf numFmtId="0" fontId="7" fillId="5" borderId="18" xfId="0" applyFont="1" applyFill="1" applyBorder="1" applyAlignment="1">
      <alignment vertical="top" wrapText="1"/>
    </xf>
    <xf numFmtId="0" fontId="7" fillId="5" borderId="20" xfId="0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 wrapText="1"/>
    </xf>
    <xf numFmtId="0" fontId="2" fillId="5" borderId="9" xfId="0" applyFont="1" applyFill="1" applyBorder="1" applyAlignment="1">
      <alignment vertical="top" wrapText="1"/>
    </xf>
    <xf numFmtId="0" fontId="2" fillId="5" borderId="1" xfId="0" applyFont="1" applyFill="1" applyBorder="1" applyAlignment="1">
      <alignment vertical="top"/>
    </xf>
    <xf numFmtId="0" fontId="2" fillId="5" borderId="9" xfId="0" applyFont="1" applyFill="1" applyBorder="1" applyAlignment="1">
      <alignment vertical="top"/>
    </xf>
    <xf numFmtId="0" fontId="2" fillId="6" borderId="6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</cellXfs>
  <cellStyles count="7">
    <cellStyle name="Millares" xfId="3" builtinId="3"/>
    <cellStyle name="Millares 2" xfId="6"/>
    <cellStyle name="Millares 3" xfId="1"/>
    <cellStyle name="Millares 3 2" xfId="2"/>
    <cellStyle name="Moneda 2" xfId="5"/>
    <cellStyle name="Normal" xfId="0" builtinId="0"/>
    <cellStyle name="Normal 2 2" xfId="4"/>
  </cellStyles>
  <dxfs count="0"/>
  <tableStyles count="0" defaultTableStyle="TableStyleMedium2" defaultPivotStyle="PivotStyleLight16"/>
  <colors>
    <mruColors>
      <color rgb="FFCCFF99"/>
      <color rgb="FFFFEBFA"/>
      <color rgb="FFFFFFCC"/>
      <color rgb="FFDDDDFF"/>
      <color rgb="FFFFFFE1"/>
      <color rgb="FFE5FFFF"/>
      <color rgb="FFFFFFFF"/>
      <color rgb="FFFFC1EF"/>
      <color rgb="FFFFE1F7"/>
      <color rgb="FFB9B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FDFFF"/>
  </sheetPr>
  <dimension ref="A1:M167"/>
  <sheetViews>
    <sheetView tabSelected="1" showWhiteSpace="0" topLeftCell="A146" zoomScale="110" zoomScaleNormal="110" zoomScalePageLayoutView="70" workbookViewId="0">
      <selection activeCell="A167" sqref="A167"/>
    </sheetView>
  </sheetViews>
  <sheetFormatPr baseColWidth="10" defaultColWidth="11.42578125" defaultRowHeight="18.75" x14ac:dyDescent="0.2"/>
  <cols>
    <col min="1" max="1" width="8.85546875" style="45" bestFit="1" customWidth="1"/>
    <col min="2" max="2" width="21" style="12" customWidth="1"/>
    <col min="3" max="3" width="20" style="12" customWidth="1"/>
    <col min="4" max="4" width="37" style="12" customWidth="1"/>
    <col min="5" max="5" width="45.7109375" style="12" customWidth="1"/>
    <col min="6" max="6" width="11.5703125" style="14" customWidth="1"/>
    <col min="7" max="7" width="23.140625" style="11" customWidth="1"/>
    <col min="8" max="8" width="19.5703125" style="27" customWidth="1"/>
    <col min="9" max="9" width="21.140625" style="94" customWidth="1"/>
    <col min="10" max="16384" width="11.42578125" style="12"/>
  </cols>
  <sheetData>
    <row r="1" spans="1:13" ht="68.25" customHeight="1" thickBot="1" x14ac:dyDescent="0.25">
      <c r="A1" s="46"/>
      <c r="B1" s="124" t="s">
        <v>353</v>
      </c>
      <c r="C1" s="125"/>
      <c r="D1" s="126"/>
      <c r="E1" s="115" t="s">
        <v>106</v>
      </c>
      <c r="F1" s="116" t="s">
        <v>219</v>
      </c>
      <c r="G1" s="115" t="s">
        <v>284</v>
      </c>
      <c r="H1" s="115" t="s">
        <v>283</v>
      </c>
      <c r="I1" s="128" t="s">
        <v>437</v>
      </c>
      <c r="J1" s="114" t="s">
        <v>432</v>
      </c>
      <c r="K1" s="114" t="s">
        <v>436</v>
      </c>
      <c r="L1" s="114" t="s">
        <v>433</v>
      </c>
      <c r="M1" s="114" t="s">
        <v>434</v>
      </c>
    </row>
    <row r="2" spans="1:13" s="18" customFormat="1" ht="13.5" thickBot="1" x14ac:dyDescent="0.3">
      <c r="A2" s="93" t="s">
        <v>435</v>
      </c>
      <c r="B2" s="33" t="s">
        <v>0</v>
      </c>
      <c r="C2" s="34" t="s">
        <v>1</v>
      </c>
      <c r="D2" s="78" t="s">
        <v>105</v>
      </c>
      <c r="E2" s="115"/>
      <c r="F2" s="116"/>
      <c r="G2" s="115"/>
      <c r="H2" s="115"/>
      <c r="I2" s="128"/>
      <c r="J2" s="114"/>
      <c r="K2" s="114"/>
      <c r="L2" s="114"/>
      <c r="M2" s="114"/>
    </row>
    <row r="3" spans="1:13" ht="25.5" x14ac:dyDescent="0.2">
      <c r="A3" s="81" t="s">
        <v>430</v>
      </c>
      <c r="B3" s="142" t="s">
        <v>107</v>
      </c>
      <c r="C3" s="129" t="s">
        <v>108</v>
      </c>
      <c r="D3" s="129" t="s">
        <v>43</v>
      </c>
      <c r="E3" s="79" t="s">
        <v>6</v>
      </c>
      <c r="F3" s="80" t="s">
        <v>113</v>
      </c>
      <c r="G3" s="50" t="s">
        <v>287</v>
      </c>
      <c r="H3" s="28" t="s">
        <v>285</v>
      </c>
      <c r="I3" s="77">
        <v>2335559.813416657</v>
      </c>
      <c r="J3" s="96"/>
      <c r="K3" s="96"/>
      <c r="L3" s="76">
        <f>J3+K3</f>
        <v>0</v>
      </c>
      <c r="M3" s="96"/>
    </row>
    <row r="4" spans="1:13" ht="25.5" x14ac:dyDescent="0.2">
      <c r="A4" s="81" t="s">
        <v>430</v>
      </c>
      <c r="B4" s="143"/>
      <c r="C4" s="127"/>
      <c r="D4" s="127"/>
      <c r="E4" s="65" t="s">
        <v>7</v>
      </c>
      <c r="F4" s="66" t="s">
        <v>112</v>
      </c>
      <c r="G4" s="49" t="s">
        <v>297</v>
      </c>
      <c r="H4" s="28" t="s">
        <v>285</v>
      </c>
      <c r="I4" s="77">
        <v>2058879.7200000002</v>
      </c>
      <c r="J4" s="96"/>
      <c r="K4" s="96"/>
      <c r="L4" s="76">
        <f t="shared" ref="L4:L67" si="0">J4+K4</f>
        <v>0</v>
      </c>
      <c r="M4" s="96"/>
    </row>
    <row r="5" spans="1:13" ht="38.25" x14ac:dyDescent="0.2">
      <c r="A5" s="81" t="s">
        <v>430</v>
      </c>
      <c r="B5" s="143"/>
      <c r="C5" s="127"/>
      <c r="D5" s="127"/>
      <c r="E5" s="65" t="s">
        <v>8</v>
      </c>
      <c r="F5" s="66" t="s">
        <v>114</v>
      </c>
      <c r="G5" s="49" t="s">
        <v>297</v>
      </c>
      <c r="H5" s="28" t="s">
        <v>285</v>
      </c>
      <c r="I5" s="77">
        <v>2058879.7200000002</v>
      </c>
      <c r="J5" s="96"/>
      <c r="K5" s="96"/>
      <c r="L5" s="76">
        <f t="shared" si="0"/>
        <v>0</v>
      </c>
      <c r="M5" s="96"/>
    </row>
    <row r="6" spans="1:13" ht="38.25" x14ac:dyDescent="0.2">
      <c r="A6" s="81" t="s">
        <v>431</v>
      </c>
      <c r="B6" s="143"/>
      <c r="C6" s="127"/>
      <c r="D6" s="127"/>
      <c r="E6" s="65" t="s">
        <v>9</v>
      </c>
      <c r="F6" s="66" t="s">
        <v>115</v>
      </c>
      <c r="G6" s="49" t="s">
        <v>297</v>
      </c>
      <c r="H6" s="28" t="s">
        <v>285</v>
      </c>
      <c r="I6" s="77">
        <v>2544952.3738325895</v>
      </c>
      <c r="J6" s="96"/>
      <c r="K6" s="96"/>
      <c r="L6" s="76">
        <f t="shared" si="0"/>
        <v>0</v>
      </c>
      <c r="M6" s="96"/>
    </row>
    <row r="7" spans="1:13" ht="38.25" x14ac:dyDescent="0.2">
      <c r="A7" s="81" t="s">
        <v>431</v>
      </c>
      <c r="B7" s="143"/>
      <c r="C7" s="127"/>
      <c r="D7" s="127"/>
      <c r="E7" s="65" t="s">
        <v>10</v>
      </c>
      <c r="F7" s="66" t="s">
        <v>116</v>
      </c>
      <c r="G7" s="49" t="s">
        <v>297</v>
      </c>
      <c r="H7" s="28" t="s">
        <v>285</v>
      </c>
      <c r="I7" s="77">
        <v>2360172.7416194575</v>
      </c>
      <c r="J7" s="96"/>
      <c r="K7" s="96"/>
      <c r="L7" s="76">
        <f t="shared" si="0"/>
        <v>0</v>
      </c>
      <c r="M7" s="96"/>
    </row>
    <row r="8" spans="1:13" ht="25.5" x14ac:dyDescent="0.2">
      <c r="A8" s="81" t="s">
        <v>431</v>
      </c>
      <c r="B8" s="143"/>
      <c r="C8" s="127"/>
      <c r="D8" s="127"/>
      <c r="E8" s="65" t="s">
        <v>11</v>
      </c>
      <c r="F8" s="66" t="s">
        <v>111</v>
      </c>
      <c r="G8" s="49" t="s">
        <v>297</v>
      </c>
      <c r="H8" s="28" t="s">
        <v>285</v>
      </c>
      <c r="I8" s="77">
        <v>2058879.7200000002</v>
      </c>
      <c r="J8" s="96"/>
      <c r="K8" s="96"/>
      <c r="L8" s="76">
        <f t="shared" si="0"/>
        <v>0</v>
      </c>
      <c r="M8" s="96"/>
    </row>
    <row r="9" spans="1:13" ht="25.5" x14ac:dyDescent="0.2">
      <c r="A9" s="81" t="s">
        <v>431</v>
      </c>
      <c r="B9" s="143"/>
      <c r="C9" s="127"/>
      <c r="D9" s="123" t="s">
        <v>12</v>
      </c>
      <c r="E9" s="65" t="s">
        <v>13</v>
      </c>
      <c r="F9" s="66" t="s">
        <v>117</v>
      </c>
      <c r="G9" s="49" t="s">
        <v>292</v>
      </c>
      <c r="H9" s="28" t="s">
        <v>285</v>
      </c>
      <c r="I9" s="77">
        <v>425390.20400000003</v>
      </c>
      <c r="J9" s="96"/>
      <c r="K9" s="96"/>
      <c r="L9" s="76">
        <f t="shared" si="0"/>
        <v>0</v>
      </c>
      <c r="M9" s="96"/>
    </row>
    <row r="10" spans="1:13" ht="25.5" x14ac:dyDescent="0.2">
      <c r="A10" s="81" t="s">
        <v>431</v>
      </c>
      <c r="B10" s="143"/>
      <c r="C10" s="127"/>
      <c r="D10" s="123"/>
      <c r="E10" s="65" t="s">
        <v>14</v>
      </c>
      <c r="F10" s="66" t="s">
        <v>118</v>
      </c>
      <c r="G10" s="49" t="s">
        <v>292</v>
      </c>
      <c r="H10" s="28" t="s">
        <v>285</v>
      </c>
      <c r="I10" s="77">
        <v>506072.75957002252</v>
      </c>
      <c r="J10" s="96"/>
      <c r="K10" s="96"/>
      <c r="L10" s="76">
        <f t="shared" si="0"/>
        <v>0</v>
      </c>
      <c r="M10" s="96"/>
    </row>
    <row r="11" spans="1:13" ht="25.5" x14ac:dyDescent="0.2">
      <c r="A11" s="81" t="s">
        <v>431</v>
      </c>
      <c r="B11" s="143"/>
      <c r="C11" s="127"/>
      <c r="D11" s="127" t="s">
        <v>44</v>
      </c>
      <c r="E11" s="65" t="s">
        <v>299</v>
      </c>
      <c r="F11" s="66" t="s">
        <v>119</v>
      </c>
      <c r="G11" s="49" t="s">
        <v>300</v>
      </c>
      <c r="H11" s="28" t="s">
        <v>285</v>
      </c>
      <c r="I11" s="77">
        <v>3247037.4266666663</v>
      </c>
      <c r="J11" s="96"/>
      <c r="K11" s="96"/>
      <c r="L11" s="76">
        <f t="shared" si="0"/>
        <v>0</v>
      </c>
      <c r="M11" s="96"/>
    </row>
    <row r="12" spans="1:13" ht="38.25" x14ac:dyDescent="0.2">
      <c r="A12" s="81" t="s">
        <v>431</v>
      </c>
      <c r="B12" s="143"/>
      <c r="C12" s="127"/>
      <c r="D12" s="127"/>
      <c r="E12" s="65" t="s">
        <v>301</v>
      </c>
      <c r="F12" s="66" t="s">
        <v>120</v>
      </c>
      <c r="G12" s="49" t="s">
        <v>300</v>
      </c>
      <c r="H12" s="28" t="s">
        <v>285</v>
      </c>
      <c r="I12" s="77">
        <v>3199684.34</v>
      </c>
      <c r="J12" s="96"/>
      <c r="K12" s="96"/>
      <c r="L12" s="76">
        <f t="shared" si="0"/>
        <v>0</v>
      </c>
      <c r="M12" s="96"/>
    </row>
    <row r="13" spans="1:13" ht="38.25" x14ac:dyDescent="0.2">
      <c r="A13" s="81" t="s">
        <v>431</v>
      </c>
      <c r="B13" s="143"/>
      <c r="C13" s="127"/>
      <c r="D13" s="127"/>
      <c r="E13" s="65" t="s">
        <v>15</v>
      </c>
      <c r="F13" s="66" t="s">
        <v>121</v>
      </c>
      <c r="G13" s="49" t="s">
        <v>297</v>
      </c>
      <c r="H13" s="28" t="s">
        <v>285</v>
      </c>
      <c r="I13" s="77">
        <v>2418354.6776895681</v>
      </c>
      <c r="J13" s="96"/>
      <c r="K13" s="96"/>
      <c r="L13" s="76">
        <f t="shared" si="0"/>
        <v>0</v>
      </c>
      <c r="M13" s="96"/>
    </row>
    <row r="14" spans="1:13" ht="38.25" x14ac:dyDescent="0.2">
      <c r="A14" s="81" t="s">
        <v>431</v>
      </c>
      <c r="B14" s="143"/>
      <c r="C14" s="127"/>
      <c r="D14" s="127"/>
      <c r="E14" s="65" t="s">
        <v>17</v>
      </c>
      <c r="F14" s="66" t="s">
        <v>122</v>
      </c>
      <c r="G14" s="49" t="s">
        <v>297</v>
      </c>
      <c r="H14" s="28" t="s">
        <v>285</v>
      </c>
      <c r="I14" s="77">
        <v>1840353.02</v>
      </c>
      <c r="J14" s="96"/>
      <c r="K14" s="96"/>
      <c r="L14" s="76">
        <f t="shared" si="0"/>
        <v>0</v>
      </c>
      <c r="M14" s="96"/>
    </row>
    <row r="15" spans="1:13" ht="25.5" x14ac:dyDescent="0.2">
      <c r="A15" s="81" t="s">
        <v>431</v>
      </c>
      <c r="B15" s="143"/>
      <c r="C15" s="127"/>
      <c r="D15" s="127"/>
      <c r="E15" s="65" t="s">
        <v>18</v>
      </c>
      <c r="F15" s="66" t="s">
        <v>123</v>
      </c>
      <c r="G15" s="49" t="s">
        <v>297</v>
      </c>
      <c r="H15" s="28" t="s">
        <v>285</v>
      </c>
      <c r="I15" s="77">
        <v>2418354.6776895681</v>
      </c>
      <c r="J15" s="96"/>
      <c r="K15" s="96"/>
      <c r="L15" s="76">
        <f t="shared" si="0"/>
        <v>0</v>
      </c>
      <c r="M15" s="96"/>
    </row>
    <row r="16" spans="1:13" ht="38.25" x14ac:dyDescent="0.2">
      <c r="A16" s="81" t="s">
        <v>431</v>
      </c>
      <c r="B16" s="143"/>
      <c r="C16" s="127"/>
      <c r="D16" s="127"/>
      <c r="E16" s="65" t="s">
        <v>16</v>
      </c>
      <c r="F16" s="66" t="s">
        <v>124</v>
      </c>
      <c r="G16" s="49" t="s">
        <v>297</v>
      </c>
      <c r="H16" s="28" t="s">
        <v>285</v>
      </c>
      <c r="I16" s="77">
        <v>2418354.6776895681</v>
      </c>
      <c r="J16" s="96"/>
      <c r="K16" s="96"/>
      <c r="L16" s="76">
        <f t="shared" si="0"/>
        <v>0</v>
      </c>
      <c r="M16" s="96"/>
    </row>
    <row r="17" spans="1:13" ht="25.5" x14ac:dyDescent="0.2">
      <c r="A17" s="81" t="s">
        <v>431</v>
      </c>
      <c r="B17" s="143"/>
      <c r="C17" s="127"/>
      <c r="D17" s="127"/>
      <c r="E17" s="65" t="s">
        <v>302</v>
      </c>
      <c r="F17" s="66" t="s">
        <v>125</v>
      </c>
      <c r="G17" s="49"/>
      <c r="H17" s="28" t="s">
        <v>286</v>
      </c>
      <c r="I17" s="77">
        <v>1840353.02</v>
      </c>
      <c r="J17" s="96"/>
      <c r="K17" s="96"/>
      <c r="L17" s="76">
        <f t="shared" si="0"/>
        <v>0</v>
      </c>
      <c r="M17" s="96"/>
    </row>
    <row r="18" spans="1:13" ht="25.5" x14ac:dyDescent="0.2">
      <c r="A18" s="81" t="s">
        <v>431</v>
      </c>
      <c r="B18" s="143"/>
      <c r="C18" s="127"/>
      <c r="D18" s="127"/>
      <c r="E18" s="65" t="s">
        <v>19</v>
      </c>
      <c r="F18" s="66" t="s">
        <v>126</v>
      </c>
      <c r="G18" s="49" t="s">
        <v>287</v>
      </c>
      <c r="H18" s="28" t="s">
        <v>285</v>
      </c>
      <c r="I18" s="77">
        <v>2418354.6776895681</v>
      </c>
      <c r="J18" s="96"/>
      <c r="K18" s="96"/>
      <c r="L18" s="76">
        <f t="shared" si="0"/>
        <v>0</v>
      </c>
      <c r="M18" s="96"/>
    </row>
    <row r="19" spans="1:13" ht="25.5" x14ac:dyDescent="0.2">
      <c r="A19" s="81" t="s">
        <v>431</v>
      </c>
      <c r="B19" s="143"/>
      <c r="C19" s="127"/>
      <c r="D19" s="127"/>
      <c r="E19" s="65" t="s">
        <v>20</v>
      </c>
      <c r="F19" s="66" t="s">
        <v>127</v>
      </c>
      <c r="G19" s="49" t="s">
        <v>297</v>
      </c>
      <c r="H19" s="28" t="s">
        <v>285</v>
      </c>
      <c r="I19" s="77">
        <v>2418354.6776895681</v>
      </c>
      <c r="J19" s="96"/>
      <c r="K19" s="96"/>
      <c r="L19" s="76">
        <f t="shared" si="0"/>
        <v>0</v>
      </c>
      <c r="M19" s="96"/>
    </row>
    <row r="20" spans="1:13" ht="25.5" x14ac:dyDescent="0.2">
      <c r="A20" s="81" t="s">
        <v>431</v>
      </c>
      <c r="B20" s="143"/>
      <c r="C20" s="127"/>
      <c r="D20" s="123" t="s">
        <v>21</v>
      </c>
      <c r="E20" s="65" t="s">
        <v>22</v>
      </c>
      <c r="F20" s="66" t="s">
        <v>128</v>
      </c>
      <c r="G20" s="49" t="s">
        <v>288</v>
      </c>
      <c r="H20" s="28" t="s">
        <v>285</v>
      </c>
      <c r="I20" s="77">
        <v>461687.84</v>
      </c>
      <c r="J20" s="96"/>
      <c r="K20" s="96"/>
      <c r="L20" s="76">
        <f t="shared" si="0"/>
        <v>0</v>
      </c>
      <c r="M20" s="96"/>
    </row>
    <row r="21" spans="1:13" ht="25.5" x14ac:dyDescent="0.2">
      <c r="A21" s="81" t="s">
        <v>431</v>
      </c>
      <c r="B21" s="143"/>
      <c r="C21" s="127"/>
      <c r="D21" s="123"/>
      <c r="E21" s="65" t="s">
        <v>23</v>
      </c>
      <c r="F21" s="66" t="s">
        <v>129</v>
      </c>
      <c r="G21" s="49" t="s">
        <v>288</v>
      </c>
      <c r="H21" s="28" t="s">
        <v>285</v>
      </c>
      <c r="I21" s="77">
        <v>549516.28</v>
      </c>
      <c r="J21" s="96"/>
      <c r="K21" s="96"/>
      <c r="L21" s="76">
        <f t="shared" si="0"/>
        <v>0</v>
      </c>
      <c r="M21" s="96"/>
    </row>
    <row r="22" spans="1:13" ht="12.75" customHeight="1" x14ac:dyDescent="0.2">
      <c r="A22" s="81" t="s">
        <v>431</v>
      </c>
      <c r="B22" s="143"/>
      <c r="C22" s="127"/>
      <c r="D22" s="127" t="s">
        <v>303</v>
      </c>
      <c r="E22" s="65" t="s">
        <v>25</v>
      </c>
      <c r="F22" s="66" t="s">
        <v>130</v>
      </c>
      <c r="G22" s="49"/>
      <c r="H22" s="28" t="s">
        <v>286</v>
      </c>
      <c r="I22" s="77">
        <v>2406500</v>
      </c>
      <c r="J22" s="96"/>
      <c r="K22" s="96"/>
      <c r="L22" s="76">
        <f t="shared" si="0"/>
        <v>0</v>
      </c>
      <c r="M22" s="96"/>
    </row>
    <row r="23" spans="1:13" ht="46.5" customHeight="1" x14ac:dyDescent="0.2">
      <c r="A23" s="81" t="s">
        <v>431</v>
      </c>
      <c r="B23" s="143"/>
      <c r="C23" s="127"/>
      <c r="D23" s="127"/>
      <c r="E23" s="65" t="s">
        <v>24</v>
      </c>
      <c r="F23" s="66" t="s">
        <v>131</v>
      </c>
      <c r="G23" s="49" t="s">
        <v>297</v>
      </c>
      <c r="H23" s="28" t="s">
        <v>285</v>
      </c>
      <c r="I23" s="77">
        <v>2437500</v>
      </c>
      <c r="J23" s="96"/>
      <c r="K23" s="96"/>
      <c r="L23" s="76">
        <f t="shared" si="0"/>
        <v>0</v>
      </c>
      <c r="M23" s="96"/>
    </row>
    <row r="24" spans="1:13" ht="33" customHeight="1" x14ac:dyDescent="0.2">
      <c r="A24" s="81" t="s">
        <v>431</v>
      </c>
      <c r="B24" s="143"/>
      <c r="C24" s="127"/>
      <c r="D24" s="127"/>
      <c r="E24" s="65" t="s">
        <v>26</v>
      </c>
      <c r="F24" s="66" t="s">
        <v>132</v>
      </c>
      <c r="G24" s="49" t="s">
        <v>287</v>
      </c>
      <c r="H24" s="28" t="s">
        <v>285</v>
      </c>
      <c r="I24" s="77">
        <v>2437500</v>
      </c>
      <c r="J24" s="96"/>
      <c r="K24" s="96"/>
      <c r="L24" s="76">
        <f t="shared" si="0"/>
        <v>0</v>
      </c>
      <c r="M24" s="96"/>
    </row>
    <row r="25" spans="1:13" ht="25.5" x14ac:dyDescent="0.2">
      <c r="A25" s="81" t="s">
        <v>431</v>
      </c>
      <c r="B25" s="143"/>
      <c r="C25" s="127"/>
      <c r="D25" s="127"/>
      <c r="E25" s="65" t="s">
        <v>27</v>
      </c>
      <c r="F25" s="66" t="s">
        <v>133</v>
      </c>
      <c r="G25" s="49" t="s">
        <v>297</v>
      </c>
      <c r="H25" s="28" t="s">
        <v>285</v>
      </c>
      <c r="I25" s="77">
        <v>3632538.12</v>
      </c>
      <c r="J25" s="96"/>
      <c r="K25" s="96"/>
      <c r="L25" s="76">
        <f t="shared" si="0"/>
        <v>0</v>
      </c>
      <c r="M25" s="96"/>
    </row>
    <row r="26" spans="1:13" ht="38.25" x14ac:dyDescent="0.2">
      <c r="A26" s="81" t="s">
        <v>431</v>
      </c>
      <c r="B26" s="143"/>
      <c r="C26" s="127"/>
      <c r="D26" s="127"/>
      <c r="E26" s="65" t="s">
        <v>28</v>
      </c>
      <c r="F26" s="66" t="s">
        <v>134</v>
      </c>
      <c r="G26" s="49" t="s">
        <v>297</v>
      </c>
      <c r="H26" s="28" t="s">
        <v>285</v>
      </c>
      <c r="I26" s="77">
        <v>3773163.12</v>
      </c>
      <c r="J26" s="96"/>
      <c r="K26" s="96"/>
      <c r="L26" s="76">
        <f t="shared" si="0"/>
        <v>0</v>
      </c>
      <c r="M26" s="96"/>
    </row>
    <row r="27" spans="1:13" ht="39.75" customHeight="1" x14ac:dyDescent="0.2">
      <c r="A27" s="81" t="s">
        <v>431</v>
      </c>
      <c r="B27" s="143"/>
      <c r="C27" s="127"/>
      <c r="D27" s="127"/>
      <c r="E27" s="65" t="s">
        <v>29</v>
      </c>
      <c r="F27" s="66" t="s">
        <v>135</v>
      </c>
      <c r="G27" s="49" t="s">
        <v>297</v>
      </c>
      <c r="H27" s="28" t="s">
        <v>285</v>
      </c>
      <c r="I27" s="77">
        <v>1878072.48</v>
      </c>
      <c r="J27" s="96"/>
      <c r="K27" s="96"/>
      <c r="L27" s="76">
        <f t="shared" si="0"/>
        <v>0</v>
      </c>
      <c r="M27" s="96"/>
    </row>
    <row r="28" spans="1:13" ht="54.75" customHeight="1" x14ac:dyDescent="0.2">
      <c r="A28" s="81" t="s">
        <v>431</v>
      </c>
      <c r="B28" s="143"/>
      <c r="C28" s="127"/>
      <c r="D28" s="127"/>
      <c r="E28" s="65" t="s">
        <v>30</v>
      </c>
      <c r="F28" s="66" t="s">
        <v>136</v>
      </c>
      <c r="G28" s="49" t="s">
        <v>297</v>
      </c>
      <c r="H28" s="28" t="s">
        <v>285</v>
      </c>
      <c r="I28" s="77">
        <v>1878072.48</v>
      </c>
      <c r="J28" s="96"/>
      <c r="K28" s="96"/>
      <c r="L28" s="76">
        <f t="shared" si="0"/>
        <v>0</v>
      </c>
      <c r="M28" s="96"/>
    </row>
    <row r="29" spans="1:13" ht="12.75" customHeight="1" x14ac:dyDescent="0.2">
      <c r="A29" s="81" t="s">
        <v>431</v>
      </c>
      <c r="B29" s="143"/>
      <c r="C29" s="127"/>
      <c r="D29" s="127"/>
      <c r="E29" s="65" t="s">
        <v>31</v>
      </c>
      <c r="F29" s="66" t="s">
        <v>137</v>
      </c>
      <c r="G29" s="49" t="s">
        <v>297</v>
      </c>
      <c r="H29" s="28" t="s">
        <v>285</v>
      </c>
      <c r="I29" s="77">
        <v>2470479.98</v>
      </c>
      <c r="J29" s="96"/>
      <c r="K29" s="96"/>
      <c r="L29" s="76">
        <f t="shared" si="0"/>
        <v>0</v>
      </c>
      <c r="M29" s="96"/>
    </row>
    <row r="30" spans="1:13" ht="25.5" x14ac:dyDescent="0.2">
      <c r="A30" s="81" t="s">
        <v>431</v>
      </c>
      <c r="B30" s="143"/>
      <c r="C30" s="127"/>
      <c r="D30" s="123" t="s">
        <v>32</v>
      </c>
      <c r="E30" s="65" t="s">
        <v>33</v>
      </c>
      <c r="F30" s="66" t="s">
        <v>138</v>
      </c>
      <c r="G30" s="49" t="s">
        <v>289</v>
      </c>
      <c r="H30" s="28" t="s">
        <v>285</v>
      </c>
      <c r="I30" s="77">
        <v>240445.12000000002</v>
      </c>
      <c r="J30" s="96"/>
      <c r="K30" s="96"/>
      <c r="L30" s="76">
        <f t="shared" si="0"/>
        <v>0</v>
      </c>
      <c r="M30" s="96"/>
    </row>
    <row r="31" spans="1:13" ht="25.5" x14ac:dyDescent="0.2">
      <c r="A31" s="81" t="s">
        <v>431</v>
      </c>
      <c r="B31" s="143"/>
      <c r="C31" s="127"/>
      <c r="D31" s="123"/>
      <c r="E31" s="65" t="s">
        <v>34</v>
      </c>
      <c r="F31" s="66" t="s">
        <v>139</v>
      </c>
      <c r="G31" s="49" t="s">
        <v>289</v>
      </c>
      <c r="H31" s="28" t="s">
        <v>285</v>
      </c>
      <c r="I31" s="77">
        <v>510836.10107201291</v>
      </c>
      <c r="J31" s="96"/>
      <c r="K31" s="96"/>
      <c r="L31" s="76">
        <f t="shared" si="0"/>
        <v>0</v>
      </c>
      <c r="M31" s="96"/>
    </row>
    <row r="32" spans="1:13" ht="38.25" x14ac:dyDescent="0.2">
      <c r="A32" s="81" t="s">
        <v>431</v>
      </c>
      <c r="B32" s="143"/>
      <c r="C32" s="127" t="s">
        <v>109</v>
      </c>
      <c r="D32" s="85" t="s">
        <v>344</v>
      </c>
      <c r="E32" s="65" t="s">
        <v>345</v>
      </c>
      <c r="F32" s="66" t="s">
        <v>140</v>
      </c>
      <c r="G32" s="49" t="s">
        <v>304</v>
      </c>
      <c r="H32" s="28" t="s">
        <v>285</v>
      </c>
      <c r="I32" s="77">
        <v>3177208.3200000003</v>
      </c>
      <c r="J32" s="96"/>
      <c r="K32" s="96"/>
      <c r="L32" s="76">
        <f t="shared" si="0"/>
        <v>0</v>
      </c>
      <c r="M32" s="96"/>
    </row>
    <row r="33" spans="1:13" ht="38.25" x14ac:dyDescent="0.2">
      <c r="A33" s="81" t="s">
        <v>431</v>
      </c>
      <c r="B33" s="143"/>
      <c r="C33" s="127"/>
      <c r="D33" s="85" t="s">
        <v>354</v>
      </c>
      <c r="E33" s="65" t="s">
        <v>420</v>
      </c>
      <c r="F33" s="66" t="s">
        <v>141</v>
      </c>
      <c r="G33" s="49"/>
      <c r="H33" s="28" t="s">
        <v>285</v>
      </c>
      <c r="I33" s="106">
        <v>3177208</v>
      </c>
      <c r="J33" s="96"/>
      <c r="K33" s="96"/>
      <c r="L33" s="76">
        <f t="shared" si="0"/>
        <v>0</v>
      </c>
      <c r="M33" s="96"/>
    </row>
    <row r="34" spans="1:13" ht="25.5" x14ac:dyDescent="0.2">
      <c r="A34" s="81" t="s">
        <v>431</v>
      </c>
      <c r="B34" s="143"/>
      <c r="C34" s="127"/>
      <c r="D34" s="123" t="s">
        <v>3</v>
      </c>
      <c r="E34" s="65" t="s">
        <v>40</v>
      </c>
      <c r="F34" s="66" t="s">
        <v>142</v>
      </c>
      <c r="G34" s="49" t="s">
        <v>290</v>
      </c>
      <c r="H34" s="28" t="s">
        <v>285</v>
      </c>
      <c r="I34" s="77">
        <v>544891</v>
      </c>
      <c r="J34" s="96"/>
      <c r="K34" s="96"/>
      <c r="L34" s="76">
        <f t="shared" si="0"/>
        <v>0</v>
      </c>
      <c r="M34" s="96"/>
    </row>
    <row r="35" spans="1:13" ht="25.5" x14ac:dyDescent="0.2">
      <c r="A35" s="81" t="s">
        <v>431</v>
      </c>
      <c r="B35" s="143"/>
      <c r="C35" s="127"/>
      <c r="D35" s="123"/>
      <c r="E35" s="65" t="s">
        <v>41</v>
      </c>
      <c r="F35" s="66" t="s">
        <v>143</v>
      </c>
      <c r="G35" s="49" t="s">
        <v>290</v>
      </c>
      <c r="H35" s="28" t="s">
        <v>285</v>
      </c>
      <c r="I35" s="77">
        <v>410382</v>
      </c>
      <c r="J35" s="96"/>
      <c r="K35" s="96"/>
      <c r="L35" s="76">
        <f t="shared" si="0"/>
        <v>0</v>
      </c>
      <c r="M35" s="96"/>
    </row>
    <row r="36" spans="1:13" ht="12.75" x14ac:dyDescent="0.2">
      <c r="A36" s="81" t="s">
        <v>431</v>
      </c>
      <c r="B36" s="143"/>
      <c r="C36" s="127"/>
      <c r="D36" s="86" t="s">
        <v>355</v>
      </c>
      <c r="E36" s="65" t="s">
        <v>356</v>
      </c>
      <c r="F36" s="66" t="s">
        <v>144</v>
      </c>
      <c r="G36" s="49" t="s">
        <v>297</v>
      </c>
      <c r="H36" s="28" t="s">
        <v>286</v>
      </c>
      <c r="I36" s="77">
        <v>4006911.8832000005</v>
      </c>
      <c r="J36" s="96"/>
      <c r="K36" s="96"/>
      <c r="L36" s="76">
        <f t="shared" si="0"/>
        <v>0</v>
      </c>
      <c r="M36" s="96"/>
    </row>
    <row r="37" spans="1:13" ht="25.5" x14ac:dyDescent="0.2">
      <c r="A37" s="81" t="s">
        <v>431</v>
      </c>
      <c r="B37" s="143"/>
      <c r="C37" s="127"/>
      <c r="D37" s="127" t="s">
        <v>45</v>
      </c>
      <c r="E37" s="65" t="s">
        <v>305</v>
      </c>
      <c r="F37" s="66" t="s">
        <v>145</v>
      </c>
      <c r="G37" s="49" t="s">
        <v>419</v>
      </c>
      <c r="H37" s="28" t="s">
        <v>286</v>
      </c>
      <c r="I37" s="77">
        <v>3002734</v>
      </c>
      <c r="J37" s="96"/>
      <c r="K37" s="96"/>
      <c r="L37" s="76">
        <f t="shared" si="0"/>
        <v>0</v>
      </c>
      <c r="M37" s="96"/>
    </row>
    <row r="38" spans="1:13" ht="25.5" x14ac:dyDescent="0.2">
      <c r="A38" s="81" t="s">
        <v>431</v>
      </c>
      <c r="B38" s="143"/>
      <c r="C38" s="127"/>
      <c r="D38" s="127"/>
      <c r="E38" s="65" t="s">
        <v>42</v>
      </c>
      <c r="F38" s="66" t="s">
        <v>146</v>
      </c>
      <c r="G38" s="49" t="s">
        <v>297</v>
      </c>
      <c r="H38" s="28" t="s">
        <v>285</v>
      </c>
      <c r="I38" s="77">
        <v>2970948</v>
      </c>
      <c r="J38" s="96"/>
      <c r="K38" s="96"/>
      <c r="L38" s="76">
        <f t="shared" si="0"/>
        <v>0</v>
      </c>
      <c r="M38" s="96"/>
    </row>
    <row r="39" spans="1:13" ht="25.5" x14ac:dyDescent="0.2">
      <c r="A39" s="81" t="s">
        <v>431</v>
      </c>
      <c r="B39" s="143"/>
      <c r="C39" s="127"/>
      <c r="D39" s="127" t="s">
        <v>346</v>
      </c>
      <c r="E39" s="65" t="s">
        <v>38</v>
      </c>
      <c r="F39" s="66" t="s">
        <v>417</v>
      </c>
      <c r="G39" s="49" t="s">
        <v>290</v>
      </c>
      <c r="H39" s="28" t="s">
        <v>285</v>
      </c>
      <c r="I39" s="77">
        <v>804750</v>
      </c>
      <c r="J39" s="96"/>
      <c r="K39" s="96"/>
      <c r="L39" s="76">
        <f t="shared" si="0"/>
        <v>0</v>
      </c>
      <c r="M39" s="96"/>
    </row>
    <row r="40" spans="1:13" ht="25.5" x14ac:dyDescent="0.2">
      <c r="A40" s="81" t="s">
        <v>431</v>
      </c>
      <c r="B40" s="143"/>
      <c r="C40" s="127"/>
      <c r="D40" s="127"/>
      <c r="E40" s="65" t="s">
        <v>39</v>
      </c>
      <c r="F40" s="66" t="s">
        <v>418</v>
      </c>
      <c r="G40" s="49" t="s">
        <v>290</v>
      </c>
      <c r="H40" s="28" t="s">
        <v>285</v>
      </c>
      <c r="I40" s="77">
        <v>649050</v>
      </c>
      <c r="J40" s="96"/>
      <c r="K40" s="96"/>
      <c r="L40" s="76">
        <f t="shared" si="0"/>
        <v>0</v>
      </c>
      <c r="M40" s="96"/>
    </row>
    <row r="41" spans="1:13" ht="51" x14ac:dyDescent="0.2">
      <c r="A41" s="81" t="s">
        <v>431</v>
      </c>
      <c r="B41" s="143"/>
      <c r="C41" s="117" t="s">
        <v>110</v>
      </c>
      <c r="D41" s="127" t="s">
        <v>46</v>
      </c>
      <c r="E41" s="65" t="s">
        <v>35</v>
      </c>
      <c r="F41" s="66" t="s">
        <v>147</v>
      </c>
      <c r="G41" s="49" t="s">
        <v>304</v>
      </c>
      <c r="H41" s="28" t="s">
        <v>286</v>
      </c>
      <c r="I41" s="77">
        <v>2908706.3014029153</v>
      </c>
      <c r="J41" s="96"/>
      <c r="K41" s="96"/>
      <c r="L41" s="76">
        <f t="shared" si="0"/>
        <v>0</v>
      </c>
      <c r="M41" s="96"/>
    </row>
    <row r="42" spans="1:13" ht="26.25" customHeight="1" x14ac:dyDescent="0.2">
      <c r="A42" s="81" t="s">
        <v>431</v>
      </c>
      <c r="B42" s="143"/>
      <c r="C42" s="118"/>
      <c r="D42" s="127"/>
      <c r="E42" s="65" t="s">
        <v>36</v>
      </c>
      <c r="F42" s="66" t="s">
        <v>148</v>
      </c>
      <c r="G42" s="49" t="s">
        <v>297</v>
      </c>
      <c r="H42" s="28" t="s">
        <v>285</v>
      </c>
      <c r="I42" s="77">
        <v>1840353.02</v>
      </c>
      <c r="J42" s="96"/>
      <c r="K42" s="96"/>
      <c r="L42" s="76">
        <f t="shared" si="0"/>
        <v>0</v>
      </c>
      <c r="M42" s="96"/>
    </row>
    <row r="43" spans="1:13" ht="25.5" x14ac:dyDescent="0.2">
      <c r="A43" s="81" t="s">
        <v>431</v>
      </c>
      <c r="B43" s="143"/>
      <c r="C43" s="118"/>
      <c r="D43" s="123" t="s">
        <v>37</v>
      </c>
      <c r="E43" s="65" t="s">
        <v>58</v>
      </c>
      <c r="F43" s="66" t="s">
        <v>149</v>
      </c>
      <c r="G43" s="49" t="s">
        <v>298</v>
      </c>
      <c r="H43" s="28" t="s">
        <v>285</v>
      </c>
      <c r="I43" s="77">
        <v>549516.28</v>
      </c>
      <c r="J43" s="96"/>
      <c r="K43" s="96"/>
      <c r="L43" s="76">
        <f t="shared" si="0"/>
        <v>0</v>
      </c>
      <c r="M43" s="96"/>
    </row>
    <row r="44" spans="1:13" ht="25.5" x14ac:dyDescent="0.2">
      <c r="A44" s="81" t="s">
        <v>431</v>
      </c>
      <c r="B44" s="143"/>
      <c r="C44" s="118"/>
      <c r="D44" s="123"/>
      <c r="E44" s="65" t="s">
        <v>57</v>
      </c>
      <c r="F44" s="66" t="s">
        <v>150</v>
      </c>
      <c r="G44" s="49" t="s">
        <v>298</v>
      </c>
      <c r="H44" s="28" t="s">
        <v>285</v>
      </c>
      <c r="I44" s="77">
        <v>625071.15500000003</v>
      </c>
      <c r="J44" s="96"/>
      <c r="K44" s="96"/>
      <c r="L44" s="76">
        <f t="shared" si="0"/>
        <v>0</v>
      </c>
      <c r="M44" s="96"/>
    </row>
    <row r="45" spans="1:13" ht="25.5" x14ac:dyDescent="0.2">
      <c r="A45" s="81" t="s">
        <v>431</v>
      </c>
      <c r="B45" s="143"/>
      <c r="C45" s="118"/>
      <c r="D45" s="123"/>
      <c r="E45" s="65" t="s">
        <v>56</v>
      </c>
      <c r="F45" s="66" t="s">
        <v>151</v>
      </c>
      <c r="G45" s="49" t="s">
        <v>298</v>
      </c>
      <c r="H45" s="28" t="s">
        <v>285</v>
      </c>
      <c r="I45" s="77">
        <v>461687.84</v>
      </c>
      <c r="J45" s="96"/>
      <c r="K45" s="96"/>
      <c r="L45" s="76">
        <f t="shared" si="0"/>
        <v>0</v>
      </c>
      <c r="M45" s="96"/>
    </row>
    <row r="46" spans="1:13" ht="25.5" x14ac:dyDescent="0.2">
      <c r="A46" s="81" t="s">
        <v>431</v>
      </c>
      <c r="B46" s="143"/>
      <c r="C46" s="118"/>
      <c r="D46" s="123"/>
      <c r="E46" s="65" t="s">
        <v>55</v>
      </c>
      <c r="F46" s="66" t="s">
        <v>152</v>
      </c>
      <c r="G46" s="49" t="s">
        <v>298</v>
      </c>
      <c r="H46" s="28" t="s">
        <v>285</v>
      </c>
      <c r="I46" s="77">
        <v>240445.12000000002</v>
      </c>
      <c r="J46" s="96"/>
      <c r="K46" s="96"/>
      <c r="L46" s="76">
        <f t="shared" si="0"/>
        <v>0</v>
      </c>
      <c r="M46" s="96"/>
    </row>
    <row r="47" spans="1:13" ht="51" x14ac:dyDescent="0.2">
      <c r="A47" s="81" t="s">
        <v>431</v>
      </c>
      <c r="B47" s="143"/>
      <c r="C47" s="118"/>
      <c r="D47" s="127" t="s">
        <v>50</v>
      </c>
      <c r="E47" s="65" t="s">
        <v>306</v>
      </c>
      <c r="F47" s="66" t="s">
        <v>153</v>
      </c>
      <c r="G47" s="49" t="s">
        <v>307</v>
      </c>
      <c r="H47" s="28" t="s">
        <v>285</v>
      </c>
      <c r="I47" s="77">
        <v>2024389.9000000001</v>
      </c>
      <c r="J47" s="96"/>
      <c r="K47" s="96"/>
      <c r="L47" s="76">
        <f t="shared" si="0"/>
        <v>0</v>
      </c>
      <c r="M47" s="96"/>
    </row>
    <row r="48" spans="1:13" ht="51" x14ac:dyDescent="0.2">
      <c r="A48" s="81" t="s">
        <v>431</v>
      </c>
      <c r="B48" s="143"/>
      <c r="C48" s="118"/>
      <c r="D48" s="127"/>
      <c r="E48" s="65" t="s">
        <v>308</v>
      </c>
      <c r="F48" s="66" t="s">
        <v>154</v>
      </c>
      <c r="G48" s="49" t="s">
        <v>293</v>
      </c>
      <c r="H48" s="28" t="s">
        <v>285</v>
      </c>
      <c r="I48" s="77">
        <v>1852480.476</v>
      </c>
      <c r="J48" s="96"/>
      <c r="K48" s="96"/>
      <c r="L48" s="76">
        <f t="shared" si="0"/>
        <v>0</v>
      </c>
      <c r="M48" s="96"/>
    </row>
    <row r="49" spans="1:13" ht="38.25" x14ac:dyDescent="0.2">
      <c r="A49" s="81" t="s">
        <v>431</v>
      </c>
      <c r="B49" s="143"/>
      <c r="C49" s="118"/>
      <c r="D49" s="127"/>
      <c r="E49" s="65" t="s">
        <v>47</v>
      </c>
      <c r="F49" s="66" t="s">
        <v>155</v>
      </c>
      <c r="G49" s="49" t="s">
        <v>293</v>
      </c>
      <c r="H49" s="28" t="s">
        <v>285</v>
      </c>
      <c r="I49" s="77">
        <v>1852480.476</v>
      </c>
      <c r="J49" s="96"/>
      <c r="K49" s="96"/>
      <c r="L49" s="76">
        <f t="shared" si="0"/>
        <v>0</v>
      </c>
      <c r="M49" s="96"/>
    </row>
    <row r="50" spans="1:13" ht="38.25" x14ac:dyDescent="0.2">
      <c r="A50" s="81" t="s">
        <v>431</v>
      </c>
      <c r="B50" s="143"/>
      <c r="C50" s="118"/>
      <c r="D50" s="127"/>
      <c r="E50" s="65" t="s">
        <v>48</v>
      </c>
      <c r="F50" s="66" t="s">
        <v>156</v>
      </c>
      <c r="G50" s="49" t="s">
        <v>293</v>
      </c>
      <c r="H50" s="28" t="s">
        <v>285</v>
      </c>
      <c r="I50" s="77">
        <v>2536668.5297228652</v>
      </c>
      <c r="J50" s="96"/>
      <c r="K50" s="96"/>
      <c r="L50" s="76">
        <f t="shared" si="0"/>
        <v>0</v>
      </c>
      <c r="M50" s="96"/>
    </row>
    <row r="51" spans="1:13" ht="25.5" x14ac:dyDescent="0.2">
      <c r="A51" s="81" t="s">
        <v>431</v>
      </c>
      <c r="B51" s="143"/>
      <c r="C51" s="118"/>
      <c r="D51" s="127"/>
      <c r="E51" s="65" t="s">
        <v>309</v>
      </c>
      <c r="F51" s="66" t="s">
        <v>157</v>
      </c>
      <c r="G51" s="49"/>
      <c r="H51" s="28" t="s">
        <v>286</v>
      </c>
      <c r="I51" s="77">
        <v>2679641.6989646475</v>
      </c>
      <c r="J51" s="96"/>
      <c r="K51" s="96"/>
      <c r="L51" s="76">
        <f t="shared" si="0"/>
        <v>0</v>
      </c>
      <c r="M51" s="96"/>
    </row>
    <row r="52" spans="1:13" ht="38.25" x14ac:dyDescent="0.2">
      <c r="A52" s="81" t="s">
        <v>431</v>
      </c>
      <c r="B52" s="143"/>
      <c r="C52" s="118"/>
      <c r="D52" s="127"/>
      <c r="E52" s="65" t="s">
        <v>310</v>
      </c>
      <c r="F52" s="66" t="s">
        <v>158</v>
      </c>
      <c r="G52" s="49" t="s">
        <v>297</v>
      </c>
      <c r="H52" s="28" t="s">
        <v>285</v>
      </c>
      <c r="I52" s="77">
        <v>2679641.6989646475</v>
      </c>
      <c r="J52" s="96"/>
      <c r="K52" s="96"/>
      <c r="L52" s="76">
        <f t="shared" si="0"/>
        <v>0</v>
      </c>
      <c r="M52" s="96"/>
    </row>
    <row r="53" spans="1:13" ht="63.75" x14ac:dyDescent="0.2">
      <c r="A53" s="81" t="s">
        <v>431</v>
      </c>
      <c r="B53" s="143"/>
      <c r="C53" s="118"/>
      <c r="D53" s="127"/>
      <c r="E53" s="65" t="s">
        <v>339</v>
      </c>
      <c r="F53" s="66" t="s">
        <v>159</v>
      </c>
      <c r="G53" s="49" t="s">
        <v>297</v>
      </c>
      <c r="H53" s="28" t="s">
        <v>285</v>
      </c>
      <c r="I53" s="77">
        <v>3422795.0695017995</v>
      </c>
      <c r="J53" s="96"/>
      <c r="K53" s="96"/>
      <c r="L53" s="76">
        <f t="shared" si="0"/>
        <v>0</v>
      </c>
      <c r="M53" s="96"/>
    </row>
    <row r="54" spans="1:13" ht="38.25" x14ac:dyDescent="0.2">
      <c r="A54" s="81" t="s">
        <v>431</v>
      </c>
      <c r="B54" s="143"/>
      <c r="C54" s="118"/>
      <c r="D54" s="127"/>
      <c r="E54" s="65" t="s">
        <v>340</v>
      </c>
      <c r="F54" s="66" t="s">
        <v>160</v>
      </c>
      <c r="G54" s="49" t="s">
        <v>297</v>
      </c>
      <c r="H54" s="28" t="s">
        <v>285</v>
      </c>
      <c r="I54" s="77">
        <v>4011996.4666666668</v>
      </c>
      <c r="J54" s="96"/>
      <c r="K54" s="96"/>
      <c r="L54" s="76">
        <f t="shared" si="0"/>
        <v>0</v>
      </c>
      <c r="M54" s="96"/>
    </row>
    <row r="55" spans="1:13" ht="38.25" x14ac:dyDescent="0.2">
      <c r="A55" s="81" t="s">
        <v>431</v>
      </c>
      <c r="B55" s="143"/>
      <c r="C55" s="118"/>
      <c r="D55" s="127"/>
      <c r="E55" s="67" t="s">
        <v>51</v>
      </c>
      <c r="F55" s="68" t="s">
        <v>161</v>
      </c>
      <c r="G55" s="56" t="s">
        <v>297</v>
      </c>
      <c r="H55" s="97" t="s">
        <v>285</v>
      </c>
      <c r="I55" s="77">
        <v>3654964.7876530518</v>
      </c>
      <c r="J55" s="96"/>
      <c r="K55" s="96"/>
      <c r="L55" s="76">
        <f t="shared" si="0"/>
        <v>0</v>
      </c>
      <c r="M55" s="96"/>
    </row>
    <row r="56" spans="1:13" ht="25.5" x14ac:dyDescent="0.2">
      <c r="A56" s="81" t="s">
        <v>431</v>
      </c>
      <c r="B56" s="143"/>
      <c r="C56" s="118"/>
      <c r="D56" s="127"/>
      <c r="E56" s="65" t="s">
        <v>347</v>
      </c>
      <c r="F56" s="66" t="s">
        <v>162</v>
      </c>
      <c r="G56" s="49" t="s">
        <v>297</v>
      </c>
      <c r="H56" s="28" t="s">
        <v>285</v>
      </c>
      <c r="I56" s="77">
        <v>3247037.4266666663</v>
      </c>
      <c r="J56" s="96"/>
      <c r="K56" s="96"/>
      <c r="L56" s="76">
        <f t="shared" si="0"/>
        <v>0</v>
      </c>
      <c r="M56" s="96"/>
    </row>
    <row r="57" spans="1:13" ht="38.25" x14ac:dyDescent="0.2">
      <c r="A57" s="81" t="s">
        <v>431</v>
      </c>
      <c r="B57" s="143"/>
      <c r="C57" s="118"/>
      <c r="D57" s="127"/>
      <c r="E57" s="65" t="s">
        <v>348</v>
      </c>
      <c r="F57" s="66" t="s">
        <v>163</v>
      </c>
      <c r="G57" s="49" t="s">
        <v>297</v>
      </c>
      <c r="H57" s="28" t="s">
        <v>285</v>
      </c>
      <c r="I57" s="77">
        <v>3199684.34</v>
      </c>
      <c r="J57" s="96"/>
      <c r="K57" s="96"/>
      <c r="L57" s="76">
        <f t="shared" si="0"/>
        <v>0</v>
      </c>
      <c r="M57" s="96"/>
    </row>
    <row r="58" spans="1:13" ht="25.5" x14ac:dyDescent="0.2">
      <c r="A58" s="81" t="s">
        <v>431</v>
      </c>
      <c r="B58" s="143"/>
      <c r="C58" s="118"/>
      <c r="D58" s="127"/>
      <c r="E58" s="65" t="s">
        <v>52</v>
      </c>
      <c r="F58" s="66" t="s">
        <v>164</v>
      </c>
      <c r="G58" s="54"/>
      <c r="H58" s="53" t="s">
        <v>286</v>
      </c>
      <c r="I58" s="77">
        <v>2071500</v>
      </c>
      <c r="J58" s="96"/>
      <c r="K58" s="96"/>
      <c r="L58" s="76">
        <f t="shared" si="0"/>
        <v>0</v>
      </c>
      <c r="M58" s="96"/>
    </row>
    <row r="59" spans="1:13" ht="25.5" x14ac:dyDescent="0.2">
      <c r="A59" s="81" t="s">
        <v>431</v>
      </c>
      <c r="B59" s="143"/>
      <c r="C59" s="118"/>
      <c r="D59" s="127" t="s">
        <v>49</v>
      </c>
      <c r="E59" s="65" t="s">
        <v>58</v>
      </c>
      <c r="F59" s="66" t="s">
        <v>165</v>
      </c>
      <c r="G59" s="54" t="s">
        <v>291</v>
      </c>
      <c r="H59" s="53" t="s">
        <v>285</v>
      </c>
      <c r="I59" s="77">
        <v>549516.28</v>
      </c>
      <c r="J59" s="96"/>
      <c r="K59" s="96"/>
      <c r="L59" s="76">
        <f t="shared" si="0"/>
        <v>0</v>
      </c>
      <c r="M59" s="96"/>
    </row>
    <row r="60" spans="1:13" ht="25.5" x14ac:dyDescent="0.2">
      <c r="A60" s="81" t="s">
        <v>431</v>
      </c>
      <c r="B60" s="143"/>
      <c r="C60" s="118"/>
      <c r="D60" s="127"/>
      <c r="E60" s="65" t="s">
        <v>57</v>
      </c>
      <c r="F60" s="66" t="s">
        <v>166</v>
      </c>
      <c r="G60" s="54" t="s">
        <v>291</v>
      </c>
      <c r="H60" s="53" t="s">
        <v>285</v>
      </c>
      <c r="I60" s="77">
        <v>625071.15500000003</v>
      </c>
      <c r="J60" s="96"/>
      <c r="K60" s="96"/>
      <c r="L60" s="76">
        <f t="shared" si="0"/>
        <v>0</v>
      </c>
      <c r="M60" s="96"/>
    </row>
    <row r="61" spans="1:13" ht="25.5" x14ac:dyDescent="0.2">
      <c r="A61" s="81" t="s">
        <v>431</v>
      </c>
      <c r="B61" s="143"/>
      <c r="C61" s="118"/>
      <c r="D61" s="127"/>
      <c r="E61" s="65" t="s">
        <v>56</v>
      </c>
      <c r="F61" s="66" t="s">
        <v>167</v>
      </c>
      <c r="G61" s="54" t="s">
        <v>291</v>
      </c>
      <c r="H61" s="53" t="s">
        <v>285</v>
      </c>
      <c r="I61" s="77">
        <v>461687.84</v>
      </c>
      <c r="J61" s="96"/>
      <c r="K61" s="96"/>
      <c r="L61" s="76">
        <f t="shared" si="0"/>
        <v>0</v>
      </c>
      <c r="M61" s="96"/>
    </row>
    <row r="62" spans="1:13" ht="25.5" x14ac:dyDescent="0.2">
      <c r="A62" s="81" t="s">
        <v>431</v>
      </c>
      <c r="B62" s="143"/>
      <c r="C62" s="119"/>
      <c r="D62" s="127"/>
      <c r="E62" s="65" t="s">
        <v>55</v>
      </c>
      <c r="F62" s="66" t="s">
        <v>168</v>
      </c>
      <c r="G62" s="54" t="s">
        <v>291</v>
      </c>
      <c r="H62" s="53" t="s">
        <v>285</v>
      </c>
      <c r="I62" s="77">
        <v>240445.12000000002</v>
      </c>
      <c r="J62" s="96"/>
      <c r="K62" s="96"/>
      <c r="L62" s="76">
        <f t="shared" si="0"/>
        <v>0</v>
      </c>
      <c r="M62" s="96"/>
    </row>
    <row r="63" spans="1:13" ht="51" x14ac:dyDescent="0.2">
      <c r="A63" s="81" t="s">
        <v>431</v>
      </c>
      <c r="B63" s="143"/>
      <c r="C63" s="117" t="s">
        <v>323</v>
      </c>
      <c r="D63" s="86" t="s">
        <v>66</v>
      </c>
      <c r="E63" s="65" t="s">
        <v>341</v>
      </c>
      <c r="F63" s="66" t="s">
        <v>324</v>
      </c>
      <c r="G63" s="54" t="s">
        <v>311</v>
      </c>
      <c r="H63" s="53" t="s">
        <v>286</v>
      </c>
      <c r="I63" s="77">
        <v>1132888.28</v>
      </c>
      <c r="J63" s="96"/>
      <c r="K63" s="96"/>
      <c r="L63" s="76">
        <f t="shared" si="0"/>
        <v>0</v>
      </c>
      <c r="M63" s="96"/>
    </row>
    <row r="64" spans="1:13" ht="12.75" customHeight="1" x14ac:dyDescent="0.2">
      <c r="A64" s="81" t="s">
        <v>431</v>
      </c>
      <c r="B64" s="143"/>
      <c r="C64" s="118"/>
      <c r="D64" s="86" t="s">
        <v>357</v>
      </c>
      <c r="E64" s="65"/>
      <c r="F64" s="66" t="s">
        <v>169</v>
      </c>
      <c r="G64" s="49" t="s">
        <v>297</v>
      </c>
      <c r="H64" s="28" t="s">
        <v>285</v>
      </c>
      <c r="I64" s="77">
        <v>2737500</v>
      </c>
      <c r="J64" s="96"/>
      <c r="K64" s="96"/>
      <c r="L64" s="76">
        <f t="shared" si="0"/>
        <v>0</v>
      </c>
      <c r="M64" s="96"/>
    </row>
    <row r="65" spans="1:13" ht="25.5" x14ac:dyDescent="0.2">
      <c r="A65" s="81" t="s">
        <v>431</v>
      </c>
      <c r="B65" s="143"/>
      <c r="C65" s="119"/>
      <c r="D65" s="85" t="s">
        <v>92</v>
      </c>
      <c r="E65" s="65" t="s">
        <v>93</v>
      </c>
      <c r="F65" s="66" t="s">
        <v>421</v>
      </c>
      <c r="G65" s="54" t="s">
        <v>314</v>
      </c>
      <c r="H65" s="53" t="s">
        <v>286</v>
      </c>
      <c r="I65" s="77">
        <v>2120000</v>
      </c>
      <c r="J65" s="96"/>
      <c r="K65" s="96"/>
      <c r="L65" s="76">
        <f t="shared" si="0"/>
        <v>0</v>
      </c>
      <c r="M65" s="96"/>
    </row>
    <row r="66" spans="1:13" ht="41.45" customHeight="1" x14ac:dyDescent="0.2">
      <c r="A66" s="81" t="s">
        <v>431</v>
      </c>
      <c r="B66" s="143"/>
      <c r="C66" s="120" t="s">
        <v>325</v>
      </c>
      <c r="D66" s="123" t="s">
        <v>54</v>
      </c>
      <c r="E66" s="65" t="s">
        <v>59</v>
      </c>
      <c r="F66" s="66" t="s">
        <v>326</v>
      </c>
      <c r="G66" s="54"/>
      <c r="H66" s="53" t="s">
        <v>286</v>
      </c>
      <c r="I66" s="77">
        <v>4508400</v>
      </c>
      <c r="J66" s="96"/>
      <c r="K66" s="96"/>
      <c r="L66" s="76">
        <f t="shared" si="0"/>
        <v>0</v>
      </c>
      <c r="M66" s="96"/>
    </row>
    <row r="67" spans="1:13" ht="38.25" x14ac:dyDescent="0.2">
      <c r="A67" s="81" t="s">
        <v>431</v>
      </c>
      <c r="B67" s="143"/>
      <c r="C67" s="121"/>
      <c r="D67" s="123"/>
      <c r="E67" s="65" t="s">
        <v>60</v>
      </c>
      <c r="F67" s="66" t="s">
        <v>327</v>
      </c>
      <c r="G67" s="54"/>
      <c r="H67" s="53" t="s">
        <v>286</v>
      </c>
      <c r="I67" s="77">
        <v>6391800</v>
      </c>
      <c r="J67" s="96"/>
      <c r="K67" s="96"/>
      <c r="L67" s="76">
        <f t="shared" si="0"/>
        <v>0</v>
      </c>
      <c r="M67" s="96"/>
    </row>
    <row r="68" spans="1:13" ht="38.25" x14ac:dyDescent="0.2">
      <c r="A68" s="81" t="s">
        <v>431</v>
      </c>
      <c r="B68" s="143"/>
      <c r="C68" s="121"/>
      <c r="D68" s="123"/>
      <c r="E68" s="65" t="s">
        <v>61</v>
      </c>
      <c r="F68" s="66" t="s">
        <v>328</v>
      </c>
      <c r="G68" s="54"/>
      <c r="H68" s="53" t="s">
        <v>286</v>
      </c>
      <c r="I68" s="77">
        <v>6391800</v>
      </c>
      <c r="J68" s="96"/>
      <c r="K68" s="96"/>
      <c r="L68" s="76">
        <f t="shared" ref="L68:L80" si="1">J68+K68</f>
        <v>0</v>
      </c>
      <c r="M68" s="96"/>
    </row>
    <row r="69" spans="1:13" ht="25.5" x14ac:dyDescent="0.2">
      <c r="A69" s="81" t="s">
        <v>431</v>
      </c>
      <c r="B69" s="143"/>
      <c r="C69" s="121"/>
      <c r="D69" s="127" t="s">
        <v>64</v>
      </c>
      <c r="E69" s="65" t="s">
        <v>63</v>
      </c>
      <c r="F69" s="66" t="s">
        <v>329</v>
      </c>
      <c r="G69" s="54"/>
      <c r="H69" s="53" t="s">
        <v>286</v>
      </c>
      <c r="I69" s="77">
        <v>583838.06666666665</v>
      </c>
      <c r="J69" s="96"/>
      <c r="K69" s="96"/>
      <c r="L69" s="76">
        <f t="shared" si="1"/>
        <v>0</v>
      </c>
      <c r="M69" s="96"/>
    </row>
    <row r="70" spans="1:13" ht="25.5" x14ac:dyDescent="0.2">
      <c r="A70" s="81" t="s">
        <v>431</v>
      </c>
      <c r="B70" s="143"/>
      <c r="C70" s="121"/>
      <c r="D70" s="127"/>
      <c r="E70" s="65" t="s">
        <v>53</v>
      </c>
      <c r="F70" s="66" t="s">
        <v>330</v>
      </c>
      <c r="G70" s="54"/>
      <c r="H70" s="53" t="s">
        <v>286</v>
      </c>
      <c r="I70" s="77">
        <v>636430.52666666673</v>
      </c>
      <c r="J70" s="96"/>
      <c r="K70" s="96"/>
      <c r="L70" s="76">
        <f t="shared" si="1"/>
        <v>0</v>
      </c>
      <c r="M70" s="96"/>
    </row>
    <row r="71" spans="1:13" ht="25.5" x14ac:dyDescent="0.2">
      <c r="A71" s="81" t="s">
        <v>431</v>
      </c>
      <c r="B71" s="143"/>
      <c r="C71" s="121"/>
      <c r="D71" s="85" t="s">
        <v>62</v>
      </c>
      <c r="E71" s="65" t="s">
        <v>65</v>
      </c>
      <c r="F71" s="66" t="s">
        <v>331</v>
      </c>
      <c r="G71" s="54"/>
      <c r="H71" s="53" t="s">
        <v>286</v>
      </c>
      <c r="I71" s="77">
        <v>156646.46</v>
      </c>
      <c r="J71" s="96"/>
      <c r="K71" s="96"/>
      <c r="L71" s="76">
        <f t="shared" si="1"/>
        <v>0</v>
      </c>
      <c r="M71" s="96"/>
    </row>
    <row r="72" spans="1:13" ht="25.5" x14ac:dyDescent="0.2">
      <c r="A72" s="81" t="s">
        <v>431</v>
      </c>
      <c r="B72" s="143"/>
      <c r="C72" s="121"/>
      <c r="D72" s="130" t="s">
        <v>89</v>
      </c>
      <c r="E72" s="65" t="s">
        <v>90</v>
      </c>
      <c r="F72" s="66" t="s">
        <v>332</v>
      </c>
      <c r="G72" s="54" t="s">
        <v>297</v>
      </c>
      <c r="H72" s="53" t="s">
        <v>285</v>
      </c>
      <c r="I72" s="77">
        <v>458774.61672000005</v>
      </c>
      <c r="J72" s="96"/>
      <c r="K72" s="96"/>
      <c r="L72" s="76">
        <f t="shared" si="1"/>
        <v>0</v>
      </c>
      <c r="M72" s="96"/>
    </row>
    <row r="73" spans="1:13" ht="38.25" x14ac:dyDescent="0.2">
      <c r="A73" s="81" t="s">
        <v>431</v>
      </c>
      <c r="B73" s="143"/>
      <c r="C73" s="121"/>
      <c r="D73" s="130"/>
      <c r="E73" s="65" t="s">
        <v>91</v>
      </c>
      <c r="F73" s="66" t="s">
        <v>333</v>
      </c>
      <c r="G73" s="54" t="s">
        <v>297</v>
      </c>
      <c r="H73" s="53" t="s">
        <v>285</v>
      </c>
      <c r="I73" s="77">
        <v>298915.79585728224</v>
      </c>
      <c r="J73" s="96"/>
      <c r="K73" s="96"/>
      <c r="L73" s="76">
        <f t="shared" si="1"/>
        <v>0</v>
      </c>
      <c r="M73" s="96"/>
    </row>
    <row r="74" spans="1:13" ht="38.25" x14ac:dyDescent="0.2">
      <c r="A74" s="81" t="s">
        <v>431</v>
      </c>
      <c r="B74" s="143"/>
      <c r="C74" s="121"/>
      <c r="D74" s="130"/>
      <c r="E74" s="65" t="s">
        <v>94</v>
      </c>
      <c r="F74" s="66" t="s">
        <v>334</v>
      </c>
      <c r="G74" s="54" t="s">
        <v>297</v>
      </c>
      <c r="H74" s="53" t="s">
        <v>285</v>
      </c>
      <c r="I74" s="77">
        <v>581219.66671999998</v>
      </c>
      <c r="J74" s="96"/>
      <c r="K74" s="96"/>
      <c r="L74" s="76">
        <f t="shared" si="1"/>
        <v>0</v>
      </c>
      <c r="M74" s="96"/>
    </row>
    <row r="75" spans="1:13" ht="12.75" x14ac:dyDescent="0.2">
      <c r="A75" s="81" t="s">
        <v>431</v>
      </c>
      <c r="B75" s="143"/>
      <c r="C75" s="121"/>
      <c r="D75" s="92" t="s">
        <v>359</v>
      </c>
      <c r="E75" s="65" t="s">
        <v>439</v>
      </c>
      <c r="F75" s="66" t="s">
        <v>335</v>
      </c>
      <c r="G75" s="54"/>
      <c r="H75" s="53" t="s">
        <v>286</v>
      </c>
      <c r="I75" s="77">
        <v>2019300</v>
      </c>
      <c r="J75" s="96"/>
      <c r="K75" s="96"/>
      <c r="L75" s="76">
        <f t="shared" si="1"/>
        <v>0</v>
      </c>
      <c r="M75" s="96"/>
    </row>
    <row r="76" spans="1:13" ht="25.5" x14ac:dyDescent="0.2">
      <c r="A76" s="81" t="s">
        <v>431</v>
      </c>
      <c r="B76" s="143"/>
      <c r="C76" s="121"/>
      <c r="D76" s="92" t="s">
        <v>358</v>
      </c>
      <c r="E76" s="65" t="s">
        <v>440</v>
      </c>
      <c r="F76" s="66" t="s">
        <v>336</v>
      </c>
      <c r="G76" s="54"/>
      <c r="H76" s="53" t="s">
        <v>286</v>
      </c>
      <c r="I76" s="77">
        <v>5374200</v>
      </c>
      <c r="J76" s="96"/>
      <c r="K76" s="96"/>
      <c r="L76" s="76">
        <f t="shared" si="1"/>
        <v>0</v>
      </c>
      <c r="M76" s="96"/>
    </row>
    <row r="77" spans="1:13" ht="12.75" x14ac:dyDescent="0.2">
      <c r="A77" s="81" t="s">
        <v>431</v>
      </c>
      <c r="B77" s="143"/>
      <c r="C77" s="121"/>
      <c r="D77" s="123" t="s">
        <v>95</v>
      </c>
      <c r="E77" s="65" t="s">
        <v>96</v>
      </c>
      <c r="F77" s="66" t="s">
        <v>337</v>
      </c>
      <c r="G77" s="54" t="s">
        <v>297</v>
      </c>
      <c r="H77" s="53" t="s">
        <v>286</v>
      </c>
      <c r="I77" s="77">
        <v>1163031.5726400001</v>
      </c>
      <c r="J77" s="96"/>
      <c r="K77" s="96"/>
      <c r="L77" s="76">
        <f t="shared" si="1"/>
        <v>0</v>
      </c>
      <c r="M77" s="96"/>
    </row>
    <row r="78" spans="1:13" ht="25.5" x14ac:dyDescent="0.2">
      <c r="A78" s="81" t="s">
        <v>431</v>
      </c>
      <c r="B78" s="143"/>
      <c r="C78" s="121"/>
      <c r="D78" s="123"/>
      <c r="E78" s="65" t="s">
        <v>98</v>
      </c>
      <c r="F78" s="66" t="s">
        <v>338</v>
      </c>
      <c r="G78" s="54" t="s">
        <v>297</v>
      </c>
      <c r="H78" s="53" t="s">
        <v>286</v>
      </c>
      <c r="I78" s="77">
        <v>1279982.2022400002</v>
      </c>
      <c r="J78" s="96"/>
      <c r="K78" s="96"/>
      <c r="L78" s="76">
        <f t="shared" si="1"/>
        <v>0</v>
      </c>
      <c r="M78" s="96"/>
    </row>
    <row r="79" spans="1:13" ht="12.75" customHeight="1" x14ac:dyDescent="0.2">
      <c r="A79" s="81" t="s">
        <v>431</v>
      </c>
      <c r="B79" s="143"/>
      <c r="C79" s="121"/>
      <c r="D79" s="123"/>
      <c r="E79" s="65" t="s">
        <v>97</v>
      </c>
      <c r="F79" s="66" t="s">
        <v>422</v>
      </c>
      <c r="G79" s="54" t="s">
        <v>297</v>
      </c>
      <c r="H79" s="53" t="s">
        <v>286</v>
      </c>
      <c r="I79" s="77">
        <v>1279982.2022400002</v>
      </c>
      <c r="J79" s="96"/>
      <c r="K79" s="96"/>
      <c r="L79" s="76">
        <f t="shared" si="1"/>
        <v>0</v>
      </c>
      <c r="M79" s="96"/>
    </row>
    <row r="80" spans="1:13" ht="13.5" customHeight="1" thickBot="1" x14ac:dyDescent="0.25">
      <c r="A80" s="81" t="s">
        <v>431</v>
      </c>
      <c r="B80" s="144"/>
      <c r="C80" s="122"/>
      <c r="D80" s="131"/>
      <c r="E80" s="69" t="s">
        <v>99</v>
      </c>
      <c r="F80" s="70" t="s">
        <v>423</v>
      </c>
      <c r="G80" s="55" t="s">
        <v>297</v>
      </c>
      <c r="H80" s="53" t="s">
        <v>286</v>
      </c>
      <c r="I80" s="77">
        <v>1279982.2022400002</v>
      </c>
      <c r="J80" s="96"/>
      <c r="K80" s="96"/>
      <c r="L80" s="76">
        <f t="shared" si="1"/>
        <v>0</v>
      </c>
      <c r="M80" s="96"/>
    </row>
    <row r="81" spans="1:13" ht="19.5" thickBot="1" x14ac:dyDescent="0.25">
      <c r="C81" s="15"/>
      <c r="G81" s="39"/>
      <c r="H81" s="47"/>
      <c r="I81" s="95"/>
    </row>
    <row r="82" spans="1:13" ht="19.5" customHeight="1" thickBot="1" x14ac:dyDescent="0.35">
      <c r="A82" s="42"/>
      <c r="B82" s="29" t="s">
        <v>416</v>
      </c>
      <c r="C82" s="30"/>
      <c r="D82" s="30"/>
      <c r="E82" s="30"/>
      <c r="F82" s="48"/>
      <c r="G82" s="39"/>
      <c r="H82" s="47"/>
      <c r="I82" s="95"/>
    </row>
    <row r="83" spans="1:13" s="18" customFormat="1" ht="43.5" customHeight="1" thickBot="1" x14ac:dyDescent="0.3">
      <c r="A83" s="42"/>
      <c r="B83" s="51" t="s">
        <v>0</v>
      </c>
      <c r="C83" s="17" t="s">
        <v>1</v>
      </c>
      <c r="D83" s="17" t="s">
        <v>105</v>
      </c>
      <c r="E83" s="107" t="s">
        <v>106</v>
      </c>
      <c r="F83" s="108" t="s">
        <v>219</v>
      </c>
      <c r="G83" s="107" t="s">
        <v>284</v>
      </c>
      <c r="H83" s="107" t="s">
        <v>283</v>
      </c>
      <c r="I83" s="109" t="s">
        <v>437</v>
      </c>
      <c r="J83" s="110" t="s">
        <v>432</v>
      </c>
      <c r="K83" s="110" t="s">
        <v>436</v>
      </c>
      <c r="L83" s="110" t="s">
        <v>433</v>
      </c>
      <c r="M83" s="110" t="s">
        <v>434</v>
      </c>
    </row>
    <row r="84" spans="1:13" ht="28.5" customHeight="1" x14ac:dyDescent="0.2">
      <c r="A84" s="82" t="s">
        <v>296</v>
      </c>
      <c r="B84" s="132" t="s">
        <v>170</v>
      </c>
      <c r="C84" s="89" t="s">
        <v>171</v>
      </c>
      <c r="D84" s="19" t="s">
        <v>360</v>
      </c>
      <c r="E84" s="19" t="s">
        <v>360</v>
      </c>
      <c r="F84" s="20" t="s">
        <v>441</v>
      </c>
      <c r="G84" s="50" t="s">
        <v>297</v>
      </c>
      <c r="H84" s="111" t="s">
        <v>285</v>
      </c>
      <c r="I84" s="112">
        <v>3950954.3200000003</v>
      </c>
      <c r="J84" s="113"/>
      <c r="K84" s="113"/>
      <c r="L84" s="113"/>
      <c r="M84" s="113"/>
    </row>
    <row r="85" spans="1:13" ht="25.5" x14ac:dyDescent="0.2">
      <c r="A85" s="82" t="s">
        <v>296</v>
      </c>
      <c r="B85" s="133"/>
      <c r="C85" s="87"/>
      <c r="D85" s="135" t="s">
        <v>3</v>
      </c>
      <c r="E85" s="2" t="s">
        <v>67</v>
      </c>
      <c r="F85" s="21" t="s">
        <v>172</v>
      </c>
      <c r="G85" s="49" t="s">
        <v>288</v>
      </c>
      <c r="H85" s="28" t="s">
        <v>285</v>
      </c>
      <c r="I85" s="77">
        <v>526680</v>
      </c>
      <c r="J85" s="96"/>
      <c r="K85" s="96"/>
      <c r="L85" s="76">
        <f t="shared" ref="L85:L148" si="2">J85+K85</f>
        <v>0</v>
      </c>
      <c r="M85" s="96"/>
    </row>
    <row r="86" spans="1:13" ht="25.5" x14ac:dyDescent="0.2">
      <c r="A86" s="82" t="s">
        <v>296</v>
      </c>
      <c r="B86" s="133"/>
      <c r="C86" s="87"/>
      <c r="D86" s="135"/>
      <c r="E86" s="2" t="s">
        <v>226</v>
      </c>
      <c r="F86" s="21" t="s">
        <v>173</v>
      </c>
      <c r="G86" s="49" t="s">
        <v>297</v>
      </c>
      <c r="H86" s="28" t="s">
        <v>285</v>
      </c>
      <c r="I86" s="77">
        <v>216759.34</v>
      </c>
      <c r="J86" s="96"/>
      <c r="K86" s="96"/>
      <c r="L86" s="76">
        <f t="shared" si="2"/>
        <v>0</v>
      </c>
      <c r="M86" s="96"/>
    </row>
    <row r="87" spans="1:13" ht="24.6" customHeight="1" x14ac:dyDescent="0.2">
      <c r="A87" s="82" t="s">
        <v>296</v>
      </c>
      <c r="B87" s="133"/>
      <c r="C87" s="87"/>
      <c r="D87" s="135"/>
      <c r="E87" s="2" t="s">
        <v>365</v>
      </c>
      <c r="F87" s="21" t="s">
        <v>174</v>
      </c>
      <c r="G87" s="49" t="s">
        <v>297</v>
      </c>
      <c r="H87" s="28" t="s">
        <v>285</v>
      </c>
      <c r="I87" s="77">
        <v>1272913.0302536462</v>
      </c>
      <c r="J87" s="96"/>
      <c r="K87" s="96"/>
      <c r="L87" s="76">
        <f t="shared" si="2"/>
        <v>0</v>
      </c>
      <c r="M87" s="96"/>
    </row>
    <row r="88" spans="1:13" ht="25.5" x14ac:dyDescent="0.2">
      <c r="A88" s="82" t="s">
        <v>296</v>
      </c>
      <c r="B88" s="133"/>
      <c r="C88" s="87"/>
      <c r="D88" s="135"/>
      <c r="E88" s="2" t="s">
        <v>225</v>
      </c>
      <c r="F88" s="21" t="s">
        <v>175</v>
      </c>
      <c r="G88" s="49" t="s">
        <v>297</v>
      </c>
      <c r="H88" s="28" t="s">
        <v>285</v>
      </c>
      <c r="I88" s="77">
        <v>216759.34</v>
      </c>
      <c r="J88" s="96"/>
      <c r="K88" s="96"/>
      <c r="L88" s="76">
        <f t="shared" si="2"/>
        <v>0</v>
      </c>
      <c r="M88" s="96"/>
    </row>
    <row r="89" spans="1:13" ht="27.95" customHeight="1" x14ac:dyDescent="0.2">
      <c r="A89" s="82" t="s">
        <v>296</v>
      </c>
      <c r="B89" s="133"/>
      <c r="C89" s="87"/>
      <c r="D89" s="83" t="s">
        <v>71</v>
      </c>
      <c r="E89" s="2" t="s">
        <v>410</v>
      </c>
      <c r="F89" s="21" t="s">
        <v>176</v>
      </c>
      <c r="G89" s="49" t="s">
        <v>297</v>
      </c>
      <c r="H89" s="28" t="s">
        <v>285</v>
      </c>
      <c r="I89" s="77">
        <v>1421310</v>
      </c>
      <c r="J89" s="96"/>
      <c r="K89" s="96"/>
      <c r="L89" s="76">
        <f t="shared" si="2"/>
        <v>0</v>
      </c>
      <c r="M89" s="96"/>
    </row>
    <row r="90" spans="1:13" ht="25.5" x14ac:dyDescent="0.2">
      <c r="A90" s="82" t="s">
        <v>296</v>
      </c>
      <c r="B90" s="133"/>
      <c r="C90" s="87"/>
      <c r="D90" s="88" t="s">
        <v>70</v>
      </c>
      <c r="E90" s="2" t="s">
        <v>408</v>
      </c>
      <c r="F90" s="21" t="s">
        <v>177</v>
      </c>
      <c r="G90" s="49" t="s">
        <v>312</v>
      </c>
      <c r="H90" s="28" t="s">
        <v>285</v>
      </c>
      <c r="I90" s="77">
        <v>1677235.4679999999</v>
      </c>
      <c r="J90" s="96"/>
      <c r="K90" s="96"/>
      <c r="L90" s="76">
        <f t="shared" si="2"/>
        <v>0</v>
      </c>
      <c r="M90" s="96"/>
    </row>
    <row r="91" spans="1:13" ht="25.5" x14ac:dyDescent="0.2">
      <c r="A91" s="82" t="s">
        <v>296</v>
      </c>
      <c r="B91" s="133"/>
      <c r="C91" s="136" t="s">
        <v>361</v>
      </c>
      <c r="D91" s="139" t="s">
        <v>3</v>
      </c>
      <c r="E91" s="3" t="s">
        <v>362</v>
      </c>
      <c r="F91" s="21" t="s">
        <v>188</v>
      </c>
      <c r="G91" s="49" t="s">
        <v>297</v>
      </c>
      <c r="H91" s="28" t="s">
        <v>286</v>
      </c>
      <c r="I91" s="77">
        <v>1998800</v>
      </c>
      <c r="J91" s="96"/>
      <c r="K91" s="96"/>
      <c r="L91" s="76">
        <f t="shared" si="2"/>
        <v>0</v>
      </c>
      <c r="M91" s="96"/>
    </row>
    <row r="92" spans="1:13" ht="15.95" customHeight="1" x14ac:dyDescent="0.2">
      <c r="A92" s="82" t="s">
        <v>296</v>
      </c>
      <c r="B92" s="133"/>
      <c r="C92" s="137"/>
      <c r="D92" s="140"/>
      <c r="E92" s="3" t="s">
        <v>366</v>
      </c>
      <c r="F92" s="21" t="s">
        <v>442</v>
      </c>
      <c r="G92" s="49" t="s">
        <v>297</v>
      </c>
      <c r="H92" s="28" t="s">
        <v>286</v>
      </c>
      <c r="I92" s="77">
        <v>1117750</v>
      </c>
      <c r="J92" s="96"/>
      <c r="K92" s="96"/>
      <c r="L92" s="76">
        <f t="shared" si="2"/>
        <v>0</v>
      </c>
      <c r="M92" s="96"/>
    </row>
    <row r="93" spans="1:13" ht="25.5" x14ac:dyDescent="0.2">
      <c r="A93" s="82" t="s">
        <v>296</v>
      </c>
      <c r="B93" s="133"/>
      <c r="C93" s="137"/>
      <c r="D93" s="84" t="s">
        <v>375</v>
      </c>
      <c r="E93" s="3" t="s">
        <v>367</v>
      </c>
      <c r="F93" s="21" t="s">
        <v>189</v>
      </c>
      <c r="G93" s="49" t="s">
        <v>297</v>
      </c>
      <c r="H93" s="28" t="s">
        <v>286</v>
      </c>
      <c r="I93" s="77">
        <v>210400</v>
      </c>
      <c r="J93" s="96"/>
      <c r="K93" s="96"/>
      <c r="L93" s="76">
        <f t="shared" si="2"/>
        <v>0</v>
      </c>
      <c r="M93" s="96"/>
    </row>
    <row r="94" spans="1:13" ht="12.6" customHeight="1" x14ac:dyDescent="0.2">
      <c r="A94" s="82" t="s">
        <v>296</v>
      </c>
      <c r="B94" s="133"/>
      <c r="C94" s="138"/>
      <c r="D94" s="83" t="s">
        <v>4</v>
      </c>
      <c r="E94" s="3" t="s">
        <v>409</v>
      </c>
      <c r="F94" s="21" t="s">
        <v>190</v>
      </c>
      <c r="G94" s="49" t="s">
        <v>297</v>
      </c>
      <c r="H94" s="28" t="s">
        <v>286</v>
      </c>
      <c r="I94" s="77">
        <v>506275</v>
      </c>
      <c r="J94" s="96"/>
      <c r="K94" s="96"/>
      <c r="L94" s="76">
        <f t="shared" si="2"/>
        <v>0</v>
      </c>
      <c r="M94" s="96"/>
    </row>
    <row r="95" spans="1:13" ht="27.75" customHeight="1" x14ac:dyDescent="0.2">
      <c r="A95" s="82" t="s">
        <v>296</v>
      </c>
      <c r="B95" s="133"/>
      <c r="C95" s="136" t="s">
        <v>392</v>
      </c>
      <c r="D95" s="141" t="s">
        <v>3</v>
      </c>
      <c r="E95" s="3" t="s">
        <v>368</v>
      </c>
      <c r="F95" s="21" t="s">
        <v>178</v>
      </c>
      <c r="G95" s="49" t="s">
        <v>297</v>
      </c>
      <c r="H95" s="28" t="s">
        <v>285</v>
      </c>
      <c r="I95" s="77">
        <v>1272913.0302536462</v>
      </c>
      <c r="J95" s="96"/>
      <c r="K95" s="96"/>
      <c r="L95" s="76">
        <f t="shared" si="2"/>
        <v>0</v>
      </c>
      <c r="M95" s="96"/>
    </row>
    <row r="96" spans="1:13" ht="12.75" customHeight="1" x14ac:dyDescent="0.2">
      <c r="A96" s="82" t="s">
        <v>296</v>
      </c>
      <c r="B96" s="133"/>
      <c r="C96" s="137"/>
      <c r="D96" s="141"/>
      <c r="E96" s="3" t="s">
        <v>227</v>
      </c>
      <c r="F96" s="21" t="s">
        <v>179</v>
      </c>
      <c r="G96" s="49" t="s">
        <v>297</v>
      </c>
      <c r="H96" s="28" t="s">
        <v>285</v>
      </c>
      <c r="I96" s="77">
        <v>216759.34</v>
      </c>
      <c r="J96" s="96"/>
      <c r="K96" s="96"/>
      <c r="L96" s="76">
        <f t="shared" si="2"/>
        <v>0</v>
      </c>
      <c r="M96" s="96"/>
    </row>
    <row r="97" spans="1:13" ht="12.75" customHeight="1" x14ac:dyDescent="0.2">
      <c r="A97" s="82" t="s">
        <v>296</v>
      </c>
      <c r="B97" s="133"/>
      <c r="C97" s="137"/>
      <c r="D97" s="141"/>
      <c r="E97" s="4" t="s">
        <v>397</v>
      </c>
      <c r="F97" s="21" t="s">
        <v>180</v>
      </c>
      <c r="G97" s="49" t="s">
        <v>297</v>
      </c>
      <c r="H97" s="28" t="s">
        <v>285</v>
      </c>
      <c r="I97" s="77">
        <v>1791142.2643208941</v>
      </c>
      <c r="J97" s="96"/>
      <c r="K97" s="96"/>
      <c r="L97" s="76">
        <f t="shared" si="2"/>
        <v>0</v>
      </c>
      <c r="M97" s="96"/>
    </row>
    <row r="98" spans="1:13" ht="12.75" customHeight="1" x14ac:dyDescent="0.2">
      <c r="A98" s="82" t="s">
        <v>296</v>
      </c>
      <c r="B98" s="133"/>
      <c r="C98" s="137"/>
      <c r="D98" s="141"/>
      <c r="E98" s="4" t="s">
        <v>69</v>
      </c>
      <c r="F98" s="21" t="s">
        <v>181</v>
      </c>
      <c r="G98" s="49" t="s">
        <v>297</v>
      </c>
      <c r="H98" s="28" t="s">
        <v>285</v>
      </c>
      <c r="I98" s="77">
        <v>1791142.2643208941</v>
      </c>
      <c r="J98" s="96"/>
      <c r="K98" s="96"/>
      <c r="L98" s="76">
        <f t="shared" si="2"/>
        <v>0</v>
      </c>
      <c r="M98" s="96"/>
    </row>
    <row r="99" spans="1:13" ht="25.5" x14ac:dyDescent="0.2">
      <c r="A99" s="82" t="s">
        <v>296</v>
      </c>
      <c r="B99" s="133"/>
      <c r="C99" s="137"/>
      <c r="D99" s="139" t="s">
        <v>5</v>
      </c>
      <c r="E99" s="3" t="s">
        <v>68</v>
      </c>
      <c r="F99" s="21" t="s">
        <v>182</v>
      </c>
      <c r="G99" s="49" t="s">
        <v>313</v>
      </c>
      <c r="H99" s="28" t="s">
        <v>285</v>
      </c>
      <c r="I99" s="77">
        <v>764120.47525430331</v>
      </c>
      <c r="J99" s="96"/>
      <c r="K99" s="96"/>
      <c r="L99" s="76">
        <f t="shared" si="2"/>
        <v>0</v>
      </c>
      <c r="M99" s="96"/>
    </row>
    <row r="100" spans="1:13" ht="25.5" x14ac:dyDescent="0.2">
      <c r="A100" s="82" t="s">
        <v>296</v>
      </c>
      <c r="B100" s="133"/>
      <c r="C100" s="137"/>
      <c r="D100" s="140"/>
      <c r="E100" s="3" t="s">
        <v>369</v>
      </c>
      <c r="F100" s="21" t="s">
        <v>183</v>
      </c>
      <c r="G100" s="49" t="s">
        <v>297</v>
      </c>
      <c r="H100" s="28" t="s">
        <v>285</v>
      </c>
      <c r="I100" s="77">
        <v>875755.04</v>
      </c>
      <c r="J100" s="96"/>
      <c r="K100" s="96"/>
      <c r="L100" s="76">
        <f t="shared" si="2"/>
        <v>0</v>
      </c>
      <c r="M100" s="96"/>
    </row>
    <row r="101" spans="1:13" ht="26.25" customHeight="1" x14ac:dyDescent="0.2">
      <c r="A101" s="82" t="s">
        <v>296</v>
      </c>
      <c r="B101" s="133"/>
      <c r="C101" s="137"/>
      <c r="D101" s="135" t="s">
        <v>70</v>
      </c>
      <c r="E101" s="4" t="s">
        <v>363</v>
      </c>
      <c r="F101" s="21" t="s">
        <v>184</v>
      </c>
      <c r="G101" s="49" t="s">
        <v>297</v>
      </c>
      <c r="H101" s="28" t="s">
        <v>285</v>
      </c>
      <c r="I101" s="77">
        <v>1312168.7</v>
      </c>
      <c r="J101" s="96"/>
      <c r="K101" s="96"/>
      <c r="L101" s="76">
        <f t="shared" si="2"/>
        <v>0</v>
      </c>
      <c r="M101" s="96"/>
    </row>
    <row r="102" spans="1:13" ht="26.25" customHeight="1" x14ac:dyDescent="0.2">
      <c r="A102" s="82" t="s">
        <v>296</v>
      </c>
      <c r="B102" s="133"/>
      <c r="C102" s="137"/>
      <c r="D102" s="135"/>
      <c r="E102" s="4" t="s">
        <v>364</v>
      </c>
      <c r="F102" s="21" t="s">
        <v>185</v>
      </c>
      <c r="G102" s="49" t="s">
        <v>297</v>
      </c>
      <c r="H102" s="28" t="s">
        <v>285</v>
      </c>
      <c r="I102" s="77">
        <v>1312168.7</v>
      </c>
      <c r="J102" s="96"/>
      <c r="K102" s="96"/>
      <c r="L102" s="76">
        <f t="shared" si="2"/>
        <v>0</v>
      </c>
      <c r="M102" s="96"/>
    </row>
    <row r="103" spans="1:13" ht="26.25" customHeight="1" x14ac:dyDescent="0.2">
      <c r="A103" s="82" t="s">
        <v>296</v>
      </c>
      <c r="B103" s="133"/>
      <c r="C103" s="137"/>
      <c r="D103" s="135"/>
      <c r="E103" s="4" t="s">
        <v>396</v>
      </c>
      <c r="F103" s="21" t="s">
        <v>186</v>
      </c>
      <c r="G103" s="49" t="s">
        <v>297</v>
      </c>
      <c r="H103" s="28" t="s">
        <v>285</v>
      </c>
      <c r="I103" s="77">
        <v>1312168.7</v>
      </c>
      <c r="J103" s="96"/>
      <c r="K103" s="96"/>
      <c r="L103" s="76">
        <f t="shared" si="2"/>
        <v>0</v>
      </c>
      <c r="M103" s="96"/>
    </row>
    <row r="104" spans="1:13" ht="26.25" customHeight="1" x14ac:dyDescent="0.2">
      <c r="A104" s="82" t="s">
        <v>296</v>
      </c>
      <c r="B104" s="133"/>
      <c r="C104" s="137"/>
      <c r="D104" s="135" t="s">
        <v>414</v>
      </c>
      <c r="E104" s="4" t="s">
        <v>411</v>
      </c>
      <c r="F104" s="21" t="s">
        <v>187</v>
      </c>
      <c r="G104" s="49" t="s">
        <v>297</v>
      </c>
      <c r="H104" s="28" t="s">
        <v>285</v>
      </c>
      <c r="I104" s="77">
        <v>2076099.7445429382</v>
      </c>
      <c r="J104" s="96"/>
      <c r="K104" s="96"/>
      <c r="L104" s="76">
        <f t="shared" si="2"/>
        <v>0</v>
      </c>
      <c r="M104" s="96"/>
    </row>
    <row r="105" spans="1:13" ht="12.75" customHeight="1" x14ac:dyDescent="0.2">
      <c r="A105" s="82" t="s">
        <v>296</v>
      </c>
      <c r="B105" s="133"/>
      <c r="C105" s="138"/>
      <c r="D105" s="135"/>
      <c r="E105" s="4" t="s">
        <v>412</v>
      </c>
      <c r="F105" s="21" t="s">
        <v>429</v>
      </c>
      <c r="G105" s="49" t="s">
        <v>297</v>
      </c>
      <c r="H105" s="28" t="s">
        <v>285</v>
      </c>
      <c r="I105" s="77">
        <v>2530995.6500000004</v>
      </c>
      <c r="J105" s="96"/>
      <c r="K105" s="96"/>
      <c r="L105" s="76">
        <f t="shared" si="2"/>
        <v>0</v>
      </c>
      <c r="M105" s="96"/>
    </row>
    <row r="106" spans="1:13" ht="26.25" thickBot="1" x14ac:dyDescent="0.25">
      <c r="A106" s="82" t="s">
        <v>296</v>
      </c>
      <c r="B106" s="134"/>
      <c r="C106" s="91" t="s">
        <v>370</v>
      </c>
      <c r="D106" s="83" t="s">
        <v>228</v>
      </c>
      <c r="E106" s="5" t="s">
        <v>371</v>
      </c>
      <c r="F106" s="21" t="s">
        <v>188</v>
      </c>
      <c r="G106" s="49" t="s">
        <v>297</v>
      </c>
      <c r="H106" s="28" t="s">
        <v>286</v>
      </c>
      <c r="I106" s="77">
        <v>1198665</v>
      </c>
      <c r="J106" s="96"/>
      <c r="K106" s="96"/>
      <c r="L106" s="76">
        <f t="shared" si="2"/>
        <v>0</v>
      </c>
      <c r="M106" s="96"/>
    </row>
    <row r="107" spans="1:13" ht="26.25" customHeight="1" x14ac:dyDescent="0.2">
      <c r="A107" s="82" t="s">
        <v>296</v>
      </c>
      <c r="B107" s="132" t="s">
        <v>389</v>
      </c>
      <c r="C107" s="145" t="s">
        <v>377</v>
      </c>
      <c r="D107" s="19" t="s">
        <v>415</v>
      </c>
      <c r="E107" s="6" t="s">
        <v>413</v>
      </c>
      <c r="F107" s="20" t="s">
        <v>233</v>
      </c>
      <c r="G107" s="49" t="s">
        <v>297</v>
      </c>
      <c r="H107" s="28" t="s">
        <v>285</v>
      </c>
      <c r="I107" s="77">
        <v>2044044.0333333334</v>
      </c>
      <c r="J107" s="96"/>
      <c r="K107" s="96"/>
      <c r="L107" s="76">
        <f t="shared" si="2"/>
        <v>0</v>
      </c>
      <c r="M107" s="96"/>
    </row>
    <row r="108" spans="1:13" ht="25.5" x14ac:dyDescent="0.2">
      <c r="A108" s="82" t="s">
        <v>296</v>
      </c>
      <c r="B108" s="133"/>
      <c r="C108" s="146"/>
      <c r="D108" s="135" t="s">
        <v>3</v>
      </c>
      <c r="E108" s="2" t="s">
        <v>398</v>
      </c>
      <c r="F108" s="21" t="s">
        <v>191</v>
      </c>
      <c r="G108" s="49" t="s">
        <v>314</v>
      </c>
      <c r="H108" s="28" t="s">
        <v>285</v>
      </c>
      <c r="I108" s="77">
        <v>1255980</v>
      </c>
      <c r="J108" s="96"/>
      <c r="K108" s="96"/>
      <c r="L108" s="76">
        <f t="shared" si="2"/>
        <v>0</v>
      </c>
      <c r="M108" s="96"/>
    </row>
    <row r="109" spans="1:13" ht="25.5" x14ac:dyDescent="0.2">
      <c r="A109" s="82" t="s">
        <v>296</v>
      </c>
      <c r="B109" s="133"/>
      <c r="C109" s="146"/>
      <c r="D109" s="135"/>
      <c r="E109" s="2" t="s">
        <v>399</v>
      </c>
      <c r="F109" s="21" t="s">
        <v>192</v>
      </c>
      <c r="G109" s="49" t="s">
        <v>314</v>
      </c>
      <c r="H109" s="28" t="s">
        <v>285</v>
      </c>
      <c r="I109" s="77">
        <v>1724211.3153555165</v>
      </c>
      <c r="J109" s="96"/>
      <c r="K109" s="96"/>
      <c r="L109" s="76">
        <f t="shared" si="2"/>
        <v>0</v>
      </c>
      <c r="M109" s="96"/>
    </row>
    <row r="110" spans="1:13" ht="25.5" x14ac:dyDescent="0.2">
      <c r="A110" s="82" t="s">
        <v>296</v>
      </c>
      <c r="B110" s="133"/>
      <c r="C110" s="146"/>
      <c r="D110" s="135"/>
      <c r="E110" s="2" t="s">
        <v>400</v>
      </c>
      <c r="F110" s="21" t="s">
        <v>193</v>
      </c>
      <c r="G110" s="49" t="s">
        <v>314</v>
      </c>
      <c r="H110" s="28" t="s">
        <v>285</v>
      </c>
      <c r="I110" s="77">
        <v>948750</v>
      </c>
      <c r="J110" s="96"/>
      <c r="K110" s="96"/>
      <c r="L110" s="76">
        <f t="shared" si="2"/>
        <v>0</v>
      </c>
      <c r="M110" s="96"/>
    </row>
    <row r="111" spans="1:13" ht="12.75" customHeight="1" x14ac:dyDescent="0.2">
      <c r="A111" s="82" t="s">
        <v>296</v>
      </c>
      <c r="B111" s="133"/>
      <c r="C111" s="146"/>
      <c r="D111" s="135"/>
      <c r="E111" s="2" t="s">
        <v>229</v>
      </c>
      <c r="F111" s="21" t="s">
        <v>194</v>
      </c>
      <c r="G111" s="49" t="s">
        <v>297</v>
      </c>
      <c r="H111" s="28" t="s">
        <v>285</v>
      </c>
      <c r="I111" s="77">
        <v>189360</v>
      </c>
      <c r="J111" s="96"/>
      <c r="K111" s="96"/>
      <c r="L111" s="76">
        <f t="shared" si="2"/>
        <v>0</v>
      </c>
      <c r="M111" s="96"/>
    </row>
    <row r="112" spans="1:13" ht="25.5" x14ac:dyDescent="0.2">
      <c r="A112" s="82" t="s">
        <v>296</v>
      </c>
      <c r="B112" s="133"/>
      <c r="C112" s="146"/>
      <c r="D112" s="83" t="s">
        <v>5</v>
      </c>
      <c r="E112" s="7" t="s">
        <v>372</v>
      </c>
      <c r="F112" s="21" t="s">
        <v>195</v>
      </c>
      <c r="G112" s="49" t="s">
        <v>315</v>
      </c>
      <c r="H112" s="28" t="s">
        <v>285</v>
      </c>
      <c r="I112" s="77">
        <v>1301740</v>
      </c>
      <c r="J112" s="96"/>
      <c r="K112" s="96"/>
      <c r="L112" s="76">
        <f t="shared" si="2"/>
        <v>0</v>
      </c>
      <c r="M112" s="96"/>
    </row>
    <row r="113" spans="1:13" ht="12.75" customHeight="1" x14ac:dyDescent="0.2">
      <c r="A113" s="82" t="s">
        <v>296</v>
      </c>
      <c r="B113" s="133"/>
      <c r="C113" s="146"/>
      <c r="D113" s="148" t="s">
        <v>70</v>
      </c>
      <c r="E113" s="4" t="s">
        <v>406</v>
      </c>
      <c r="F113" s="21" t="s">
        <v>196</v>
      </c>
      <c r="G113" s="49" t="s">
        <v>297</v>
      </c>
      <c r="H113" s="28" t="s">
        <v>285</v>
      </c>
      <c r="I113" s="77">
        <v>1578000</v>
      </c>
      <c r="J113" s="96"/>
      <c r="K113" s="96"/>
      <c r="L113" s="76">
        <f t="shared" si="2"/>
        <v>0</v>
      </c>
      <c r="M113" s="96"/>
    </row>
    <row r="114" spans="1:13" ht="24.6" customHeight="1" x14ac:dyDescent="0.2">
      <c r="A114" s="82" t="s">
        <v>296</v>
      </c>
      <c r="B114" s="133"/>
      <c r="C114" s="146"/>
      <c r="D114" s="148"/>
      <c r="E114" s="4" t="s">
        <v>405</v>
      </c>
      <c r="F114" s="21" t="s">
        <v>197</v>
      </c>
      <c r="G114" s="49" t="s">
        <v>297</v>
      </c>
      <c r="H114" s="28" t="s">
        <v>285</v>
      </c>
      <c r="I114" s="77">
        <v>1108492.4000000001</v>
      </c>
      <c r="J114" s="96"/>
      <c r="K114" s="96"/>
      <c r="L114" s="76">
        <f t="shared" si="2"/>
        <v>0</v>
      </c>
      <c r="M114" s="96"/>
    </row>
    <row r="115" spans="1:13" ht="27.95" customHeight="1" x14ac:dyDescent="0.2">
      <c r="A115" s="82" t="s">
        <v>296</v>
      </c>
      <c r="B115" s="133"/>
      <c r="C115" s="146"/>
      <c r="D115" s="148"/>
      <c r="E115" s="4" t="s">
        <v>404</v>
      </c>
      <c r="F115" s="21" t="s">
        <v>230</v>
      </c>
      <c r="G115" s="49" t="s">
        <v>297</v>
      </c>
      <c r="H115" s="53" t="s">
        <v>285</v>
      </c>
      <c r="I115" s="77">
        <v>3041720</v>
      </c>
      <c r="J115" s="96"/>
      <c r="K115" s="96"/>
      <c r="L115" s="76">
        <f t="shared" si="2"/>
        <v>0</v>
      </c>
      <c r="M115" s="96"/>
    </row>
    <row r="116" spans="1:13" ht="12.75" x14ac:dyDescent="0.2">
      <c r="A116" s="82" t="s">
        <v>296</v>
      </c>
      <c r="B116" s="133"/>
      <c r="C116" s="146"/>
      <c r="D116" s="149" t="s">
        <v>4</v>
      </c>
      <c r="E116" s="2" t="s">
        <v>258</v>
      </c>
      <c r="F116" s="21" t="s">
        <v>267</v>
      </c>
      <c r="G116" s="49" t="s">
        <v>297</v>
      </c>
      <c r="H116" s="53" t="s">
        <v>286</v>
      </c>
      <c r="I116" s="77">
        <v>211090</v>
      </c>
      <c r="J116" s="96"/>
      <c r="K116" s="96"/>
      <c r="L116" s="76">
        <f t="shared" si="2"/>
        <v>0</v>
      </c>
      <c r="M116" s="96"/>
    </row>
    <row r="117" spans="1:13" ht="12.75" x14ac:dyDescent="0.2">
      <c r="A117" s="82" t="s">
        <v>296</v>
      </c>
      <c r="B117" s="133"/>
      <c r="C117" s="147"/>
      <c r="D117" s="150"/>
      <c r="E117" s="2" t="s">
        <v>257</v>
      </c>
      <c r="F117" s="21" t="s">
        <v>268</v>
      </c>
      <c r="G117" s="49" t="s">
        <v>297</v>
      </c>
      <c r="H117" s="53" t="s">
        <v>286</v>
      </c>
      <c r="I117" s="77">
        <v>422180</v>
      </c>
      <c r="J117" s="96"/>
      <c r="K117" s="96"/>
      <c r="L117" s="76">
        <f t="shared" si="2"/>
        <v>0</v>
      </c>
      <c r="M117" s="96"/>
    </row>
    <row r="118" spans="1:13" ht="26.25" customHeight="1" x14ac:dyDescent="0.2">
      <c r="A118" s="82" t="s">
        <v>296</v>
      </c>
      <c r="B118" s="133"/>
      <c r="C118" s="136" t="s">
        <v>373</v>
      </c>
      <c r="D118" s="83" t="s">
        <v>71</v>
      </c>
      <c r="E118" s="2" t="s">
        <v>232</v>
      </c>
      <c r="F118" s="21" t="s">
        <v>198</v>
      </c>
      <c r="G118" s="49" t="s">
        <v>297</v>
      </c>
      <c r="H118" s="28" t="s">
        <v>285</v>
      </c>
      <c r="I118" s="77">
        <v>1242775.8959040041</v>
      </c>
      <c r="J118" s="96"/>
      <c r="K118" s="96"/>
      <c r="L118" s="76">
        <f t="shared" si="2"/>
        <v>0</v>
      </c>
      <c r="M118" s="96"/>
    </row>
    <row r="119" spans="1:13" ht="25.5" x14ac:dyDescent="0.2">
      <c r="A119" s="82" t="s">
        <v>296</v>
      </c>
      <c r="B119" s="133"/>
      <c r="C119" s="137"/>
      <c r="D119" s="148" t="s">
        <v>3</v>
      </c>
      <c r="E119" s="2" t="s">
        <v>401</v>
      </c>
      <c r="F119" s="21" t="s">
        <v>199</v>
      </c>
      <c r="G119" s="49" t="s">
        <v>314</v>
      </c>
      <c r="H119" s="28" t="s">
        <v>285</v>
      </c>
      <c r="I119" s="77">
        <v>1195282.4000000001</v>
      </c>
      <c r="J119" s="96"/>
      <c r="K119" s="96"/>
      <c r="L119" s="76">
        <f t="shared" si="2"/>
        <v>0</v>
      </c>
      <c r="M119" s="96"/>
    </row>
    <row r="120" spans="1:13" ht="25.5" x14ac:dyDescent="0.2">
      <c r="A120" s="82" t="s">
        <v>296</v>
      </c>
      <c r="B120" s="133"/>
      <c r="C120" s="137"/>
      <c r="D120" s="148"/>
      <c r="E120" s="2" t="s">
        <v>402</v>
      </c>
      <c r="F120" s="21" t="s">
        <v>200</v>
      </c>
      <c r="G120" s="49" t="s">
        <v>314</v>
      </c>
      <c r="H120" s="28" t="s">
        <v>285</v>
      </c>
      <c r="I120" s="77">
        <v>948750</v>
      </c>
      <c r="J120" s="96"/>
      <c r="K120" s="96"/>
      <c r="L120" s="76">
        <f t="shared" si="2"/>
        <v>0</v>
      </c>
      <c r="M120" s="96"/>
    </row>
    <row r="121" spans="1:13" ht="12.75" customHeight="1" x14ac:dyDescent="0.2">
      <c r="A121" s="82" t="s">
        <v>296</v>
      </c>
      <c r="B121" s="133"/>
      <c r="C121" s="137"/>
      <c r="D121" s="148"/>
      <c r="E121" s="2" t="s">
        <v>229</v>
      </c>
      <c r="F121" s="21" t="s">
        <v>201</v>
      </c>
      <c r="G121" s="49" t="s">
        <v>297</v>
      </c>
      <c r="H121" s="28" t="s">
        <v>285</v>
      </c>
      <c r="I121" s="77">
        <v>337137</v>
      </c>
      <c r="J121" s="96"/>
      <c r="K121" s="96"/>
      <c r="L121" s="76">
        <f t="shared" si="2"/>
        <v>0</v>
      </c>
      <c r="M121" s="96"/>
    </row>
    <row r="122" spans="1:13" ht="25.5" x14ac:dyDescent="0.2">
      <c r="A122" s="82" t="s">
        <v>296</v>
      </c>
      <c r="B122" s="133"/>
      <c r="C122" s="137"/>
      <c r="D122" s="83" t="s">
        <v>5</v>
      </c>
      <c r="E122" s="2" t="s">
        <v>234</v>
      </c>
      <c r="F122" s="21" t="s">
        <v>231</v>
      </c>
      <c r="G122" s="49" t="s">
        <v>316</v>
      </c>
      <c r="H122" s="28" t="s">
        <v>285</v>
      </c>
      <c r="I122" s="77">
        <v>1643498.5720000002</v>
      </c>
      <c r="J122" s="96"/>
      <c r="K122" s="96"/>
      <c r="L122" s="76">
        <f t="shared" si="2"/>
        <v>0</v>
      </c>
      <c r="M122" s="96"/>
    </row>
    <row r="123" spans="1:13" ht="21.75" customHeight="1" x14ac:dyDescent="0.2">
      <c r="A123" s="82" t="s">
        <v>296</v>
      </c>
      <c r="B123" s="133"/>
      <c r="C123" s="137"/>
      <c r="D123" s="139" t="s">
        <v>70</v>
      </c>
      <c r="E123" s="4" t="s">
        <v>406</v>
      </c>
      <c r="F123" s="21" t="s">
        <v>351</v>
      </c>
      <c r="G123" s="49" t="s">
        <v>297</v>
      </c>
      <c r="H123" s="28" t="s">
        <v>285</v>
      </c>
      <c r="I123" s="77">
        <v>1793220</v>
      </c>
      <c r="J123" s="96"/>
      <c r="K123" s="96"/>
      <c r="L123" s="76">
        <f t="shared" si="2"/>
        <v>0</v>
      </c>
      <c r="M123" s="96"/>
    </row>
    <row r="124" spans="1:13" ht="21.75" customHeight="1" x14ac:dyDescent="0.2">
      <c r="A124" s="82" t="s">
        <v>296</v>
      </c>
      <c r="B124" s="133"/>
      <c r="C124" s="137"/>
      <c r="D124" s="151"/>
      <c r="E124" s="4" t="s">
        <v>405</v>
      </c>
      <c r="F124" s="21" t="s">
        <v>352</v>
      </c>
      <c r="G124" s="49" t="s">
        <v>297</v>
      </c>
      <c r="H124" s="28" t="s">
        <v>285</v>
      </c>
      <c r="I124" s="77">
        <v>1108492.4000000001</v>
      </c>
      <c r="J124" s="96"/>
      <c r="K124" s="96"/>
      <c r="L124" s="76">
        <f t="shared" si="2"/>
        <v>0</v>
      </c>
      <c r="M124" s="96"/>
    </row>
    <row r="125" spans="1:13" ht="21.75" customHeight="1" x14ac:dyDescent="0.2">
      <c r="A125" s="82" t="s">
        <v>296</v>
      </c>
      <c r="B125" s="133"/>
      <c r="C125" s="137"/>
      <c r="D125" s="140"/>
      <c r="E125" s="4" t="s">
        <v>404</v>
      </c>
      <c r="F125" s="21" t="s">
        <v>426</v>
      </c>
      <c r="G125" s="49" t="s">
        <v>297</v>
      </c>
      <c r="H125" s="28" t="s">
        <v>285</v>
      </c>
      <c r="I125" s="77">
        <v>2337720</v>
      </c>
      <c r="J125" s="96"/>
      <c r="K125" s="96"/>
      <c r="L125" s="76">
        <f t="shared" si="2"/>
        <v>0</v>
      </c>
      <c r="M125" s="96"/>
    </row>
    <row r="126" spans="1:13" ht="12.75" customHeight="1" x14ac:dyDescent="0.2">
      <c r="A126" s="82" t="s">
        <v>296</v>
      </c>
      <c r="B126" s="133"/>
      <c r="C126" s="138"/>
      <c r="D126" s="83" t="s">
        <v>73</v>
      </c>
      <c r="E126" s="8" t="s">
        <v>74</v>
      </c>
      <c r="F126" s="21" t="s">
        <v>427</v>
      </c>
      <c r="G126" s="49" t="s">
        <v>297</v>
      </c>
      <c r="H126" s="28" t="s">
        <v>286</v>
      </c>
      <c r="I126" s="77">
        <v>2117299.933821375</v>
      </c>
      <c r="J126" s="96"/>
      <c r="K126" s="96"/>
      <c r="L126" s="76">
        <f t="shared" si="2"/>
        <v>0</v>
      </c>
      <c r="M126" s="96"/>
    </row>
    <row r="127" spans="1:13" ht="33.950000000000003" customHeight="1" x14ac:dyDescent="0.2">
      <c r="A127" s="82" t="s">
        <v>296</v>
      </c>
      <c r="B127" s="133"/>
      <c r="C127" s="136" t="s">
        <v>374</v>
      </c>
      <c r="D127" s="83" t="s">
        <v>3</v>
      </c>
      <c r="E127" s="2" t="s">
        <v>403</v>
      </c>
      <c r="F127" s="21" t="s">
        <v>428</v>
      </c>
      <c r="G127" s="49"/>
      <c r="H127" s="28" t="s">
        <v>285</v>
      </c>
      <c r="I127" s="77">
        <v>724240</v>
      </c>
      <c r="J127" s="96"/>
      <c r="K127" s="96"/>
      <c r="L127" s="76">
        <f t="shared" si="2"/>
        <v>0</v>
      </c>
      <c r="M127" s="96"/>
    </row>
    <row r="128" spans="1:13" ht="42" customHeight="1" thickBot="1" x14ac:dyDescent="0.25">
      <c r="A128" s="82" t="s">
        <v>296</v>
      </c>
      <c r="B128" s="134"/>
      <c r="C128" s="152"/>
      <c r="D128" s="83" t="s">
        <v>375</v>
      </c>
      <c r="E128" s="3" t="s">
        <v>407</v>
      </c>
      <c r="F128" s="21" t="s">
        <v>202</v>
      </c>
      <c r="G128" s="49" t="s">
        <v>314</v>
      </c>
      <c r="H128" s="28" t="s">
        <v>285</v>
      </c>
      <c r="I128" s="77">
        <v>158950</v>
      </c>
      <c r="J128" s="96"/>
      <c r="K128" s="96"/>
      <c r="L128" s="76">
        <f t="shared" si="2"/>
        <v>0</v>
      </c>
      <c r="M128" s="96"/>
    </row>
    <row r="129" spans="1:13" ht="53.25" customHeight="1" x14ac:dyDescent="0.2">
      <c r="A129" s="82" t="s">
        <v>296</v>
      </c>
      <c r="B129" s="132" t="s">
        <v>393</v>
      </c>
      <c r="C129" s="153" t="s">
        <v>380</v>
      </c>
      <c r="D129" s="19" t="s">
        <v>378</v>
      </c>
      <c r="E129" s="1" t="s">
        <v>235</v>
      </c>
      <c r="F129" s="20" t="s">
        <v>203</v>
      </c>
      <c r="G129" s="49" t="s">
        <v>297</v>
      </c>
      <c r="H129" s="28" t="s">
        <v>285</v>
      </c>
      <c r="I129" s="77">
        <v>189360</v>
      </c>
      <c r="J129" s="96"/>
      <c r="K129" s="96"/>
      <c r="L129" s="76">
        <f t="shared" si="2"/>
        <v>0</v>
      </c>
      <c r="M129" s="96"/>
    </row>
    <row r="130" spans="1:13" ht="30.75" customHeight="1" x14ac:dyDescent="0.2">
      <c r="A130" s="82" t="s">
        <v>296</v>
      </c>
      <c r="B130" s="133"/>
      <c r="C130" s="154"/>
      <c r="D130" s="139" t="s">
        <v>3</v>
      </c>
      <c r="E130" s="2" t="s">
        <v>382</v>
      </c>
      <c r="F130" s="21" t="s">
        <v>204</v>
      </c>
      <c r="G130" s="49" t="s">
        <v>297</v>
      </c>
      <c r="H130" s="28" t="s">
        <v>285</v>
      </c>
      <c r="I130" s="77">
        <v>1107258</v>
      </c>
      <c r="J130" s="96"/>
      <c r="K130" s="96"/>
      <c r="L130" s="76">
        <f t="shared" si="2"/>
        <v>0</v>
      </c>
      <c r="M130" s="96"/>
    </row>
    <row r="131" spans="1:13" ht="38.25" x14ac:dyDescent="0.2">
      <c r="A131" s="82" t="s">
        <v>296</v>
      </c>
      <c r="B131" s="133"/>
      <c r="C131" s="154"/>
      <c r="D131" s="151"/>
      <c r="E131" s="7" t="s">
        <v>381</v>
      </c>
      <c r="F131" s="21" t="s">
        <v>205</v>
      </c>
      <c r="G131" s="49" t="s">
        <v>317</v>
      </c>
      <c r="H131" s="28" t="s">
        <v>285</v>
      </c>
      <c r="I131" s="77">
        <v>1836735.8442022004</v>
      </c>
      <c r="J131" s="96"/>
      <c r="K131" s="96"/>
      <c r="L131" s="76">
        <f t="shared" si="2"/>
        <v>0</v>
      </c>
      <c r="M131" s="96"/>
    </row>
    <row r="132" spans="1:13" ht="42.95" customHeight="1" x14ac:dyDescent="0.2">
      <c r="A132" s="82" t="s">
        <v>296</v>
      </c>
      <c r="B132" s="133"/>
      <c r="C132" s="154"/>
      <c r="D132" s="151"/>
      <c r="E132" s="3" t="s">
        <v>379</v>
      </c>
      <c r="F132" s="21" t="s">
        <v>424</v>
      </c>
      <c r="G132" s="49"/>
      <c r="H132" s="28" t="s">
        <v>285</v>
      </c>
      <c r="I132" s="77">
        <v>2746074.35</v>
      </c>
      <c r="J132" s="96"/>
      <c r="K132" s="96"/>
      <c r="L132" s="76">
        <f t="shared" si="2"/>
        <v>0</v>
      </c>
      <c r="M132" s="96"/>
    </row>
    <row r="133" spans="1:13" ht="42.95" customHeight="1" x14ac:dyDescent="0.2">
      <c r="A133" s="82" t="s">
        <v>296</v>
      </c>
      <c r="B133" s="133"/>
      <c r="C133" s="154"/>
      <c r="D133" s="140"/>
      <c r="E133" s="2" t="s">
        <v>236</v>
      </c>
      <c r="F133" s="21" t="s">
        <v>206</v>
      </c>
      <c r="G133" s="49"/>
      <c r="H133" s="28" t="s">
        <v>285</v>
      </c>
      <c r="I133" s="77">
        <v>2685096.9414091553</v>
      </c>
      <c r="J133" s="96"/>
      <c r="K133" s="96"/>
      <c r="L133" s="76">
        <f t="shared" si="2"/>
        <v>0</v>
      </c>
      <c r="M133" s="96"/>
    </row>
    <row r="134" spans="1:13" ht="26.25" thickBot="1" x14ac:dyDescent="0.25">
      <c r="A134" s="82" t="s">
        <v>296</v>
      </c>
      <c r="B134" s="134"/>
      <c r="C134" s="155"/>
      <c r="D134" s="83" t="s">
        <v>5</v>
      </c>
      <c r="E134" s="2" t="s">
        <v>376</v>
      </c>
      <c r="F134" s="21" t="s">
        <v>425</v>
      </c>
      <c r="G134" s="49" t="s">
        <v>318</v>
      </c>
      <c r="H134" s="28" t="s">
        <v>285</v>
      </c>
      <c r="I134" s="77">
        <v>365420</v>
      </c>
      <c r="J134" s="96"/>
      <c r="K134" s="96"/>
      <c r="L134" s="76">
        <f t="shared" si="2"/>
        <v>0</v>
      </c>
      <c r="M134" s="96"/>
    </row>
    <row r="135" spans="1:13" ht="60" customHeight="1" x14ac:dyDescent="0.2">
      <c r="A135" s="82" t="s">
        <v>296</v>
      </c>
      <c r="B135" s="156" t="s">
        <v>390</v>
      </c>
      <c r="C135" s="90" t="s">
        <v>238</v>
      </c>
      <c r="D135" s="90" t="s">
        <v>237</v>
      </c>
      <c r="E135" s="1" t="s">
        <v>240</v>
      </c>
      <c r="F135" s="20" t="s">
        <v>207</v>
      </c>
      <c r="G135" s="49" t="s">
        <v>319</v>
      </c>
      <c r="H135" s="28" t="s">
        <v>285</v>
      </c>
      <c r="I135" s="77">
        <v>4315991.4242815636</v>
      </c>
      <c r="J135" s="96"/>
      <c r="K135" s="96"/>
      <c r="L135" s="76">
        <f t="shared" si="2"/>
        <v>0</v>
      </c>
      <c r="M135" s="96"/>
    </row>
    <row r="136" spans="1:13" ht="58.5" customHeight="1" x14ac:dyDescent="0.2">
      <c r="A136" s="82" t="s">
        <v>296</v>
      </c>
      <c r="B136" s="157"/>
      <c r="C136" s="159" t="s">
        <v>394</v>
      </c>
      <c r="D136" s="83" t="s">
        <v>76</v>
      </c>
      <c r="E136" s="10" t="s">
        <v>241</v>
      </c>
      <c r="F136" s="21" t="s">
        <v>208</v>
      </c>
      <c r="G136" s="49" t="s">
        <v>319</v>
      </c>
      <c r="H136" s="28" t="s">
        <v>285</v>
      </c>
      <c r="I136" s="106">
        <v>5850046</v>
      </c>
      <c r="J136" s="96"/>
      <c r="K136" s="96"/>
      <c r="L136" s="76">
        <f t="shared" si="2"/>
        <v>0</v>
      </c>
      <c r="M136" s="96"/>
    </row>
    <row r="137" spans="1:13" ht="30" customHeight="1" x14ac:dyDescent="0.2">
      <c r="A137" s="82" t="s">
        <v>296</v>
      </c>
      <c r="B137" s="157"/>
      <c r="C137" s="154"/>
      <c r="D137" s="83" t="s">
        <v>72</v>
      </c>
      <c r="E137" s="2" t="s">
        <v>75</v>
      </c>
      <c r="F137" s="21" t="s">
        <v>209</v>
      </c>
      <c r="G137" s="49" t="s">
        <v>297</v>
      </c>
      <c r="H137" s="28" t="s">
        <v>285</v>
      </c>
      <c r="I137" s="77">
        <v>395723.30333201255</v>
      </c>
      <c r="J137" s="96"/>
      <c r="K137" s="96"/>
      <c r="L137" s="76">
        <f t="shared" si="2"/>
        <v>0</v>
      </c>
      <c r="M137" s="96"/>
    </row>
    <row r="138" spans="1:13" ht="29.45" customHeight="1" x14ac:dyDescent="0.2">
      <c r="A138" s="82" t="s">
        <v>296</v>
      </c>
      <c r="B138" s="157"/>
      <c r="C138" s="154"/>
      <c r="D138" s="139" t="s">
        <v>77</v>
      </c>
      <c r="E138" s="2" t="s">
        <v>242</v>
      </c>
      <c r="F138" s="21" t="s">
        <v>210</v>
      </c>
      <c r="G138" s="49" t="s">
        <v>319</v>
      </c>
      <c r="H138" s="28" t="s">
        <v>285</v>
      </c>
      <c r="I138" s="77">
        <v>4036025.9759326936</v>
      </c>
      <c r="J138" s="96"/>
      <c r="K138" s="96"/>
      <c r="L138" s="76">
        <f t="shared" si="2"/>
        <v>0</v>
      </c>
      <c r="M138" s="96"/>
    </row>
    <row r="139" spans="1:13" ht="47.45" customHeight="1" x14ac:dyDescent="0.2">
      <c r="A139" s="82" t="s">
        <v>296</v>
      </c>
      <c r="B139" s="157"/>
      <c r="C139" s="154"/>
      <c r="D139" s="151"/>
      <c r="E139" s="7" t="s">
        <v>243</v>
      </c>
      <c r="F139" s="21" t="s">
        <v>211</v>
      </c>
      <c r="G139" s="49" t="s">
        <v>319</v>
      </c>
      <c r="H139" s="28" t="s">
        <v>285</v>
      </c>
      <c r="I139" s="77">
        <v>4012042.1068068272</v>
      </c>
      <c r="J139" s="96"/>
      <c r="K139" s="96"/>
      <c r="L139" s="76">
        <f t="shared" si="2"/>
        <v>0</v>
      </c>
      <c r="M139" s="96"/>
    </row>
    <row r="140" spans="1:13" ht="42" customHeight="1" x14ac:dyDescent="0.2">
      <c r="A140" s="82" t="s">
        <v>296</v>
      </c>
      <c r="B140" s="157"/>
      <c r="C140" s="154"/>
      <c r="D140" s="151"/>
      <c r="E140" s="7" t="s">
        <v>244</v>
      </c>
      <c r="F140" s="21" t="s">
        <v>212</v>
      </c>
      <c r="G140" s="49" t="s">
        <v>319</v>
      </c>
      <c r="H140" s="28" t="s">
        <v>285</v>
      </c>
      <c r="I140" s="77">
        <v>3344954.7673150576</v>
      </c>
      <c r="J140" s="96"/>
      <c r="K140" s="96"/>
      <c r="L140" s="76">
        <f t="shared" si="2"/>
        <v>0</v>
      </c>
      <c r="M140" s="96"/>
    </row>
    <row r="141" spans="1:13" ht="55.15" customHeight="1" x14ac:dyDescent="0.2">
      <c r="A141" s="82" t="s">
        <v>296</v>
      </c>
      <c r="B141" s="157"/>
      <c r="C141" s="160"/>
      <c r="D141" s="140"/>
      <c r="E141" s="2" t="s">
        <v>239</v>
      </c>
      <c r="F141" s="21" t="s">
        <v>213</v>
      </c>
      <c r="G141" s="49" t="s">
        <v>319</v>
      </c>
      <c r="H141" s="28" t="s">
        <v>285</v>
      </c>
      <c r="I141" s="77">
        <v>6203399.4922139263</v>
      </c>
      <c r="J141" s="96"/>
      <c r="K141" s="96"/>
      <c r="L141" s="76">
        <f t="shared" si="2"/>
        <v>0</v>
      </c>
      <c r="M141" s="96"/>
    </row>
    <row r="142" spans="1:13" ht="25.5" x14ac:dyDescent="0.2">
      <c r="A142" s="82" t="s">
        <v>296</v>
      </c>
      <c r="B142" s="157"/>
      <c r="C142" s="161" t="s">
        <v>395</v>
      </c>
      <c r="D142" s="163" t="s">
        <v>259</v>
      </c>
      <c r="E142" s="2" t="s">
        <v>261</v>
      </c>
      <c r="F142" s="21" t="s">
        <v>214</v>
      </c>
      <c r="G142" s="49" t="s">
        <v>319</v>
      </c>
      <c r="H142" s="28" t="s">
        <v>285</v>
      </c>
      <c r="I142" s="77">
        <v>2189000</v>
      </c>
      <c r="J142" s="96"/>
      <c r="K142" s="96"/>
      <c r="L142" s="76">
        <f t="shared" si="2"/>
        <v>0</v>
      </c>
      <c r="M142" s="96"/>
    </row>
    <row r="143" spans="1:13" ht="36" customHeight="1" x14ac:dyDescent="0.2">
      <c r="A143" s="82" t="s">
        <v>296</v>
      </c>
      <c r="B143" s="157"/>
      <c r="C143" s="146"/>
      <c r="D143" s="164"/>
      <c r="E143" s="2" t="s">
        <v>262</v>
      </c>
      <c r="F143" s="21" t="s">
        <v>215</v>
      </c>
      <c r="G143" s="49" t="s">
        <v>319</v>
      </c>
      <c r="H143" s="28" t="s">
        <v>285</v>
      </c>
      <c r="I143" s="77">
        <v>2745720</v>
      </c>
      <c r="J143" s="96"/>
      <c r="K143" s="96"/>
      <c r="L143" s="76">
        <f t="shared" si="2"/>
        <v>0</v>
      </c>
      <c r="M143" s="96"/>
    </row>
    <row r="144" spans="1:13" ht="23.45" customHeight="1" thickBot="1" x14ac:dyDescent="0.25">
      <c r="A144" s="82" t="s">
        <v>296</v>
      </c>
      <c r="B144" s="158"/>
      <c r="C144" s="162"/>
      <c r="D144" s="63" t="s">
        <v>72</v>
      </c>
      <c r="E144" s="9" t="s">
        <v>260</v>
      </c>
      <c r="F144" s="22" t="s">
        <v>216</v>
      </c>
      <c r="G144" s="49" t="s">
        <v>297</v>
      </c>
      <c r="H144" s="28" t="s">
        <v>285</v>
      </c>
      <c r="I144" s="77">
        <v>397656</v>
      </c>
      <c r="J144" s="96"/>
      <c r="K144" s="96"/>
      <c r="L144" s="76">
        <f t="shared" si="2"/>
        <v>0</v>
      </c>
      <c r="M144" s="96"/>
    </row>
    <row r="145" spans="1:13" ht="28.9" customHeight="1" x14ac:dyDescent="0.2">
      <c r="A145" s="82" t="s">
        <v>296</v>
      </c>
      <c r="B145" s="132" t="s">
        <v>391</v>
      </c>
      <c r="C145" s="173" t="s">
        <v>246</v>
      </c>
      <c r="D145" s="64" t="s">
        <v>78</v>
      </c>
      <c r="E145" s="1" t="s">
        <v>249</v>
      </c>
      <c r="F145" s="20" t="s">
        <v>217</v>
      </c>
      <c r="G145" s="49" t="s">
        <v>300</v>
      </c>
      <c r="H145" s="28" t="s">
        <v>285</v>
      </c>
      <c r="I145" s="77">
        <v>1505350</v>
      </c>
      <c r="J145" s="96"/>
      <c r="K145" s="96"/>
      <c r="L145" s="76">
        <f t="shared" si="2"/>
        <v>0</v>
      </c>
      <c r="M145" s="96"/>
    </row>
    <row r="146" spans="1:13" ht="12.75" customHeight="1" x14ac:dyDescent="0.2">
      <c r="A146" s="82" t="s">
        <v>296</v>
      </c>
      <c r="B146" s="133"/>
      <c r="C146" s="174"/>
      <c r="D146" s="88" t="s">
        <v>3</v>
      </c>
      <c r="E146" s="2" t="s">
        <v>79</v>
      </c>
      <c r="F146" s="21" t="s">
        <v>218</v>
      </c>
      <c r="G146" s="49" t="s">
        <v>297</v>
      </c>
      <c r="H146" s="28" t="s">
        <v>285</v>
      </c>
      <c r="I146" s="77">
        <v>388923.44019356824</v>
      </c>
      <c r="J146" s="96"/>
      <c r="K146" s="96"/>
      <c r="L146" s="76">
        <f t="shared" si="2"/>
        <v>0</v>
      </c>
      <c r="M146" s="96"/>
    </row>
    <row r="147" spans="1:13" ht="25.5" x14ac:dyDescent="0.2">
      <c r="A147" s="82" t="s">
        <v>296</v>
      </c>
      <c r="B147" s="133"/>
      <c r="C147" s="161" t="s">
        <v>247</v>
      </c>
      <c r="D147" s="88" t="s">
        <v>248</v>
      </c>
      <c r="E147" s="2" t="s">
        <v>250</v>
      </c>
      <c r="F147" s="21" t="s">
        <v>269</v>
      </c>
      <c r="G147" s="49" t="s">
        <v>300</v>
      </c>
      <c r="H147" s="28" t="s">
        <v>285</v>
      </c>
      <c r="I147" s="77">
        <v>4442750.2</v>
      </c>
      <c r="J147" s="96"/>
      <c r="K147" s="96"/>
      <c r="L147" s="76">
        <f t="shared" si="2"/>
        <v>0</v>
      </c>
      <c r="M147" s="96"/>
    </row>
    <row r="148" spans="1:13" ht="12.75" customHeight="1" x14ac:dyDescent="0.2">
      <c r="A148" s="82" t="s">
        <v>296</v>
      </c>
      <c r="B148" s="133"/>
      <c r="C148" s="147"/>
      <c r="D148" s="88" t="s">
        <v>3</v>
      </c>
      <c r="E148" s="2" t="s">
        <v>255</v>
      </c>
      <c r="F148" s="21" t="s">
        <v>270</v>
      </c>
      <c r="G148" s="49" t="s">
        <v>297</v>
      </c>
      <c r="H148" s="28" t="s">
        <v>285</v>
      </c>
      <c r="I148" s="77">
        <v>1179131.8</v>
      </c>
      <c r="J148" s="96"/>
      <c r="K148" s="96"/>
      <c r="L148" s="76">
        <f t="shared" si="2"/>
        <v>0</v>
      </c>
      <c r="M148" s="96"/>
    </row>
    <row r="149" spans="1:13" ht="25.5" x14ac:dyDescent="0.2">
      <c r="A149" s="82" t="s">
        <v>296</v>
      </c>
      <c r="B149" s="133"/>
      <c r="C149" s="161" t="s">
        <v>251</v>
      </c>
      <c r="D149" s="88" t="s">
        <v>252</v>
      </c>
      <c r="E149" s="2" t="s">
        <v>253</v>
      </c>
      <c r="F149" s="21" t="s">
        <v>271</v>
      </c>
      <c r="G149" s="49" t="s">
        <v>300</v>
      </c>
      <c r="H149" s="28" t="s">
        <v>285</v>
      </c>
      <c r="I149" s="77">
        <v>4442750.2</v>
      </c>
      <c r="J149" s="96"/>
      <c r="K149" s="96"/>
      <c r="L149" s="76">
        <f t="shared" ref="L149:L160" si="3">J149+K149</f>
        <v>0</v>
      </c>
      <c r="M149" s="96"/>
    </row>
    <row r="150" spans="1:13" ht="26.25" customHeight="1" x14ac:dyDescent="0.2">
      <c r="A150" s="82" t="s">
        <v>296</v>
      </c>
      <c r="B150" s="133"/>
      <c r="C150" s="147"/>
      <c r="D150" s="88" t="s">
        <v>3</v>
      </c>
      <c r="E150" s="2" t="s">
        <v>254</v>
      </c>
      <c r="F150" s="21" t="s">
        <v>272</v>
      </c>
      <c r="G150" s="49" t="s">
        <v>297</v>
      </c>
      <c r="H150" s="28" t="s">
        <v>285</v>
      </c>
      <c r="I150" s="77">
        <v>1179131.8</v>
      </c>
      <c r="J150" s="96"/>
      <c r="K150" s="96"/>
      <c r="L150" s="76">
        <f t="shared" si="3"/>
        <v>0</v>
      </c>
      <c r="M150" s="96"/>
    </row>
    <row r="151" spans="1:13" ht="28.5" customHeight="1" x14ac:dyDescent="0.2">
      <c r="A151" s="82" t="s">
        <v>296</v>
      </c>
      <c r="B151" s="133"/>
      <c r="C151" s="174" t="s">
        <v>256</v>
      </c>
      <c r="D151" s="88" t="s">
        <v>80</v>
      </c>
      <c r="E151" s="2" t="s">
        <v>383</v>
      </c>
      <c r="F151" s="21" t="s">
        <v>273</v>
      </c>
      <c r="G151" s="49" t="s">
        <v>297</v>
      </c>
      <c r="H151" s="28" t="s">
        <v>286</v>
      </c>
      <c r="I151" s="77">
        <v>2779804.8000000003</v>
      </c>
      <c r="J151" s="96"/>
      <c r="K151" s="96"/>
      <c r="L151" s="76">
        <f t="shared" si="3"/>
        <v>0</v>
      </c>
      <c r="M151" s="96"/>
    </row>
    <row r="152" spans="1:13" ht="25.5" x14ac:dyDescent="0.2">
      <c r="A152" s="82" t="s">
        <v>296</v>
      </c>
      <c r="B152" s="133"/>
      <c r="C152" s="174"/>
      <c r="D152" s="91" t="s">
        <v>245</v>
      </c>
      <c r="E152" s="2" t="s">
        <v>384</v>
      </c>
      <c r="F152" s="21" t="s">
        <v>274</v>
      </c>
      <c r="G152" s="49" t="s">
        <v>297</v>
      </c>
      <c r="H152" s="53" t="s">
        <v>285</v>
      </c>
      <c r="I152" s="77">
        <v>15303292.512</v>
      </c>
      <c r="J152" s="96"/>
      <c r="K152" s="96"/>
      <c r="L152" s="76">
        <f t="shared" si="3"/>
        <v>0</v>
      </c>
      <c r="M152" s="96"/>
    </row>
    <row r="153" spans="1:13" ht="12.75" customHeight="1" x14ac:dyDescent="0.2">
      <c r="A153" s="82" t="s">
        <v>296</v>
      </c>
      <c r="B153" s="133"/>
      <c r="C153" s="174" t="s">
        <v>385</v>
      </c>
      <c r="D153" s="83" t="s">
        <v>2</v>
      </c>
      <c r="E153" s="2" t="s">
        <v>81</v>
      </c>
      <c r="F153" s="21" t="s">
        <v>275</v>
      </c>
      <c r="G153" s="49" t="s">
        <v>320</v>
      </c>
      <c r="H153" s="53" t="s">
        <v>285</v>
      </c>
      <c r="I153" s="77">
        <v>1061940</v>
      </c>
      <c r="J153" s="96"/>
      <c r="K153" s="96"/>
      <c r="L153" s="76">
        <f t="shared" si="3"/>
        <v>0</v>
      </c>
      <c r="M153" s="96"/>
    </row>
    <row r="154" spans="1:13" ht="24" customHeight="1" x14ac:dyDescent="0.2">
      <c r="A154" s="82" t="s">
        <v>296</v>
      </c>
      <c r="B154" s="133"/>
      <c r="C154" s="174"/>
      <c r="D154" s="88" t="s">
        <v>83</v>
      </c>
      <c r="E154" s="2" t="s">
        <v>82</v>
      </c>
      <c r="F154" s="21" t="s">
        <v>276</v>
      </c>
      <c r="G154" s="49" t="s">
        <v>297</v>
      </c>
      <c r="H154" s="53" t="s">
        <v>285</v>
      </c>
      <c r="I154" s="77">
        <v>3032429.4</v>
      </c>
      <c r="J154" s="96"/>
      <c r="K154" s="96"/>
      <c r="L154" s="76">
        <f t="shared" si="3"/>
        <v>0</v>
      </c>
      <c r="M154" s="96"/>
    </row>
    <row r="155" spans="1:13" ht="12.75" x14ac:dyDescent="0.2">
      <c r="A155" s="82" t="s">
        <v>296</v>
      </c>
      <c r="B155" s="133"/>
      <c r="C155" s="174" t="s">
        <v>386</v>
      </c>
      <c r="D155" s="83" t="s">
        <v>84</v>
      </c>
      <c r="E155" s="2" t="s">
        <v>84</v>
      </c>
      <c r="F155" s="21" t="s">
        <v>277</v>
      </c>
      <c r="G155" s="49" t="s">
        <v>297</v>
      </c>
      <c r="H155" s="53" t="s">
        <v>286</v>
      </c>
      <c r="I155" s="77">
        <v>13407634.800000001</v>
      </c>
      <c r="J155" s="96"/>
      <c r="K155" s="96"/>
      <c r="L155" s="76">
        <f t="shared" si="3"/>
        <v>0</v>
      </c>
      <c r="M155" s="96"/>
    </row>
    <row r="156" spans="1:13" ht="12.75" x14ac:dyDescent="0.2">
      <c r="A156" s="82" t="s">
        <v>296</v>
      </c>
      <c r="B156" s="133"/>
      <c r="C156" s="174"/>
      <c r="D156" s="83" t="s">
        <v>263</v>
      </c>
      <c r="E156" s="2" t="s">
        <v>264</v>
      </c>
      <c r="F156" s="21" t="s">
        <v>278</v>
      </c>
      <c r="G156" s="49"/>
      <c r="H156" s="53" t="s">
        <v>286</v>
      </c>
      <c r="I156" s="77">
        <v>7252850</v>
      </c>
      <c r="J156" s="96"/>
      <c r="K156" s="96"/>
      <c r="L156" s="76">
        <f t="shared" si="3"/>
        <v>0</v>
      </c>
      <c r="M156" s="96"/>
    </row>
    <row r="157" spans="1:13" ht="12.75" x14ac:dyDescent="0.2">
      <c r="A157" s="82" t="s">
        <v>296</v>
      </c>
      <c r="B157" s="133"/>
      <c r="C157" s="174"/>
      <c r="D157" s="83" t="s">
        <v>265</v>
      </c>
      <c r="E157" s="2" t="s">
        <v>321</v>
      </c>
      <c r="F157" s="21" t="s">
        <v>279</v>
      </c>
      <c r="G157" s="49"/>
      <c r="H157" s="53" t="s">
        <v>286</v>
      </c>
      <c r="I157" s="77">
        <v>3647820</v>
      </c>
      <c r="J157" s="96"/>
      <c r="K157" s="96"/>
      <c r="L157" s="76">
        <f t="shared" si="3"/>
        <v>0</v>
      </c>
      <c r="M157" s="96"/>
    </row>
    <row r="158" spans="1:13" ht="12.75" customHeight="1" x14ac:dyDescent="0.2">
      <c r="A158" s="82" t="s">
        <v>296</v>
      </c>
      <c r="B158" s="133"/>
      <c r="C158" s="174"/>
      <c r="D158" s="83" t="s">
        <v>87</v>
      </c>
      <c r="E158" s="2" t="s">
        <v>85</v>
      </c>
      <c r="F158" s="21" t="s">
        <v>280</v>
      </c>
      <c r="G158" s="49" t="s">
        <v>297</v>
      </c>
      <c r="H158" s="53" t="s">
        <v>285</v>
      </c>
      <c r="I158" s="77">
        <v>258003.9</v>
      </c>
      <c r="J158" s="96"/>
      <c r="K158" s="96"/>
      <c r="L158" s="76">
        <f t="shared" si="3"/>
        <v>0</v>
      </c>
      <c r="M158" s="96"/>
    </row>
    <row r="159" spans="1:13" ht="12.75" customHeight="1" x14ac:dyDescent="0.2">
      <c r="A159" s="82" t="s">
        <v>296</v>
      </c>
      <c r="B159" s="133"/>
      <c r="C159" s="174"/>
      <c r="D159" s="83" t="s">
        <v>388</v>
      </c>
      <c r="E159" s="2" t="s">
        <v>86</v>
      </c>
      <c r="F159" s="21" t="s">
        <v>281</v>
      </c>
      <c r="G159" s="49" t="s">
        <v>297</v>
      </c>
      <c r="H159" s="53" t="s">
        <v>285</v>
      </c>
      <c r="I159" s="77">
        <v>889434.64399999997</v>
      </c>
      <c r="J159" s="96"/>
      <c r="K159" s="96"/>
      <c r="L159" s="76">
        <f t="shared" si="3"/>
        <v>0</v>
      </c>
      <c r="M159" s="96"/>
    </row>
    <row r="160" spans="1:13" ht="25.5" x14ac:dyDescent="0.2">
      <c r="A160" s="82" t="s">
        <v>296</v>
      </c>
      <c r="B160" s="133"/>
      <c r="C160" s="91" t="s">
        <v>387</v>
      </c>
      <c r="D160" s="83" t="s">
        <v>88</v>
      </c>
      <c r="E160" s="2" t="s">
        <v>266</v>
      </c>
      <c r="F160" s="21" t="s">
        <v>282</v>
      </c>
      <c r="G160" s="49" t="s">
        <v>322</v>
      </c>
      <c r="H160" s="28" t="s">
        <v>286</v>
      </c>
      <c r="I160" s="77">
        <v>1010809.8</v>
      </c>
      <c r="J160" s="96"/>
      <c r="K160" s="96"/>
      <c r="L160" s="76">
        <f t="shared" si="3"/>
        <v>0</v>
      </c>
      <c r="M160" s="96"/>
    </row>
    <row r="161" spans="1:13" s="62" customFormat="1" ht="13.5" customHeight="1" x14ac:dyDescent="0.2">
      <c r="A161" s="57"/>
      <c r="B161" s="58"/>
      <c r="C161" s="59"/>
      <c r="D161" s="60"/>
      <c r="E161" s="59"/>
      <c r="F161" s="41"/>
      <c r="G161" s="40"/>
      <c r="H161" s="61"/>
      <c r="I161" s="101"/>
      <c r="J161" s="102"/>
      <c r="K161" s="102"/>
      <c r="L161" s="102"/>
      <c r="M161" s="102"/>
    </row>
    <row r="162" spans="1:13" x14ac:dyDescent="0.2">
      <c r="A162" s="45" t="s">
        <v>349</v>
      </c>
      <c r="G162" s="39"/>
      <c r="H162" s="47"/>
      <c r="I162" s="103"/>
      <c r="J162" s="38"/>
      <c r="K162" s="38"/>
      <c r="L162" s="38"/>
      <c r="M162" s="38"/>
    </row>
    <row r="163" spans="1:13" ht="19.5" thickBot="1" x14ac:dyDescent="0.35">
      <c r="A163" s="43"/>
      <c r="B163" s="31" t="s">
        <v>343</v>
      </c>
      <c r="C163" s="15"/>
      <c r="D163" s="16"/>
      <c r="E163" s="15"/>
      <c r="G163" s="39"/>
      <c r="H163" s="47"/>
      <c r="I163" s="103"/>
      <c r="J163" s="38"/>
      <c r="K163" s="38"/>
      <c r="L163" s="38"/>
      <c r="M163" s="38"/>
    </row>
    <row r="164" spans="1:13" s="32" customFormat="1" ht="42" customHeight="1" thickBot="1" x14ac:dyDescent="0.3">
      <c r="A164" s="43"/>
      <c r="B164" s="35" t="s">
        <v>0</v>
      </c>
      <c r="C164" s="36" t="s">
        <v>1</v>
      </c>
      <c r="D164" s="36" t="s">
        <v>105</v>
      </c>
      <c r="E164" s="37" t="s">
        <v>106</v>
      </c>
      <c r="F164" s="44" t="s">
        <v>219</v>
      </c>
      <c r="G164" s="104" t="s">
        <v>284</v>
      </c>
      <c r="H164" s="105" t="s">
        <v>283</v>
      </c>
      <c r="I164" s="99" t="s">
        <v>438</v>
      </c>
      <c r="J164" s="100" t="s">
        <v>432</v>
      </c>
      <c r="K164" s="100" t="s">
        <v>436</v>
      </c>
      <c r="L164" s="100" t="s">
        <v>433</v>
      </c>
      <c r="M164" s="100" t="s">
        <v>434</v>
      </c>
    </row>
    <row r="165" spans="1:13" ht="25.5" x14ac:dyDescent="0.2">
      <c r="A165" s="165" t="s">
        <v>295</v>
      </c>
      <c r="B165" s="167" t="s">
        <v>220</v>
      </c>
      <c r="C165" s="169" t="s">
        <v>221</v>
      </c>
      <c r="D165" s="171" t="s">
        <v>100</v>
      </c>
      <c r="E165" s="24" t="s">
        <v>101</v>
      </c>
      <c r="F165" s="23" t="s">
        <v>222</v>
      </c>
      <c r="G165" s="13"/>
      <c r="H165" s="75" t="s">
        <v>285</v>
      </c>
      <c r="I165" s="77">
        <v>5858069.3640000001</v>
      </c>
      <c r="J165" s="96"/>
      <c r="K165" s="96"/>
      <c r="L165" s="76">
        <f t="shared" ref="L165:L167" si="4">J165+K165</f>
        <v>0</v>
      </c>
      <c r="M165" s="96"/>
    </row>
    <row r="166" spans="1:13" ht="26.25" thickBot="1" x14ac:dyDescent="0.25">
      <c r="A166" s="166"/>
      <c r="B166" s="168"/>
      <c r="C166" s="170"/>
      <c r="D166" s="172"/>
      <c r="E166" s="25" t="s">
        <v>102</v>
      </c>
      <c r="F166" s="26" t="s">
        <v>223</v>
      </c>
      <c r="G166" s="13"/>
      <c r="H166" s="75" t="s">
        <v>285</v>
      </c>
      <c r="I166" s="77">
        <v>2476189.1839999999</v>
      </c>
      <c r="J166" s="96"/>
      <c r="K166" s="96"/>
      <c r="L166" s="76">
        <f t="shared" si="4"/>
        <v>0</v>
      </c>
      <c r="M166" s="96"/>
    </row>
    <row r="167" spans="1:13" ht="70.5" customHeight="1" thickBot="1" x14ac:dyDescent="0.25">
      <c r="A167" s="52" t="s">
        <v>294</v>
      </c>
      <c r="B167" s="72" t="s">
        <v>350</v>
      </c>
      <c r="C167" s="73" t="s">
        <v>342</v>
      </c>
      <c r="D167" s="73" t="s">
        <v>103</v>
      </c>
      <c r="E167" s="74" t="s">
        <v>104</v>
      </c>
      <c r="F167" s="44" t="s">
        <v>224</v>
      </c>
      <c r="G167" s="71"/>
      <c r="H167" s="98" t="s">
        <v>285</v>
      </c>
      <c r="I167" s="77">
        <v>4200000</v>
      </c>
      <c r="J167" s="96"/>
      <c r="K167" s="96"/>
      <c r="L167" s="76">
        <f t="shared" si="4"/>
        <v>0</v>
      </c>
      <c r="M167" s="96"/>
    </row>
  </sheetData>
  <mergeCells count="70">
    <mergeCell ref="A165:A166"/>
    <mergeCell ref="B165:B166"/>
    <mergeCell ref="C165:C166"/>
    <mergeCell ref="D165:D166"/>
    <mergeCell ref="B145:B160"/>
    <mergeCell ref="C145:C146"/>
    <mergeCell ref="C147:C148"/>
    <mergeCell ref="C149:C150"/>
    <mergeCell ref="C151:C152"/>
    <mergeCell ref="C153:C154"/>
    <mergeCell ref="C155:C159"/>
    <mergeCell ref="B129:B134"/>
    <mergeCell ref="C129:C134"/>
    <mergeCell ref="D130:D133"/>
    <mergeCell ref="B135:B144"/>
    <mergeCell ref="C136:C141"/>
    <mergeCell ref="D138:D141"/>
    <mergeCell ref="C142:C144"/>
    <mergeCell ref="D142:D143"/>
    <mergeCell ref="B107:B128"/>
    <mergeCell ref="C107:C117"/>
    <mergeCell ref="D108:D111"/>
    <mergeCell ref="D113:D115"/>
    <mergeCell ref="D116:D117"/>
    <mergeCell ref="C118:C126"/>
    <mergeCell ref="D119:D121"/>
    <mergeCell ref="D123:D125"/>
    <mergeCell ref="C127:C128"/>
    <mergeCell ref="D69:D70"/>
    <mergeCell ref="D72:D74"/>
    <mergeCell ref="D77:D80"/>
    <mergeCell ref="B84:B106"/>
    <mergeCell ref="D85:D88"/>
    <mergeCell ref="C91:C94"/>
    <mergeCell ref="D91:D92"/>
    <mergeCell ref="C95:C105"/>
    <mergeCell ref="D95:D98"/>
    <mergeCell ref="D99:D100"/>
    <mergeCell ref="D101:D103"/>
    <mergeCell ref="D104:D105"/>
    <mergeCell ref="B3:B80"/>
    <mergeCell ref="D34:D35"/>
    <mergeCell ref="D37:D38"/>
    <mergeCell ref="D39:D40"/>
    <mergeCell ref="D11:D19"/>
    <mergeCell ref="D20:D21"/>
    <mergeCell ref="D22:D29"/>
    <mergeCell ref="D30:D31"/>
    <mergeCell ref="C32:C40"/>
    <mergeCell ref="C63:C65"/>
    <mergeCell ref="C66:C80"/>
    <mergeCell ref="D66:D68"/>
    <mergeCell ref="B1:D1"/>
    <mergeCell ref="L1:L2"/>
    <mergeCell ref="J1:J2"/>
    <mergeCell ref="K1:K2"/>
    <mergeCell ref="C41:C62"/>
    <mergeCell ref="D41:D42"/>
    <mergeCell ref="D43:D46"/>
    <mergeCell ref="D47:D58"/>
    <mergeCell ref="D59:D62"/>
    <mergeCell ref="I1:I2"/>
    <mergeCell ref="C3:C31"/>
    <mergeCell ref="D3:D8"/>
    <mergeCell ref="D9:D10"/>
    <mergeCell ref="M1:M2"/>
    <mergeCell ref="E1:E2"/>
    <mergeCell ref="F1:F2"/>
    <mergeCell ref="G1:G2"/>
    <mergeCell ref="H1:H2"/>
  </mergeCells>
  <pageMargins left="0.7" right="0.7" top="0.75" bottom="0.75" header="0.3" footer="0.3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VALORES UNITARIOS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 Borrero</dc:creator>
  <cp:lastModifiedBy>Wilson Gallego Acero</cp:lastModifiedBy>
  <cp:lastPrinted>2023-10-10T15:10:39Z</cp:lastPrinted>
  <dcterms:created xsi:type="dcterms:W3CDTF">2023-07-10T16:37:56Z</dcterms:created>
  <dcterms:modified xsi:type="dcterms:W3CDTF">2025-05-14T16:31:37Z</dcterms:modified>
</cp:coreProperties>
</file>