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diaz\OneDrive - INDEPORTES ANTIOQUIA\Escritorio\"/>
    </mc:Choice>
  </mc:AlternateContent>
  <bookViews>
    <workbookView xWindow="-120" yWindow="-120" windowWidth="29040" windowHeight="15720"/>
  </bookViews>
  <sheets>
    <sheet name="Prestacion de Servicios" sheetId="2" r:id="rId1"/>
  </sheets>
  <definedNames>
    <definedName name="_xlnm.Print_Titles" localSheetId="0">'Prestacion de Servicios'!$5:$7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9" i="2" l="1"/>
  <c r="Q9" i="2" s="1"/>
  <c r="P10" i="2"/>
  <c r="Q10" i="2" s="1"/>
  <c r="P11" i="2"/>
  <c r="Q11" i="2" s="1"/>
  <c r="P12" i="2"/>
  <c r="Q12" i="2" s="1"/>
  <c r="P13" i="2"/>
  <c r="Q13" i="2" s="1"/>
  <c r="P14" i="2"/>
  <c r="Q14" i="2" s="1"/>
  <c r="P15" i="2"/>
  <c r="Q15" i="2" s="1"/>
  <c r="P16" i="2"/>
  <c r="Q16" i="2" s="1"/>
  <c r="P17" i="2"/>
  <c r="Q17" i="2" s="1"/>
  <c r="P18" i="2"/>
  <c r="Q18" i="2" s="1"/>
  <c r="P19" i="2"/>
  <c r="Q19" i="2" s="1"/>
  <c r="P20" i="2"/>
  <c r="Q20" i="2"/>
  <c r="P21" i="2"/>
  <c r="Q21" i="2" s="1"/>
  <c r="P22" i="2"/>
  <c r="Q22" i="2" s="1"/>
  <c r="P23" i="2"/>
  <c r="Q23" i="2" s="1"/>
  <c r="P24" i="2"/>
  <c r="Q24" i="2" s="1"/>
  <c r="P25" i="2"/>
  <c r="Q25" i="2" s="1"/>
  <c r="J9" i="2"/>
  <c r="K9" i="2" s="1"/>
  <c r="J10" i="2"/>
  <c r="K10" i="2" s="1"/>
  <c r="J11" i="2"/>
  <c r="K11" i="2" s="1"/>
  <c r="J12" i="2"/>
  <c r="K12" i="2" s="1"/>
  <c r="J13" i="2"/>
  <c r="K13" i="2" s="1"/>
  <c r="J14" i="2"/>
  <c r="K14" i="2" s="1"/>
  <c r="J15" i="2"/>
  <c r="K15" i="2" s="1"/>
  <c r="J16" i="2"/>
  <c r="K16" i="2" s="1"/>
  <c r="J17" i="2"/>
  <c r="K17" i="2" s="1"/>
  <c r="J18" i="2"/>
  <c r="K18" i="2" s="1"/>
  <c r="J19" i="2"/>
  <c r="K19" i="2" s="1"/>
  <c r="J20" i="2"/>
  <c r="K20" i="2" s="1"/>
  <c r="J21" i="2"/>
  <c r="K21" i="2" s="1"/>
  <c r="J22" i="2"/>
  <c r="K22" i="2" s="1"/>
  <c r="J23" i="2"/>
  <c r="K23" i="2" s="1"/>
  <c r="J24" i="2"/>
  <c r="K24" i="2" s="1"/>
  <c r="J25" i="2"/>
  <c r="K25" i="2" s="1"/>
  <c r="P8" i="2"/>
  <c r="Q8" i="2" s="1"/>
  <c r="J8" i="2"/>
  <c r="K8" i="2" s="1"/>
</calcChain>
</file>

<file path=xl/sharedStrings.xml><?xml version="1.0" encoding="utf-8"?>
<sst xmlns="http://schemas.openxmlformats.org/spreadsheetml/2006/main" count="228" uniqueCount="118">
  <si>
    <t>MATRIZ DE RIESGOS PARA CONTRATOS</t>
  </si>
  <si>
    <t>F-CA-90</t>
  </si>
  <si>
    <t>Versión 02</t>
  </si>
  <si>
    <t>Aprobación: 21/02/2024</t>
  </si>
  <si>
    <t>OBJETO DEL CONTRATO: Servicio de mantenimiento a equipos de impresión, escáneres y multimedia de INDEPORTES ANTIOQUIA</t>
  </si>
  <si>
    <t>N°</t>
  </si>
  <si>
    <t>CLASE</t>
  </si>
  <si>
    <t>FUENTE</t>
  </si>
  <si>
    <t>ETAPA</t>
  </si>
  <si>
    <t>TIPO</t>
  </si>
  <si>
    <t>DESCRIPCIÓN 
(Qué puede pasar  y cómo puede ocurrir)</t>
  </si>
  <si>
    <t>CONSECUENCIA DE LA
 OCURRENCIA DEL EVENTO</t>
  </si>
  <si>
    <t>PROBABILIDAD</t>
  </si>
  <si>
    <t>IMPACTO</t>
  </si>
  <si>
    <t>VALORACIÓN</t>
  </si>
  <si>
    <t>CATEGORÍA</t>
  </si>
  <si>
    <t>A quién se le asigna?</t>
  </si>
  <si>
    <t>Tratamiento/ Controles a ser implementados</t>
  </si>
  <si>
    <t>Impacto después del tratamiento</t>
  </si>
  <si>
    <t>Afecta el equilibrio del contrato?</t>
  </si>
  <si>
    <t>Persona responsable por implementar el tratamiento</t>
  </si>
  <si>
    <t>Fecha estimada en que se inicia el tratamiento</t>
  </si>
  <si>
    <t>Fecha estimada en que se completa el tratamiento</t>
  </si>
  <si>
    <t>Monitoreo y revisión</t>
  </si>
  <si>
    <t>Probabilidad</t>
  </si>
  <si>
    <t>Impacto</t>
  </si>
  <si>
    <t>valoracion</t>
  </si>
  <si>
    <t xml:space="preserve">categoria </t>
  </si>
  <si>
    <t>Cómo se realiza el monitoreo?</t>
  </si>
  <si>
    <t>Periodicidad 
¿Cuándo?</t>
  </si>
  <si>
    <t>General</t>
  </si>
  <si>
    <t>Externo</t>
  </si>
  <si>
    <t>Ejecución</t>
  </si>
  <si>
    <t>Operacional</t>
  </si>
  <si>
    <t>Incumplimiento total o parcial de las obligaciones surgidas</t>
  </si>
  <si>
    <t>Incumplimiento del objeto contractual, posibles sanciones para el contratista, perjucios a la comunidad por deficiencia en la ejecucion del contrato, perdidas economicas.</t>
  </si>
  <si>
    <t>Contratista</t>
  </si>
  <si>
    <t xml:space="preserve">Estricta labor de supervision.
Garantía de cumplimiento </t>
  </si>
  <si>
    <t>no</t>
  </si>
  <si>
    <t>Supervisor del contrato</t>
  </si>
  <si>
    <t>Informe de supervisión</t>
  </si>
  <si>
    <t>Incumplimiento del contrato  por:
mala calidad de los materiales
Insuficiencia en el suministro de materiales.
incumplimiento de los plazos
Deficiencia en la prestacion sel servicio.
Deficiencia en el funcionamiento de los equipos utilizados
Falta de Idoneidad del personal utilizado.
Modificacione en las especificaciones tecnicas.
Recurso humano insuficiente.</t>
  </si>
  <si>
    <t xml:space="preserve">Estricta labor de  supervision.
Garantía de cumplimiento </t>
  </si>
  <si>
    <t>verificar las garantias</t>
  </si>
  <si>
    <t>Accidentes de trabajo</t>
  </si>
  <si>
    <t xml:space="preserve">Retraso en el programa de trabajo, reemplazo del personal con su respectiva  seguridad social, perjucio a la comunidad por la demora en la ejecucion del contrato.  </t>
  </si>
  <si>
    <t>Capacitación de riesgos profesionales.
Poliza de Cumplimiento obligaciones laborales y verificar la afiliacion de los trabajadores a la seguridad social y su respectivo pago.</t>
  </si>
  <si>
    <t>si</t>
  </si>
  <si>
    <t>verificar los soportes del cumplimiento</t>
  </si>
  <si>
    <t>general</t>
  </si>
  <si>
    <t xml:space="preserve">Daños a bienes ajenos y a terceros: por manipulacion de equipos, accidentes de transito, desplome de estructuras, entre otros eventos </t>
  </si>
  <si>
    <t>Perdidas materiales,  Lesion o perdida de vidas, posibles consecuencias juridicas.</t>
  </si>
  <si>
    <t xml:space="preserve">Tamar precauciones en la manipulacion de los equipos e implementos, Acatar normas de serguridad propias para la actividad que se realiza,   Garantía de responsabilidad civil extracontractual.
</t>
  </si>
  <si>
    <t xml:space="preserve">Revisión y anotaciones del diario de obra e informe mensual de supervisión que deberá contener fotografías de la obra
</t>
  </si>
  <si>
    <t>Social</t>
  </si>
  <si>
    <t>Hurto y vandalismo</t>
  </si>
  <si>
    <t>Retraso en las actividades, perjucio a la comunidad por la demora en la ejecución del contrato</t>
  </si>
  <si>
    <t>Control del personal, Reponer los elemtos hurtados o dañados</t>
  </si>
  <si>
    <t>control</t>
  </si>
  <si>
    <t>Específico</t>
  </si>
  <si>
    <t>Problemas en las condiciones de seguridad y orden público</t>
  </si>
  <si>
    <t>Retraso en la ejecucion del contrato, perjucio a la comunidad por la demora en la ejecucion del contrato o eventual cancelacion de servicio</t>
  </si>
  <si>
    <t xml:space="preserve">Dar a viso a  las autoridades, Realizar mesas de trabajo con la comunidad y  los lideres </t>
  </si>
  <si>
    <t>De la Naturaleza</t>
  </si>
  <si>
    <t>Condiciones climáticas adversas que pueden ocacionar inundaciones, derrumbes o lluvia que impida la prestacion del servicio.</t>
  </si>
  <si>
    <t xml:space="preserve">Incumple con el cronograma de actividades, perjucio a la comunidad por la demora en la ejecucion del contrato o eventual cancelacion del servicio. </t>
  </si>
  <si>
    <t>Contratista-Entidad</t>
  </si>
  <si>
    <t>Tomar medidas que permitan mitigar la lluvia, proponer vias alternas, cambiar fechas para la prestacion del servicio si es posible.</t>
  </si>
  <si>
    <t>revisión por parte de la supervisión</t>
  </si>
  <si>
    <t>Incumplimiento de las obligaciones laborales</t>
  </si>
  <si>
    <t>Incumplimiento del contrato; violación de los derechos laborales por parte del contratista.  Eventual solidaridad de la entidad</t>
  </si>
  <si>
    <t>Garantía de Pago de salarios y prestaciones laborales</t>
  </si>
  <si>
    <t>Económico</t>
  </si>
  <si>
    <t>Incremento de precios</t>
  </si>
  <si>
    <t>Perdida del equilibrio del contrato</t>
  </si>
  <si>
    <t>informar oportunamente al supervisor estos cambios.
Estricta labor de  supervision.</t>
  </si>
  <si>
    <t xml:space="preserve">Revisión de compras y precios del mercado </t>
  </si>
  <si>
    <t>Contratación</t>
  </si>
  <si>
    <t>No suscripción del contrato</t>
  </si>
  <si>
    <t>No ejecución del contrato.
Retraso en la ejecucion del contrato, perjuicio a la comunidad por demora en la ejecución del contrato.</t>
  </si>
  <si>
    <t>Prevenir al contratista de las sanciones a las que se somete.
Garantía de seriedad de la oferta.</t>
  </si>
  <si>
    <t>juridica</t>
  </si>
  <si>
    <t>Contrato suscrito</t>
  </si>
  <si>
    <t>No aporte del adjudicatario de la garantía de cumplimiento</t>
  </si>
  <si>
    <t>No legalización del contrato, perjucio a la comunidad por la demora en la ejecucón del contrato</t>
  </si>
  <si>
    <t>Aporte de la garantía de cumplimiento</t>
  </si>
  <si>
    <t>selección</t>
  </si>
  <si>
    <t>Retirar la oferta después del cierre del proceso</t>
  </si>
  <si>
    <t>Retrasos en la etapa precontractual, perjucio a la comunidad por la demora en la ejecucion del contrato</t>
  </si>
  <si>
    <t>proponente</t>
  </si>
  <si>
    <t>Hacer efectiva la garantía de seriedad de la oferta</t>
  </si>
  <si>
    <t>Ofertas artificialmente bajas</t>
  </si>
  <si>
    <t>Rechazo de la oferta presentada, perjucio a la comunidad por la demora en la ejecución del contrato</t>
  </si>
  <si>
    <t>Estudio de mercado concistentes y establecer criterios claros en el pliego de condiciones</t>
  </si>
  <si>
    <t>verificar  cada item de  la oferta  presentada por el proponente</t>
  </si>
  <si>
    <t>Interno</t>
  </si>
  <si>
    <t>Financiero</t>
  </si>
  <si>
    <t>Demora en los pagos de actas por oparte de la entidad contratante</t>
  </si>
  <si>
    <t>Detrimento patrimonial por generacion de intereses en la demora del pago de las actas, retraso en el cronograma.</t>
  </si>
  <si>
    <t>Entidad</t>
  </si>
  <si>
    <t>La entidad debe garantizar el flujo adecuado de fondos para la ejecución de la obra en cumplimiento de las obligaciones</t>
  </si>
  <si>
    <t>Financiera</t>
  </si>
  <si>
    <t>Revision y control</t>
  </si>
  <si>
    <t>Planeacion</t>
  </si>
  <si>
    <t>No adjudicacion o idadecuada adjudicacion por inconsistencia en el formulario economico que induce a errores a los proponentes</t>
  </si>
  <si>
    <t>No adjudicar o dificultades durante la ejecucion del contrato, perjucio a la comunidad por la demora en la ejecución del contrato</t>
  </si>
  <si>
    <t>Estudios previos consistentes</t>
  </si>
  <si>
    <t>Tecnológicos</t>
  </si>
  <si>
    <t>Daños en los sistemas de informacion que ocasionan perdida parcial o total de la informacion necesaria para desarrollar el proceso contractual</t>
  </si>
  <si>
    <t xml:space="preserve">Retrasos en la adjudicacion y por consecuencia retrasos en el inicio para la ejecucion del contrato, perjucio a la comunidad por la demora en la ejecución del contrato. </t>
  </si>
  <si>
    <t>Certificacion de Colombia Compra Eficiente de interrupcion del servicios en el Portal WEB</t>
  </si>
  <si>
    <t>Falsificacion de documentos</t>
  </si>
  <si>
    <t>No legalización del contrato
Dar aviso a la fiscalia, posibles sanciones para el proponente</t>
  </si>
  <si>
    <t>Estrictos controles.
Realizar verificaciones al momento de evaluar</t>
  </si>
  <si>
    <t>Realizar pagos al contratista sin  la totalidad de los requisitos  para hacerlo</t>
  </si>
  <si>
    <t xml:space="preserve">Detrimento patrimonial, Perdidas economicas </t>
  </si>
  <si>
    <t xml:space="preserve">Estrictos controles.
Realizar verificaciones 
estricta labor de supervision </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</si>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</sst>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0"/>
      <color theme="1"/>
      <name val="Calibri"/>
      <family val="2"/>
      <scheme val="minor"/>
    </font>
    <font>
      <sz val="10"/>
      <color theme="1"/>
      <name val="Calibri"/>
      <family val="2"/>
      <scheme val="minor"/>
    </font>
    <font>
      <sz val="10"/>
      <color theme="1"/>
      <name val="Arial"/>
      <family val="2"/>
    </font>
    <font>
      <b/>
      <sz val="11"/>
      <color theme="1"/>
      <name val="Calibri"/>
      <family val="2"/>
      <scheme val="minor"/>
    </font>
    <font>
      <b/>
      <sz val="20"/>
      <color theme="1"/>
      <name val="Calibri"/>
      <family val="2"/>
      <scheme val="minor"/>
    </font>
    <font>
      <sz val="10"/>
      <color rgb="FF000000"/>
      <name val="Calibri"/>
      <family val="2"/>
      <scheme val="minor"/>
    </font>
    <font>
      <b/>
      <sz val="12"/>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auto="1"/>
      </left>
      <right style="thin">
        <color auto="1"/>
      </right>
      <top style="thin">
        <color auto="1"/>
      </top>
      <bottom/>
      <diagonal/>
    </border>
  </borders>
  <cellStyleXfs count="1">
    <xf numFmtId="0" fontId="0" fillId="0" borderId="0"/>
  </cellStyleXfs>
  <cellXfs count="16">
    <xf numFmtId="0" fontId="0" fillId="0" borderId="0" xfId="0"/>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2" fillId="2" borderId="1" xfId="0" applyFont="1" applyFill="1" applyBorder="1" applyAlignment="1">
      <alignment horizontal="center" vertical="center" textRotation="90" wrapText="1"/>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3" fillId="0" borderId="3" xfId="0" applyFont="1" applyBorder="1" applyAlignment="1">
      <alignment vertical="center" textRotation="90"/>
    </xf>
    <xf numFmtId="0" fontId="1" fillId="2" borderId="1" xfId="0" applyFont="1" applyFill="1" applyBorder="1" applyAlignment="1">
      <alignment horizontal="center" vertical="center" textRotation="90" wrapText="1"/>
    </xf>
    <xf numFmtId="0" fontId="6" fillId="3" borderId="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center" wrapText="1"/>
    </xf>
    <xf numFmtId="0" fontId="5" fillId="0" borderId="1" xfId="0" applyFont="1" applyBorder="1" applyAlignment="1">
      <alignment horizontal="center" vertical="center"/>
    </xf>
    <xf numFmtId="0" fontId="7" fillId="0" borderId="2" xfId="0" applyFont="1" applyBorder="1" applyAlignment="1">
      <alignment horizontal="center"/>
    </xf>
  </cellXfs>
  <cellStyles count="1">
    <cellStyle name="Normal" xfId="0" builtinId="0"/>
  </cellStyles>
  <dxfs count="8">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133350</xdr:colOff>
      <xdr:row>0</xdr:row>
      <xdr:rowOff>114300</xdr:rowOff>
    </xdr:from>
    <xdr:to>
      <xdr:col>5</xdr:col>
      <xdr:colOff>1123950</xdr:colOff>
      <xdr:row>3</xdr:row>
      <xdr:rowOff>95250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1025" y="114300"/>
          <a:ext cx="1857375" cy="5524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
  <sheetViews>
    <sheetView tabSelected="1" topLeftCell="A20" workbookViewId="0">
      <selection activeCell="P25" sqref="P25"/>
    </sheetView>
  </sheetViews>
  <sheetFormatPr baseColWidth="10" defaultColWidth="11.42578125" defaultRowHeight="15" x14ac:dyDescent="0.25"/>
  <cols>
    <col min="1" max="1" width="3.7109375" customWidth="1"/>
    <col min="2" max="2" width="3" customWidth="1"/>
    <col min="3" max="3" width="4" customWidth="1"/>
    <col min="4" max="4" width="3.28515625" customWidth="1"/>
    <col min="5" max="5" width="5.7109375" customWidth="1"/>
    <col min="6" max="6" width="27.28515625" customWidth="1"/>
    <col min="7" max="7" width="20.5703125" customWidth="1"/>
    <col min="8" max="8" width="3.7109375" customWidth="1"/>
    <col min="9" max="9" width="3.5703125" customWidth="1"/>
    <col min="10" max="10" width="2.85546875" customWidth="1"/>
    <col min="11" max="11" width="3" customWidth="1"/>
    <col min="12" max="12" width="10.5703125" customWidth="1"/>
    <col min="13" max="13" width="20" customWidth="1"/>
    <col min="14" max="14" width="3.7109375" customWidth="1"/>
    <col min="15" max="17" width="3.42578125" customWidth="1"/>
    <col min="18" max="18" width="9.85546875" customWidth="1"/>
    <col min="21" max="21" width="14.28515625" customWidth="1"/>
    <col min="22" max="22" width="13.5703125" customWidth="1"/>
  </cols>
  <sheetData>
    <row r="1" spans="1:256" x14ac:dyDescent="0.25">
      <c r="A1" s="13"/>
      <c r="B1" s="13"/>
      <c r="C1" s="13"/>
      <c r="D1" s="13"/>
      <c r="E1" s="13"/>
      <c r="F1" s="13"/>
      <c r="G1" s="14" t="s">
        <v>0</v>
      </c>
      <c r="H1" s="14"/>
      <c r="I1" s="14"/>
      <c r="J1" s="14"/>
      <c r="K1" s="14"/>
      <c r="L1" s="14"/>
      <c r="M1" s="14"/>
      <c r="N1" s="14"/>
      <c r="O1" s="14"/>
      <c r="P1" s="14"/>
      <c r="Q1" s="14"/>
      <c r="R1" s="14"/>
      <c r="S1" s="14"/>
      <c r="T1" s="14"/>
      <c r="U1" s="11" t="s">
        <v>1</v>
      </c>
      <c r="V1" s="11" t="s">
        <v>2</v>
      </c>
      <c r="W1" s="12" t="s">
        <v>3</v>
      </c>
    </row>
    <row r="2" spans="1:256" x14ac:dyDescent="0.25">
      <c r="A2" s="13"/>
      <c r="B2" s="13"/>
      <c r="C2" s="13"/>
      <c r="D2" s="13"/>
      <c r="E2" s="13"/>
      <c r="F2" s="13"/>
      <c r="G2" s="14"/>
      <c r="H2" s="14"/>
      <c r="I2" s="14"/>
      <c r="J2" s="14"/>
      <c r="K2" s="14"/>
      <c r="L2" s="14"/>
      <c r="M2" s="14"/>
      <c r="N2" s="14"/>
      <c r="O2" s="14"/>
      <c r="P2" s="14"/>
      <c r="Q2" s="14"/>
      <c r="R2" s="14"/>
      <c r="S2" s="14"/>
      <c r="T2" s="14"/>
      <c r="U2" s="11"/>
      <c r="V2" s="11"/>
      <c r="W2" s="12"/>
    </row>
    <row r="3" spans="1:256" x14ac:dyDescent="0.25">
      <c r="A3" s="13"/>
      <c r="B3" s="13"/>
      <c r="C3" s="13"/>
      <c r="D3" s="13"/>
      <c r="E3" s="13"/>
      <c r="F3" s="13"/>
      <c r="G3" s="14"/>
      <c r="H3" s="14"/>
      <c r="I3" s="14"/>
      <c r="J3" s="14"/>
      <c r="K3" s="14"/>
      <c r="L3" s="14"/>
      <c r="M3" s="14"/>
      <c r="N3" s="14"/>
      <c r="O3" s="14"/>
      <c r="P3" s="14"/>
      <c r="Q3" s="14"/>
      <c r="R3" s="14"/>
      <c r="S3" s="14"/>
      <c r="T3" s="14"/>
      <c r="U3" s="11"/>
      <c r="V3" s="11"/>
      <c r="W3" s="12"/>
    </row>
    <row r="4" spans="1:256" x14ac:dyDescent="0.25">
      <c r="A4" s="13"/>
      <c r="B4" s="13"/>
      <c r="C4" s="13"/>
      <c r="D4" s="13"/>
      <c r="E4" s="13"/>
      <c r="F4" s="13"/>
      <c r="G4" s="14"/>
      <c r="H4" s="14"/>
      <c r="I4" s="14"/>
      <c r="J4" s="14"/>
      <c r="K4" s="14"/>
      <c r="L4" s="14"/>
      <c r="M4" s="14"/>
      <c r="N4" s="14"/>
      <c r="O4" s="14"/>
      <c r="P4" s="14"/>
      <c r="Q4" s="14"/>
      <c r="R4" s="14"/>
      <c r="S4" s="14"/>
      <c r="T4" s="14"/>
      <c r="U4" s="11"/>
      <c r="V4" s="11"/>
      <c r="W4" s="12"/>
    </row>
    <row r="5" spans="1:256" ht="15.75" x14ac:dyDescent="0.25">
      <c r="A5" s="15" t="s">
        <v>4</v>
      </c>
      <c r="B5" s="15"/>
      <c r="C5" s="15"/>
      <c r="D5" s="15"/>
      <c r="E5" s="15"/>
      <c r="F5" s="15"/>
      <c r="G5" s="15"/>
      <c r="H5" s="15"/>
      <c r="I5" s="15"/>
      <c r="J5" s="15"/>
      <c r="K5" s="15"/>
      <c r="L5" s="15"/>
      <c r="M5" s="15"/>
      <c r="N5" s="15"/>
      <c r="O5" s="15"/>
      <c r="P5" s="15"/>
      <c r="Q5" s="15"/>
      <c r="R5" s="15"/>
      <c r="S5" s="15"/>
      <c r="T5" s="15"/>
      <c r="U5" s="15"/>
      <c r="V5" s="15"/>
      <c r="W5" s="15"/>
    </row>
    <row r="6" spans="1:256" s="1" customFormat="1" ht="41.45" customHeight="1" x14ac:dyDescent="0.25">
      <c r="A6" s="10" t="s">
        <v>5</v>
      </c>
      <c r="B6" s="9" t="s">
        <v>6</v>
      </c>
      <c r="C6" s="9" t="s">
        <v>7</v>
      </c>
      <c r="D6" s="9" t="s">
        <v>8</v>
      </c>
      <c r="E6" s="9" t="s">
        <v>9</v>
      </c>
      <c r="F6" s="10" t="s">
        <v>10</v>
      </c>
      <c r="G6" s="10" t="s">
        <v>11</v>
      </c>
      <c r="H6" s="9" t="s">
        <v>12</v>
      </c>
      <c r="I6" s="9" t="s">
        <v>13</v>
      </c>
      <c r="J6" s="9" t="s">
        <v>14</v>
      </c>
      <c r="K6" s="9" t="s">
        <v>15</v>
      </c>
      <c r="L6" s="9" t="s">
        <v>16</v>
      </c>
      <c r="M6" s="10" t="s">
        <v>17</v>
      </c>
      <c r="N6" s="10" t="s">
        <v>18</v>
      </c>
      <c r="O6" s="10"/>
      <c r="P6" s="10"/>
      <c r="Q6" s="10"/>
      <c r="R6" s="9" t="s">
        <v>19</v>
      </c>
      <c r="S6" s="9" t="s">
        <v>20</v>
      </c>
      <c r="T6" s="9" t="s">
        <v>21</v>
      </c>
      <c r="U6" s="9" t="s">
        <v>22</v>
      </c>
      <c r="V6" s="10" t="s">
        <v>23</v>
      </c>
      <c r="W6" s="10"/>
    </row>
    <row r="7" spans="1:256" s="1" customFormat="1" ht="62.25" customHeight="1" x14ac:dyDescent="0.25">
      <c r="A7" s="10"/>
      <c r="B7" s="9"/>
      <c r="C7" s="9"/>
      <c r="D7" s="9"/>
      <c r="E7" s="9"/>
      <c r="F7" s="10"/>
      <c r="G7" s="10"/>
      <c r="H7" s="9"/>
      <c r="I7" s="9"/>
      <c r="J7" s="9"/>
      <c r="K7" s="9"/>
      <c r="L7" s="9"/>
      <c r="M7" s="10"/>
      <c r="N7" s="7" t="s">
        <v>24</v>
      </c>
      <c r="O7" s="7" t="s">
        <v>25</v>
      </c>
      <c r="P7" s="7" t="s">
        <v>26</v>
      </c>
      <c r="Q7" s="7" t="s">
        <v>27</v>
      </c>
      <c r="R7" s="9"/>
      <c r="S7" s="9"/>
      <c r="T7" s="9"/>
      <c r="U7" s="9"/>
      <c r="V7" s="7" t="s">
        <v>28</v>
      </c>
      <c r="W7" s="7" t="s">
        <v>29</v>
      </c>
    </row>
    <row r="8" spans="1:256" s="1" customFormat="1" ht="114" customHeight="1" x14ac:dyDescent="0.25">
      <c r="A8" s="2">
        <v>1</v>
      </c>
      <c r="B8" s="3" t="s">
        <v>30</v>
      </c>
      <c r="C8" s="3" t="s">
        <v>31</v>
      </c>
      <c r="D8" s="3" t="s">
        <v>32</v>
      </c>
      <c r="E8" s="3" t="s">
        <v>33</v>
      </c>
      <c r="F8" s="8" t="s">
        <v>34</v>
      </c>
      <c r="G8" s="4" t="s">
        <v>35</v>
      </c>
      <c r="H8" s="4">
        <v>2</v>
      </c>
      <c r="I8" s="4">
        <v>3</v>
      </c>
      <c r="J8" s="4">
        <f>+H8+I8</f>
        <v>5</v>
      </c>
      <c r="K8" s="6" t="str">
        <f>+IF(AND(J8&gt;=2,J8&lt;=4),"RIESGO BAJO",IF(J8=5,"RIESGO MEDIO",IF(AND(J8&gt;=6,J8&lt;=7),"RIESGO ALTO",IF(AND(J8&gt;=8,J8&lt;=10),"RIESGO EXTREMO",""))))</f>
        <v>RIESGO MEDIO</v>
      </c>
      <c r="L8" s="4" t="s">
        <v>36</v>
      </c>
      <c r="M8" s="4" t="s">
        <v>37</v>
      </c>
      <c r="N8" s="4">
        <v>1</v>
      </c>
      <c r="O8" s="4">
        <v>2</v>
      </c>
      <c r="P8" s="4">
        <f>+N8+O8</f>
        <v>3</v>
      </c>
      <c r="Q8" s="6" t="str">
        <f>+IF(AND(P8&gt;=2,P8&lt;=4),"RIESGO BAJO",IF(P8=5,"RIESGO MEDIO",IF(AND(P8&gt;=6,P8&lt;=7),"RIESGO ALTO",IF(AND(P8&gt;=8,P8&lt;=10),"RIESGO EXTREMO",""))))</f>
        <v>RIESGO BAJO</v>
      </c>
      <c r="R8" s="4" t="s">
        <v>38</v>
      </c>
      <c r="S8" s="4" t="s">
        <v>39</v>
      </c>
      <c r="T8" s="5"/>
      <c r="U8" s="4"/>
      <c r="V8" s="4" t="s">
        <v>40</v>
      </c>
      <c r="W8" s="4"/>
    </row>
    <row r="9" spans="1:256" s="1" customFormat="1" ht="191.25" x14ac:dyDescent="0.25">
      <c r="A9" s="2">
        <v>2</v>
      </c>
      <c r="B9" s="3" t="s">
        <v>30</v>
      </c>
      <c r="C9" s="3" t="s">
        <v>31</v>
      </c>
      <c r="D9" s="3" t="s">
        <v>32</v>
      </c>
      <c r="E9" s="3" t="s">
        <v>33</v>
      </c>
      <c r="F9" s="8" t="s">
        <v>41</v>
      </c>
      <c r="G9" s="4" t="s">
        <v>35</v>
      </c>
      <c r="H9" s="4">
        <v>1</v>
      </c>
      <c r="I9" s="4">
        <v>3</v>
      </c>
      <c r="J9" s="4">
        <f t="shared" ref="J9:J25" si="0">+H9+I9</f>
        <v>4</v>
      </c>
      <c r="K9" s="6" t="str">
        <f t="shared" ref="K9:K25" si="1">+IF(AND(J9&gt;=2,J9&lt;=4),"RIESGO BAJO",IF(J9=5,"RIESGO MEDIO",IF(AND(J9&gt;=6,J9&lt;=7),"RIESGO ALTO",IF(AND(J9&gt;=8,J9&lt;=10),"RIESGO EXTREMO",""))))</f>
        <v>RIESGO BAJO</v>
      </c>
      <c r="L9" s="4" t="s">
        <v>36</v>
      </c>
      <c r="M9" s="4" t="s">
        <v>42</v>
      </c>
      <c r="N9" s="4">
        <v>1</v>
      </c>
      <c r="O9" s="4">
        <v>2</v>
      </c>
      <c r="P9" s="4">
        <f t="shared" ref="P9:P25" si="2">+N9+O9</f>
        <v>3</v>
      </c>
      <c r="Q9" s="6" t="str">
        <f t="shared" ref="Q9:Q25" si="3">+IF(AND(P9&gt;=2,P9&lt;=4),"RIESGO BAJO",IF(P9=5,"RIESGO MEDIO",IF(AND(P9&gt;=6,P9&lt;=7),"RIESGO ALTO",IF(AND(P9&gt;=8,P9&lt;=10),"RIESGO EXTREMO",""))))</f>
        <v>RIESGO BAJO</v>
      </c>
      <c r="R9" s="4" t="s">
        <v>38</v>
      </c>
      <c r="S9" s="4" t="s">
        <v>39</v>
      </c>
      <c r="T9" s="5"/>
      <c r="U9" s="5"/>
      <c r="V9" s="4" t="s">
        <v>43</v>
      </c>
      <c r="W9" s="4"/>
    </row>
    <row r="10" spans="1:256" s="1" customFormat="1" ht="102" x14ac:dyDescent="0.25">
      <c r="A10" s="2">
        <v>3</v>
      </c>
      <c r="B10" s="3" t="s">
        <v>30</v>
      </c>
      <c r="C10" s="3" t="s">
        <v>31</v>
      </c>
      <c r="D10" s="3" t="s">
        <v>32</v>
      </c>
      <c r="E10" s="3" t="s">
        <v>33</v>
      </c>
      <c r="F10" s="8" t="s">
        <v>44</v>
      </c>
      <c r="G10" s="4" t="s">
        <v>45</v>
      </c>
      <c r="H10" s="4">
        <v>2</v>
      </c>
      <c r="I10" s="4">
        <v>2</v>
      </c>
      <c r="J10" s="4">
        <f t="shared" si="0"/>
        <v>4</v>
      </c>
      <c r="K10" s="6" t="str">
        <f t="shared" si="1"/>
        <v>RIESGO BAJO</v>
      </c>
      <c r="L10" s="4" t="s">
        <v>36</v>
      </c>
      <c r="M10" s="4" t="s">
        <v>46</v>
      </c>
      <c r="N10" s="4">
        <v>1</v>
      </c>
      <c r="O10" s="4">
        <v>1</v>
      </c>
      <c r="P10" s="4">
        <f t="shared" si="2"/>
        <v>2</v>
      </c>
      <c r="Q10" s="6" t="str">
        <f t="shared" si="3"/>
        <v>RIESGO BAJO</v>
      </c>
      <c r="R10" s="4" t="s">
        <v>47</v>
      </c>
      <c r="S10" s="4" t="s">
        <v>36</v>
      </c>
      <c r="T10" s="5"/>
      <c r="U10" s="5"/>
      <c r="V10" s="4" t="s">
        <v>48</v>
      </c>
      <c r="W10" s="4"/>
    </row>
    <row r="11" spans="1:256" s="1" customFormat="1" ht="140.25" x14ac:dyDescent="0.25">
      <c r="A11" s="2">
        <v>4</v>
      </c>
      <c r="B11" s="3" t="s">
        <v>49</v>
      </c>
      <c r="C11" s="3" t="s">
        <v>31</v>
      </c>
      <c r="D11" s="3" t="s">
        <v>32</v>
      </c>
      <c r="E11" s="3" t="s">
        <v>33</v>
      </c>
      <c r="F11" s="8" t="s">
        <v>50</v>
      </c>
      <c r="G11" s="4" t="s">
        <v>51</v>
      </c>
      <c r="H11" s="4">
        <v>1</v>
      </c>
      <c r="I11" s="4">
        <v>1</v>
      </c>
      <c r="J11" s="4">
        <f t="shared" si="0"/>
        <v>2</v>
      </c>
      <c r="K11" s="6" t="str">
        <f t="shared" si="1"/>
        <v>RIESGO BAJO</v>
      </c>
      <c r="L11" s="4" t="s">
        <v>36</v>
      </c>
      <c r="M11" s="4" t="s">
        <v>52</v>
      </c>
      <c r="N11" s="4">
        <v>1</v>
      </c>
      <c r="O11" s="4">
        <v>1</v>
      </c>
      <c r="P11" s="4">
        <f t="shared" si="2"/>
        <v>2</v>
      </c>
      <c r="Q11" s="6" t="str">
        <f t="shared" si="3"/>
        <v>RIESGO BAJO</v>
      </c>
      <c r="R11" s="4" t="s">
        <v>38</v>
      </c>
      <c r="S11" s="4" t="s">
        <v>39</v>
      </c>
      <c r="T11" s="5"/>
      <c r="U11" s="5"/>
      <c r="V11" s="4" t="s">
        <v>53</v>
      </c>
      <c r="W11" s="4"/>
    </row>
    <row r="12" spans="1:256" ht="71.25" x14ac:dyDescent="0.25">
      <c r="A12" s="2">
        <v>5</v>
      </c>
      <c r="B12" s="3" t="s">
        <v>49</v>
      </c>
      <c r="C12" s="3" t="s">
        <v>31</v>
      </c>
      <c r="D12" s="3" t="s">
        <v>32</v>
      </c>
      <c r="E12" s="3" t="s">
        <v>54</v>
      </c>
      <c r="F12" s="8" t="s">
        <v>55</v>
      </c>
      <c r="G12" s="4" t="s">
        <v>56</v>
      </c>
      <c r="H12" s="4">
        <v>1</v>
      </c>
      <c r="I12" s="4">
        <v>1</v>
      </c>
      <c r="J12" s="4">
        <f t="shared" si="0"/>
        <v>2</v>
      </c>
      <c r="K12" s="6" t="str">
        <f t="shared" si="1"/>
        <v>RIESGO BAJO</v>
      </c>
      <c r="L12" s="4" t="s">
        <v>36</v>
      </c>
      <c r="M12" s="4" t="s">
        <v>57</v>
      </c>
      <c r="N12" s="4">
        <v>1</v>
      </c>
      <c r="O12" s="4">
        <v>1</v>
      </c>
      <c r="P12" s="4">
        <f t="shared" si="2"/>
        <v>2</v>
      </c>
      <c r="Q12" s="6" t="str">
        <f t="shared" si="3"/>
        <v>RIESGO BAJO</v>
      </c>
      <c r="R12" s="4" t="s">
        <v>47</v>
      </c>
      <c r="S12" s="4" t="s">
        <v>36</v>
      </c>
      <c r="T12" s="5"/>
      <c r="U12" s="4"/>
      <c r="V12" s="4" t="s">
        <v>58</v>
      </c>
      <c r="W12" s="4"/>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row>
    <row r="13" spans="1:256" s="1" customFormat="1" ht="76.5" x14ac:dyDescent="0.25">
      <c r="A13" s="2">
        <v>6</v>
      </c>
      <c r="B13" s="3" t="s">
        <v>59</v>
      </c>
      <c r="C13" s="3" t="s">
        <v>31</v>
      </c>
      <c r="D13" s="3" t="s">
        <v>32</v>
      </c>
      <c r="E13" s="3" t="s">
        <v>54</v>
      </c>
      <c r="F13" s="8" t="s">
        <v>60</v>
      </c>
      <c r="G13" s="4" t="s">
        <v>61</v>
      </c>
      <c r="H13" s="4">
        <v>1</v>
      </c>
      <c r="I13" s="4">
        <v>2</v>
      </c>
      <c r="J13" s="4">
        <f t="shared" si="0"/>
        <v>3</v>
      </c>
      <c r="K13" s="6" t="str">
        <f t="shared" si="1"/>
        <v>RIESGO BAJO</v>
      </c>
      <c r="L13" s="4" t="s">
        <v>36</v>
      </c>
      <c r="M13" s="4" t="s">
        <v>62</v>
      </c>
      <c r="N13" s="4">
        <v>1</v>
      </c>
      <c r="O13" s="4">
        <v>2</v>
      </c>
      <c r="P13" s="4">
        <f t="shared" si="2"/>
        <v>3</v>
      </c>
      <c r="Q13" s="6" t="str">
        <f t="shared" si="3"/>
        <v>RIESGO BAJO</v>
      </c>
      <c r="R13" s="4" t="s">
        <v>47</v>
      </c>
      <c r="S13" s="4" t="s">
        <v>39</v>
      </c>
      <c r="T13" s="5"/>
      <c r="U13" s="5"/>
      <c r="V13" s="4" t="s">
        <v>40</v>
      </c>
      <c r="W13" s="4"/>
    </row>
    <row r="14" spans="1:256" ht="102" x14ac:dyDescent="0.25">
      <c r="A14" s="2">
        <v>7</v>
      </c>
      <c r="B14" s="3" t="s">
        <v>59</v>
      </c>
      <c r="C14" s="3" t="s">
        <v>31</v>
      </c>
      <c r="D14" s="3" t="s">
        <v>32</v>
      </c>
      <c r="E14" s="3" t="s">
        <v>63</v>
      </c>
      <c r="F14" s="8" t="s">
        <v>64</v>
      </c>
      <c r="G14" s="4" t="s">
        <v>65</v>
      </c>
      <c r="H14" s="4">
        <v>1</v>
      </c>
      <c r="I14" s="4">
        <v>1</v>
      </c>
      <c r="J14" s="4">
        <f t="shared" si="0"/>
        <v>2</v>
      </c>
      <c r="K14" s="6" t="str">
        <f t="shared" si="1"/>
        <v>RIESGO BAJO</v>
      </c>
      <c r="L14" s="4" t="s">
        <v>66</v>
      </c>
      <c r="M14" s="4" t="s">
        <v>67</v>
      </c>
      <c r="N14" s="4">
        <v>1</v>
      </c>
      <c r="O14" s="4">
        <v>1</v>
      </c>
      <c r="P14" s="4">
        <f t="shared" si="2"/>
        <v>2</v>
      </c>
      <c r="Q14" s="6" t="str">
        <f t="shared" si="3"/>
        <v>RIESGO BAJO</v>
      </c>
      <c r="R14" s="4" t="s">
        <v>47</v>
      </c>
      <c r="S14" s="4" t="s">
        <v>36</v>
      </c>
      <c r="T14" s="5"/>
      <c r="U14" s="5"/>
      <c r="V14" s="4" t="s">
        <v>68</v>
      </c>
      <c r="W14" s="4"/>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row>
    <row r="15" spans="1:256" s="1" customFormat="1" ht="89.25" x14ac:dyDescent="0.25">
      <c r="A15" s="2">
        <v>8</v>
      </c>
      <c r="B15" s="3" t="s">
        <v>30</v>
      </c>
      <c r="C15" s="3" t="s">
        <v>31</v>
      </c>
      <c r="D15" s="3" t="s">
        <v>32</v>
      </c>
      <c r="E15" s="3" t="s">
        <v>33</v>
      </c>
      <c r="F15" s="8" t="s">
        <v>69</v>
      </c>
      <c r="G15" s="4" t="s">
        <v>70</v>
      </c>
      <c r="H15" s="4">
        <v>1</v>
      </c>
      <c r="I15" s="4">
        <v>2</v>
      </c>
      <c r="J15" s="4">
        <f>+H15+I15</f>
        <v>3</v>
      </c>
      <c r="K15" s="6" t="str">
        <f t="shared" si="1"/>
        <v>RIESGO BAJO</v>
      </c>
      <c r="L15" s="4" t="s">
        <v>36</v>
      </c>
      <c r="M15" s="4" t="s">
        <v>71</v>
      </c>
      <c r="N15" s="4">
        <v>1</v>
      </c>
      <c r="O15" s="4">
        <v>1</v>
      </c>
      <c r="P15" s="4">
        <f t="shared" si="2"/>
        <v>2</v>
      </c>
      <c r="Q15" s="6" t="str">
        <f t="shared" si="3"/>
        <v>RIESGO BAJO</v>
      </c>
      <c r="R15" s="4" t="s">
        <v>47</v>
      </c>
      <c r="S15" s="4" t="s">
        <v>39</v>
      </c>
      <c r="T15" s="5"/>
      <c r="U15" s="5"/>
      <c r="V15" s="4" t="s">
        <v>40</v>
      </c>
      <c r="W15" s="4"/>
    </row>
    <row r="16" spans="1:256" s="1" customFormat="1" ht="76.5" x14ac:dyDescent="0.25">
      <c r="A16" s="2">
        <v>9</v>
      </c>
      <c r="B16" s="3" t="s">
        <v>59</v>
      </c>
      <c r="C16" s="3" t="s">
        <v>31</v>
      </c>
      <c r="D16" s="3" t="s">
        <v>32</v>
      </c>
      <c r="E16" s="3" t="s">
        <v>72</v>
      </c>
      <c r="F16" s="8" t="s">
        <v>73</v>
      </c>
      <c r="G16" s="4" t="s">
        <v>74</v>
      </c>
      <c r="H16" s="4">
        <v>2</v>
      </c>
      <c r="I16" s="4">
        <v>4</v>
      </c>
      <c r="J16" s="4">
        <f t="shared" si="0"/>
        <v>6</v>
      </c>
      <c r="K16" s="6" t="str">
        <f t="shared" si="1"/>
        <v>RIESGO ALTO</v>
      </c>
      <c r="L16" s="4" t="s">
        <v>36</v>
      </c>
      <c r="M16" s="4" t="s">
        <v>75</v>
      </c>
      <c r="N16" s="4">
        <v>1</v>
      </c>
      <c r="O16" s="4">
        <v>3</v>
      </c>
      <c r="P16" s="4">
        <f t="shared" si="2"/>
        <v>4</v>
      </c>
      <c r="Q16" s="6" t="str">
        <f t="shared" si="3"/>
        <v>RIESGO BAJO</v>
      </c>
      <c r="R16" s="4" t="s">
        <v>47</v>
      </c>
      <c r="S16" s="4" t="s">
        <v>36</v>
      </c>
      <c r="T16" s="5"/>
      <c r="U16" s="5"/>
      <c r="V16" s="4" t="s">
        <v>76</v>
      </c>
      <c r="W16" s="4"/>
    </row>
    <row r="17" spans="1:23" s="1" customFormat="1" ht="89.25" x14ac:dyDescent="0.25">
      <c r="A17" s="2">
        <v>10</v>
      </c>
      <c r="B17" s="3" t="s">
        <v>30</v>
      </c>
      <c r="C17" s="3" t="s">
        <v>31</v>
      </c>
      <c r="D17" s="3" t="s">
        <v>77</v>
      </c>
      <c r="E17" s="3" t="s">
        <v>33</v>
      </c>
      <c r="F17" s="8" t="s">
        <v>78</v>
      </c>
      <c r="G17" s="4" t="s">
        <v>79</v>
      </c>
      <c r="H17" s="4">
        <v>1</v>
      </c>
      <c r="I17" s="4">
        <v>2</v>
      </c>
      <c r="J17" s="4">
        <f t="shared" si="0"/>
        <v>3</v>
      </c>
      <c r="K17" s="6" t="str">
        <f t="shared" si="1"/>
        <v>RIESGO BAJO</v>
      </c>
      <c r="L17" s="4" t="s">
        <v>36</v>
      </c>
      <c r="M17" s="4" t="s">
        <v>80</v>
      </c>
      <c r="N17" s="4">
        <v>1</v>
      </c>
      <c r="O17" s="4">
        <v>1</v>
      </c>
      <c r="P17" s="4">
        <f t="shared" si="2"/>
        <v>2</v>
      </c>
      <c r="Q17" s="6" t="str">
        <f t="shared" si="3"/>
        <v>RIESGO BAJO</v>
      </c>
      <c r="R17" s="4" t="s">
        <v>38</v>
      </c>
      <c r="S17" s="4" t="s">
        <v>81</v>
      </c>
      <c r="T17" s="5"/>
      <c r="U17" s="5"/>
      <c r="V17" s="4" t="s">
        <v>82</v>
      </c>
      <c r="W17" s="4"/>
    </row>
    <row r="18" spans="1:23" s="1" customFormat="1" ht="71.25" x14ac:dyDescent="0.25">
      <c r="A18" s="2">
        <v>11</v>
      </c>
      <c r="B18" s="3" t="s">
        <v>30</v>
      </c>
      <c r="C18" s="3" t="s">
        <v>31</v>
      </c>
      <c r="D18" s="3" t="s">
        <v>77</v>
      </c>
      <c r="E18" s="3" t="s">
        <v>33</v>
      </c>
      <c r="F18" s="8" t="s">
        <v>83</v>
      </c>
      <c r="G18" s="4" t="s">
        <v>84</v>
      </c>
      <c r="H18" s="4">
        <v>1</v>
      </c>
      <c r="I18" s="4">
        <v>3</v>
      </c>
      <c r="J18" s="4">
        <f t="shared" si="0"/>
        <v>4</v>
      </c>
      <c r="K18" s="6" t="str">
        <f t="shared" si="1"/>
        <v>RIESGO BAJO</v>
      </c>
      <c r="L18" s="4" t="s">
        <v>36</v>
      </c>
      <c r="M18" s="4" t="s">
        <v>80</v>
      </c>
      <c r="N18" s="4">
        <v>1</v>
      </c>
      <c r="O18" s="4">
        <v>2</v>
      </c>
      <c r="P18" s="4">
        <f t="shared" si="2"/>
        <v>3</v>
      </c>
      <c r="Q18" s="6" t="str">
        <f t="shared" si="3"/>
        <v>RIESGO BAJO</v>
      </c>
      <c r="R18" s="4" t="s">
        <v>38</v>
      </c>
      <c r="S18" s="4" t="s">
        <v>81</v>
      </c>
      <c r="T18" s="5"/>
      <c r="U18" s="5"/>
      <c r="V18" s="4" t="s">
        <v>85</v>
      </c>
      <c r="W18" s="4"/>
    </row>
    <row r="19" spans="1:23" s="1" customFormat="1" ht="71.25" x14ac:dyDescent="0.25">
      <c r="A19" s="2">
        <v>12</v>
      </c>
      <c r="B19" s="3" t="s">
        <v>30</v>
      </c>
      <c r="C19" s="3" t="s">
        <v>31</v>
      </c>
      <c r="D19" s="3" t="s">
        <v>86</v>
      </c>
      <c r="E19" s="3" t="s">
        <v>33</v>
      </c>
      <c r="F19" s="8" t="s">
        <v>87</v>
      </c>
      <c r="G19" s="4" t="s">
        <v>88</v>
      </c>
      <c r="H19" s="4">
        <v>1</v>
      </c>
      <c r="I19" s="4">
        <v>3</v>
      </c>
      <c r="J19" s="4">
        <f t="shared" si="0"/>
        <v>4</v>
      </c>
      <c r="K19" s="6" t="str">
        <f t="shared" si="1"/>
        <v>RIESGO BAJO</v>
      </c>
      <c r="L19" s="4" t="s">
        <v>89</v>
      </c>
      <c r="M19" s="4" t="s">
        <v>80</v>
      </c>
      <c r="N19" s="4">
        <v>1</v>
      </c>
      <c r="O19" s="4">
        <v>2</v>
      </c>
      <c r="P19" s="4">
        <f t="shared" si="2"/>
        <v>3</v>
      </c>
      <c r="Q19" s="6" t="str">
        <f t="shared" si="3"/>
        <v>RIESGO BAJO</v>
      </c>
      <c r="R19" s="4" t="s">
        <v>38</v>
      </c>
      <c r="S19" s="4" t="s">
        <v>81</v>
      </c>
      <c r="T19" s="5"/>
      <c r="U19" s="5"/>
      <c r="V19" s="4" t="s">
        <v>90</v>
      </c>
      <c r="W19" s="4"/>
    </row>
    <row r="20" spans="1:23" s="1" customFormat="1" ht="71.25" x14ac:dyDescent="0.25">
      <c r="A20" s="2">
        <v>13</v>
      </c>
      <c r="B20" s="3" t="s">
        <v>30</v>
      </c>
      <c r="C20" s="3" t="s">
        <v>31</v>
      </c>
      <c r="D20" s="3" t="s">
        <v>86</v>
      </c>
      <c r="E20" s="3" t="s">
        <v>33</v>
      </c>
      <c r="F20" s="8" t="s">
        <v>91</v>
      </c>
      <c r="G20" s="4" t="s">
        <v>92</v>
      </c>
      <c r="H20" s="4">
        <v>1</v>
      </c>
      <c r="I20" s="4">
        <v>2</v>
      </c>
      <c r="J20" s="4">
        <f t="shared" si="0"/>
        <v>3</v>
      </c>
      <c r="K20" s="6" t="str">
        <f t="shared" si="1"/>
        <v>RIESGO BAJO</v>
      </c>
      <c r="L20" s="4" t="s">
        <v>89</v>
      </c>
      <c r="M20" s="4" t="s">
        <v>93</v>
      </c>
      <c r="N20" s="4">
        <v>1</v>
      </c>
      <c r="O20" s="4">
        <v>1</v>
      </c>
      <c r="P20" s="4">
        <f t="shared" si="2"/>
        <v>2</v>
      </c>
      <c r="Q20" s="6" t="str">
        <f t="shared" si="3"/>
        <v>RIESGO BAJO</v>
      </c>
      <c r="R20" s="4" t="s">
        <v>38</v>
      </c>
      <c r="S20" s="4" t="s">
        <v>81</v>
      </c>
      <c r="T20" s="5"/>
      <c r="U20" s="5"/>
      <c r="V20" s="4" t="s">
        <v>94</v>
      </c>
      <c r="W20" s="4"/>
    </row>
    <row r="21" spans="1:23" s="1" customFormat="1" ht="76.5" x14ac:dyDescent="0.25">
      <c r="A21" s="2">
        <v>14</v>
      </c>
      <c r="B21" s="3" t="s">
        <v>49</v>
      </c>
      <c r="C21" s="3" t="s">
        <v>95</v>
      </c>
      <c r="D21" s="3" t="s">
        <v>32</v>
      </c>
      <c r="E21" s="3" t="s">
        <v>96</v>
      </c>
      <c r="F21" s="4" t="s">
        <v>97</v>
      </c>
      <c r="G21" s="4" t="s">
        <v>98</v>
      </c>
      <c r="H21" s="4">
        <v>1</v>
      </c>
      <c r="I21" s="4">
        <v>2</v>
      </c>
      <c r="J21" s="4">
        <f t="shared" si="0"/>
        <v>3</v>
      </c>
      <c r="K21" s="6" t="str">
        <f t="shared" si="1"/>
        <v>RIESGO BAJO</v>
      </c>
      <c r="L21" s="4" t="s">
        <v>99</v>
      </c>
      <c r="M21" s="4" t="s">
        <v>100</v>
      </c>
      <c r="N21" s="4">
        <v>1</v>
      </c>
      <c r="O21" s="4">
        <v>1</v>
      </c>
      <c r="P21" s="4">
        <f t="shared" si="2"/>
        <v>2</v>
      </c>
      <c r="Q21" s="6" t="str">
        <f t="shared" si="3"/>
        <v>RIESGO BAJO</v>
      </c>
      <c r="R21" s="4" t="s">
        <v>38</v>
      </c>
      <c r="S21" s="4" t="s">
        <v>101</v>
      </c>
      <c r="T21" s="5"/>
      <c r="U21" s="5"/>
      <c r="V21" s="4" t="s">
        <v>102</v>
      </c>
      <c r="W21" s="4"/>
    </row>
    <row r="22" spans="1:23" s="1" customFormat="1" ht="81" customHeight="1" x14ac:dyDescent="0.25">
      <c r="A22" s="2">
        <v>15</v>
      </c>
      <c r="B22" s="3" t="s">
        <v>49</v>
      </c>
      <c r="C22" s="3" t="s">
        <v>95</v>
      </c>
      <c r="D22" s="3" t="s">
        <v>103</v>
      </c>
      <c r="E22" s="3" t="s">
        <v>96</v>
      </c>
      <c r="F22" s="4" t="s">
        <v>104</v>
      </c>
      <c r="G22" s="4" t="s">
        <v>105</v>
      </c>
      <c r="H22" s="4">
        <v>2</v>
      </c>
      <c r="I22" s="4">
        <v>4</v>
      </c>
      <c r="J22" s="4">
        <f t="shared" si="0"/>
        <v>6</v>
      </c>
      <c r="K22" s="6" t="str">
        <f t="shared" si="1"/>
        <v>RIESGO ALTO</v>
      </c>
      <c r="L22" s="4" t="s">
        <v>99</v>
      </c>
      <c r="M22" s="4" t="s">
        <v>106</v>
      </c>
      <c r="N22" s="4">
        <v>1</v>
      </c>
      <c r="O22" s="4">
        <v>3</v>
      </c>
      <c r="P22" s="4">
        <f t="shared" si="2"/>
        <v>4</v>
      </c>
      <c r="Q22" s="6" t="str">
        <f t="shared" si="3"/>
        <v>RIESGO BAJO</v>
      </c>
      <c r="R22" s="4" t="s">
        <v>38</v>
      </c>
      <c r="S22" s="4" t="s">
        <v>81</v>
      </c>
      <c r="T22" s="5"/>
      <c r="U22" s="5"/>
      <c r="V22" s="4" t="s">
        <v>102</v>
      </c>
      <c r="W22" s="4"/>
    </row>
    <row r="23" spans="1:23" s="1" customFormat="1" ht="102" x14ac:dyDescent="0.25">
      <c r="A23" s="2">
        <v>16</v>
      </c>
      <c r="B23" s="3" t="s">
        <v>49</v>
      </c>
      <c r="C23" s="3" t="s">
        <v>95</v>
      </c>
      <c r="D23" s="3" t="s">
        <v>103</v>
      </c>
      <c r="E23" s="3" t="s">
        <v>107</v>
      </c>
      <c r="F23" s="4" t="s">
        <v>108</v>
      </c>
      <c r="G23" s="4" t="s">
        <v>109</v>
      </c>
      <c r="H23" s="4">
        <v>2</v>
      </c>
      <c r="I23" s="4">
        <v>2</v>
      </c>
      <c r="J23" s="4">
        <f t="shared" si="0"/>
        <v>4</v>
      </c>
      <c r="K23" s="6" t="str">
        <f t="shared" si="1"/>
        <v>RIESGO BAJO</v>
      </c>
      <c r="L23" s="4" t="s">
        <v>99</v>
      </c>
      <c r="M23" s="4" t="s">
        <v>110</v>
      </c>
      <c r="N23" s="4">
        <v>1</v>
      </c>
      <c r="O23" s="4">
        <v>1</v>
      </c>
      <c r="P23" s="4">
        <f t="shared" si="2"/>
        <v>2</v>
      </c>
      <c r="Q23" s="6" t="str">
        <f t="shared" si="3"/>
        <v>RIESGO BAJO</v>
      </c>
      <c r="R23" s="4" t="s">
        <v>38</v>
      </c>
      <c r="S23" s="4" t="s">
        <v>81</v>
      </c>
      <c r="T23" s="5"/>
      <c r="U23" s="5"/>
      <c r="V23" s="4" t="s">
        <v>102</v>
      </c>
      <c r="W23" s="4"/>
    </row>
    <row r="24" spans="1:23" s="1" customFormat="1" ht="81" customHeight="1" x14ac:dyDescent="0.25">
      <c r="A24" s="2">
        <v>17</v>
      </c>
      <c r="B24" s="3" t="s">
        <v>49</v>
      </c>
      <c r="C24" s="3" t="s">
        <v>31</v>
      </c>
      <c r="D24" s="3" t="s">
        <v>86</v>
      </c>
      <c r="E24" s="3" t="s">
        <v>33</v>
      </c>
      <c r="F24" s="4" t="s">
        <v>111</v>
      </c>
      <c r="G24" s="4" t="s">
        <v>112</v>
      </c>
      <c r="H24" s="4">
        <v>2</v>
      </c>
      <c r="I24" s="4">
        <v>3</v>
      </c>
      <c r="J24" s="4">
        <f t="shared" si="0"/>
        <v>5</v>
      </c>
      <c r="K24" s="6" t="str">
        <f t="shared" si="1"/>
        <v>RIESGO MEDIO</v>
      </c>
      <c r="L24" s="4" t="s">
        <v>89</v>
      </c>
      <c r="M24" s="4" t="s">
        <v>113</v>
      </c>
      <c r="N24" s="4">
        <v>1</v>
      </c>
      <c r="O24" s="4">
        <v>2</v>
      </c>
      <c r="P24" s="4">
        <f t="shared" si="2"/>
        <v>3</v>
      </c>
      <c r="Q24" s="6" t="str">
        <f t="shared" si="3"/>
        <v>RIESGO BAJO</v>
      </c>
      <c r="R24" s="4" t="s">
        <v>38</v>
      </c>
      <c r="S24" s="4" t="s">
        <v>81</v>
      </c>
      <c r="T24" s="5"/>
      <c r="U24" s="5"/>
      <c r="V24" s="4" t="s">
        <v>102</v>
      </c>
      <c r="W24" s="4"/>
    </row>
    <row r="25" spans="1:23" s="1" customFormat="1" ht="81" customHeight="1" x14ac:dyDescent="0.25">
      <c r="A25" s="2">
        <v>18</v>
      </c>
      <c r="B25" s="3" t="s">
        <v>49</v>
      </c>
      <c r="C25" s="3" t="s">
        <v>31</v>
      </c>
      <c r="D25" s="3" t="s">
        <v>32</v>
      </c>
      <c r="E25" s="3" t="s">
        <v>33</v>
      </c>
      <c r="F25" s="4" t="s">
        <v>114</v>
      </c>
      <c r="G25" s="4" t="s">
        <v>115</v>
      </c>
      <c r="H25" s="4">
        <v>1</v>
      </c>
      <c r="I25" s="4">
        <v>2</v>
      </c>
      <c r="J25" s="4">
        <f t="shared" si="0"/>
        <v>3</v>
      </c>
      <c r="K25" s="6" t="str">
        <f t="shared" si="1"/>
        <v>RIESGO BAJO</v>
      </c>
      <c r="L25" s="4" t="s">
        <v>99</v>
      </c>
      <c r="M25" s="4" t="s">
        <v>116</v>
      </c>
      <c r="N25" s="4">
        <v>1</v>
      </c>
      <c r="O25" s="4">
        <v>1</v>
      </c>
      <c r="P25" s="4">
        <f t="shared" si="2"/>
        <v>2</v>
      </c>
      <c r="Q25" s="6" t="str">
        <f t="shared" si="3"/>
        <v>RIESGO BAJO</v>
      </c>
      <c r="R25" s="4" t="s">
        <v>117</v>
      </c>
      <c r="S25" s="4" t="s">
        <v>39</v>
      </c>
      <c r="T25" s="5"/>
      <c r="U25" s="5"/>
      <c r="V25" s="4" t="s">
        <v>102</v>
      </c>
      <c r="W25" s="4"/>
    </row>
  </sheetData>
  <mergeCells count="25">
    <mergeCell ref="U1:U4"/>
    <mergeCell ref="V1:V4"/>
    <mergeCell ref="W1:W4"/>
    <mergeCell ref="L6:L7"/>
    <mergeCell ref="A6:A7"/>
    <mergeCell ref="B6:B7"/>
    <mergeCell ref="C6:C7"/>
    <mergeCell ref="A1:F4"/>
    <mergeCell ref="G1:T4"/>
    <mergeCell ref="D6:D7"/>
    <mergeCell ref="E6:E7"/>
    <mergeCell ref="F6:F7"/>
    <mergeCell ref="V6:W6"/>
    <mergeCell ref="A5:W5"/>
    <mergeCell ref="M6:M7"/>
    <mergeCell ref="N6:Q6"/>
    <mergeCell ref="R6:R7"/>
    <mergeCell ref="S6:S7"/>
    <mergeCell ref="T6:T7"/>
    <mergeCell ref="U6:U7"/>
    <mergeCell ref="G6:G7"/>
    <mergeCell ref="H6:H7"/>
    <mergeCell ref="I6:I7"/>
    <mergeCell ref="J6:J7"/>
    <mergeCell ref="K6:K7"/>
  </mergeCells>
  <conditionalFormatting sqref="K8:K25">
    <cfRule type="cellIs" dxfId="7" priority="5" operator="equal">
      <formula>"RIESGO ALTO"</formula>
    </cfRule>
    <cfRule type="cellIs" dxfId="6" priority="6" operator="equal">
      <formula>"RIESGO BAJO"</formula>
    </cfRule>
    <cfRule type="cellIs" dxfId="5" priority="7" operator="equal">
      <formula>"RIESGO MEDIO"</formula>
    </cfRule>
    <cfRule type="cellIs" dxfId="4" priority="8" operator="equal">
      <formula>"RIESGO EXTREMO"</formula>
    </cfRule>
  </conditionalFormatting>
  <conditionalFormatting sqref="Q8:Q25">
    <cfRule type="cellIs" dxfId="3" priority="1" operator="equal">
      <formula>"RIESGO ALTO"</formula>
    </cfRule>
    <cfRule type="cellIs" dxfId="2" priority="2" operator="equal">
      <formula>"RIESGO BAJO"</formula>
    </cfRule>
    <cfRule type="cellIs" dxfId="1" priority="3" operator="equal">
      <formula>"RIESGO MEDIO"</formula>
    </cfRule>
    <cfRule type="cellIs" dxfId="0" priority="4" operator="equal">
      <formula>"RIESGO EXTREMO"</formula>
    </cfRule>
  </conditionalFormatting>
  <dataValidations count="1">
    <dataValidation type="list" showInputMessage="1" showErrorMessage="1" sqref="D25">
      <formula1>"Planeación,Selección,Contratación,Ejecución"</formula1>
    </dataValidation>
  </dataValidations>
  <pageMargins left="0.70866141732283472" right="0.70866141732283472" top="0.74803149606299213" bottom="0.74803149606299213" header="0.31496062992125984" footer="0.31496062992125984"/>
  <pageSetup paperSize="14" scale="7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8c9426d-bf1a-405b-8f68-2c559a1326f7">
      <Terms xmlns="http://schemas.microsoft.com/office/infopath/2007/PartnerControls"/>
    </lcf76f155ced4ddcb4097134ff3c332f>
    <TaxCatchAll xmlns="e457d1df-1db2-4b2c-9c92-ae72ac845d4f" xsi:nil="true"/>
    <_Flow_SignoffStatus xmlns="c8c9426d-bf1a-405b-8f68-2c559a1326f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1CB13F33D978C4DB742CB7385623FD6" ma:contentTypeVersion="16" ma:contentTypeDescription="Crear nuevo documento." ma:contentTypeScope="" ma:versionID="b9fe6c2a31a41961bd19099583c3745b">
  <xsd:schema xmlns:xsd="http://www.w3.org/2001/XMLSchema" xmlns:xs="http://www.w3.org/2001/XMLSchema" xmlns:p="http://schemas.microsoft.com/office/2006/metadata/properties" xmlns:ns2="c8c9426d-bf1a-405b-8f68-2c559a1326f7" xmlns:ns3="e457d1df-1db2-4b2c-9c92-ae72ac845d4f" targetNamespace="http://schemas.microsoft.com/office/2006/metadata/properties" ma:root="true" ma:fieldsID="59401dae8fea7d915db0636a7bd05912" ns2:_="" ns3:_="">
    <xsd:import namespace="c8c9426d-bf1a-405b-8f68-2c559a1326f7"/>
    <xsd:import namespace="e457d1df-1db2-4b2c-9c92-ae72ac845d4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8c9426d-bf1a-405b-8f68-2c559a1326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c57083f5-be9c-41b3-a388-000a2fa236dd" ma:termSetId="09814cd3-568e-fe90-9814-8d621ff8fb84" ma:anchorId="fba54fb3-c3e1-fe81-a776-ca4b69148c4d" ma:open="true" ma:isKeyword="false">
      <xsd:complexType>
        <xsd:sequence>
          <xsd:element ref="pc:Terms" minOccurs="0" maxOccurs="1"/>
        </xsd:sequence>
      </xsd:complexType>
    </xsd:element>
    <xsd:element name="_Flow_SignoffStatus" ma:index="21" nillable="true" ma:displayName="Estado de aprobación" ma:internalName="Estado_x0020_de_x0020_aprobaci_x00f3_n">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457d1df-1db2-4b2c-9c92-ae72ac845d4f"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d2076162-06e4-4378-ae34-549e532cfb6d}" ma:internalName="TaxCatchAll" ma:showField="CatchAllData" ma:web="e457d1df-1db2-4b2c-9c92-ae72ac845d4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3185BBE-C2F6-4E75-8C5A-207596A384B6}">
  <ds:schemaRefs>
    <ds:schemaRef ds:uri="e457d1df-1db2-4b2c-9c92-ae72ac845d4f"/>
    <ds:schemaRef ds:uri="http://purl.org/dc/elements/1.1/"/>
    <ds:schemaRef ds:uri="http://purl.org/dc/dcmitype/"/>
    <ds:schemaRef ds:uri="http://schemas.microsoft.com/office/2006/documentManagement/types"/>
    <ds:schemaRef ds:uri="http://purl.org/dc/terms/"/>
    <ds:schemaRef ds:uri="http://www.w3.org/XML/1998/namespace"/>
    <ds:schemaRef ds:uri="http://schemas.openxmlformats.org/package/2006/metadata/core-properties"/>
    <ds:schemaRef ds:uri="http://schemas.microsoft.com/office/infopath/2007/PartnerControls"/>
    <ds:schemaRef ds:uri="c8c9426d-bf1a-405b-8f68-2c559a1326f7"/>
    <ds:schemaRef ds:uri="http://schemas.microsoft.com/office/2006/metadata/properties"/>
  </ds:schemaRefs>
</ds:datastoreItem>
</file>

<file path=customXml/itemProps2.xml><?xml version="1.0" encoding="utf-8"?>
<ds:datastoreItem xmlns:ds="http://schemas.openxmlformats.org/officeDocument/2006/customXml" ds:itemID="{082DA308-0932-4ED7-8B89-155690C1F0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8c9426d-bf1a-405b-8f68-2c559a1326f7"/>
    <ds:schemaRef ds:uri="e457d1df-1db2-4b2c-9c92-ae72ac845d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81D3C0A-DC07-45FC-89CF-E9E42CF6400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Prestacion de Servicios</vt:lpstr>
      <vt:lpstr>'Prestacion de Servicios'!Títulos_a_imprimir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Patricia Jimenez Ocampo</dc:creator>
  <cp:keywords/>
  <dc:description/>
  <cp:lastModifiedBy>Lucero Diaz Cano</cp:lastModifiedBy>
  <cp:revision/>
  <dcterms:created xsi:type="dcterms:W3CDTF">2015-03-27T16:32:56Z</dcterms:created>
  <dcterms:modified xsi:type="dcterms:W3CDTF">2025-04-29T16:34:41Z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0x010100E1CB13F33D978C4DB742CB7385623FD6</vt:lpwstr>
  </property>
  <property fmtid="{D5CDD505-2E9C-101B-9397-08002B2CF9AE}" pid="3" name="MediaServiceImageTags">
    <vt:lpwstr/>
  </property>
</Properties>
</file>