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CONTRATACION 2025\Procesos de seleccion\SMC-036-2025 MMTO PUENTE COLGANTE\"/>
    </mc:Choice>
  </mc:AlternateContent>
  <xr:revisionPtr revIDLastSave="0" documentId="8_{8F523C7A-6EF3-4801-B4A3-534A2B98102A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(Entidad)'!$I$11:$I$21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(Entidad)'!$K$23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(Entidad)'!$K$35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(Entidad)'!$K$35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(Entidad)'!$K$36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265" l="1"/>
  <c r="K26" i="265"/>
  <c r="K19" i="265"/>
  <c r="K15" i="265"/>
  <c r="J19" i="265"/>
  <c r="J15" i="265"/>
  <c r="K21" i="265" l="1"/>
</calcChain>
</file>

<file path=xl/sharedStrings.xml><?xml version="1.0" encoding="utf-8"?>
<sst xmlns="http://schemas.openxmlformats.org/spreadsheetml/2006/main" count="162" uniqueCount="104">
  <si>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</si>
  <si>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</si>
  <si>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</si>
  <si>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</si>
  <si>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</si>
  <si>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</si>
  <si>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</si>
  <si>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</si>
  <si>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</si>
  <si>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</si>
  <si>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</si>
  <si>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</si>
  <si>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</si>
  <si>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</si>
  <si>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</si>
  <si>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</si>
  <si>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</si>
  <si>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</si>
  <si>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</si>
  <si>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</si>
  <si>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</si>
  <si>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</si>
  <si>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</si>
  <si>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</si>
  <si>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</si>
  <si>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</si>
  <si>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</si>
  <si>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</si>
  <si>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</si>
  <si>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</si>
  <si>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</si>
  <si>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</si>
  <si>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</si>
  <si>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</si>
  <si>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</si>
  <si>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</si>
  <si>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</si>
  <si>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</si>
  <si>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</si>
  <si>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</si>
  <si>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</si>
  <si>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</si>
  <si>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</si>
  <si>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</si>
  <si>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</si>
  <si>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</si>
  <si>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</si>
  <si>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</si>
  <si>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</si>
  <si>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</si>
  <si>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</si>
  <si>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</si>
  <si>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</si>
  <si>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</si>
  <si>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</si>
  <si>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</si>
  <si>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</si>
  <si>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</si>
  <si>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</si>
  <si>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</si>
  <si>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</si>
  <si>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</si>
  <si>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</si>
  <si>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</si>
  <si>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</si>
  <si>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</si>
  <si>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</si>
  <si>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</si>
  <si>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</si>
  <si>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</si>
  <si>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</si>
  <si>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</si>
  <si>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</si>
  <si>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</si>
  <si>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</si>
  <si>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</si>
  <si>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</si>
  <si>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</si>
  <si>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</si>
  <si>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</si>
  <si>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</si>
  <si>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</si>
  <si>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</si>
  <si>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</si>
  <si>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</si>
  <si>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</si>
  <si>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</si>
  <si>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</si>
  <si>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</si>
  <si>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</si>
  <si>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</si>
  <si>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</si>
  <si>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</si>
  <si>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</si>
  <si>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</si>
  <si>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</si>
  <si>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</si>
  <si>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</si>
  <si>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METALMECANICA</t>
  </si>
  <si>
    <t>PASARELA EN LAMINA ALFAJOR</t>
  </si>
  <si>
    <t xml:space="preserve">SUMINISTRO Y APLICACIÓN DE PINTURA </t>
  </si>
  <si>
    <t>SUMINISTRO Y APLICACIÓN DE PINTURA ESTRUCTURA DE CONCRETO EN H</t>
  </si>
  <si>
    <t>ML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</si>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</sst>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08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49" fillId="0" borderId="0" xfId="89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6" fillId="24" borderId="34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49" fillId="0" borderId="18" xfId="39" applyNumberFormat="1" applyFont="1" applyBorder="1" applyAlignment="1">
      <alignment vertical="center" wrapText="1"/>
    </xf>
    <xf numFmtId="0" fontId="49" fillId="0" borderId="18" xfId="62" applyNumberFormat="1" applyFont="1" applyBorder="1" applyAlignment="1">
      <alignment horizontal="right" vertical="center" wrapText="1"/>
    </xf>
    <xf numFmtId="0" fontId="49" fillId="0" borderId="30" xfId="62" applyNumberFormat="1" applyFont="1" applyBorder="1" applyAlignment="1">
      <alignment horizontal="right" vertical="center" wrapText="1"/>
    </xf>
    <xf numFmtId="0" fontId="49" fillId="0" borderId="35" xfId="62" applyNumberFormat="1" applyFont="1" applyBorder="1" applyAlignment="1">
      <alignment horizontal="right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124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Users\avargase\AppData\Local\M"/>
      <sheetName val="\\Giovanni\administracion vial\"/>
      <sheetName val="\MONTO AGOTABLE 2010\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MAT"/>
      <sheetName val="HER"/>
      <sheetName val="PER"/>
      <sheetName val="TRANS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\Users\HP\AppData\Local\Microso"/>
      <sheetName val="#REF"/>
      <sheetName val="Hoja2"/>
      <sheetName val="CANT OBRA"/>
      <sheetName val="\Users\ANDRES FELIPE MUÑOZ\Down"/>
      <sheetName val="APU"/>
      <sheetName val="ESTADO VÍA-CRIT.TECNICO"/>
      <sheetName val="PORTADA"/>
      <sheetName val="ADMINISTRATIVOS"/>
      <sheetName val="DESC MPAL Y AIU"/>
      <sheetName val="FCN"/>
      <sheetName val="CONCRETOS Y MORTEROS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 ACTA FINAL + MODIFICATORIA "/>
      <sheetName val="AC2-AG96"/>
      <sheetName val="_aCCIDENTES_DE_1995___1996_xl_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_aCCIDENTES_DE_1995___1996_xl_6"/>
      <sheetName val="_aCCIDENTES_DE_1995___1996_xl_7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\E\a  aaInformación GRUPO 4\A M"/>
      <sheetName val="\Nuevos APU Córdoba\a  aaInform"/>
      <sheetName val="\E\Nuevos APU Córdoba\a  aaInfo"/>
      <sheetName val="\Users\JoseGabriel\Documents\Mi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12"/>
      <sheetName val="_aCCIDENTES_DE_1995___1996_x_16"/>
      <sheetName val="_aCCIDENTES_DE_1995___1996_x_14"/>
      <sheetName val="_aCCIDENTES_DE_1995___1996_x_13"/>
      <sheetName val="_aCCIDENTES_DE_1995___1996_x_15"/>
      <sheetName val="_aCCIDENTES_DE_1995___1996_x_17"/>
      <sheetName val="_aCCIDENTES_DE_1995___1996_x_51"/>
      <sheetName val="MANO_DE_OBRA"/>
      <sheetName val="//cceficiente_sharepoint_com/a_"/>
      <sheetName val="//d_docs_live_net/a__aaInformac"/>
      <sheetName val="_aCCIDENTES_DE_1995___1996_x_18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2"/>
      <sheetName val="_aCCIDENTES_DE_1995___1996_x_53"/>
      <sheetName val="_aCCIDENTES_DE_1995___1996_x_63"/>
      <sheetName val="_aCCIDENTES_DE_1995___1996_x_62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/>
      <sheetData sheetId="692" refreshError="1"/>
      <sheetData sheetId="693"/>
      <sheetData sheetId="694" refreshError="1"/>
      <sheetData sheetId="695" refreshError="1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INDICMICROEMP"/>
      <sheetName val="\a  aaInformación GRUPO 4\A MIn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nato 6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HER"/>
      <sheetName val="MAT"/>
      <sheetName val="PER"/>
      <sheetName val="TRANS"/>
      <sheetName val="M.O."/>
      <sheetName val="AJIZAL 3335"/>
      <sheetName val="SABANETA 3335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PANEL"/>
      <sheetName val="Res-Accide-10"/>
      <sheetName val="precios-básicos2002"/>
      <sheetName val="Base Datos"/>
      <sheetName val="[a  aaInformación]__cceficien_7"/>
      <sheetName val="[a  aaInformación]__cceficien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FLUJO CAJA GRUPO 75"/>
      <sheetName val="VALOR PROPUESTA GRUPO 75"/>
      <sheetName val="ESTADO RED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otr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R2">
            <v>0</v>
          </cell>
        </row>
      </sheetData>
      <sheetData sheetId="100"/>
      <sheetData sheetId="101"/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 refreshError="1"/>
      <sheetData sheetId="117" refreshError="1"/>
      <sheetData sheetId="118">
        <row r="2">
          <cell r="R2">
            <v>0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Civil work"/>
      <sheetName val="LISTADO APU"/>
      <sheetName val="5094-2003"/>
      <sheetName val="FINANCIERA"/>
      <sheetName val="PREACTA"/>
      <sheetName val="ESTADO VÍA-CRIT.TECNICO"/>
      <sheetName val="FLUJOS"/>
      <sheetName val="HOJA BAS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PPTO"/>
      <sheetName val="F. Prest"/>
      <sheetName val="PRESUPUESTO"/>
      <sheetName val="MANO"/>
      <sheetName val="EQUIPO"/>
      <sheetName val="MATERIAL"/>
      <sheetName val="TRANSPORTE"/>
      <sheetName val="BASES"/>
      <sheetName val="glvc"/>
      <sheetName val="\\Pc1\E\AMV-3005-2005\ADMON GRU"/>
      <sheetName val="310 B  (2)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General"/>
      <sheetName val="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PRECIOS"/>
      <sheetName val="PREACTA 6"/>
      <sheetName val="PUNITARIOS_PARA_241201_2S10"/>
      <sheetName val="PR_110"/>
      <sheetName val="ESTADO_RED_TEC10"/>
      <sheetName val="PREACTA_1010"/>
      <sheetName val="PREACTA_910"/>
      <sheetName val="THE"/>
      <sheetName val="ATHE"/>
      <sheetName val="UNITARIOS"/>
      <sheetName val="Presup_Cancha"/>
      <sheetName val="ESTADO VÍA-CRIT.TECNICO"/>
      <sheetName val="TABLA 2008"/>
      <sheetName val="Listas"/>
      <sheetName val="Excavación Mat. Común Estacione"/>
      <sheetName val="Demolición Pavimento"/>
      <sheetName val="Insum"/>
      <sheetName val="SUB APU"/>
      <sheetName val="PRESUPUESTO"/>
      <sheetName val="Cuadr."/>
      <sheetName val="Bajadas"/>
      <sheetName val="NARIÑO"/>
      <sheetName val="Hoja2"/>
      <sheetName val="Equipo"/>
      <sheetName val="A. P. U."/>
      <sheetName val="PUNITARIOS%20PARA%20241201%202S"/>
      <sheetName val="RELACION MES"/>
      <sheetName val="BALANCE"/>
      <sheetName val="ITEMS NO REVISTOS"/>
      <sheetName val="APU ELECTRICOS"/>
      <sheetName val="LISTA DE PRECIOS"/>
      <sheetName val="062"/>
      <sheetName val="Listado"/>
      <sheetName val="FINANC"/>
      <sheetName val="TODAS"/>
      <sheetName val="CLASIFICACION"/>
      <sheetName val="5. ELECTRICO"/>
      <sheetName val="A.P.U"/>
      <sheetName val="GCB2000"/>
      <sheetName val="CRA.MODI"/>
      <sheetName val="FORMULA"/>
      <sheetName val=" Liquidacion de Obra por Tramos"/>
      <sheetName val="SALARIOS"/>
      <sheetName val="Lp"/>
      <sheetName val="c2.5y2.6"/>
      <sheetName val="REC-COD,"/>
      <sheetName val="2,2,6,1 Pilotes 0,30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EACTA_6"/>
      <sheetName val="TABLA_2008"/>
      <sheetName val="7.1.8.1.1"/>
      <sheetName val="Viabilidad"/>
      <sheetName val="ESTADO_VÍA-CRIT_TECNICO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PUNITARIOS PARA 241201 2S.xls"/>
      <sheetName val="OBRAS SES"/>
      <sheetName val="glvc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otros"/>
      <sheetName val="for 6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48">
          <cell r="E48">
            <v>0</v>
          </cell>
        </row>
      </sheetData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>
        <row r="48">
          <cell r="E48">
            <v>0</v>
          </cell>
        </row>
      </sheetData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0"/>
  <sheetViews>
    <sheetView showGridLines="0" tabSelected="1" view="pageBreakPreview" zoomScaleNormal="100" zoomScaleSheetLayoutView="100" zoomScalePageLayoutView="55" workbookViewId="0">
      <selection activeCell="K37" sqref="K37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7" customHeight="1">
      <c r="A3" s="5"/>
      <c r="B3" s="9"/>
      <c r="C3" s="264" t="s">
        <v>0</v>
      </c>
      <c r="D3" s="264"/>
      <c r="E3" s="264"/>
      <c r="F3" s="26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201" t="s">
        <v>1</v>
      </c>
      <c r="D4" s="202" t="s">
        <v>2</v>
      </c>
      <c r="E4" s="201" t="s">
        <v>3</v>
      </c>
      <c r="F4" s="202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75" t="s">
        <v>4</v>
      </c>
      <c r="D5" s="275"/>
      <c r="E5" s="275"/>
      <c r="F5" s="275"/>
      <c r="G5" s="275"/>
      <c r="H5" s="275"/>
      <c r="I5" s="275"/>
      <c r="J5" s="275"/>
      <c r="K5" s="275"/>
      <c r="L5" s="10"/>
      <c r="M5" s="5"/>
    </row>
    <row r="6" spans="1:13" ht="17.25" thickBot="1">
      <c r="A6" s="5"/>
      <c r="B6" s="9"/>
      <c r="C6" s="274" t="s">
        <v>5</v>
      </c>
      <c r="D6" s="274"/>
      <c r="E6" s="274"/>
      <c r="F6" s="274"/>
      <c r="G6" s="274"/>
      <c r="H6" s="274"/>
      <c r="I6" s="274"/>
      <c r="J6" s="274"/>
      <c r="K6" s="274"/>
      <c r="L6" s="10"/>
      <c r="M6" s="5"/>
    </row>
    <row r="7" spans="1:13" s="20" customFormat="1">
      <c r="A7" s="19"/>
      <c r="B7" s="216"/>
      <c r="C7" s="241" t="s">
        <v>6</v>
      </c>
      <c r="D7" s="242"/>
      <c r="E7" s="242"/>
      <c r="F7" s="242"/>
      <c r="G7" s="242"/>
      <c r="H7" s="242"/>
      <c r="I7" s="242"/>
      <c r="J7" s="242"/>
      <c r="K7" s="243"/>
      <c r="L7" s="21"/>
      <c r="M7" s="19"/>
    </row>
    <row r="8" spans="1:13" ht="87.75" customHeight="1">
      <c r="A8" s="5"/>
      <c r="B8" s="217"/>
      <c r="C8" s="244"/>
      <c r="D8" s="245"/>
      <c r="E8" s="245"/>
      <c r="F8" s="245"/>
      <c r="G8" s="245"/>
      <c r="H8" s="245"/>
      <c r="I8" s="245"/>
      <c r="J8" s="245"/>
      <c r="K8" s="246"/>
      <c r="L8" s="10"/>
      <c r="M8" s="5"/>
    </row>
    <row r="9" spans="1:13" ht="34.5" customHeight="1">
      <c r="A9" s="5"/>
      <c r="B9" s="217"/>
      <c r="C9" s="247" t="s">
        <v>7</v>
      </c>
      <c r="D9" s="248"/>
      <c r="E9" s="248"/>
      <c r="F9" s="248"/>
      <c r="G9" s="248"/>
      <c r="H9" s="248"/>
      <c r="I9" s="248"/>
      <c r="J9" s="248"/>
      <c r="K9" s="249"/>
      <c r="L9" s="10"/>
      <c r="M9" s="5"/>
    </row>
    <row r="10" spans="1:13" ht="30" customHeight="1" thickBot="1">
      <c r="A10" s="5"/>
      <c r="B10" s="9"/>
      <c r="C10" s="265"/>
      <c r="D10" s="266"/>
      <c r="E10" s="266"/>
      <c r="F10" s="266"/>
      <c r="G10" s="266"/>
      <c r="H10" s="266"/>
      <c r="I10" s="266"/>
      <c r="J10" s="266"/>
      <c r="K10" s="267"/>
      <c r="L10" s="10"/>
      <c r="M10" s="5"/>
    </row>
    <row r="11" spans="1:13" ht="30" customHeight="1">
      <c r="A11" s="5"/>
      <c r="B11" s="9"/>
      <c r="C11" s="280" t="s">
        <v>8</v>
      </c>
      <c r="D11" s="237" t="s">
        <v>9</v>
      </c>
      <c r="E11" s="239" t="s">
        <v>10</v>
      </c>
      <c r="F11" s="240"/>
      <c r="G11" s="237" t="s">
        <v>11</v>
      </c>
      <c r="H11" s="237" t="s">
        <v>12</v>
      </c>
      <c r="I11" s="237" t="s">
        <v>13</v>
      </c>
      <c r="J11" s="276" t="s">
        <v>14</v>
      </c>
      <c r="K11" s="278" t="s">
        <v>15</v>
      </c>
      <c r="L11" s="10"/>
      <c r="M11" s="5"/>
    </row>
    <row r="12" spans="1:13" ht="30" customHeight="1" thickBot="1">
      <c r="A12" s="5"/>
      <c r="B12" s="9"/>
      <c r="C12" s="281"/>
      <c r="D12" s="238"/>
      <c r="E12" s="127" t="s">
        <v>16</v>
      </c>
      <c r="F12" s="218" t="s">
        <v>17</v>
      </c>
      <c r="G12" s="238"/>
      <c r="H12" s="238"/>
      <c r="I12" s="238"/>
      <c r="J12" s="277"/>
      <c r="K12" s="279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>
        <v>1</v>
      </c>
      <c r="E14" s="132"/>
      <c r="F14" s="132"/>
      <c r="G14" s="142" t="s">
        <v>98</v>
      </c>
      <c r="H14" s="132"/>
      <c r="I14" s="404"/>
      <c r="J14" s="405"/>
      <c r="K14" s="406"/>
      <c r="L14" s="10"/>
      <c r="M14" s="5"/>
    </row>
    <row r="15" spans="1:13" ht="30" customHeight="1">
      <c r="A15" s="5"/>
      <c r="B15" s="9"/>
      <c r="C15" s="131"/>
      <c r="D15" s="132">
        <v>1.1000000000000001</v>
      </c>
      <c r="E15" s="132"/>
      <c r="F15" s="132"/>
      <c r="G15" s="142" t="s">
        <v>99</v>
      </c>
      <c r="H15" s="132" t="s">
        <v>102</v>
      </c>
      <c r="I15" s="404">
        <v>47</v>
      </c>
      <c r="J15" s="405">
        <f>629167*1.32</f>
        <v>830500.44000000006</v>
      </c>
      <c r="K15" s="406">
        <f>ROUND(J15*I15,0)</f>
        <v>39033521</v>
      </c>
      <c r="L15" s="10"/>
      <c r="M15" s="5"/>
    </row>
    <row r="16" spans="1:13" ht="30" customHeight="1" thickBot="1">
      <c r="A16" s="5"/>
      <c r="B16" s="9"/>
      <c r="C16" s="137" t="s">
        <v>18</v>
      </c>
      <c r="D16" s="146"/>
      <c r="E16" s="147"/>
      <c r="F16" s="146"/>
      <c r="G16" s="146"/>
      <c r="H16" s="146"/>
      <c r="I16" s="134"/>
      <c r="J16" s="146"/>
      <c r="K16" s="141"/>
      <c r="L16" s="10"/>
      <c r="M16" s="5"/>
    </row>
    <row r="17" spans="1:13" ht="30" customHeight="1" thickBot="1">
      <c r="A17" s="5"/>
      <c r="B17" s="9"/>
      <c r="C17" s="128"/>
      <c r="D17" s="129"/>
      <c r="E17" s="129"/>
      <c r="F17" s="129"/>
      <c r="G17" s="129"/>
      <c r="H17" s="129"/>
      <c r="I17" s="129"/>
      <c r="J17" s="129"/>
      <c r="K17" s="130"/>
      <c r="L17" s="10"/>
      <c r="M17" s="5"/>
    </row>
    <row r="18" spans="1:13" ht="30" customHeight="1">
      <c r="A18" s="5"/>
      <c r="B18" s="9"/>
      <c r="C18" s="131"/>
      <c r="D18" s="148">
        <v>2</v>
      </c>
      <c r="E18" s="148"/>
      <c r="F18" s="148"/>
      <c r="G18" s="149" t="s">
        <v>100</v>
      </c>
      <c r="H18" s="148"/>
      <c r="I18" s="404"/>
      <c r="J18" s="126"/>
      <c r="K18" s="407"/>
      <c r="L18" s="10"/>
      <c r="M18" s="5"/>
    </row>
    <row r="19" spans="1:13" ht="30" customHeight="1">
      <c r="A19" s="5"/>
      <c r="B19" s="9"/>
      <c r="C19" s="131"/>
      <c r="D19" s="150">
        <v>2.1</v>
      </c>
      <c r="E19" s="150"/>
      <c r="F19" s="150"/>
      <c r="G19" s="149" t="s">
        <v>101</v>
      </c>
      <c r="H19" s="148" t="s">
        <v>103</v>
      </c>
      <c r="I19" s="404">
        <v>45</v>
      </c>
      <c r="J19" s="405">
        <f>13809*1.32</f>
        <v>18227.88</v>
      </c>
      <c r="K19" s="406">
        <f>ROUND(J19*I19,0)</f>
        <v>820255</v>
      </c>
      <c r="L19" s="10"/>
      <c r="M19" s="5"/>
    </row>
    <row r="20" spans="1:13" ht="30" customHeight="1" thickBot="1">
      <c r="A20" s="5"/>
      <c r="B20" s="9"/>
      <c r="C20" s="155" t="s">
        <v>18</v>
      </c>
      <c r="D20" s="156"/>
      <c r="E20" s="156"/>
      <c r="F20" s="156"/>
      <c r="G20" s="157"/>
      <c r="H20" s="156"/>
      <c r="I20" s="134"/>
      <c r="J20" s="158"/>
      <c r="K20" s="159"/>
      <c r="L20" s="10"/>
      <c r="M20" s="5"/>
    </row>
    <row r="21" spans="1:13" s="3" customFormat="1" ht="30" customHeight="1" thickBot="1">
      <c r="A21" s="11"/>
      <c r="B21" s="12"/>
      <c r="C21" s="268" t="s">
        <v>19</v>
      </c>
      <c r="D21" s="269"/>
      <c r="E21" s="269"/>
      <c r="F21" s="269"/>
      <c r="G21" s="269"/>
      <c r="H21" s="269"/>
      <c r="I21" s="269"/>
      <c r="J21" s="270"/>
      <c r="K21" s="165">
        <f>K19+K15</f>
        <v>39853776</v>
      </c>
      <c r="L21" s="13"/>
      <c r="M21" s="11"/>
    </row>
    <row r="22" spans="1:13" s="3" customFormat="1" thickBot="1">
      <c r="A22" s="11"/>
      <c r="B22" s="12"/>
      <c r="C22" s="166"/>
      <c r="D22" s="166"/>
      <c r="E22" s="166"/>
      <c r="F22" s="166"/>
      <c r="G22" s="166"/>
      <c r="H22" s="166"/>
      <c r="I22" s="166"/>
      <c r="J22" s="166"/>
      <c r="K22" s="167"/>
      <c r="L22" s="13"/>
      <c r="M22" s="11"/>
    </row>
    <row r="23" spans="1:13" s="3" customFormat="1" ht="30" customHeight="1">
      <c r="A23" s="11"/>
      <c r="B23" s="12"/>
      <c r="C23" s="168"/>
      <c r="D23" s="169"/>
      <c r="E23" s="168"/>
      <c r="F23" s="168"/>
      <c r="G23" s="258"/>
      <c r="H23" s="259"/>
      <c r="I23" s="259"/>
      <c r="J23" s="260"/>
      <c r="K23" s="170"/>
      <c r="L23" s="13"/>
      <c r="M23" s="11"/>
    </row>
    <row r="24" spans="1:13" s="3" customFormat="1" ht="30" customHeight="1">
      <c r="A24" s="11"/>
      <c r="B24" s="12"/>
      <c r="C24" s="168"/>
      <c r="D24" s="169"/>
      <c r="E24" s="168"/>
      <c r="F24" s="168"/>
      <c r="G24" s="171"/>
      <c r="H24" s="172"/>
      <c r="I24" s="173"/>
      <c r="J24" s="174"/>
      <c r="K24" s="175"/>
      <c r="L24" s="13"/>
      <c r="M24" s="11"/>
    </row>
    <row r="25" spans="1:13" s="3" customFormat="1" ht="30" customHeight="1">
      <c r="A25" s="11"/>
      <c r="B25" s="12"/>
      <c r="C25" s="168"/>
      <c r="D25" s="176"/>
      <c r="E25" s="176"/>
      <c r="F25" s="176"/>
      <c r="G25" s="171"/>
      <c r="H25" s="177"/>
      <c r="I25" s="178"/>
      <c r="J25" s="179"/>
      <c r="K25" s="175"/>
      <c r="L25" s="13"/>
      <c r="M25" s="11"/>
    </row>
    <row r="26" spans="1:13" s="3" customFormat="1" ht="30" customHeight="1">
      <c r="A26" s="11"/>
      <c r="B26" s="12"/>
      <c r="C26" s="168"/>
      <c r="D26" s="176"/>
      <c r="E26" s="176"/>
      <c r="F26" s="176"/>
      <c r="G26" s="180" t="s">
        <v>20</v>
      </c>
      <c r="H26" s="177"/>
      <c r="I26" s="178"/>
      <c r="J26" s="179"/>
      <c r="K26" s="181">
        <f>K21</f>
        <v>39853776</v>
      </c>
      <c r="L26" s="13"/>
      <c r="M26" s="11"/>
    </row>
    <row r="27" spans="1:13" s="3" customFormat="1" ht="30" customHeight="1">
      <c r="A27" s="11"/>
      <c r="B27" s="12"/>
      <c r="C27" s="168"/>
      <c r="D27" s="169"/>
      <c r="E27" s="168"/>
      <c r="F27" s="168"/>
      <c r="G27" s="261"/>
      <c r="H27" s="262"/>
      <c r="I27" s="262"/>
      <c r="J27" s="263"/>
      <c r="K27" s="175"/>
      <c r="L27" s="13"/>
      <c r="M27" s="11"/>
    </row>
    <row r="28" spans="1:13" s="3" customFormat="1" ht="30" customHeight="1">
      <c r="A28" s="11"/>
      <c r="B28" s="12"/>
      <c r="C28" s="168"/>
      <c r="D28" s="169"/>
      <c r="E28" s="168"/>
      <c r="F28" s="168"/>
      <c r="G28" s="182"/>
      <c r="H28" s="177"/>
      <c r="I28" s="178"/>
      <c r="J28" s="183"/>
      <c r="K28" s="175"/>
      <c r="L28" s="13"/>
      <c r="M28" s="11"/>
    </row>
    <row r="29" spans="1:13" s="3" customFormat="1" ht="30" customHeight="1" thickBot="1">
      <c r="A29" s="11"/>
      <c r="B29" s="12"/>
      <c r="C29" s="168"/>
      <c r="D29" s="169"/>
      <c r="E29" s="168"/>
      <c r="F29" s="184"/>
      <c r="G29" s="182"/>
      <c r="H29" s="177"/>
      <c r="I29" s="178"/>
      <c r="J29" s="183"/>
      <c r="K29" s="181"/>
      <c r="L29" s="13"/>
      <c r="M29" s="11"/>
    </row>
    <row r="30" spans="1:13" s="3" customFormat="1" ht="30" customHeight="1" thickBot="1">
      <c r="A30" s="11"/>
      <c r="B30" s="12"/>
      <c r="C30" s="168"/>
      <c r="D30" s="169"/>
      <c r="E30" s="168"/>
      <c r="F30" s="168"/>
      <c r="G30" s="185" t="s">
        <v>21</v>
      </c>
      <c r="H30" s="186"/>
      <c r="I30" s="187"/>
      <c r="J30" s="188"/>
      <c r="K30" s="165">
        <f>K26</f>
        <v>39853776</v>
      </c>
      <c r="L30" s="13"/>
      <c r="M30" s="11"/>
    </row>
    <row r="31" spans="1:13" s="3" customFormat="1" thickBot="1">
      <c r="A31" s="11"/>
      <c r="B31" s="12"/>
      <c r="C31" s="168"/>
      <c r="D31" s="169"/>
      <c r="E31" s="169"/>
      <c r="F31" s="169"/>
      <c r="G31" s="168"/>
      <c r="H31" s="168"/>
      <c r="I31" s="189"/>
      <c r="J31" s="190"/>
      <c r="K31" s="191"/>
      <c r="L31" s="13"/>
      <c r="M31" s="11"/>
    </row>
    <row r="32" spans="1:13" s="3" customFormat="1" ht="15.75">
      <c r="A32" s="11"/>
      <c r="B32" s="12"/>
      <c r="C32" s="192"/>
      <c r="D32" s="272"/>
      <c r="E32" s="272"/>
      <c r="F32" s="272"/>
      <c r="G32" s="272"/>
      <c r="H32" s="272"/>
      <c r="I32" s="272"/>
      <c r="J32" s="272"/>
      <c r="K32" s="273"/>
      <c r="L32" s="14"/>
      <c r="M32" s="11"/>
    </row>
    <row r="33" spans="1:13" s="3" customFormat="1" ht="46.5" customHeight="1">
      <c r="A33" s="11"/>
      <c r="B33" s="12"/>
      <c r="C33" s="252" t="s">
        <v>22</v>
      </c>
      <c r="D33" s="253"/>
      <c r="E33" s="253"/>
      <c r="F33" s="253"/>
      <c r="G33" s="253"/>
      <c r="H33" s="271" t="s">
        <v>23</v>
      </c>
      <c r="I33" s="271"/>
      <c r="J33" s="271"/>
      <c r="K33" s="193" t="s">
        <v>24</v>
      </c>
      <c r="L33" s="15"/>
      <c r="M33" s="11"/>
    </row>
    <row r="34" spans="1:13" s="3" customFormat="1" ht="32.25" customHeight="1">
      <c r="A34" s="11"/>
      <c r="B34" s="12"/>
      <c r="C34" s="252" t="s">
        <v>25</v>
      </c>
      <c r="D34" s="253"/>
      <c r="E34" s="253"/>
      <c r="F34" s="253"/>
      <c r="G34" s="253"/>
      <c r="H34" s="257" t="s">
        <v>26</v>
      </c>
      <c r="I34" s="257"/>
      <c r="J34" s="194" t="s">
        <v>27</v>
      </c>
      <c r="K34" s="195">
        <v>0.26</v>
      </c>
      <c r="L34" s="15"/>
      <c r="M34" s="11"/>
    </row>
    <row r="35" spans="1:13" s="3" customFormat="1" ht="30" customHeight="1">
      <c r="A35" s="11"/>
      <c r="B35" s="12"/>
      <c r="C35" s="252" t="s">
        <v>28</v>
      </c>
      <c r="D35" s="253"/>
      <c r="E35" s="253"/>
      <c r="F35" s="253"/>
      <c r="G35" s="253"/>
      <c r="H35" s="254" t="s">
        <v>29</v>
      </c>
      <c r="I35" s="255"/>
      <c r="J35" s="194" t="s">
        <v>30</v>
      </c>
      <c r="K35" s="195">
        <v>0.01</v>
      </c>
      <c r="L35" s="15"/>
      <c r="M35" s="11"/>
    </row>
    <row r="36" spans="1:13" s="4" customFormat="1" ht="58.5" customHeight="1">
      <c r="A36" s="11"/>
      <c r="B36" s="12"/>
      <c r="C36" s="205"/>
      <c r="E36" s="206"/>
      <c r="F36" s="206"/>
      <c r="G36" s="207"/>
      <c r="H36" s="256" t="s">
        <v>31</v>
      </c>
      <c r="I36" s="257"/>
      <c r="J36" s="194" t="s">
        <v>32</v>
      </c>
      <c r="K36" s="195">
        <v>0.05</v>
      </c>
      <c r="L36" s="13"/>
      <c r="M36" s="11"/>
    </row>
    <row r="37" spans="1:13" ht="57" customHeight="1">
      <c r="A37" s="5"/>
      <c r="B37" s="9"/>
      <c r="C37" s="208"/>
      <c r="D37" s="209"/>
      <c r="E37" s="209"/>
      <c r="F37" s="209"/>
      <c r="G37" s="210"/>
      <c r="H37" s="257" t="s">
        <v>33</v>
      </c>
      <c r="I37" s="257"/>
      <c r="J37" s="194" t="s">
        <v>34</v>
      </c>
      <c r="K37" s="195">
        <v>0.32</v>
      </c>
      <c r="L37" s="10"/>
      <c r="M37" s="5"/>
    </row>
    <row r="38" spans="1:13" ht="17.25" thickBot="1">
      <c r="A38" s="5"/>
      <c r="B38" s="9"/>
      <c r="C38" s="215"/>
      <c r="D38" s="213"/>
      <c r="E38" s="213"/>
      <c r="F38" s="213"/>
      <c r="G38" s="214"/>
      <c r="H38" s="250"/>
      <c r="I38" s="250"/>
      <c r="J38" s="250"/>
      <c r="K38" s="251"/>
      <c r="L38" s="10"/>
      <c r="M38" s="5"/>
    </row>
    <row r="39" spans="1:13" ht="17.25" thickBot="1">
      <c r="A39" s="5"/>
      <c r="B39" s="231"/>
      <c r="C39" s="232"/>
      <c r="D39" s="232"/>
      <c r="E39" s="233"/>
      <c r="F39" s="232"/>
      <c r="G39" s="234"/>
      <c r="H39" s="232"/>
      <c r="I39" s="232"/>
      <c r="J39" s="232"/>
      <c r="K39" s="232"/>
      <c r="L39" s="235"/>
      <c r="M39" s="5"/>
    </row>
    <row r="40" spans="1:13" ht="17.25" thickTop="1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</sheetData>
  <mergeCells count="27">
    <mergeCell ref="G23:J23"/>
    <mergeCell ref="G27:J27"/>
    <mergeCell ref="C3:F3"/>
    <mergeCell ref="C34:G34"/>
    <mergeCell ref="C10:K10"/>
    <mergeCell ref="C21:J21"/>
    <mergeCell ref="C33:G33"/>
    <mergeCell ref="H33:J33"/>
    <mergeCell ref="H34:I34"/>
    <mergeCell ref="D32:K32"/>
    <mergeCell ref="C6:K6"/>
    <mergeCell ref="I11:I12"/>
    <mergeCell ref="C5:K5"/>
    <mergeCell ref="J11:J12"/>
    <mergeCell ref="K11:K12"/>
    <mergeCell ref="C11:C12"/>
    <mergeCell ref="H38:K38"/>
    <mergeCell ref="C35:G35"/>
    <mergeCell ref="H35:I35"/>
    <mergeCell ref="H36:I36"/>
    <mergeCell ref="H37:I37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6.25" customHeight="1">
      <c r="A3" s="5"/>
      <c r="B3" s="9"/>
      <c r="C3" s="284" t="s">
        <v>35</v>
      </c>
      <c r="D3" s="284"/>
      <c r="E3" s="284"/>
      <c r="F3" s="28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85" t="s">
        <v>4</v>
      </c>
      <c r="D5" s="285"/>
      <c r="E5" s="285"/>
      <c r="F5" s="285"/>
      <c r="G5" s="285"/>
      <c r="H5" s="285"/>
      <c r="I5" s="285"/>
      <c r="J5" s="285"/>
      <c r="K5" s="285"/>
      <c r="L5" s="10"/>
      <c r="M5" s="5"/>
    </row>
    <row r="6" spans="1:13" ht="17.25" thickBot="1">
      <c r="A6" s="5"/>
      <c r="B6" s="9"/>
      <c r="C6" s="274" t="s">
        <v>36</v>
      </c>
      <c r="D6" s="274"/>
      <c r="E6" s="274"/>
      <c r="F6" s="274"/>
      <c r="G6" s="274"/>
      <c r="H6" s="274"/>
      <c r="I6" s="274"/>
      <c r="J6" s="274"/>
      <c r="K6" s="274"/>
      <c r="L6" s="10"/>
      <c r="M6" s="5"/>
    </row>
    <row r="7" spans="1:13" s="20" customFormat="1" ht="16.5" customHeight="1">
      <c r="A7" s="19"/>
      <c r="B7" s="216"/>
      <c r="C7" s="286" t="s">
        <v>37</v>
      </c>
      <c r="D7" s="287"/>
      <c r="E7" s="287"/>
      <c r="F7" s="287"/>
      <c r="G7" s="287"/>
      <c r="H7" s="287"/>
      <c r="I7" s="287"/>
      <c r="J7" s="287"/>
      <c r="K7" s="288"/>
      <c r="L7" s="21"/>
      <c r="M7" s="19"/>
    </row>
    <row r="8" spans="1:13" ht="33.75" customHeight="1" thickBot="1">
      <c r="A8" s="5"/>
      <c r="B8" s="217"/>
      <c r="C8" s="289"/>
      <c r="D8" s="290"/>
      <c r="E8" s="290"/>
      <c r="F8" s="290"/>
      <c r="G8" s="290"/>
      <c r="H8" s="290"/>
      <c r="I8" s="290"/>
      <c r="J8" s="290"/>
      <c r="K8" s="291"/>
      <c r="L8" s="10"/>
      <c r="M8" s="5"/>
    </row>
    <row r="9" spans="1:13" ht="34.5" customHeight="1">
      <c r="A9" s="5"/>
      <c r="B9" s="217"/>
      <c r="C9" s="292" t="s">
        <v>38</v>
      </c>
      <c r="D9" s="293"/>
      <c r="E9" s="293"/>
      <c r="F9" s="293"/>
      <c r="G9" s="293"/>
      <c r="H9" s="293"/>
      <c r="I9" s="293"/>
      <c r="J9" s="293"/>
      <c r="K9" s="294"/>
      <c r="L9" s="10"/>
      <c r="M9" s="5"/>
    </row>
    <row r="10" spans="1:13" ht="30" customHeight="1" thickBot="1">
      <c r="A10" s="5"/>
      <c r="B10" s="217"/>
      <c r="C10" s="266"/>
      <c r="D10" s="266"/>
      <c r="E10" s="266"/>
      <c r="F10" s="266"/>
      <c r="G10" s="266"/>
      <c r="H10" s="266"/>
      <c r="I10" s="266"/>
      <c r="J10" s="266"/>
      <c r="K10" s="267"/>
      <c r="L10" s="10"/>
      <c r="M10" s="5"/>
    </row>
    <row r="11" spans="1:13" ht="30" customHeight="1">
      <c r="A11" s="5"/>
      <c r="B11" s="9"/>
      <c r="C11" s="280" t="s">
        <v>8</v>
      </c>
      <c r="D11" s="237" t="s">
        <v>9</v>
      </c>
      <c r="E11" s="239" t="s">
        <v>10</v>
      </c>
      <c r="F11" s="239"/>
      <c r="G11" s="280" t="s">
        <v>11</v>
      </c>
      <c r="H11" s="237" t="s">
        <v>12</v>
      </c>
      <c r="I11" s="237" t="s">
        <v>13</v>
      </c>
      <c r="J11" s="276" t="s">
        <v>14</v>
      </c>
      <c r="K11" s="278" t="s">
        <v>15</v>
      </c>
      <c r="L11" s="10"/>
      <c r="M11" s="5"/>
    </row>
    <row r="12" spans="1:13" ht="30" customHeight="1" thickBot="1">
      <c r="A12" s="5"/>
      <c r="B12" s="9"/>
      <c r="C12" s="281"/>
      <c r="D12" s="238"/>
      <c r="E12" s="127" t="s">
        <v>16</v>
      </c>
      <c r="F12" s="127" t="s">
        <v>17</v>
      </c>
      <c r="G12" s="281"/>
      <c r="H12" s="238"/>
      <c r="I12" s="238"/>
      <c r="J12" s="277"/>
      <c r="K12" s="279"/>
      <c r="L12" s="10"/>
      <c r="M12" s="5"/>
    </row>
    <row r="13" spans="1:13" ht="30" customHeight="1" thickBot="1">
      <c r="A13" s="5"/>
      <c r="B13" s="9"/>
      <c r="C13" s="128"/>
      <c r="D13" s="129"/>
      <c r="E13" s="129"/>
      <c r="F13" s="129"/>
      <c r="G13" s="129"/>
      <c r="H13" s="129"/>
      <c r="I13" s="129"/>
      <c r="J13" s="129"/>
      <c r="K13" s="130"/>
      <c r="L13" s="10"/>
      <c r="M13" s="5"/>
    </row>
    <row r="14" spans="1:13" ht="30" customHeight="1">
      <c r="A14" s="5"/>
      <c r="B14" s="9"/>
      <c r="C14" s="131"/>
      <c r="D14" s="132"/>
      <c r="E14" s="132"/>
      <c r="F14" s="132"/>
      <c r="G14" s="133"/>
      <c r="H14" s="132"/>
      <c r="I14" s="134"/>
      <c r="J14" s="135"/>
      <c r="K14" s="136"/>
      <c r="L14" s="10"/>
      <c r="M14" s="5"/>
    </row>
    <row r="15" spans="1:13" ht="30" customHeight="1" thickBot="1">
      <c r="A15" s="5"/>
      <c r="B15" s="9"/>
      <c r="C15" s="137" t="s">
        <v>18</v>
      </c>
      <c r="D15" s="138"/>
      <c r="E15" s="138"/>
      <c r="F15" s="138"/>
      <c r="G15" s="139"/>
      <c r="H15" s="138"/>
      <c r="I15" s="134"/>
      <c r="J15" s="140"/>
      <c r="K15" s="141"/>
      <c r="L15" s="10"/>
      <c r="M15" s="5"/>
    </row>
    <row r="16" spans="1:13" ht="30" customHeight="1" thickBot="1">
      <c r="A16" s="5"/>
      <c r="B16" s="9"/>
      <c r="C16" s="128"/>
      <c r="D16" s="129"/>
      <c r="E16" s="129"/>
      <c r="F16" s="129"/>
      <c r="G16" s="129"/>
      <c r="H16" s="129"/>
      <c r="I16" s="129"/>
      <c r="J16" s="129"/>
      <c r="K16" s="130"/>
      <c r="L16" s="10"/>
      <c r="M16" s="5"/>
    </row>
    <row r="17" spans="1:13" ht="30" customHeight="1">
      <c r="A17" s="5"/>
      <c r="B17" s="9"/>
      <c r="C17" s="131"/>
      <c r="D17" s="132"/>
      <c r="E17" s="132"/>
      <c r="F17" s="132"/>
      <c r="G17" s="142"/>
      <c r="H17" s="132"/>
      <c r="I17" s="134"/>
      <c r="J17" s="135"/>
      <c r="K17" s="143"/>
      <c r="L17" s="10"/>
      <c r="M17" s="5"/>
    </row>
    <row r="18" spans="1:13" ht="30" customHeight="1">
      <c r="A18" s="5"/>
      <c r="B18" s="9"/>
      <c r="C18" s="131"/>
      <c r="D18" s="132"/>
      <c r="E18" s="132"/>
      <c r="F18" s="132"/>
      <c r="G18" s="142"/>
      <c r="H18" s="132"/>
      <c r="I18" s="134"/>
      <c r="J18" s="135"/>
      <c r="K18" s="143"/>
      <c r="L18" s="10"/>
      <c r="M18" s="5"/>
    </row>
    <row r="19" spans="1:13" s="5" customFormat="1" ht="30" customHeight="1">
      <c r="B19" s="9"/>
      <c r="C19" s="131"/>
      <c r="D19" s="144"/>
      <c r="E19" s="144"/>
      <c r="F19" s="144"/>
      <c r="G19" s="145"/>
      <c r="H19" s="144"/>
      <c r="I19" s="134"/>
      <c r="J19" s="135"/>
      <c r="K19" s="143"/>
      <c r="L19" s="10"/>
    </row>
    <row r="20" spans="1:13" ht="30" customHeight="1">
      <c r="B20" s="16"/>
      <c r="C20" s="131"/>
      <c r="D20" s="132"/>
      <c r="E20" s="132"/>
      <c r="F20" s="132"/>
      <c r="G20" s="142"/>
      <c r="H20" s="132"/>
      <c r="I20" s="134"/>
      <c r="J20" s="135"/>
      <c r="K20" s="143"/>
      <c r="L20" s="17"/>
    </row>
    <row r="21" spans="1:13" ht="30" customHeight="1" thickBot="1">
      <c r="A21" s="5"/>
      <c r="B21" s="9"/>
      <c r="C21" s="137" t="s">
        <v>18</v>
      </c>
      <c r="D21" s="146"/>
      <c r="E21" s="147"/>
      <c r="F21" s="146"/>
      <c r="G21" s="146"/>
      <c r="H21" s="146"/>
      <c r="I21" s="134"/>
      <c r="J21" s="146"/>
      <c r="K21" s="141"/>
      <c r="L21" s="10"/>
      <c r="M21" s="5"/>
    </row>
    <row r="22" spans="1:13" ht="30" customHeight="1" thickBot="1">
      <c r="A22" s="5"/>
      <c r="B22" s="9"/>
      <c r="C22" s="128"/>
      <c r="D22" s="129"/>
      <c r="E22" s="129"/>
      <c r="F22" s="129"/>
      <c r="G22" s="129"/>
      <c r="H22" s="129"/>
      <c r="I22" s="129"/>
      <c r="J22" s="129"/>
      <c r="K22" s="130"/>
      <c r="L22" s="10"/>
      <c r="M22" s="5"/>
    </row>
    <row r="23" spans="1:13" ht="30" customHeight="1">
      <c r="A23" s="5"/>
      <c r="B23" s="9"/>
      <c r="C23" s="131"/>
      <c r="D23" s="148"/>
      <c r="E23" s="148"/>
      <c r="F23" s="148"/>
      <c r="G23" s="149"/>
      <c r="H23" s="148"/>
      <c r="I23" s="134"/>
      <c r="J23" s="135"/>
      <c r="K23" s="143"/>
      <c r="L23" s="10"/>
      <c r="M23" s="5"/>
    </row>
    <row r="24" spans="1:13" ht="30" customHeight="1">
      <c r="A24" s="5"/>
      <c r="B24" s="9"/>
      <c r="C24" s="131"/>
      <c r="D24" s="150"/>
      <c r="E24" s="150"/>
      <c r="F24" s="150"/>
      <c r="G24" s="149"/>
      <c r="H24" s="148"/>
      <c r="I24" s="134"/>
      <c r="J24" s="135"/>
      <c r="K24" s="143"/>
      <c r="L24" s="10"/>
      <c r="M24" s="5"/>
    </row>
    <row r="25" spans="1:13" ht="30" customHeight="1">
      <c r="A25" s="5"/>
      <c r="B25" s="9"/>
      <c r="C25" s="131"/>
      <c r="D25" s="148"/>
      <c r="E25" s="148"/>
      <c r="F25" s="148"/>
      <c r="G25" s="149"/>
      <c r="H25" s="148"/>
      <c r="I25" s="134"/>
      <c r="J25" s="135"/>
      <c r="K25" s="143"/>
      <c r="L25" s="10"/>
      <c r="M25" s="5"/>
    </row>
    <row r="26" spans="1:13" s="5" customFormat="1" ht="30" customHeight="1">
      <c r="B26" s="9"/>
      <c r="C26" s="131"/>
      <c r="D26" s="144"/>
      <c r="E26" s="144"/>
      <c r="F26" s="144"/>
      <c r="G26" s="151"/>
      <c r="H26" s="144"/>
      <c r="I26" s="134"/>
      <c r="J26" s="135"/>
      <c r="K26" s="143"/>
      <c r="L26" s="10"/>
    </row>
    <row r="27" spans="1:13" ht="30" customHeight="1">
      <c r="A27" s="5"/>
      <c r="B27" s="9"/>
      <c r="C27" s="131"/>
      <c r="D27" s="148"/>
      <c r="E27" s="148"/>
      <c r="F27" s="148"/>
      <c r="G27" s="149"/>
      <c r="H27" s="148"/>
      <c r="I27" s="134"/>
      <c r="J27" s="152"/>
      <c r="K27" s="143"/>
      <c r="L27" s="10"/>
      <c r="M27" s="5"/>
    </row>
    <row r="28" spans="1:13" s="5" customFormat="1" ht="30" customHeight="1">
      <c r="B28" s="9"/>
      <c r="C28" s="153"/>
      <c r="D28" s="144"/>
      <c r="E28" s="144"/>
      <c r="F28" s="144"/>
      <c r="G28" s="151"/>
      <c r="H28" s="144"/>
      <c r="I28" s="134"/>
      <c r="J28" s="152"/>
      <c r="K28" s="143"/>
      <c r="L28" s="10"/>
    </row>
    <row r="29" spans="1:13" ht="30" customHeight="1">
      <c r="A29" s="5"/>
      <c r="B29" s="9"/>
      <c r="C29" s="131"/>
      <c r="D29" s="148"/>
      <c r="E29" s="132"/>
      <c r="F29" s="148"/>
      <c r="G29" s="149"/>
      <c r="H29" s="148"/>
      <c r="I29" s="134"/>
      <c r="J29" s="135"/>
      <c r="K29" s="143"/>
      <c r="L29" s="10"/>
      <c r="M29" s="5"/>
    </row>
    <row r="30" spans="1:13" ht="30" customHeight="1">
      <c r="A30" s="5"/>
      <c r="B30" s="9"/>
      <c r="C30" s="131"/>
      <c r="D30" s="148"/>
      <c r="E30" s="148"/>
      <c r="F30" s="148"/>
      <c r="G30" s="149"/>
      <c r="H30" s="154"/>
      <c r="I30" s="134"/>
      <c r="J30" s="135"/>
      <c r="K30" s="143"/>
      <c r="L30" s="10"/>
      <c r="M30" s="5"/>
    </row>
    <row r="31" spans="1:13" ht="30" customHeight="1" thickBot="1">
      <c r="A31" s="5"/>
      <c r="B31" s="9"/>
      <c r="C31" s="155" t="s">
        <v>18</v>
      </c>
      <c r="D31" s="156"/>
      <c r="E31" s="156"/>
      <c r="F31" s="156"/>
      <c r="G31" s="157"/>
      <c r="H31" s="156"/>
      <c r="I31" s="134"/>
      <c r="J31" s="158"/>
      <c r="K31" s="159"/>
      <c r="L31" s="10"/>
      <c r="M31" s="5"/>
    </row>
    <row r="32" spans="1:13" ht="30" customHeight="1" thickBot="1">
      <c r="A32" s="5"/>
      <c r="B32" s="9"/>
      <c r="C32" s="128"/>
      <c r="D32" s="129"/>
      <c r="E32" s="129"/>
      <c r="F32" s="129"/>
      <c r="G32" s="129"/>
      <c r="H32" s="129"/>
      <c r="I32" s="129"/>
      <c r="J32" s="129"/>
      <c r="K32" s="130"/>
      <c r="L32" s="10"/>
      <c r="M32" s="5"/>
    </row>
    <row r="33" spans="1:13" ht="30" customHeight="1">
      <c r="A33" s="5"/>
      <c r="B33" s="9"/>
      <c r="C33" s="131"/>
      <c r="D33" s="148"/>
      <c r="E33" s="148"/>
      <c r="F33" s="148"/>
      <c r="G33" s="149"/>
      <c r="H33" s="148"/>
      <c r="I33" s="134"/>
      <c r="J33" s="135"/>
      <c r="K33" s="143"/>
      <c r="L33" s="10"/>
      <c r="M33" s="5"/>
    </row>
    <row r="34" spans="1:13" ht="30" customHeight="1">
      <c r="A34" s="5"/>
      <c r="B34" s="9"/>
      <c r="C34" s="131"/>
      <c r="D34" s="148"/>
      <c r="E34" s="148"/>
      <c r="F34" s="148"/>
      <c r="G34" s="149"/>
      <c r="H34" s="148"/>
      <c r="I34" s="134"/>
      <c r="J34" s="135"/>
      <c r="K34" s="143"/>
      <c r="L34" s="10"/>
      <c r="M34" s="5"/>
    </row>
    <row r="35" spans="1:13" ht="30" customHeight="1">
      <c r="A35" s="5"/>
      <c r="B35" s="9"/>
      <c r="C35" s="160"/>
      <c r="D35" s="148"/>
      <c r="E35" s="148"/>
      <c r="F35" s="148"/>
      <c r="G35" s="149"/>
      <c r="H35" s="148"/>
      <c r="I35" s="134"/>
      <c r="J35" s="135"/>
      <c r="K35" s="143"/>
      <c r="L35" s="10"/>
      <c r="M35" s="5"/>
    </row>
    <row r="36" spans="1:13" ht="30" customHeight="1" thickBot="1">
      <c r="A36" s="5"/>
      <c r="B36" s="9"/>
      <c r="C36" s="137" t="s">
        <v>18</v>
      </c>
      <c r="D36" s="161"/>
      <c r="E36" s="161"/>
      <c r="F36" s="161"/>
      <c r="G36" s="162"/>
      <c r="H36" s="163"/>
      <c r="I36" s="134"/>
      <c r="J36" s="140"/>
      <c r="K36" s="141"/>
      <c r="L36" s="10"/>
      <c r="M36" s="5"/>
    </row>
    <row r="37" spans="1:13" ht="30" customHeight="1" thickBot="1">
      <c r="A37" s="5"/>
      <c r="B37" s="9"/>
      <c r="C37" s="128"/>
      <c r="D37" s="129"/>
      <c r="E37" s="129"/>
      <c r="F37" s="129"/>
      <c r="G37" s="129"/>
      <c r="H37" s="129"/>
      <c r="I37" s="129"/>
      <c r="J37" s="129"/>
      <c r="K37" s="130"/>
      <c r="L37" s="10"/>
      <c r="M37" s="5"/>
    </row>
    <row r="38" spans="1:13" ht="30" customHeight="1">
      <c r="A38" s="5"/>
      <c r="B38" s="9"/>
      <c r="C38" s="131"/>
      <c r="D38" s="148"/>
      <c r="E38" s="148"/>
      <c r="F38" s="148"/>
      <c r="G38" s="149"/>
      <c r="H38" s="148"/>
      <c r="I38" s="134"/>
      <c r="J38" s="135"/>
      <c r="K38" s="143"/>
      <c r="L38" s="10"/>
      <c r="M38" s="5"/>
    </row>
    <row r="39" spans="1:13" ht="30" customHeight="1" thickBot="1">
      <c r="A39" s="5"/>
      <c r="B39" s="9"/>
      <c r="C39" s="137" t="s">
        <v>18</v>
      </c>
      <c r="D39" s="161"/>
      <c r="E39" s="161"/>
      <c r="F39" s="161"/>
      <c r="G39" s="164"/>
      <c r="H39" s="163"/>
      <c r="I39" s="134"/>
      <c r="J39" s="140"/>
      <c r="K39" s="141"/>
      <c r="L39" s="10"/>
      <c r="M39" s="5"/>
    </row>
    <row r="40" spans="1:13" s="3" customFormat="1" ht="30" customHeight="1" thickBot="1">
      <c r="A40" s="11"/>
      <c r="B40" s="12"/>
      <c r="C40" s="268" t="s">
        <v>19</v>
      </c>
      <c r="D40" s="295"/>
      <c r="E40" s="295"/>
      <c r="F40" s="295"/>
      <c r="G40" s="295"/>
      <c r="H40" s="295"/>
      <c r="I40" s="295"/>
      <c r="J40" s="296"/>
      <c r="K40" s="165"/>
      <c r="L40" s="13"/>
      <c r="M40" s="11"/>
    </row>
    <row r="41" spans="1:13" s="3" customFormat="1" thickBot="1">
      <c r="A41" s="11"/>
      <c r="B41" s="12"/>
      <c r="C41" s="166"/>
      <c r="D41" s="166"/>
      <c r="E41" s="166"/>
      <c r="F41" s="166"/>
      <c r="G41" s="166"/>
      <c r="H41" s="166"/>
      <c r="I41" s="166"/>
      <c r="J41" s="166"/>
      <c r="K41" s="167"/>
      <c r="L41" s="13"/>
      <c r="M41" s="11"/>
    </row>
    <row r="42" spans="1:13" s="3" customFormat="1" ht="30" customHeight="1">
      <c r="A42" s="11"/>
      <c r="B42" s="12"/>
      <c r="C42" s="168"/>
      <c r="D42" s="169"/>
      <c r="E42" s="168"/>
      <c r="F42" s="168"/>
      <c r="G42" s="258"/>
      <c r="H42" s="259"/>
      <c r="I42" s="259"/>
      <c r="J42" s="260"/>
      <c r="K42" s="170"/>
      <c r="L42" s="13"/>
      <c r="M42" s="11"/>
    </row>
    <row r="43" spans="1:13" s="3" customFormat="1" ht="30" customHeight="1">
      <c r="A43" s="11"/>
      <c r="B43" s="12"/>
      <c r="C43" s="168"/>
      <c r="D43" s="169"/>
      <c r="E43" s="168"/>
      <c r="F43" s="168"/>
      <c r="G43" s="171"/>
      <c r="H43" s="172"/>
      <c r="I43" s="173"/>
      <c r="J43" s="174"/>
      <c r="K43" s="175"/>
      <c r="L43" s="13"/>
      <c r="M43" s="11"/>
    </row>
    <row r="44" spans="1:13" s="3" customFormat="1" ht="30" customHeight="1">
      <c r="A44" s="11"/>
      <c r="B44" s="12"/>
      <c r="C44" s="168"/>
      <c r="D44" s="176"/>
      <c r="E44" s="176"/>
      <c r="F44" s="176"/>
      <c r="G44" s="171"/>
      <c r="H44" s="177"/>
      <c r="I44" s="178"/>
      <c r="J44" s="179"/>
      <c r="K44" s="175"/>
      <c r="L44" s="13"/>
      <c r="M44" s="11"/>
    </row>
    <row r="45" spans="1:13" s="3" customFormat="1" ht="30" customHeight="1">
      <c r="A45" s="11"/>
      <c r="B45" s="12"/>
      <c r="C45" s="168"/>
      <c r="D45" s="176"/>
      <c r="E45" s="176"/>
      <c r="F45" s="176"/>
      <c r="G45" s="180" t="s">
        <v>20</v>
      </c>
      <c r="H45" s="177"/>
      <c r="I45" s="178"/>
      <c r="J45" s="179"/>
      <c r="K45" s="181"/>
      <c r="L45" s="13"/>
      <c r="M45" s="11"/>
    </row>
    <row r="46" spans="1:13" s="3" customFormat="1" ht="30" customHeight="1">
      <c r="A46" s="11"/>
      <c r="B46" s="12"/>
      <c r="C46" s="168"/>
      <c r="D46" s="169"/>
      <c r="E46" s="168"/>
      <c r="F46" s="168"/>
      <c r="G46" s="182"/>
      <c r="H46" s="177"/>
      <c r="I46" s="178"/>
      <c r="J46" s="183"/>
      <c r="K46" s="175"/>
      <c r="L46" s="13"/>
      <c r="M46" s="11"/>
    </row>
    <row r="47" spans="1:13" s="3" customFormat="1" ht="30" customHeight="1">
      <c r="A47" s="11"/>
      <c r="B47" s="12"/>
      <c r="C47" s="168"/>
      <c r="D47" s="169"/>
      <c r="E47" s="168"/>
      <c r="F47" s="168"/>
      <c r="G47" s="182"/>
      <c r="H47" s="177"/>
      <c r="I47" s="178"/>
      <c r="J47" s="183"/>
      <c r="K47" s="175"/>
      <c r="L47" s="13"/>
      <c r="M47" s="11"/>
    </row>
    <row r="48" spans="1:13" s="3" customFormat="1" ht="30" customHeight="1" thickBot="1">
      <c r="A48" s="11"/>
      <c r="B48" s="12"/>
      <c r="C48" s="168"/>
      <c r="D48" s="169"/>
      <c r="E48" s="168"/>
      <c r="F48" s="168"/>
      <c r="G48" s="196"/>
      <c r="H48" s="177"/>
      <c r="I48" s="178"/>
      <c r="J48" s="183"/>
      <c r="K48" s="181"/>
      <c r="L48" s="13"/>
      <c r="M48" s="11"/>
    </row>
    <row r="49" spans="1:13" s="3" customFormat="1" ht="30" customHeight="1" thickBot="1">
      <c r="A49" s="11"/>
      <c r="B49" s="12"/>
      <c r="C49" s="168"/>
      <c r="D49" s="169"/>
      <c r="E49" s="168"/>
      <c r="F49" s="168"/>
      <c r="G49" s="185" t="s">
        <v>21</v>
      </c>
      <c r="H49" s="186"/>
      <c r="I49" s="187"/>
      <c r="J49" s="188"/>
      <c r="K49" s="165"/>
      <c r="L49" s="13"/>
      <c r="M49" s="11"/>
    </row>
    <row r="50" spans="1:13" s="3" customFormat="1" thickBot="1">
      <c r="A50" s="11"/>
      <c r="B50" s="12"/>
      <c r="C50" s="168"/>
      <c r="D50" s="169"/>
      <c r="E50" s="169"/>
      <c r="F50" s="169"/>
      <c r="G50" s="168"/>
      <c r="H50" s="168"/>
      <c r="I50" s="189"/>
      <c r="J50" s="190"/>
      <c r="K50" s="191"/>
      <c r="L50" s="13"/>
      <c r="M50" s="11"/>
    </row>
    <row r="51" spans="1:13" s="3" customFormat="1" ht="15.75">
      <c r="A51" s="11"/>
      <c r="B51" s="12"/>
      <c r="C51" s="192"/>
      <c r="D51" s="272"/>
      <c r="E51" s="272"/>
      <c r="F51" s="272"/>
      <c r="G51" s="272"/>
      <c r="H51" s="272"/>
      <c r="I51" s="272"/>
      <c r="J51" s="272"/>
      <c r="K51" s="273"/>
      <c r="L51" s="14"/>
      <c r="M51" s="11"/>
    </row>
    <row r="52" spans="1:13" s="3" customFormat="1" ht="46.5" customHeight="1">
      <c r="A52" s="11"/>
      <c r="B52" s="12"/>
      <c r="C52" s="252" t="s">
        <v>39</v>
      </c>
      <c r="D52" s="253"/>
      <c r="E52" s="253"/>
      <c r="F52" s="253"/>
      <c r="G52" s="253"/>
      <c r="H52" s="271" t="s">
        <v>11</v>
      </c>
      <c r="I52" s="271"/>
      <c r="J52" s="271"/>
      <c r="K52" s="193" t="s">
        <v>24</v>
      </c>
      <c r="L52" s="15"/>
      <c r="M52" s="11"/>
    </row>
    <row r="53" spans="1:13" s="3" customFormat="1" ht="32.25" customHeight="1">
      <c r="A53" s="11"/>
      <c r="B53" s="12"/>
      <c r="C53" s="252" t="s">
        <v>40</v>
      </c>
      <c r="D53" s="253"/>
      <c r="E53" s="253"/>
      <c r="F53" s="253"/>
      <c r="G53" s="253"/>
      <c r="H53" s="257" t="s">
        <v>26</v>
      </c>
      <c r="I53" s="257"/>
      <c r="J53" s="194" t="s">
        <v>27</v>
      </c>
      <c r="K53" s="195" t="s">
        <v>41</v>
      </c>
      <c r="L53" s="211"/>
      <c r="M53" s="11"/>
    </row>
    <row r="54" spans="1:13" s="3" customFormat="1" ht="30" customHeight="1">
      <c r="A54" s="11"/>
      <c r="B54" s="12"/>
      <c r="C54" s="252" t="s">
        <v>28</v>
      </c>
      <c r="D54" s="253"/>
      <c r="E54" s="253"/>
      <c r="F54" s="253"/>
      <c r="G54" s="253"/>
      <c r="H54" s="254" t="s">
        <v>29</v>
      </c>
      <c r="I54" s="255"/>
      <c r="J54" s="194" t="s">
        <v>30</v>
      </c>
      <c r="K54" s="195" t="s">
        <v>41</v>
      </c>
      <c r="L54" s="15"/>
      <c r="M54" s="11"/>
    </row>
    <row r="55" spans="1:13" s="4" customFormat="1" ht="58.5" customHeight="1">
      <c r="A55" s="11"/>
      <c r="B55" s="12"/>
      <c r="C55" s="205"/>
      <c r="D55" s="206"/>
      <c r="E55" s="206"/>
      <c r="F55" s="206"/>
      <c r="G55" s="207"/>
      <c r="H55" s="256" t="s">
        <v>31</v>
      </c>
      <c r="I55" s="257"/>
      <c r="J55" s="194" t="s">
        <v>32</v>
      </c>
      <c r="K55" s="195" t="s">
        <v>41</v>
      </c>
      <c r="L55" s="13"/>
      <c r="M55" s="11"/>
    </row>
    <row r="56" spans="1:13" ht="57.75" customHeight="1">
      <c r="A56" s="5"/>
      <c r="B56" s="9"/>
      <c r="C56" s="208"/>
      <c r="D56" s="209"/>
      <c r="E56" s="209"/>
      <c r="F56" s="209"/>
      <c r="G56" s="210"/>
      <c r="H56" s="257" t="s">
        <v>33</v>
      </c>
      <c r="I56" s="257"/>
      <c r="J56" s="194" t="s">
        <v>34</v>
      </c>
      <c r="K56" s="195" t="s">
        <v>41</v>
      </c>
      <c r="L56" s="10"/>
      <c r="M56" s="5"/>
    </row>
    <row r="57" spans="1:13" ht="17.25" thickBot="1">
      <c r="A57" s="5"/>
      <c r="B57" s="9"/>
      <c r="C57" s="208"/>
      <c r="D57" s="213"/>
      <c r="E57" s="213"/>
      <c r="F57" s="209"/>
      <c r="G57" s="214"/>
      <c r="H57" s="282"/>
      <c r="I57" s="282"/>
      <c r="J57" s="282"/>
      <c r="K57" s="283"/>
      <c r="L57" s="10"/>
      <c r="M57" s="5"/>
    </row>
    <row r="58" spans="1:13" ht="47.25" customHeight="1">
      <c r="A58" s="5"/>
      <c r="B58" s="9"/>
      <c r="C58" s="212"/>
      <c r="D58" s="197"/>
      <c r="E58" s="197"/>
      <c r="F58" s="212"/>
      <c r="G58" s="197"/>
      <c r="H58" s="212"/>
      <c r="I58" s="212"/>
      <c r="J58" s="212"/>
      <c r="K58" s="212"/>
      <c r="L58" s="10"/>
      <c r="M58" s="5"/>
    </row>
    <row r="59" spans="1:13" ht="47.25" customHeight="1">
      <c r="A59" s="5"/>
      <c r="B59" s="9"/>
      <c r="C59" s="197"/>
      <c r="D59" s="197"/>
      <c r="E59" s="197"/>
      <c r="F59" s="197"/>
      <c r="G59" s="198" t="s">
        <v>42</v>
      </c>
      <c r="H59" s="197"/>
      <c r="I59" s="197"/>
      <c r="J59" s="197"/>
      <c r="K59" s="197"/>
      <c r="L59" s="10"/>
      <c r="M59" s="5"/>
    </row>
    <row r="60" spans="1:13" ht="17.25" thickBot="1">
      <c r="A60" s="5"/>
      <c r="B60" s="231"/>
      <c r="C60" s="232"/>
      <c r="D60" s="232"/>
      <c r="E60" s="233"/>
      <c r="F60" s="232"/>
      <c r="G60" s="234"/>
      <c r="H60" s="232"/>
      <c r="I60" s="232"/>
      <c r="J60" s="232"/>
      <c r="K60" s="232"/>
      <c r="L60" s="235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C52:G52"/>
    <mergeCell ref="H52:J52"/>
    <mergeCell ref="C53:G53"/>
    <mergeCell ref="H53:I53"/>
    <mergeCell ref="G42:J42"/>
    <mergeCell ref="H57:K57"/>
    <mergeCell ref="C54:G54"/>
    <mergeCell ref="H54:I54"/>
    <mergeCell ref="H55:I55"/>
    <mergeCell ref="H56:I56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6"/>
    </row>
    <row r="3" spans="2:16" ht="36.75" customHeight="1">
      <c r="B3" s="25"/>
      <c r="C3" s="399" t="s">
        <v>35</v>
      </c>
      <c r="D3" s="399"/>
      <c r="E3" s="399"/>
      <c r="F3" s="399"/>
      <c r="P3" s="26"/>
    </row>
    <row r="4" spans="2:16">
      <c r="B4" s="25"/>
      <c r="C4" s="203" t="s">
        <v>1</v>
      </c>
      <c r="D4" s="204" t="s">
        <v>2</v>
      </c>
      <c r="E4" s="203" t="s">
        <v>3</v>
      </c>
      <c r="F4" s="204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400" t="s">
        <v>43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58"/>
      <c r="D8" s="360"/>
      <c r="E8" s="361"/>
      <c r="F8" s="361"/>
      <c r="G8" s="361"/>
      <c r="H8" s="361"/>
      <c r="I8" s="361"/>
      <c r="J8" s="361"/>
      <c r="K8" s="362"/>
      <c r="L8" s="373"/>
      <c r="M8" s="374"/>
      <c r="N8" s="374"/>
      <c r="O8" s="375"/>
      <c r="P8" s="28"/>
    </row>
    <row r="9" spans="2:16" ht="15">
      <c r="B9" s="25"/>
      <c r="C9" s="359"/>
      <c r="D9" s="363" t="s">
        <v>44</v>
      </c>
      <c r="E9" s="364"/>
      <c r="F9" s="364"/>
      <c r="G9" s="364"/>
      <c r="H9" s="364"/>
      <c r="I9" s="364"/>
      <c r="J9" s="364"/>
      <c r="K9" s="365"/>
      <c r="L9" s="376"/>
      <c r="M9" s="377"/>
      <c r="N9" s="377"/>
      <c r="O9" s="378"/>
      <c r="P9" s="28"/>
    </row>
    <row r="10" spans="2:16" ht="15">
      <c r="B10" s="25"/>
      <c r="C10" s="359"/>
      <c r="D10" s="363"/>
      <c r="E10" s="364"/>
      <c r="F10" s="364"/>
      <c r="G10" s="364"/>
      <c r="H10" s="364"/>
      <c r="I10" s="364"/>
      <c r="J10" s="364"/>
      <c r="K10" s="365"/>
      <c r="L10" s="366" t="s">
        <v>45</v>
      </c>
      <c r="M10" s="379"/>
      <c r="N10" s="380"/>
      <c r="O10" s="381"/>
      <c r="P10" s="28"/>
    </row>
    <row r="11" spans="2:16" ht="15">
      <c r="B11" s="25"/>
      <c r="C11" s="359"/>
      <c r="D11" s="363" t="s">
        <v>46</v>
      </c>
      <c r="E11" s="364"/>
      <c r="F11" s="364"/>
      <c r="G11" s="364"/>
      <c r="H11" s="364"/>
      <c r="I11" s="364"/>
      <c r="J11" s="364"/>
      <c r="K11" s="365"/>
      <c r="L11" s="367"/>
      <c r="M11" s="382"/>
      <c r="N11" s="383"/>
      <c r="O11" s="384"/>
      <c r="P11" s="29"/>
    </row>
    <row r="12" spans="2:16" ht="12.75" customHeight="1">
      <c r="B12" s="25"/>
      <c r="C12" s="359"/>
      <c r="D12" s="401"/>
      <c r="E12" s="402"/>
      <c r="F12" s="402"/>
      <c r="G12" s="402"/>
      <c r="H12" s="402"/>
      <c r="I12" s="402"/>
      <c r="J12" s="402"/>
      <c r="K12" s="403"/>
      <c r="L12" s="366" t="s">
        <v>47</v>
      </c>
      <c r="M12" s="366">
        <v>1</v>
      </c>
      <c r="N12" s="366" t="s">
        <v>48</v>
      </c>
      <c r="O12" s="371">
        <v>1</v>
      </c>
      <c r="P12" s="28"/>
    </row>
    <row r="13" spans="2:16" ht="13.5">
      <c r="B13" s="25"/>
      <c r="C13" s="359"/>
      <c r="D13" s="401"/>
      <c r="E13" s="402"/>
      <c r="F13" s="402"/>
      <c r="G13" s="402"/>
      <c r="H13" s="402"/>
      <c r="I13" s="402"/>
      <c r="J13" s="402"/>
      <c r="K13" s="403"/>
      <c r="L13" s="385"/>
      <c r="M13" s="385"/>
      <c r="N13" s="385"/>
      <c r="O13" s="372"/>
      <c r="P13" s="28"/>
    </row>
    <row r="14" spans="2:16" ht="15">
      <c r="B14" s="25"/>
      <c r="C14" s="359"/>
      <c r="D14" s="363" t="s">
        <v>49</v>
      </c>
      <c r="E14" s="364"/>
      <c r="F14" s="364"/>
      <c r="G14" s="364"/>
      <c r="H14" s="364"/>
      <c r="I14" s="364"/>
      <c r="J14" s="364"/>
      <c r="K14" s="365"/>
      <c r="L14" s="385"/>
      <c r="M14" s="385"/>
      <c r="N14" s="385"/>
      <c r="O14" s="372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03" t="s">
        <v>54</v>
      </c>
      <c r="D18" s="304"/>
      <c r="E18" s="304"/>
      <c r="F18" s="304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88" t="s">
        <v>56</v>
      </c>
      <c r="D22" s="389"/>
      <c r="E22" s="389"/>
      <c r="F22" s="389"/>
      <c r="G22" s="389"/>
      <c r="H22" s="389"/>
      <c r="I22" s="389"/>
      <c r="J22" s="389"/>
      <c r="K22" s="389"/>
      <c r="L22" s="389"/>
      <c r="M22" s="389"/>
      <c r="N22" s="389"/>
      <c r="O22" s="390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9" t="s">
        <v>57</v>
      </c>
      <c r="D24" s="368" t="s">
        <v>11</v>
      </c>
      <c r="E24" s="369"/>
      <c r="F24" s="369"/>
      <c r="G24" s="369"/>
      <c r="H24" s="369"/>
      <c r="I24" s="369"/>
      <c r="J24" s="369"/>
      <c r="K24" s="369"/>
      <c r="L24" s="370"/>
      <c r="M24" s="386" t="s">
        <v>58</v>
      </c>
      <c r="N24" s="387"/>
      <c r="O24" s="219" t="s">
        <v>13</v>
      </c>
      <c r="P24" s="34"/>
    </row>
    <row r="25" spans="2:16" ht="15" thickBot="1">
      <c r="B25" s="25"/>
      <c r="C25" s="79"/>
      <c r="D25" s="342"/>
      <c r="E25" s="343"/>
      <c r="F25" s="343"/>
      <c r="G25" s="343"/>
      <c r="H25" s="343"/>
      <c r="I25" s="343"/>
      <c r="J25" s="343"/>
      <c r="K25" s="343"/>
      <c r="L25" s="344"/>
      <c r="M25" s="342"/>
      <c r="N25" s="344"/>
      <c r="O25" s="80"/>
      <c r="P25" s="35"/>
    </row>
    <row r="26" spans="2:16">
      <c r="B26" s="25"/>
      <c r="C26" s="345" t="s">
        <v>59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7"/>
      <c r="P26" s="36"/>
    </row>
    <row r="27" spans="2:16">
      <c r="B27" s="25"/>
      <c r="C27" s="348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50"/>
      <c r="P27" s="36"/>
    </row>
    <row r="28" spans="2:16" ht="13.5" thickBot="1">
      <c r="B28" s="25"/>
      <c r="C28" s="351"/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3"/>
      <c r="P28" s="36"/>
    </row>
    <row r="29" spans="2:16" ht="15">
      <c r="B29" s="25"/>
      <c r="C29" s="330" t="s">
        <v>11</v>
      </c>
      <c r="D29" s="397"/>
      <c r="E29" s="397"/>
      <c r="F29" s="397"/>
      <c r="G29" s="398"/>
      <c r="H29" s="336" t="s">
        <v>60</v>
      </c>
      <c r="I29" s="397"/>
      <c r="J29" s="340" t="s">
        <v>61</v>
      </c>
      <c r="K29" s="341"/>
      <c r="L29" s="221" t="s">
        <v>62</v>
      </c>
      <c r="M29" s="336" t="s">
        <v>63</v>
      </c>
      <c r="N29" s="337"/>
      <c r="O29" s="222" t="s">
        <v>64</v>
      </c>
      <c r="P29" s="37"/>
    </row>
    <row r="30" spans="2:16" ht="14.25">
      <c r="B30" s="25"/>
      <c r="C30" s="311"/>
      <c r="D30" s="312"/>
      <c r="E30" s="312"/>
      <c r="F30" s="312"/>
      <c r="G30" s="391"/>
      <c r="H30" s="392"/>
      <c r="I30" s="391"/>
      <c r="J30" s="392"/>
      <c r="K30" s="391"/>
      <c r="L30" s="81"/>
      <c r="M30" s="393"/>
      <c r="N30" s="394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93"/>
      <c r="N31" s="394"/>
      <c r="O31" s="82"/>
      <c r="P31" s="38"/>
    </row>
    <row r="32" spans="2:16" ht="15" thickBot="1">
      <c r="B32" s="25"/>
      <c r="C32" s="326"/>
      <c r="D32" s="327"/>
      <c r="E32" s="327"/>
      <c r="F32" s="327"/>
      <c r="G32" s="354"/>
      <c r="H32" s="355"/>
      <c r="I32" s="354"/>
      <c r="J32" s="355"/>
      <c r="K32" s="354"/>
      <c r="L32" s="87"/>
      <c r="M32" s="356"/>
      <c r="N32" s="357"/>
      <c r="O32" s="82"/>
      <c r="P32" s="38"/>
    </row>
    <row r="33" spans="2:16" ht="15.75" thickBot="1">
      <c r="B33" s="25"/>
      <c r="C33" s="317" t="s">
        <v>65</v>
      </c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9"/>
      <c r="O33" s="88"/>
      <c r="P33" s="39"/>
    </row>
    <row r="34" spans="2:16" ht="13.5" customHeight="1">
      <c r="B34" s="25"/>
      <c r="C34" s="345" t="s">
        <v>66</v>
      </c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7"/>
      <c r="P34" s="36"/>
    </row>
    <row r="35" spans="2:16">
      <c r="B35" s="25"/>
      <c r="C35" s="348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50"/>
      <c r="P35" s="36"/>
    </row>
    <row r="36" spans="2:16" ht="13.5" thickBot="1">
      <c r="B36" s="25"/>
      <c r="C36" s="351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3"/>
      <c r="P36" s="36"/>
    </row>
    <row r="37" spans="2:16" ht="15">
      <c r="B37" s="25"/>
      <c r="C37" s="330" t="s">
        <v>11</v>
      </c>
      <c r="D37" s="331"/>
      <c r="E37" s="331"/>
      <c r="F37" s="331"/>
      <c r="G37" s="331"/>
      <c r="H37" s="331"/>
      <c r="I37" s="331"/>
      <c r="J37" s="337"/>
      <c r="K37" s="220" t="s">
        <v>58</v>
      </c>
      <c r="L37" s="221" t="s">
        <v>13</v>
      </c>
      <c r="M37" s="336" t="s">
        <v>67</v>
      </c>
      <c r="N37" s="337"/>
      <c r="O37" s="222" t="s">
        <v>64</v>
      </c>
      <c r="P37" s="37"/>
    </row>
    <row r="38" spans="2:16" ht="14.25">
      <c r="B38" s="25"/>
      <c r="C38" s="311"/>
      <c r="D38" s="312"/>
      <c r="E38" s="312"/>
      <c r="F38" s="312"/>
      <c r="G38" s="312"/>
      <c r="H38" s="312"/>
      <c r="I38" s="312"/>
      <c r="J38" s="391"/>
      <c r="K38" s="89"/>
      <c r="L38" s="90"/>
      <c r="M38" s="395"/>
      <c r="N38" s="396"/>
      <c r="O38" s="82"/>
      <c r="P38" s="38"/>
    </row>
    <row r="39" spans="2:16" ht="15" thickBot="1">
      <c r="B39" s="25"/>
      <c r="C39" s="326"/>
      <c r="D39" s="327"/>
      <c r="E39" s="327"/>
      <c r="F39" s="327"/>
      <c r="G39" s="327"/>
      <c r="H39" s="327"/>
      <c r="I39" s="327"/>
      <c r="J39" s="354"/>
      <c r="K39" s="84"/>
      <c r="L39" s="91"/>
      <c r="M39" s="328"/>
      <c r="N39" s="329"/>
      <c r="O39" s="92"/>
      <c r="P39" s="38"/>
    </row>
    <row r="40" spans="2:16" ht="15.75" thickBot="1">
      <c r="B40" s="25"/>
      <c r="C40" s="317" t="s">
        <v>65</v>
      </c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9"/>
      <c r="O40" s="93">
        <v>0</v>
      </c>
      <c r="P40" s="38"/>
    </row>
    <row r="41" spans="2:16">
      <c r="B41" s="25"/>
      <c r="C41" s="345" t="s">
        <v>68</v>
      </c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7"/>
      <c r="P41" s="36"/>
    </row>
    <row r="42" spans="2:16">
      <c r="B42" s="25"/>
      <c r="C42" s="348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50"/>
      <c r="P42" s="36"/>
    </row>
    <row r="43" spans="2:16" ht="13.5" thickBot="1">
      <c r="B43" s="25"/>
      <c r="C43" s="351"/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3"/>
      <c r="P43" s="36"/>
    </row>
    <row r="44" spans="2:16" ht="30">
      <c r="B44" s="25"/>
      <c r="C44" s="330" t="s">
        <v>69</v>
      </c>
      <c r="D44" s="331"/>
      <c r="E44" s="331"/>
      <c r="F44" s="331"/>
      <c r="G44" s="331"/>
      <c r="H44" s="331"/>
      <c r="I44" s="331"/>
      <c r="J44" s="225" t="s">
        <v>70</v>
      </c>
      <c r="K44" s="226" t="s">
        <v>71</v>
      </c>
      <c r="L44" s="224" t="s">
        <v>72</v>
      </c>
      <c r="M44" s="336" t="s">
        <v>73</v>
      </c>
      <c r="N44" s="337"/>
      <c r="O44" s="222" t="s">
        <v>64</v>
      </c>
      <c r="P44" s="37"/>
    </row>
    <row r="45" spans="2:16" ht="14.25">
      <c r="B45" s="25"/>
      <c r="C45" s="311"/>
      <c r="D45" s="312"/>
      <c r="E45" s="312"/>
      <c r="F45" s="312"/>
      <c r="G45" s="312"/>
      <c r="H45" s="312"/>
      <c r="I45" s="312"/>
      <c r="J45" s="94"/>
      <c r="K45" s="95"/>
      <c r="L45" s="94"/>
      <c r="M45" s="334"/>
      <c r="N45" s="335"/>
      <c r="O45" s="82"/>
      <c r="P45" s="38"/>
    </row>
    <row r="46" spans="2:16" ht="15" thickBot="1">
      <c r="B46" s="25"/>
      <c r="C46" s="326"/>
      <c r="D46" s="327"/>
      <c r="E46" s="327"/>
      <c r="F46" s="327"/>
      <c r="G46" s="327"/>
      <c r="H46" s="327"/>
      <c r="I46" s="327"/>
      <c r="J46" s="96"/>
      <c r="K46" s="97"/>
      <c r="L46" s="96"/>
      <c r="M46" s="328"/>
      <c r="N46" s="329"/>
      <c r="O46" s="98"/>
      <c r="P46" s="38"/>
    </row>
    <row r="47" spans="2:16" ht="15.75" thickBot="1">
      <c r="B47" s="25"/>
      <c r="C47" s="317" t="s">
        <v>65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9"/>
      <c r="O47" s="88"/>
      <c r="P47" s="39"/>
    </row>
    <row r="48" spans="2:16">
      <c r="B48" s="25"/>
      <c r="C48" s="345" t="s">
        <v>74</v>
      </c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7"/>
      <c r="P48" s="36"/>
    </row>
    <row r="49" spans="2:16">
      <c r="B49" s="25"/>
      <c r="C49" s="348"/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50"/>
      <c r="P49" s="36"/>
    </row>
    <row r="50" spans="2:16" ht="13.5" thickBot="1">
      <c r="B50" s="25"/>
      <c r="C50" s="351"/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3"/>
      <c r="P50" s="36"/>
    </row>
    <row r="51" spans="2:16" ht="15">
      <c r="B51" s="25"/>
      <c r="C51" s="330" t="s">
        <v>75</v>
      </c>
      <c r="D51" s="331"/>
      <c r="E51" s="331"/>
      <c r="F51" s="331"/>
      <c r="G51" s="331"/>
      <c r="H51" s="331"/>
      <c r="I51" s="331"/>
      <c r="J51" s="221" t="s">
        <v>76</v>
      </c>
      <c r="K51" s="226" t="s">
        <v>77</v>
      </c>
      <c r="L51" s="225" t="s">
        <v>78</v>
      </c>
      <c r="M51" s="332" t="s">
        <v>63</v>
      </c>
      <c r="N51" s="333"/>
      <c r="O51" s="228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38"/>
      <c r="N52" s="339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38"/>
      <c r="N53" s="339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34"/>
      <c r="N54" s="335"/>
      <c r="O54" s="105"/>
      <c r="P54" s="41"/>
    </row>
    <row r="55" spans="2:16" ht="15" thickBot="1">
      <c r="B55" s="25"/>
      <c r="C55" s="326"/>
      <c r="D55" s="327"/>
      <c r="E55" s="327"/>
      <c r="F55" s="327"/>
      <c r="G55" s="327"/>
      <c r="H55" s="327"/>
      <c r="I55" s="327"/>
      <c r="J55" s="96"/>
      <c r="K55" s="97"/>
      <c r="L55" s="96"/>
      <c r="M55" s="328"/>
      <c r="N55" s="329"/>
      <c r="O55" s="98"/>
      <c r="P55" s="38"/>
    </row>
    <row r="56" spans="2:16" ht="15.75" thickBot="1">
      <c r="B56" s="25"/>
      <c r="C56" s="317" t="s">
        <v>65</v>
      </c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9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20" t="s">
        <v>79</v>
      </c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2"/>
      <c r="O58" s="106"/>
      <c r="P58" s="42"/>
    </row>
    <row r="59" spans="2:16">
      <c r="B59" s="25"/>
      <c r="C59" s="345" t="s">
        <v>80</v>
      </c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7"/>
      <c r="P59" s="36"/>
    </row>
    <row r="60" spans="2:16">
      <c r="B60" s="25"/>
      <c r="C60" s="348"/>
      <c r="D60" s="349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50"/>
      <c r="P60" s="36"/>
    </row>
    <row r="61" spans="2:16" ht="13.5" thickBot="1">
      <c r="B61" s="25"/>
      <c r="C61" s="351"/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3"/>
      <c r="P61" s="36"/>
    </row>
    <row r="62" spans="2:16" ht="15">
      <c r="B62" s="25"/>
      <c r="C62" s="330" t="s">
        <v>81</v>
      </c>
      <c r="D62" s="331"/>
      <c r="E62" s="331"/>
      <c r="F62" s="331"/>
      <c r="G62" s="331"/>
      <c r="H62" s="331"/>
      <c r="I62" s="331"/>
      <c r="J62" s="223"/>
      <c r="K62" s="227"/>
      <c r="L62" s="225" t="s">
        <v>82</v>
      </c>
      <c r="M62" s="332" t="s">
        <v>83</v>
      </c>
      <c r="N62" s="333"/>
      <c r="O62" s="99"/>
      <c r="P62" s="40"/>
    </row>
    <row r="63" spans="2:16" ht="14.25">
      <c r="B63" s="25"/>
      <c r="C63" s="311" t="s">
        <v>84</v>
      </c>
      <c r="D63" s="312"/>
      <c r="E63" s="312"/>
      <c r="F63" s="312"/>
      <c r="G63" s="312"/>
      <c r="H63" s="312"/>
      <c r="I63" s="312"/>
      <c r="J63" s="107"/>
      <c r="K63" s="108"/>
      <c r="L63" s="109"/>
      <c r="M63" s="313"/>
      <c r="N63" s="314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313"/>
      <c r="N64" s="314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315"/>
      <c r="N65" s="316"/>
      <c r="O65" s="110"/>
      <c r="P65" s="43"/>
    </row>
    <row r="66" spans="2:16" ht="15.75" thickBot="1">
      <c r="B66" s="25"/>
      <c r="C66" s="317" t="s">
        <v>65</v>
      </c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9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20" t="s">
        <v>87</v>
      </c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2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08"/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310"/>
      <c r="P78" s="46"/>
    </row>
    <row r="79" spans="2:16" ht="14.25">
      <c r="B79" s="25"/>
      <c r="C79" s="308"/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10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05" t="s">
        <v>95</v>
      </c>
      <c r="D82" s="306"/>
      <c r="E82" s="306"/>
      <c r="F82" s="306"/>
      <c r="G82" s="306"/>
      <c r="H82" s="306"/>
      <c r="I82" s="306"/>
      <c r="J82" s="306"/>
      <c r="K82" s="306"/>
      <c r="L82" s="306"/>
      <c r="M82" s="306"/>
      <c r="N82" s="306"/>
      <c r="O82" s="307"/>
      <c r="P82" s="47"/>
    </row>
    <row r="83" spans="2:16" ht="28.5" customHeight="1">
      <c r="B83" s="25"/>
      <c r="C83" s="305"/>
      <c r="D83" s="306"/>
      <c r="E83" s="306"/>
      <c r="F83" s="306"/>
      <c r="G83" s="306"/>
      <c r="H83" s="306"/>
      <c r="I83" s="306"/>
      <c r="J83" s="306"/>
      <c r="K83" s="306"/>
      <c r="L83" s="306"/>
      <c r="M83" s="306"/>
      <c r="N83" s="306"/>
      <c r="O83" s="307"/>
      <c r="P83" s="47"/>
    </row>
    <row r="84" spans="2:16" ht="12.95" customHeight="1">
      <c r="B84" s="25"/>
      <c r="C84" s="323" t="s">
        <v>96</v>
      </c>
      <c r="D84" s="324"/>
      <c r="E84" s="324"/>
      <c r="F84" s="324"/>
      <c r="G84" s="324"/>
      <c r="H84" s="324"/>
      <c r="I84" s="324"/>
      <c r="J84" s="324"/>
      <c r="K84" s="324"/>
      <c r="L84" s="324"/>
      <c r="M84" s="324"/>
      <c r="N84" s="324"/>
      <c r="O84" s="325"/>
      <c r="P84" s="47"/>
    </row>
    <row r="85" spans="2:16" ht="32.25" customHeight="1">
      <c r="B85" s="25"/>
      <c r="C85" s="323"/>
      <c r="D85" s="324"/>
      <c r="E85" s="324"/>
      <c r="F85" s="324"/>
      <c r="G85" s="324"/>
      <c r="H85" s="324"/>
      <c r="I85" s="324"/>
      <c r="J85" s="324"/>
      <c r="K85" s="324"/>
      <c r="L85" s="324"/>
      <c r="M85" s="324"/>
      <c r="N85" s="324"/>
      <c r="O85" s="325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297"/>
      <c r="L91" s="297"/>
      <c r="M91" s="297"/>
      <c r="N91" s="297"/>
      <c r="O91" s="298"/>
      <c r="P91" s="48"/>
    </row>
    <row r="92" spans="2:16" ht="18.75" customHeight="1" thickBot="1">
      <c r="B92" s="25"/>
      <c r="C92" s="301"/>
      <c r="D92" s="302"/>
      <c r="E92" s="302"/>
      <c r="F92" s="97"/>
      <c r="G92" s="97"/>
      <c r="H92" s="97"/>
      <c r="I92" s="97"/>
      <c r="J92" s="97"/>
      <c r="K92" s="299"/>
      <c r="L92" s="299"/>
      <c r="M92" s="299"/>
      <c r="N92" s="299"/>
      <c r="O92" s="300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2025-05-20T22:50:17Z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