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Z:\GUSEP\INFRAESTRUCTURA\SEGUIMIENTO DE PROYECTOS\2020\1- ESTUDIOS PREVIOS\VALLEDUPAR\formato presupuesto\"/>
    </mc:Choice>
  </mc:AlternateContent>
  <xr:revisionPtr revIDLastSave="0" documentId="8_{98A4C2F9-F6C4-4C29-A87C-80E0D04D3971}" xr6:coauthVersionLast="45" xr6:coauthVersionMax="45" xr10:uidLastSave="{00000000-0000-0000-0000-000000000000}"/>
  <bookViews>
    <workbookView xWindow="-120" yWindow="-120" windowWidth="29040" windowHeight="15840" xr2:uid="{B3088A30-8A27-400E-B498-F678B00BCDCA}"/>
  </bookViews>
  <sheets>
    <sheet name="ALOJAMIENTO" sheetId="1" r:id="rId1"/>
  </sheets>
  <externalReferences>
    <externalReference r:id="rId2"/>
    <externalReference r:id="rId3"/>
    <externalReference r:id="rId4"/>
    <externalReference r:id="rId5"/>
  </externalReferences>
  <definedNames>
    <definedName name="_CAP1">#REF!</definedName>
    <definedName name="A0">#REF!</definedName>
    <definedName name="ABNA">#REF!</definedName>
    <definedName name="APU">[2]MATERIALES!$A$10:$A$12</definedName>
    <definedName name="_xlnm.Print_Area" localSheetId="0">ALOJAMIENTO!$A$1:$H$590</definedName>
    <definedName name="ASDF">#REF!</definedName>
    <definedName name="astrid">#REF!</definedName>
    <definedName name="bcn">#REF!</definedName>
    <definedName name="CapActividad">#REF!</definedName>
    <definedName name="CapCom">#REF!</definedName>
    <definedName name="CapComponent">#REF!</definedName>
    <definedName name="CapResumen">#REF!</definedName>
    <definedName name="carlos">#REF!</definedName>
    <definedName name="CINTAAISLANTE">[3]Materiales!$C$25</definedName>
    <definedName name="cncbncbncbncbn">#REF!</definedName>
    <definedName name="cvcbn">#REF!</definedName>
    <definedName name="DUKIK">#REF!</definedName>
    <definedName name="ETSYJRAHETFRDE">#REF!</definedName>
    <definedName name="FRENTES">#REF!</definedName>
    <definedName name="FSG">#REF!</definedName>
    <definedName name="gus">#REF!</definedName>
    <definedName name="gustavo">#REF!</definedName>
    <definedName name="GUSTRA">#REF!</definedName>
    <definedName name="GUSTRA2">#REF!</definedName>
    <definedName name="HERRAMIENTAS">[4]MATERIALES!$A$13</definedName>
    <definedName name="II">#REF!</definedName>
    <definedName name="j">#REF!</definedName>
    <definedName name="jjj">#REF!</definedName>
    <definedName name="JKSDFDFJK">#REF!</definedName>
    <definedName name="JOSE">#REF!</definedName>
    <definedName name="JOSE1">#REF!</definedName>
    <definedName name="ko">#REF!</definedName>
    <definedName name="lides">#REF!</definedName>
    <definedName name="MARIA">#REF!</definedName>
    <definedName name="Materiales">[4]MATERIALES!$A$14:$A$449</definedName>
    <definedName name="MO">[4]MATERIALES!$A$10:$A$12</definedName>
    <definedName name="N">#REF!</definedName>
    <definedName name="nfghfgh">#REF!</definedName>
    <definedName name="OK">#REF!</definedName>
    <definedName name="Payment_Needed">"Pago necesario"</definedName>
    <definedName name="Reimbursement">"Reembolso"</definedName>
    <definedName name="rey">#REF!</definedName>
    <definedName name="ROCIO">#REF!</definedName>
    <definedName name="RTYHJHERTH">#REF!</definedName>
    <definedName name="RYUKEDKYSTJR">#REF!</definedName>
    <definedName name="RYUKIRETYKIRTYU">#REF!</definedName>
    <definedName name="S">#REF!</definedName>
    <definedName name="solo">#REF!</definedName>
    <definedName name="_xlnm.Print_Titles" localSheetId="0">ALOJAMIENTO!$A:$H,ALOJAMIENTO!$1:$8</definedName>
    <definedName name="TJK">#REF!</definedName>
    <definedName name="TTE">#REF!</definedName>
    <definedName name="TUKYRLTU.IR">#REF!</definedName>
    <definedName name="WAER4YTSDTGFYWUETYJ">#REF!</definedName>
    <definedName name="WRTY">#REF!</definedName>
    <definedName name="yorlanys">#REF!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55" i="1" l="1"/>
  <c r="G556" i="1"/>
  <c r="G557" i="1"/>
  <c r="G558" i="1"/>
  <c r="G559" i="1"/>
  <c r="G560" i="1"/>
  <c r="G561" i="1"/>
  <c r="G546" i="1"/>
  <c r="G548" i="1"/>
  <c r="G549" i="1"/>
  <c r="G550" i="1"/>
  <c r="G551" i="1"/>
  <c r="G544" i="1"/>
  <c r="G542" i="1"/>
  <c r="G541" i="1"/>
  <c r="B589" i="1"/>
  <c r="C587" i="1"/>
  <c r="C583" i="1"/>
  <c r="C581" i="1"/>
  <c r="C579" i="1"/>
  <c r="C576" i="1"/>
  <c r="C570" i="1"/>
  <c r="C568" i="1"/>
  <c r="C566" i="1"/>
  <c r="C564" i="1"/>
  <c r="C562" i="1"/>
  <c r="A562" i="1"/>
  <c r="E561" i="1"/>
  <c r="D561" i="1"/>
  <c r="A561" i="1"/>
  <c r="E560" i="1"/>
  <c r="D560" i="1"/>
  <c r="A560" i="1"/>
  <c r="E559" i="1"/>
  <c r="D559" i="1"/>
  <c r="A559" i="1"/>
  <c r="E558" i="1"/>
  <c r="D558" i="1"/>
  <c r="A558" i="1"/>
  <c r="E557" i="1"/>
  <c r="D557" i="1"/>
  <c r="A557" i="1"/>
  <c r="E556" i="1"/>
  <c r="D556" i="1"/>
  <c r="A556" i="1"/>
  <c r="E555" i="1"/>
  <c r="D555" i="1"/>
  <c r="A555" i="1"/>
  <c r="A553" i="1"/>
  <c r="C552" i="1"/>
  <c r="A552" i="1"/>
  <c r="A551" i="1"/>
  <c r="B550" i="1"/>
  <c r="B551" i="1" s="1"/>
  <c r="A550" i="1"/>
  <c r="E549" i="1"/>
  <c r="D549" i="1"/>
  <c r="A549" i="1"/>
  <c r="E548" i="1"/>
  <c r="D548" i="1"/>
  <c r="A548" i="1"/>
  <c r="A547" i="1"/>
  <c r="E546" i="1"/>
  <c r="I544" i="1" s="1"/>
  <c r="D546" i="1"/>
  <c r="A546" i="1"/>
  <c r="A545" i="1"/>
  <c r="A544" i="1"/>
  <c r="A543" i="1"/>
  <c r="A542" i="1"/>
  <c r="A541" i="1"/>
  <c r="A540" i="1"/>
  <c r="A539" i="1"/>
  <c r="A538" i="1"/>
  <c r="A537" i="1"/>
  <c r="A536" i="1"/>
  <c r="A535" i="1"/>
  <c r="A534" i="1"/>
  <c r="A533" i="1"/>
  <c r="D532" i="1"/>
  <c r="B532" i="1"/>
  <c r="B534" i="1" s="1"/>
  <c r="A532" i="1"/>
  <c r="A531" i="1"/>
  <c r="C528" i="1"/>
  <c r="A528" i="1"/>
  <c r="A527" i="1"/>
  <c r="B526" i="1"/>
  <c r="B527" i="1" s="1"/>
  <c r="C524" i="1"/>
  <c r="A524" i="1"/>
  <c r="B523" i="1"/>
  <c r="D523" i="1" s="1"/>
  <c r="A523" i="1"/>
  <c r="E522" i="1"/>
  <c r="D522" i="1"/>
  <c r="B522" i="1"/>
  <c r="A522" i="1"/>
  <c r="A520" i="1"/>
  <c r="C519" i="1"/>
  <c r="A519" i="1"/>
  <c r="A518" i="1"/>
  <c r="A517" i="1"/>
  <c r="A516" i="1"/>
  <c r="A515" i="1"/>
  <c r="A514" i="1"/>
  <c r="A513" i="1"/>
  <c r="A512" i="1"/>
  <c r="A510" i="1"/>
  <c r="C509" i="1"/>
  <c r="A509" i="1"/>
  <c r="A508" i="1"/>
  <c r="A507" i="1"/>
  <c r="A506" i="1"/>
  <c r="A505" i="1"/>
  <c r="A504" i="1"/>
  <c r="A503" i="1"/>
  <c r="A502" i="1"/>
  <c r="A501" i="1"/>
  <c r="A500" i="1"/>
  <c r="B499" i="1"/>
  <c r="E499" i="1" s="1"/>
  <c r="A499" i="1"/>
  <c r="E498" i="1"/>
  <c r="G498" i="1" s="1"/>
  <c r="D498" i="1"/>
  <c r="A498" i="1"/>
  <c r="A497" i="1"/>
  <c r="B496" i="1"/>
  <c r="B511" i="1" s="1"/>
  <c r="B513" i="1" s="1"/>
  <c r="A495" i="1"/>
  <c r="C494" i="1"/>
  <c r="A494" i="1"/>
  <c r="A493" i="1"/>
  <c r="A492" i="1"/>
  <c r="A491" i="1"/>
  <c r="A490" i="1"/>
  <c r="A489" i="1"/>
  <c r="A488" i="1"/>
  <c r="A487" i="1"/>
  <c r="A486" i="1"/>
  <c r="B485" i="1"/>
  <c r="B486" i="1" s="1"/>
  <c r="A485" i="1"/>
  <c r="B484" i="1"/>
  <c r="A484" i="1"/>
  <c r="A483" i="1"/>
  <c r="A481" i="1"/>
  <c r="C480" i="1"/>
  <c r="A480" i="1"/>
  <c r="A479" i="1"/>
  <c r="A478" i="1"/>
  <c r="A477" i="1"/>
  <c r="A476" i="1"/>
  <c r="A475" i="1"/>
  <c r="A474" i="1"/>
  <c r="A473" i="1"/>
  <c r="A472" i="1"/>
  <c r="A471" i="1"/>
  <c r="A469" i="1"/>
  <c r="C468" i="1"/>
  <c r="A468" i="1"/>
  <c r="A467" i="1"/>
  <c r="A466" i="1"/>
  <c r="A465" i="1"/>
  <c r="B464" i="1"/>
  <c r="D464" i="1" s="1"/>
  <c r="A464" i="1"/>
  <c r="E463" i="1"/>
  <c r="G463" i="1" s="1"/>
  <c r="D463" i="1"/>
  <c r="A463" i="1"/>
  <c r="E462" i="1"/>
  <c r="D462" i="1"/>
  <c r="A462" i="1"/>
  <c r="A461" i="1"/>
  <c r="A460" i="1"/>
  <c r="A459" i="1"/>
  <c r="A458" i="1"/>
  <c r="A457" i="1"/>
  <c r="A456" i="1"/>
  <c r="A455" i="1"/>
  <c r="A454" i="1"/>
  <c r="A453" i="1"/>
  <c r="A452" i="1"/>
  <c r="A451" i="1"/>
  <c r="A450" i="1"/>
  <c r="A449" i="1"/>
  <c r="C446" i="1"/>
  <c r="A446" i="1"/>
  <c r="A445" i="1"/>
  <c r="A442" i="1"/>
  <c r="A441" i="1"/>
  <c r="C440" i="1"/>
  <c r="A440" i="1"/>
  <c r="E439" i="1"/>
  <c r="D439" i="1"/>
  <c r="A439" i="1"/>
  <c r="E438" i="1"/>
  <c r="D438" i="1"/>
  <c r="A438" i="1"/>
  <c r="E437" i="1"/>
  <c r="D437" i="1"/>
  <c r="A437" i="1"/>
  <c r="E436" i="1"/>
  <c r="G436" i="1" s="1"/>
  <c r="D436" i="1"/>
  <c r="A436" i="1"/>
  <c r="G435" i="1"/>
  <c r="E435" i="1"/>
  <c r="D435" i="1"/>
  <c r="A435" i="1"/>
  <c r="E434" i="1"/>
  <c r="D434" i="1"/>
  <c r="A434" i="1"/>
  <c r="E433" i="1"/>
  <c r="D433" i="1"/>
  <c r="A433" i="1"/>
  <c r="E432" i="1"/>
  <c r="G432" i="1" s="1"/>
  <c r="D432" i="1"/>
  <c r="A432" i="1"/>
  <c r="E431" i="1"/>
  <c r="G431" i="1" s="1"/>
  <c r="D431" i="1"/>
  <c r="A431" i="1"/>
  <c r="E430" i="1"/>
  <c r="G430" i="1" s="1"/>
  <c r="D430" i="1"/>
  <c r="A430" i="1"/>
  <c r="E429" i="1"/>
  <c r="G429" i="1" s="1"/>
  <c r="D429" i="1"/>
  <c r="A429" i="1"/>
  <c r="E428" i="1"/>
  <c r="G428" i="1" s="1"/>
  <c r="D428" i="1"/>
  <c r="A428" i="1"/>
  <c r="E427" i="1"/>
  <c r="D427" i="1"/>
  <c r="A427" i="1"/>
  <c r="E426" i="1"/>
  <c r="G426" i="1" s="1"/>
  <c r="D426" i="1"/>
  <c r="A426" i="1"/>
  <c r="G425" i="1"/>
  <c r="E425" i="1"/>
  <c r="D425" i="1"/>
  <c r="A425" i="1"/>
  <c r="G424" i="1"/>
  <c r="E424" i="1"/>
  <c r="D424" i="1"/>
  <c r="A424" i="1"/>
  <c r="G423" i="1"/>
  <c r="E423" i="1"/>
  <c r="D423" i="1"/>
  <c r="A423" i="1"/>
  <c r="E422" i="1"/>
  <c r="D422" i="1"/>
  <c r="A422" i="1"/>
  <c r="E421" i="1"/>
  <c r="D421" i="1"/>
  <c r="A421" i="1"/>
  <c r="E420" i="1"/>
  <c r="G420" i="1" s="1"/>
  <c r="D420" i="1"/>
  <c r="A420" i="1"/>
  <c r="G419" i="1"/>
  <c r="E419" i="1"/>
  <c r="D419" i="1"/>
  <c r="A419" i="1"/>
  <c r="E418" i="1"/>
  <c r="G418" i="1" s="1"/>
  <c r="D418" i="1"/>
  <c r="A418" i="1"/>
  <c r="E417" i="1"/>
  <c r="G417" i="1" s="1"/>
  <c r="D417" i="1"/>
  <c r="A417" i="1"/>
  <c r="E416" i="1"/>
  <c r="D416" i="1"/>
  <c r="A416" i="1"/>
  <c r="E415" i="1"/>
  <c r="G415" i="1" s="1"/>
  <c r="D415" i="1"/>
  <c r="A415" i="1"/>
  <c r="G414" i="1"/>
  <c r="E414" i="1"/>
  <c r="D414" i="1"/>
  <c r="A414" i="1"/>
  <c r="G413" i="1"/>
  <c r="E413" i="1"/>
  <c r="D413" i="1"/>
  <c r="A413" i="1"/>
  <c r="G412" i="1"/>
  <c r="E412" i="1"/>
  <c r="D412" i="1"/>
  <c r="A412" i="1"/>
  <c r="G411" i="1"/>
  <c r="E411" i="1"/>
  <c r="D411" i="1"/>
  <c r="A411" i="1"/>
  <c r="E410" i="1"/>
  <c r="G410" i="1" s="1"/>
  <c r="D410" i="1"/>
  <c r="A410" i="1"/>
  <c r="E409" i="1"/>
  <c r="G409" i="1" s="1"/>
  <c r="D409" i="1"/>
  <c r="A409" i="1"/>
  <c r="G408" i="1"/>
  <c r="E408" i="1"/>
  <c r="D408" i="1"/>
  <c r="A408" i="1"/>
  <c r="B407" i="1"/>
  <c r="B444" i="1" s="1"/>
  <c r="A406" i="1"/>
  <c r="C405" i="1"/>
  <c r="A405" i="1"/>
  <c r="E404" i="1"/>
  <c r="D404" i="1"/>
  <c r="A404" i="1"/>
  <c r="A403" i="1"/>
  <c r="G402" i="1"/>
  <c r="E402" i="1"/>
  <c r="D402" i="1"/>
  <c r="A402" i="1"/>
  <c r="E401" i="1"/>
  <c r="G401" i="1" s="1"/>
  <c r="D401" i="1"/>
  <c r="A401" i="1"/>
  <c r="E400" i="1"/>
  <c r="D400" i="1"/>
  <c r="A400" i="1"/>
  <c r="A399" i="1"/>
  <c r="E398" i="1"/>
  <c r="G398" i="1" s="1"/>
  <c r="D398" i="1"/>
  <c r="A398" i="1"/>
  <c r="A397" i="1"/>
  <c r="E396" i="1"/>
  <c r="D396" i="1"/>
  <c r="A396" i="1"/>
  <c r="A395" i="1"/>
  <c r="E394" i="1"/>
  <c r="D394" i="1"/>
  <c r="A394" i="1"/>
  <c r="A393" i="1"/>
  <c r="E392" i="1"/>
  <c r="G392" i="1" s="1"/>
  <c r="D392" i="1"/>
  <c r="A392" i="1"/>
  <c r="A391" i="1"/>
  <c r="E390" i="1"/>
  <c r="D390" i="1"/>
  <c r="A390" i="1"/>
  <c r="G389" i="1"/>
  <c r="E389" i="1"/>
  <c r="D389" i="1"/>
  <c r="A389" i="1"/>
  <c r="E388" i="1"/>
  <c r="G388" i="1" s="1"/>
  <c r="D388" i="1"/>
  <c r="A388" i="1"/>
  <c r="A387" i="1"/>
  <c r="E386" i="1"/>
  <c r="G386" i="1" s="1"/>
  <c r="D386" i="1"/>
  <c r="A386" i="1"/>
  <c r="A385" i="1"/>
  <c r="E384" i="1"/>
  <c r="G384" i="1" s="1"/>
  <c r="D384" i="1"/>
  <c r="A384" i="1"/>
  <c r="E383" i="1"/>
  <c r="G383" i="1" s="1"/>
  <c r="D383" i="1"/>
  <c r="A383" i="1"/>
  <c r="A382" i="1"/>
  <c r="A381" i="1"/>
  <c r="E380" i="1"/>
  <c r="G380" i="1" s="1"/>
  <c r="D380" i="1"/>
  <c r="A380" i="1"/>
  <c r="G379" i="1"/>
  <c r="E379" i="1"/>
  <c r="D379" i="1"/>
  <c r="A379" i="1"/>
  <c r="E378" i="1"/>
  <c r="G378" i="1" s="1"/>
  <c r="D378" i="1"/>
  <c r="A378" i="1"/>
  <c r="G377" i="1"/>
  <c r="E377" i="1"/>
  <c r="D377" i="1"/>
  <c r="A377" i="1"/>
  <c r="A376" i="1"/>
  <c r="A375" i="1"/>
  <c r="E374" i="1"/>
  <c r="G374" i="1" s="1"/>
  <c r="D374" i="1"/>
  <c r="A374" i="1"/>
  <c r="G373" i="1"/>
  <c r="E373" i="1"/>
  <c r="D373" i="1"/>
  <c r="A373" i="1"/>
  <c r="E372" i="1"/>
  <c r="G372" i="1" s="1"/>
  <c r="D372" i="1"/>
  <c r="A372" i="1"/>
  <c r="E371" i="1"/>
  <c r="D371" i="1"/>
  <c r="A371" i="1"/>
  <c r="G370" i="1"/>
  <c r="E370" i="1"/>
  <c r="D370" i="1"/>
  <c r="A370" i="1"/>
  <c r="A369" i="1"/>
  <c r="E368" i="1"/>
  <c r="G368" i="1" s="1"/>
  <c r="D368" i="1"/>
  <c r="A368" i="1"/>
  <c r="G367" i="1"/>
  <c r="E367" i="1"/>
  <c r="D367" i="1"/>
  <c r="A367" i="1"/>
  <c r="E366" i="1"/>
  <c r="G366" i="1" s="1"/>
  <c r="D366" i="1"/>
  <c r="A366" i="1"/>
  <c r="G365" i="1"/>
  <c r="E365" i="1"/>
  <c r="D365" i="1"/>
  <c r="A365" i="1"/>
  <c r="E364" i="1"/>
  <c r="G364" i="1" s="1"/>
  <c r="D364" i="1"/>
  <c r="A364" i="1"/>
  <c r="E363" i="1"/>
  <c r="D363" i="1"/>
  <c r="A363" i="1"/>
  <c r="E362" i="1"/>
  <c r="G362" i="1" s="1"/>
  <c r="D362" i="1"/>
  <c r="A362" i="1"/>
  <c r="A361" i="1"/>
  <c r="E360" i="1"/>
  <c r="G360" i="1" s="1"/>
  <c r="D360" i="1"/>
  <c r="A360" i="1"/>
  <c r="G359" i="1"/>
  <c r="E359" i="1"/>
  <c r="D359" i="1"/>
  <c r="A359" i="1"/>
  <c r="A358" i="1"/>
  <c r="G357" i="1"/>
  <c r="E357" i="1"/>
  <c r="D357" i="1"/>
  <c r="A357" i="1"/>
  <c r="E356" i="1"/>
  <c r="G356" i="1" s="1"/>
  <c r="D356" i="1"/>
  <c r="A356" i="1"/>
  <c r="A355" i="1"/>
  <c r="G354" i="1"/>
  <c r="E354" i="1"/>
  <c r="D354" i="1"/>
  <c r="A354" i="1"/>
  <c r="G353" i="1"/>
  <c r="E353" i="1"/>
  <c r="D353" i="1"/>
  <c r="A353" i="1"/>
  <c r="A352" i="1"/>
  <c r="E351" i="1"/>
  <c r="D351" i="1"/>
  <c r="A351" i="1"/>
  <c r="A350" i="1"/>
  <c r="G349" i="1"/>
  <c r="E349" i="1"/>
  <c r="D349" i="1"/>
  <c r="A349" i="1"/>
  <c r="E348" i="1"/>
  <c r="D348" i="1"/>
  <c r="A348" i="1"/>
  <c r="E347" i="1"/>
  <c r="G347" i="1" s="1"/>
  <c r="D347" i="1"/>
  <c r="A347" i="1"/>
  <c r="G346" i="1"/>
  <c r="E346" i="1"/>
  <c r="D346" i="1"/>
  <c r="A346" i="1"/>
  <c r="E345" i="1"/>
  <c r="G345" i="1" s="1"/>
  <c r="D345" i="1"/>
  <c r="A345" i="1"/>
  <c r="E344" i="1"/>
  <c r="G344" i="1" s="1"/>
  <c r="D344" i="1"/>
  <c r="A344" i="1"/>
  <c r="E343" i="1"/>
  <c r="D343" i="1"/>
  <c r="A343" i="1"/>
  <c r="E342" i="1"/>
  <c r="D342" i="1"/>
  <c r="A342" i="1"/>
  <c r="A341" i="1"/>
  <c r="A340" i="1"/>
  <c r="A338" i="1"/>
  <c r="C337" i="1"/>
  <c r="A337" i="1"/>
  <c r="E336" i="1"/>
  <c r="D336" i="1"/>
  <c r="A336" i="1"/>
  <c r="G335" i="1"/>
  <c r="E335" i="1"/>
  <c r="D335" i="1"/>
  <c r="A335" i="1"/>
  <c r="E334" i="1"/>
  <c r="G334" i="1" s="1"/>
  <c r="D334" i="1"/>
  <c r="A334" i="1"/>
  <c r="G333" i="1"/>
  <c r="E333" i="1"/>
  <c r="D333" i="1"/>
  <c r="A333" i="1"/>
  <c r="E332" i="1"/>
  <c r="G332" i="1" s="1"/>
  <c r="D332" i="1"/>
  <c r="A332" i="1"/>
  <c r="E331" i="1"/>
  <c r="G331" i="1" s="1"/>
  <c r="D331" i="1"/>
  <c r="A331" i="1"/>
  <c r="G330" i="1"/>
  <c r="E330" i="1"/>
  <c r="D330" i="1"/>
  <c r="A330" i="1"/>
  <c r="G329" i="1"/>
  <c r="E329" i="1"/>
  <c r="D329" i="1"/>
  <c r="A329" i="1"/>
  <c r="G328" i="1"/>
  <c r="E328" i="1"/>
  <c r="D328" i="1"/>
  <c r="A328" i="1"/>
  <c r="E327" i="1"/>
  <c r="G327" i="1" s="1"/>
  <c r="D327" i="1"/>
  <c r="A327" i="1"/>
  <c r="E326" i="1"/>
  <c r="G326" i="1" s="1"/>
  <c r="D326" i="1"/>
  <c r="A326" i="1"/>
  <c r="E325" i="1"/>
  <c r="D325" i="1"/>
  <c r="A325" i="1"/>
  <c r="E324" i="1"/>
  <c r="G324" i="1" s="1"/>
  <c r="D324" i="1"/>
  <c r="A324" i="1"/>
  <c r="E323" i="1"/>
  <c r="G323" i="1" s="1"/>
  <c r="D323" i="1"/>
  <c r="A323" i="1"/>
  <c r="E322" i="1"/>
  <c r="G322" i="1" s="1"/>
  <c r="D322" i="1"/>
  <c r="A322" i="1"/>
  <c r="G321" i="1"/>
  <c r="E321" i="1"/>
  <c r="D321" i="1"/>
  <c r="A321" i="1"/>
  <c r="E320" i="1"/>
  <c r="D320" i="1"/>
  <c r="A320" i="1"/>
  <c r="E319" i="1"/>
  <c r="G319" i="1" s="1"/>
  <c r="D319" i="1"/>
  <c r="A319" i="1"/>
  <c r="G318" i="1"/>
  <c r="E318" i="1"/>
  <c r="D318" i="1"/>
  <c r="A318" i="1"/>
  <c r="E317" i="1"/>
  <c r="G317" i="1" s="1"/>
  <c r="D317" i="1"/>
  <c r="A317" i="1"/>
  <c r="G316" i="1"/>
  <c r="E316" i="1"/>
  <c r="D316" i="1"/>
  <c r="A316" i="1"/>
  <c r="E315" i="1"/>
  <c r="G315" i="1" s="1"/>
  <c r="D315" i="1"/>
  <c r="A315" i="1"/>
  <c r="E314" i="1"/>
  <c r="G314" i="1" s="1"/>
  <c r="D314" i="1"/>
  <c r="A314" i="1"/>
  <c r="E313" i="1"/>
  <c r="D313" i="1"/>
  <c r="A313" i="1"/>
  <c r="E312" i="1"/>
  <c r="D312" i="1"/>
  <c r="A312" i="1"/>
  <c r="G311" i="1"/>
  <c r="E311" i="1"/>
  <c r="D311" i="1"/>
  <c r="A311" i="1"/>
  <c r="G310" i="1"/>
  <c r="E310" i="1"/>
  <c r="D310" i="1"/>
  <c r="A310" i="1"/>
  <c r="E309" i="1"/>
  <c r="D309" i="1"/>
  <c r="A309" i="1"/>
  <c r="E308" i="1"/>
  <c r="D308" i="1"/>
  <c r="A308" i="1"/>
  <c r="E307" i="1"/>
  <c r="D307" i="1"/>
  <c r="A307" i="1"/>
  <c r="E306" i="1"/>
  <c r="G306" i="1" s="1"/>
  <c r="D306" i="1"/>
  <c r="A306" i="1"/>
  <c r="E305" i="1"/>
  <c r="G305" i="1" s="1"/>
  <c r="D305" i="1"/>
  <c r="A305" i="1"/>
  <c r="G304" i="1"/>
  <c r="E304" i="1"/>
  <c r="D304" i="1"/>
  <c r="A304" i="1"/>
  <c r="E303" i="1"/>
  <c r="G303" i="1" s="1"/>
  <c r="D303" i="1"/>
  <c r="A303" i="1"/>
  <c r="G302" i="1"/>
  <c r="E302" i="1"/>
  <c r="D302" i="1"/>
  <c r="A302" i="1"/>
  <c r="E301" i="1"/>
  <c r="D301" i="1"/>
  <c r="A301" i="1"/>
  <c r="E300" i="1"/>
  <c r="D300" i="1"/>
  <c r="A300" i="1"/>
  <c r="G299" i="1"/>
  <c r="E299" i="1"/>
  <c r="D299" i="1"/>
  <c r="A299" i="1"/>
  <c r="E298" i="1"/>
  <c r="G298" i="1" s="1"/>
  <c r="D298" i="1"/>
  <c r="A298" i="1"/>
  <c r="G297" i="1"/>
  <c r="E297" i="1"/>
  <c r="D297" i="1"/>
  <c r="A297" i="1"/>
  <c r="E296" i="1"/>
  <c r="G296" i="1" s="1"/>
  <c r="D296" i="1"/>
  <c r="A296" i="1"/>
  <c r="E295" i="1"/>
  <c r="D295" i="1"/>
  <c r="A295" i="1"/>
  <c r="E294" i="1"/>
  <c r="G294" i="1" s="1"/>
  <c r="D294" i="1"/>
  <c r="A294" i="1"/>
  <c r="G293" i="1"/>
  <c r="E293" i="1"/>
  <c r="D293" i="1"/>
  <c r="A293" i="1"/>
  <c r="G292" i="1"/>
  <c r="E292" i="1"/>
  <c r="D292" i="1"/>
  <c r="A292" i="1"/>
  <c r="G291" i="1"/>
  <c r="E291" i="1"/>
  <c r="D291" i="1"/>
  <c r="A291" i="1"/>
  <c r="E290" i="1"/>
  <c r="G290" i="1" s="1"/>
  <c r="D290" i="1"/>
  <c r="A290" i="1"/>
  <c r="E289" i="1"/>
  <c r="D289" i="1"/>
  <c r="A289" i="1"/>
  <c r="E288" i="1"/>
  <c r="D288" i="1"/>
  <c r="A288" i="1"/>
  <c r="E287" i="1"/>
  <c r="G287" i="1" s="1"/>
  <c r="D287" i="1"/>
  <c r="A287" i="1"/>
  <c r="E286" i="1"/>
  <c r="G286" i="1" s="1"/>
  <c r="D286" i="1"/>
  <c r="A286" i="1"/>
  <c r="E285" i="1"/>
  <c r="D285" i="1"/>
  <c r="A285" i="1"/>
  <c r="E284" i="1"/>
  <c r="G284" i="1" s="1"/>
  <c r="D284" i="1"/>
  <c r="A284" i="1"/>
  <c r="E283" i="1"/>
  <c r="G283" i="1" s="1"/>
  <c r="D283" i="1"/>
  <c r="A283" i="1"/>
  <c r="G282" i="1"/>
  <c r="E282" i="1"/>
  <c r="D282" i="1"/>
  <c r="A282" i="1"/>
  <c r="G281" i="1"/>
  <c r="E281" i="1"/>
  <c r="D281" i="1"/>
  <c r="A281" i="1"/>
  <c r="G280" i="1"/>
  <c r="E280" i="1"/>
  <c r="D280" i="1"/>
  <c r="A280" i="1"/>
  <c r="E279" i="1"/>
  <c r="G279" i="1" s="1"/>
  <c r="D279" i="1"/>
  <c r="A279" i="1"/>
  <c r="E278" i="1"/>
  <c r="G278" i="1" s="1"/>
  <c r="D278" i="1"/>
  <c r="A278" i="1"/>
  <c r="E277" i="1"/>
  <c r="G277" i="1" s="1"/>
  <c r="D277" i="1"/>
  <c r="A277" i="1"/>
  <c r="E276" i="1"/>
  <c r="D276" i="1"/>
  <c r="A276" i="1"/>
  <c r="E275" i="1"/>
  <c r="G275" i="1" s="1"/>
  <c r="D275" i="1"/>
  <c r="A275" i="1"/>
  <c r="G274" i="1"/>
  <c r="E274" i="1"/>
  <c r="D274" i="1"/>
  <c r="A274" i="1"/>
  <c r="G273" i="1"/>
  <c r="E273" i="1"/>
  <c r="D273" i="1"/>
  <c r="A273" i="1"/>
  <c r="E272" i="1"/>
  <c r="D272" i="1"/>
  <c r="A272" i="1"/>
  <c r="E271" i="1"/>
  <c r="G271" i="1" s="1"/>
  <c r="D271" i="1"/>
  <c r="A271" i="1"/>
  <c r="G270" i="1"/>
  <c r="E270" i="1"/>
  <c r="D270" i="1"/>
  <c r="A270" i="1"/>
  <c r="E269" i="1"/>
  <c r="G269" i="1" s="1"/>
  <c r="D269" i="1"/>
  <c r="A269" i="1"/>
  <c r="E268" i="1"/>
  <c r="G268" i="1" s="1"/>
  <c r="D268" i="1"/>
  <c r="A268" i="1"/>
  <c r="G267" i="1"/>
  <c r="E267" i="1"/>
  <c r="D267" i="1"/>
  <c r="A267" i="1"/>
  <c r="E266" i="1"/>
  <c r="G266" i="1" s="1"/>
  <c r="D266" i="1"/>
  <c r="A266" i="1"/>
  <c r="E265" i="1"/>
  <c r="D265" i="1"/>
  <c r="A265" i="1"/>
  <c r="E264" i="1"/>
  <c r="D264" i="1"/>
  <c r="A264" i="1"/>
  <c r="A263" i="1"/>
  <c r="G262" i="1"/>
  <c r="E262" i="1"/>
  <c r="D262" i="1"/>
  <c r="A262" i="1"/>
  <c r="E261" i="1"/>
  <c r="G261" i="1" s="1"/>
  <c r="D261" i="1"/>
  <c r="A261" i="1"/>
  <c r="G260" i="1"/>
  <c r="E260" i="1"/>
  <c r="D260" i="1"/>
  <c r="A260" i="1"/>
  <c r="E259" i="1"/>
  <c r="G259" i="1" s="1"/>
  <c r="D259" i="1"/>
  <c r="A259" i="1"/>
  <c r="E258" i="1"/>
  <c r="D258" i="1"/>
  <c r="A258" i="1"/>
  <c r="E257" i="1"/>
  <c r="G257" i="1" s="1"/>
  <c r="D257" i="1"/>
  <c r="A257" i="1"/>
  <c r="E256" i="1"/>
  <c r="G256" i="1" s="1"/>
  <c r="D256" i="1"/>
  <c r="A256" i="1"/>
  <c r="E255" i="1"/>
  <c r="G255" i="1" s="1"/>
  <c r="D255" i="1"/>
  <c r="A255" i="1"/>
  <c r="G254" i="1"/>
  <c r="E254" i="1"/>
  <c r="D254" i="1"/>
  <c r="A254" i="1"/>
  <c r="G253" i="1"/>
  <c r="E253" i="1"/>
  <c r="D253" i="1"/>
  <c r="A253" i="1"/>
  <c r="E252" i="1"/>
  <c r="D252" i="1"/>
  <c r="A252" i="1"/>
  <c r="E251" i="1"/>
  <c r="G251" i="1" s="1"/>
  <c r="D251" i="1"/>
  <c r="A251" i="1"/>
  <c r="G250" i="1"/>
  <c r="E250" i="1"/>
  <c r="D250" i="1"/>
  <c r="A250" i="1"/>
  <c r="E249" i="1"/>
  <c r="G249" i="1" s="1"/>
  <c r="D249" i="1"/>
  <c r="A249" i="1"/>
  <c r="E248" i="1"/>
  <c r="D248" i="1"/>
  <c r="A248" i="1"/>
  <c r="A247" i="1"/>
  <c r="A245" i="1"/>
  <c r="C244" i="1"/>
  <c r="A244" i="1"/>
  <c r="G243" i="1"/>
  <c r="E243" i="1"/>
  <c r="D243" i="1"/>
  <c r="A243" i="1"/>
  <c r="E242" i="1"/>
  <c r="G242" i="1" s="1"/>
  <c r="D242" i="1"/>
  <c r="A242" i="1"/>
  <c r="A241" i="1"/>
  <c r="E240" i="1"/>
  <c r="D240" i="1"/>
  <c r="A240" i="1"/>
  <c r="E239" i="1"/>
  <c r="G239" i="1" s="1"/>
  <c r="D239" i="1"/>
  <c r="A239" i="1"/>
  <c r="A238" i="1"/>
  <c r="E237" i="1"/>
  <c r="D237" i="1"/>
  <c r="A237" i="1"/>
  <c r="A236" i="1"/>
  <c r="E235" i="1"/>
  <c r="G235" i="1" s="1"/>
  <c r="D235" i="1"/>
  <c r="A235" i="1"/>
  <c r="E234" i="1"/>
  <c r="G234" i="1" s="1"/>
  <c r="D234" i="1"/>
  <c r="A234" i="1"/>
  <c r="E233" i="1"/>
  <c r="G233" i="1" s="1"/>
  <c r="D233" i="1"/>
  <c r="A233" i="1"/>
  <c r="A232" i="1"/>
  <c r="E231" i="1"/>
  <c r="G231" i="1" s="1"/>
  <c r="D231" i="1"/>
  <c r="A231" i="1"/>
  <c r="G230" i="1"/>
  <c r="E230" i="1"/>
  <c r="D230" i="1"/>
  <c r="A230" i="1"/>
  <c r="G229" i="1"/>
  <c r="E229" i="1"/>
  <c r="D229" i="1"/>
  <c r="A229" i="1"/>
  <c r="B228" i="1"/>
  <c r="A228" i="1"/>
  <c r="A227" i="1"/>
  <c r="G226" i="1"/>
  <c r="E226" i="1"/>
  <c r="D226" i="1"/>
  <c r="A226" i="1"/>
  <c r="E225" i="1"/>
  <c r="G225" i="1" s="1"/>
  <c r="D225" i="1"/>
  <c r="A225" i="1"/>
  <c r="A224" i="1"/>
  <c r="E223" i="1"/>
  <c r="D223" i="1"/>
  <c r="A223" i="1"/>
  <c r="E222" i="1"/>
  <c r="G222" i="1" s="1"/>
  <c r="D222" i="1"/>
  <c r="A222" i="1"/>
  <c r="E221" i="1"/>
  <c r="D221" i="1"/>
  <c r="A221" i="1"/>
  <c r="E220" i="1"/>
  <c r="D220" i="1"/>
  <c r="A220" i="1"/>
  <c r="E219" i="1"/>
  <c r="G219" i="1" s="1"/>
  <c r="D219" i="1"/>
  <c r="A219" i="1"/>
  <c r="G218" i="1"/>
  <c r="E218" i="1"/>
  <c r="D218" i="1"/>
  <c r="A218" i="1"/>
  <c r="G217" i="1"/>
  <c r="E217" i="1"/>
  <c r="D217" i="1"/>
  <c r="A217" i="1"/>
  <c r="E216" i="1"/>
  <c r="D216" i="1"/>
  <c r="A216" i="1"/>
  <c r="E215" i="1"/>
  <c r="D215" i="1"/>
  <c r="A215" i="1"/>
  <c r="A214" i="1"/>
  <c r="E213" i="1"/>
  <c r="D213" i="1"/>
  <c r="A213" i="1"/>
  <c r="E212" i="1"/>
  <c r="G212" i="1" s="1"/>
  <c r="D212" i="1"/>
  <c r="A212" i="1"/>
  <c r="E211" i="1"/>
  <c r="G211" i="1" s="1"/>
  <c r="D211" i="1"/>
  <c r="A211" i="1"/>
  <c r="G210" i="1"/>
  <c r="E210" i="1"/>
  <c r="D210" i="1"/>
  <c r="A210" i="1"/>
  <c r="E209" i="1"/>
  <c r="G209" i="1" s="1"/>
  <c r="D209" i="1"/>
  <c r="A209" i="1"/>
  <c r="A208" i="1"/>
  <c r="A207" i="1"/>
  <c r="G206" i="1"/>
  <c r="E206" i="1"/>
  <c r="D206" i="1"/>
  <c r="A206" i="1"/>
  <c r="G205" i="1"/>
  <c r="E205" i="1"/>
  <c r="D205" i="1"/>
  <c r="A205" i="1"/>
  <c r="E204" i="1"/>
  <c r="D204" i="1"/>
  <c r="A204" i="1"/>
  <c r="E203" i="1"/>
  <c r="D203" i="1"/>
  <c r="A203" i="1"/>
  <c r="A202" i="1"/>
  <c r="A201" i="1"/>
  <c r="E200" i="1"/>
  <c r="D200" i="1"/>
  <c r="A200" i="1"/>
  <c r="E199" i="1"/>
  <c r="D199" i="1"/>
  <c r="A199" i="1"/>
  <c r="E198" i="1"/>
  <c r="G198" i="1" s="1"/>
  <c r="D198" i="1"/>
  <c r="A198" i="1"/>
  <c r="G197" i="1"/>
  <c r="E197" i="1"/>
  <c r="D197" i="1"/>
  <c r="A197" i="1"/>
  <c r="G196" i="1"/>
  <c r="E196" i="1"/>
  <c r="D196" i="1"/>
  <c r="A196" i="1"/>
  <c r="A195" i="1"/>
  <c r="E194" i="1"/>
  <c r="D194" i="1"/>
  <c r="A194" i="1"/>
  <c r="E193" i="1"/>
  <c r="D193" i="1"/>
  <c r="A193" i="1"/>
  <c r="E192" i="1"/>
  <c r="D192" i="1"/>
  <c r="A192" i="1"/>
  <c r="E191" i="1"/>
  <c r="G191" i="1" s="1"/>
  <c r="D191" i="1"/>
  <c r="A191" i="1"/>
  <c r="E190" i="1"/>
  <c r="G190" i="1" s="1"/>
  <c r="D190" i="1"/>
  <c r="A190" i="1"/>
  <c r="E189" i="1"/>
  <c r="G189" i="1" s="1"/>
  <c r="D189" i="1"/>
  <c r="A189" i="1"/>
  <c r="G188" i="1"/>
  <c r="E188" i="1"/>
  <c r="D188" i="1"/>
  <c r="A188" i="1"/>
  <c r="E187" i="1"/>
  <c r="D187" i="1"/>
  <c r="A187" i="1"/>
  <c r="E186" i="1"/>
  <c r="D186" i="1"/>
  <c r="A186" i="1"/>
  <c r="E185" i="1"/>
  <c r="G185" i="1" s="1"/>
  <c r="D185" i="1"/>
  <c r="A185" i="1"/>
  <c r="E184" i="1"/>
  <c r="D184" i="1"/>
  <c r="A184" i="1"/>
  <c r="E183" i="1"/>
  <c r="D183" i="1"/>
  <c r="A183" i="1"/>
  <c r="E182" i="1"/>
  <c r="D182" i="1"/>
  <c r="A182" i="1"/>
  <c r="G181" i="1"/>
  <c r="E181" i="1"/>
  <c r="D181" i="1"/>
  <c r="A181" i="1"/>
  <c r="E180" i="1"/>
  <c r="D180" i="1"/>
  <c r="A180" i="1"/>
  <c r="E179" i="1"/>
  <c r="G179" i="1" s="1"/>
  <c r="D179" i="1"/>
  <c r="A179" i="1"/>
  <c r="A178" i="1"/>
  <c r="A177" i="1"/>
  <c r="E176" i="1"/>
  <c r="D176" i="1"/>
  <c r="A176" i="1"/>
  <c r="E175" i="1"/>
  <c r="G175" i="1" s="1"/>
  <c r="D175" i="1"/>
  <c r="A175" i="1"/>
  <c r="E174" i="1"/>
  <c r="G174" i="1" s="1"/>
  <c r="D174" i="1"/>
  <c r="A174" i="1"/>
  <c r="E173" i="1"/>
  <c r="G173" i="1" s="1"/>
  <c r="D173" i="1"/>
  <c r="A173" i="1"/>
  <c r="G172" i="1"/>
  <c r="E172" i="1"/>
  <c r="D172" i="1"/>
  <c r="A172" i="1"/>
  <c r="E171" i="1"/>
  <c r="D171" i="1"/>
  <c r="A171" i="1"/>
  <c r="A170" i="1"/>
  <c r="G169" i="1"/>
  <c r="E169" i="1"/>
  <c r="D169" i="1"/>
  <c r="A169" i="1"/>
  <c r="E168" i="1"/>
  <c r="G168" i="1" s="1"/>
  <c r="D168" i="1"/>
  <c r="A168" i="1"/>
  <c r="E167" i="1"/>
  <c r="D167" i="1"/>
  <c r="A167" i="1"/>
  <c r="E166" i="1"/>
  <c r="D166" i="1"/>
  <c r="A166" i="1"/>
  <c r="A165" i="1"/>
  <c r="E164" i="1"/>
  <c r="G164" i="1" s="1"/>
  <c r="D164" i="1"/>
  <c r="A164" i="1"/>
  <c r="E163" i="1"/>
  <c r="D163" i="1"/>
  <c r="A163" i="1"/>
  <c r="E162" i="1"/>
  <c r="D162" i="1"/>
  <c r="A162" i="1"/>
  <c r="E161" i="1"/>
  <c r="D161" i="1"/>
  <c r="A161" i="1"/>
  <c r="A160" i="1"/>
  <c r="E159" i="1"/>
  <c r="G159" i="1" s="1"/>
  <c r="D159" i="1"/>
  <c r="A159" i="1"/>
  <c r="E158" i="1"/>
  <c r="D158" i="1"/>
  <c r="A158" i="1"/>
  <c r="E157" i="1"/>
  <c r="D157" i="1"/>
  <c r="A157" i="1"/>
  <c r="A156" i="1"/>
  <c r="E155" i="1"/>
  <c r="D155" i="1"/>
  <c r="A155" i="1"/>
  <c r="E154" i="1"/>
  <c r="G154" i="1" s="1"/>
  <c r="D154" i="1"/>
  <c r="A154" i="1"/>
  <c r="G153" i="1"/>
  <c r="E153" i="1"/>
  <c r="D153" i="1"/>
  <c r="A153" i="1"/>
  <c r="E152" i="1"/>
  <c r="G152" i="1" s="1"/>
  <c r="D152" i="1"/>
  <c r="A152" i="1"/>
  <c r="E151" i="1"/>
  <c r="G151" i="1" s="1"/>
  <c r="D151" i="1"/>
  <c r="A151" i="1"/>
  <c r="E150" i="1"/>
  <c r="D150" i="1"/>
  <c r="A150" i="1"/>
  <c r="E149" i="1"/>
  <c r="G149" i="1" s="1"/>
  <c r="D149" i="1"/>
  <c r="A149" i="1"/>
  <c r="E148" i="1"/>
  <c r="G148" i="1" s="1"/>
  <c r="D148" i="1"/>
  <c r="A148" i="1"/>
  <c r="E147" i="1"/>
  <c r="D147" i="1"/>
  <c r="A147" i="1"/>
  <c r="A146" i="1"/>
  <c r="A145" i="1"/>
  <c r="A142" i="1"/>
  <c r="C141" i="1"/>
  <c r="A141" i="1"/>
  <c r="E140" i="1"/>
  <c r="D140" i="1"/>
  <c r="A140" i="1"/>
  <c r="E139" i="1"/>
  <c r="G139" i="1" s="1"/>
  <c r="D139" i="1"/>
  <c r="A139" i="1"/>
  <c r="E138" i="1"/>
  <c r="G138" i="1" s="1"/>
  <c r="D138" i="1"/>
  <c r="A138" i="1"/>
  <c r="E137" i="1"/>
  <c r="D137" i="1"/>
  <c r="A137" i="1"/>
  <c r="E136" i="1"/>
  <c r="D136" i="1"/>
  <c r="A136" i="1"/>
  <c r="E135" i="1"/>
  <c r="G135" i="1" s="1"/>
  <c r="D135" i="1"/>
  <c r="A135" i="1"/>
  <c r="E134" i="1"/>
  <c r="D134" i="1"/>
  <c r="A134" i="1"/>
  <c r="E133" i="1"/>
  <c r="D133" i="1"/>
  <c r="A133" i="1"/>
  <c r="A132" i="1"/>
  <c r="A130" i="1"/>
  <c r="C129" i="1"/>
  <c r="A129" i="1"/>
  <c r="E128" i="1"/>
  <c r="D128" i="1"/>
  <c r="A128" i="1"/>
  <c r="A126" i="1"/>
  <c r="C125" i="1"/>
  <c r="A125" i="1"/>
  <c r="E124" i="1"/>
  <c r="G124" i="1" s="1"/>
  <c r="D124" i="1"/>
  <c r="A124" i="1"/>
  <c r="E123" i="1"/>
  <c r="D123" i="1"/>
  <c r="A123" i="1"/>
  <c r="E122" i="1"/>
  <c r="D122" i="1"/>
  <c r="A122" i="1"/>
  <c r="E121" i="1"/>
  <c r="D121" i="1"/>
  <c r="A121" i="1"/>
  <c r="G120" i="1"/>
  <c r="E120" i="1"/>
  <c r="D120" i="1"/>
  <c r="A120" i="1"/>
  <c r="E119" i="1"/>
  <c r="D119" i="1"/>
  <c r="A119" i="1"/>
  <c r="E118" i="1"/>
  <c r="G118" i="1" s="1"/>
  <c r="D118" i="1"/>
  <c r="A118" i="1"/>
  <c r="A117" i="1"/>
  <c r="E116" i="1"/>
  <c r="D116" i="1"/>
  <c r="A116" i="1"/>
  <c r="E115" i="1"/>
  <c r="D115" i="1"/>
  <c r="A115" i="1"/>
  <c r="E114" i="1"/>
  <c r="G114" i="1" s="1"/>
  <c r="D114" i="1"/>
  <c r="A114" i="1"/>
  <c r="G113" i="1"/>
  <c r="E113" i="1"/>
  <c r="D113" i="1"/>
  <c r="A113" i="1"/>
  <c r="E112" i="1"/>
  <c r="D112" i="1"/>
  <c r="A112" i="1"/>
  <c r="E111" i="1"/>
  <c r="G111" i="1" s="1"/>
  <c r="D111" i="1"/>
  <c r="A111" i="1"/>
  <c r="E110" i="1"/>
  <c r="D110" i="1"/>
  <c r="A110" i="1"/>
  <c r="E109" i="1"/>
  <c r="G109" i="1" s="1"/>
  <c r="D109" i="1"/>
  <c r="A109" i="1"/>
  <c r="E108" i="1"/>
  <c r="G108" i="1" s="1"/>
  <c r="D108" i="1"/>
  <c r="A108" i="1"/>
  <c r="E107" i="1"/>
  <c r="G107" i="1" s="1"/>
  <c r="D107" i="1"/>
  <c r="A107" i="1"/>
  <c r="E106" i="1"/>
  <c r="D106" i="1"/>
  <c r="A106" i="1"/>
  <c r="E105" i="1"/>
  <c r="D105" i="1"/>
  <c r="A105" i="1"/>
  <c r="E104" i="1"/>
  <c r="G104" i="1" s="1"/>
  <c r="D104" i="1"/>
  <c r="A104" i="1"/>
  <c r="E103" i="1"/>
  <c r="D103" i="1"/>
  <c r="A103" i="1"/>
  <c r="E102" i="1"/>
  <c r="D102" i="1"/>
  <c r="A102" i="1"/>
  <c r="E101" i="1"/>
  <c r="D101" i="1"/>
  <c r="A101" i="1"/>
  <c r="G100" i="1"/>
  <c r="E100" i="1"/>
  <c r="D100" i="1"/>
  <c r="A100" i="1"/>
  <c r="E99" i="1"/>
  <c r="D99" i="1"/>
  <c r="A99" i="1"/>
  <c r="E98" i="1"/>
  <c r="G98" i="1" s="1"/>
  <c r="D98" i="1"/>
  <c r="A98" i="1"/>
  <c r="A96" i="1"/>
  <c r="C95" i="1"/>
  <c r="A95" i="1"/>
  <c r="B94" i="1"/>
  <c r="A94" i="1"/>
  <c r="A93" i="1"/>
  <c r="E92" i="1"/>
  <c r="D92" i="1"/>
  <c r="A92" i="1"/>
  <c r="G91" i="1"/>
  <c r="E91" i="1"/>
  <c r="D91" i="1"/>
  <c r="A91" i="1"/>
  <c r="E90" i="1"/>
  <c r="G90" i="1" s="1"/>
  <c r="D90" i="1"/>
  <c r="A90" i="1"/>
  <c r="A89" i="1"/>
  <c r="A87" i="1"/>
  <c r="C86" i="1"/>
  <c r="A86" i="1"/>
  <c r="A85" i="1"/>
  <c r="A84" i="1"/>
  <c r="A83" i="1"/>
  <c r="A81" i="1"/>
  <c r="C80" i="1"/>
  <c r="A80" i="1"/>
  <c r="A79" i="1"/>
  <c r="A78" i="1"/>
  <c r="A77" i="1"/>
  <c r="A76" i="1"/>
  <c r="A75" i="1"/>
  <c r="A74" i="1"/>
  <c r="A72" i="1"/>
  <c r="C71" i="1"/>
  <c r="A71" i="1"/>
  <c r="E70" i="1"/>
  <c r="G70" i="1" s="1"/>
  <c r="D70" i="1"/>
  <c r="A70" i="1"/>
  <c r="E69" i="1"/>
  <c r="D69" i="1"/>
  <c r="A69" i="1"/>
  <c r="E68" i="1"/>
  <c r="G68" i="1" s="1"/>
  <c r="D68" i="1"/>
  <c r="A68" i="1"/>
  <c r="E67" i="1"/>
  <c r="D67" i="1"/>
  <c r="A67" i="1"/>
  <c r="G66" i="1"/>
  <c r="E66" i="1"/>
  <c r="D66" i="1"/>
  <c r="A66" i="1"/>
  <c r="E65" i="1"/>
  <c r="G65" i="1" s="1"/>
  <c r="D65" i="1"/>
  <c r="A65" i="1"/>
  <c r="E64" i="1"/>
  <c r="G64" i="1" s="1"/>
  <c r="D64" i="1"/>
  <c r="A64" i="1"/>
  <c r="E63" i="1"/>
  <c r="D63" i="1"/>
  <c r="A63" i="1"/>
  <c r="G62" i="1"/>
  <c r="E62" i="1"/>
  <c r="D62" i="1"/>
  <c r="A62" i="1"/>
  <c r="E61" i="1"/>
  <c r="G61" i="1" s="1"/>
  <c r="D61" i="1"/>
  <c r="A61" i="1"/>
  <c r="B60" i="1"/>
  <c r="B73" i="1" s="1"/>
  <c r="A59" i="1"/>
  <c r="C58" i="1"/>
  <c r="A58" i="1"/>
  <c r="A57" i="1"/>
  <c r="A56" i="1"/>
  <c r="A55" i="1"/>
  <c r="B54" i="1"/>
  <c r="B55" i="1" s="1"/>
  <c r="A53" i="1"/>
  <c r="C52" i="1"/>
  <c r="A52" i="1"/>
  <c r="E51" i="1"/>
  <c r="G51" i="1" s="1"/>
  <c r="D51" i="1"/>
  <c r="A51" i="1"/>
  <c r="E50" i="1"/>
  <c r="D50" i="1"/>
  <c r="A50" i="1"/>
  <c r="E49" i="1"/>
  <c r="G49" i="1" s="1"/>
  <c r="D49" i="1"/>
  <c r="A49" i="1"/>
  <c r="G48" i="1"/>
  <c r="E48" i="1"/>
  <c r="D48" i="1"/>
  <c r="A48" i="1"/>
  <c r="A46" i="1"/>
  <c r="C45" i="1"/>
  <c r="A45" i="1"/>
  <c r="E44" i="1"/>
  <c r="G44" i="1" s="1"/>
  <c r="D44" i="1"/>
  <c r="A44" i="1"/>
  <c r="E43" i="1"/>
  <c r="G43" i="1" s="1"/>
  <c r="D43" i="1"/>
  <c r="A43" i="1"/>
  <c r="E42" i="1"/>
  <c r="G42" i="1" s="1"/>
  <c r="D42" i="1"/>
  <c r="A42" i="1"/>
  <c r="A41" i="1"/>
  <c r="E40" i="1"/>
  <c r="D40" i="1"/>
  <c r="A40" i="1"/>
  <c r="A39" i="1"/>
  <c r="E38" i="1"/>
  <c r="G38" i="1" s="1"/>
  <c r="D38" i="1"/>
  <c r="A38" i="1"/>
  <c r="E37" i="1"/>
  <c r="G37" i="1" s="1"/>
  <c r="D37" i="1"/>
  <c r="A37" i="1"/>
  <c r="E36" i="1"/>
  <c r="D36" i="1"/>
  <c r="A36" i="1"/>
  <c r="A35" i="1"/>
  <c r="G34" i="1"/>
  <c r="E34" i="1"/>
  <c r="D34" i="1"/>
  <c r="A34" i="1"/>
  <c r="A33" i="1"/>
  <c r="A32" i="1"/>
  <c r="A31" i="1"/>
  <c r="A29" i="1"/>
  <c r="C28" i="1"/>
  <c r="A28" i="1"/>
  <c r="A27" i="1"/>
  <c r="A26" i="1"/>
  <c r="A25" i="1"/>
  <c r="A24" i="1"/>
  <c r="A22" i="1"/>
  <c r="C21" i="1"/>
  <c r="A21" i="1"/>
  <c r="E20" i="1"/>
  <c r="G20" i="1" s="1"/>
  <c r="D20" i="1"/>
  <c r="A20" i="1"/>
  <c r="E19" i="1"/>
  <c r="G19" i="1" s="1"/>
  <c r="D19" i="1"/>
  <c r="A19" i="1"/>
  <c r="E18" i="1"/>
  <c r="G18" i="1" s="1"/>
  <c r="D18" i="1"/>
  <c r="A18" i="1"/>
  <c r="E17" i="1"/>
  <c r="G17" i="1" s="1"/>
  <c r="D17" i="1"/>
  <c r="A17" i="1"/>
  <c r="E16" i="1"/>
  <c r="D16" i="1"/>
  <c r="A16" i="1"/>
  <c r="B15" i="1"/>
  <c r="B23" i="1" s="1"/>
  <c r="B30" i="1" s="1"/>
  <c r="B32" i="1" s="1"/>
  <c r="A14" i="1"/>
  <c r="C13" i="1"/>
  <c r="A13" i="1"/>
  <c r="E12" i="1"/>
  <c r="G12" i="1" s="1"/>
  <c r="G13" i="1" s="1"/>
  <c r="B12" i="1"/>
  <c r="D12" i="1" s="1"/>
  <c r="A12" i="1"/>
  <c r="G40" i="1" l="1"/>
  <c r="G63" i="1"/>
  <c r="G69" i="1"/>
  <c r="G101" i="1"/>
  <c r="G147" i="1"/>
  <c r="G150" i="1"/>
  <c r="G163" i="1"/>
  <c r="G176" i="1"/>
  <c r="G192" i="1"/>
  <c r="G213" i="1"/>
  <c r="G258" i="1"/>
  <c r="G337" i="1" s="1"/>
  <c r="G264" i="1"/>
  <c r="G272" i="1"/>
  <c r="G288" i="1"/>
  <c r="G307" i="1"/>
  <c r="G434" i="1"/>
  <c r="G92" i="1"/>
  <c r="G110" i="1"/>
  <c r="G116" i="1"/>
  <c r="G128" i="1"/>
  <c r="G129" i="1" s="1"/>
  <c r="G134" i="1"/>
  <c r="G137" i="1"/>
  <c r="G167" i="1"/>
  <c r="G203" i="1"/>
  <c r="G237" i="1"/>
  <c r="G313" i="1"/>
  <c r="G363" i="1"/>
  <c r="G499" i="1"/>
  <c r="G123" i="1"/>
  <c r="G171" i="1"/>
  <c r="G184" i="1"/>
  <c r="G187" i="1"/>
  <c r="G99" i="1"/>
  <c r="G102" i="1"/>
  <c r="G105" i="1"/>
  <c r="G140" i="1"/>
  <c r="G157" i="1"/>
  <c r="G199" i="1"/>
  <c r="G220" i="1"/>
  <c r="G223" i="1"/>
  <c r="G437" i="1"/>
  <c r="G248" i="1"/>
  <c r="G265" i="1"/>
  <c r="G289" i="1"/>
  <c r="G308" i="1"/>
  <c r="G394" i="1"/>
  <c r="G421" i="1"/>
  <c r="G440" i="1" s="1"/>
  <c r="B500" i="1"/>
  <c r="B501" i="1" s="1"/>
  <c r="G67" i="1"/>
  <c r="G161" i="1"/>
  <c r="G193" i="1"/>
  <c r="G204" i="1"/>
  <c r="G215" i="1"/>
  <c r="G300" i="1"/>
  <c r="G342" i="1"/>
  <c r="G390" i="1"/>
  <c r="G438" i="1"/>
  <c r="E464" i="1"/>
  <c r="G522" i="1"/>
  <c r="G16" i="1"/>
  <c r="G21" i="1" s="1"/>
  <c r="G50" i="1"/>
  <c r="G103" i="1"/>
  <c r="G106" i="1"/>
  <c r="G121" i="1"/>
  <c r="G158" i="1"/>
  <c r="G182" i="1"/>
  <c r="G200" i="1"/>
  <c r="G221" i="1"/>
  <c r="G276" i="1"/>
  <c r="G295" i="1"/>
  <c r="G325" i="1"/>
  <c r="G351" i="1"/>
  <c r="G400" i="1"/>
  <c r="G416" i="1"/>
  <c r="G427" i="1"/>
  <c r="G422" i="1"/>
  <c r="G433" i="1"/>
  <c r="G36" i="1"/>
  <c r="G115" i="1"/>
  <c r="G133" i="1"/>
  <c r="G136" i="1"/>
  <c r="G162" i="1"/>
  <c r="G166" i="1"/>
  <c r="G194" i="1"/>
  <c r="G216" i="1"/>
  <c r="G252" i="1"/>
  <c r="G301" i="1"/>
  <c r="G309" i="1"/>
  <c r="G312" i="1"/>
  <c r="G320" i="1"/>
  <c r="G336" i="1"/>
  <c r="G348" i="1"/>
  <c r="G396" i="1"/>
  <c r="G112" i="1"/>
  <c r="G119" i="1"/>
  <c r="G122" i="1"/>
  <c r="G155" i="1"/>
  <c r="G180" i="1"/>
  <c r="G183" i="1"/>
  <c r="G186" i="1"/>
  <c r="G240" i="1"/>
  <c r="G343" i="1"/>
  <c r="G371" i="1"/>
  <c r="G404" i="1"/>
  <c r="G439" i="1"/>
  <c r="G462" i="1"/>
  <c r="E523" i="1"/>
  <c r="G523" i="1" s="1"/>
  <c r="G524" i="1" s="1"/>
  <c r="G285" i="1"/>
  <c r="E551" i="1"/>
  <c r="D551" i="1"/>
  <c r="E527" i="1"/>
  <c r="G527" i="1" s="1"/>
  <c r="G528" i="1" s="1"/>
  <c r="D527" i="1"/>
  <c r="B445" i="1"/>
  <c r="B448" i="1"/>
  <c r="G52" i="1"/>
  <c r="G71" i="1"/>
  <c r="E501" i="1"/>
  <c r="G501" i="1" s="1"/>
  <c r="D501" i="1"/>
  <c r="B503" i="1"/>
  <c r="B514" i="1"/>
  <c r="E513" i="1"/>
  <c r="G513" i="1" s="1"/>
  <c r="D513" i="1"/>
  <c r="E486" i="1"/>
  <c r="D486" i="1"/>
  <c r="B488" i="1"/>
  <c r="E32" i="1"/>
  <c r="D32" i="1"/>
  <c r="B56" i="1"/>
  <c r="E55" i="1"/>
  <c r="G55" i="1" s="1"/>
  <c r="D55" i="1"/>
  <c r="E534" i="1"/>
  <c r="D534" i="1"/>
  <c r="B535" i="1"/>
  <c r="G562" i="1"/>
  <c r="B74" i="1"/>
  <c r="B82" i="1"/>
  <c r="B24" i="1"/>
  <c r="D485" i="1"/>
  <c r="E532" i="1"/>
  <c r="G532" i="1" s="1"/>
  <c r="G464" i="1"/>
  <c r="E485" i="1"/>
  <c r="D500" i="1"/>
  <c r="E500" i="1"/>
  <c r="B465" i="1"/>
  <c r="D550" i="1"/>
  <c r="E550" i="1"/>
  <c r="D94" i="1"/>
  <c r="E94" i="1"/>
  <c r="G94" i="1" s="1"/>
  <c r="G95" i="1" s="1"/>
  <c r="D484" i="1"/>
  <c r="E484" i="1"/>
  <c r="G484" i="1" s="1"/>
  <c r="D499" i="1"/>
  <c r="G125" i="1" l="1"/>
  <c r="G244" i="1"/>
  <c r="G405" i="1"/>
  <c r="G32" i="1"/>
  <c r="G45" i="1" s="1"/>
  <c r="G485" i="1"/>
  <c r="G486" i="1"/>
  <c r="G534" i="1"/>
  <c r="B489" i="1"/>
  <c r="E488" i="1"/>
  <c r="D488" i="1"/>
  <c r="G500" i="1"/>
  <c r="B88" i="1"/>
  <c r="B97" i="1" s="1"/>
  <c r="B127" i="1" s="1"/>
  <c r="B131" i="1" s="1"/>
  <c r="B83" i="1"/>
  <c r="B537" i="1"/>
  <c r="E535" i="1"/>
  <c r="D535" i="1"/>
  <c r="B470" i="1"/>
  <c r="B472" i="1" s="1"/>
  <c r="B450" i="1"/>
  <c r="E445" i="1"/>
  <c r="D445" i="1"/>
  <c r="E56" i="1"/>
  <c r="D56" i="1"/>
  <c r="G56" i="1"/>
  <c r="B57" i="1"/>
  <c r="E514" i="1"/>
  <c r="D514" i="1"/>
  <c r="B516" i="1"/>
  <c r="B504" i="1"/>
  <c r="G503" i="1"/>
  <c r="E503" i="1"/>
  <c r="D503" i="1"/>
  <c r="B467" i="1"/>
  <c r="G465" i="1"/>
  <c r="E465" i="1"/>
  <c r="D465" i="1"/>
  <c r="B25" i="1"/>
  <c r="E24" i="1"/>
  <c r="D24" i="1"/>
  <c r="E74" i="1"/>
  <c r="D74" i="1"/>
  <c r="B75" i="1"/>
  <c r="F585" i="1"/>
  <c r="F584" i="1"/>
  <c r="G445" i="1" l="1"/>
  <c r="G446" i="1" s="1"/>
  <c r="G488" i="1"/>
  <c r="G74" i="1"/>
  <c r="G24" i="1"/>
  <c r="G535" i="1"/>
  <c r="G514" i="1"/>
  <c r="E537" i="1"/>
  <c r="G537" i="1" s="1"/>
  <c r="D537" i="1"/>
  <c r="B538" i="1"/>
  <c r="B84" i="1"/>
  <c r="E83" i="1"/>
  <c r="D83" i="1"/>
  <c r="B76" i="1"/>
  <c r="E75" i="1"/>
  <c r="D75" i="1"/>
  <c r="B473" i="1"/>
  <c r="G472" i="1"/>
  <c r="E472" i="1"/>
  <c r="D472" i="1"/>
  <c r="G57" i="1"/>
  <c r="G58" i="1" s="1"/>
  <c r="E57" i="1"/>
  <c r="D57" i="1"/>
  <c r="E504" i="1"/>
  <c r="D504" i="1"/>
  <c r="B505" i="1"/>
  <c r="B143" i="1"/>
  <c r="B132" i="1"/>
  <c r="E25" i="1"/>
  <c r="G25" i="1" s="1"/>
  <c r="D25" i="1"/>
  <c r="B26" i="1"/>
  <c r="G583" i="1"/>
  <c r="B518" i="1"/>
  <c r="E516" i="1"/>
  <c r="D516" i="1"/>
  <c r="B451" i="1"/>
  <c r="E450" i="1"/>
  <c r="D450" i="1"/>
  <c r="G489" i="1"/>
  <c r="E489" i="1"/>
  <c r="D489" i="1"/>
  <c r="B490" i="1"/>
  <c r="E467" i="1"/>
  <c r="D467" i="1"/>
  <c r="G467" i="1" l="1"/>
  <c r="G450" i="1"/>
  <c r="G75" i="1"/>
  <c r="G516" i="1"/>
  <c r="G504" i="1"/>
  <c r="G83" i="1"/>
  <c r="E84" i="1"/>
  <c r="D84" i="1"/>
  <c r="B85" i="1"/>
  <c r="B539" i="1"/>
  <c r="E538" i="1"/>
  <c r="D538" i="1"/>
  <c r="B145" i="1"/>
  <c r="B246" i="1"/>
  <c r="B507" i="1"/>
  <c r="G505" i="1"/>
  <c r="E505" i="1"/>
  <c r="D505" i="1"/>
  <c r="B474" i="1"/>
  <c r="E473" i="1"/>
  <c r="D473" i="1"/>
  <c r="B492" i="1"/>
  <c r="E490" i="1"/>
  <c r="D490" i="1"/>
  <c r="E518" i="1"/>
  <c r="D518" i="1"/>
  <c r="E451" i="1"/>
  <c r="D451" i="1"/>
  <c r="B452" i="1"/>
  <c r="B27" i="1"/>
  <c r="E26" i="1"/>
  <c r="D26" i="1"/>
  <c r="E76" i="1"/>
  <c r="D76" i="1"/>
  <c r="B77" i="1"/>
  <c r="E132" i="1"/>
  <c r="D132" i="1"/>
  <c r="G473" i="1" l="1"/>
  <c r="G132" i="1"/>
  <c r="G141" i="1" s="1"/>
  <c r="G451" i="1"/>
  <c r="G84" i="1"/>
  <c r="G518" i="1"/>
  <c r="G519" i="1" s="1"/>
  <c r="G76" i="1"/>
  <c r="G490" i="1"/>
  <c r="G26" i="1"/>
  <c r="G538" i="1"/>
  <c r="E507" i="1"/>
  <c r="D507" i="1"/>
  <c r="B508" i="1"/>
  <c r="E492" i="1"/>
  <c r="D492" i="1"/>
  <c r="B493" i="1"/>
  <c r="E27" i="1"/>
  <c r="D27" i="1"/>
  <c r="B78" i="1"/>
  <c r="E77" i="1"/>
  <c r="D77" i="1"/>
  <c r="B453" i="1"/>
  <c r="E452" i="1"/>
  <c r="D452" i="1"/>
  <c r="B476" i="1"/>
  <c r="G474" i="1"/>
  <c r="E474" i="1"/>
  <c r="D474" i="1"/>
  <c r="E539" i="1"/>
  <c r="D539" i="1"/>
  <c r="B541" i="1"/>
  <c r="G85" i="1"/>
  <c r="G86" i="1" s="1"/>
  <c r="E85" i="1"/>
  <c r="D85" i="1"/>
  <c r="G77" i="1" l="1"/>
  <c r="G507" i="1"/>
  <c r="G539" i="1"/>
  <c r="G27" i="1"/>
  <c r="G28" i="1" s="1"/>
  <c r="G452" i="1"/>
  <c r="G492" i="1"/>
  <c r="E78" i="1"/>
  <c r="D78" i="1"/>
  <c r="B79" i="1"/>
  <c r="E508" i="1"/>
  <c r="D508" i="1"/>
  <c r="G476" i="1"/>
  <c r="E476" i="1"/>
  <c r="D476" i="1"/>
  <c r="B477" i="1"/>
  <c r="E493" i="1"/>
  <c r="D493" i="1"/>
  <c r="B542" i="1"/>
  <c r="E541" i="1"/>
  <c r="D541" i="1"/>
  <c r="E453" i="1"/>
  <c r="D453" i="1"/>
  <c r="B455" i="1"/>
  <c r="G453" i="1"/>
  <c r="G508" i="1" l="1"/>
  <c r="G509" i="1" s="1"/>
  <c r="G493" i="1"/>
  <c r="G494" i="1" s="1"/>
  <c r="G78" i="1"/>
  <c r="E542" i="1"/>
  <c r="D542" i="1"/>
  <c r="B544" i="1"/>
  <c r="E79" i="1"/>
  <c r="D79" i="1"/>
  <c r="B457" i="1"/>
  <c r="E455" i="1"/>
  <c r="G455" i="1" s="1"/>
  <c r="D455" i="1"/>
  <c r="B479" i="1"/>
  <c r="E477" i="1"/>
  <c r="D477" i="1"/>
  <c r="G79" i="1" l="1"/>
  <c r="G80" i="1" s="1"/>
  <c r="G477" i="1"/>
  <c r="B458" i="1"/>
  <c r="E457" i="1"/>
  <c r="G457" i="1" s="1"/>
  <c r="D457" i="1"/>
  <c r="E544" i="1"/>
  <c r="D544" i="1"/>
  <c r="E479" i="1"/>
  <c r="D479" i="1"/>
  <c r="G479" i="1" l="1"/>
  <c r="G480" i="1" s="1"/>
  <c r="G552" i="1"/>
  <c r="B459" i="1"/>
  <c r="E458" i="1"/>
  <c r="D458" i="1"/>
  <c r="G458" i="1" l="1"/>
  <c r="B461" i="1"/>
  <c r="E459" i="1"/>
  <c r="D459" i="1"/>
  <c r="G459" i="1" l="1"/>
  <c r="E461" i="1"/>
  <c r="D461" i="1"/>
  <c r="G461" i="1" l="1"/>
  <c r="G468" i="1" s="1"/>
  <c r="G574" i="1" s="1"/>
  <c r="G570" i="1"/>
  <c r="G571" i="1" l="1"/>
  <c r="G572" i="1"/>
  <c r="G573" i="1"/>
</calcChain>
</file>

<file path=xl/sharedStrings.xml><?xml version="1.0" encoding="utf-8"?>
<sst xmlns="http://schemas.openxmlformats.org/spreadsheetml/2006/main" count="864" uniqueCount="750">
  <si>
    <t>ESTUDIOS Y DISEÑOS ARQUITECTÓNICOS Y DE INGENIERÍA PARA CONSTRUCCIÓN Y DOTACIÓN DE LA ESTACIÓN DE POLICÍA METROPOLITANA DE VALLEDUPAR</t>
  </si>
  <si>
    <t>FASE #4</t>
  </si>
  <si>
    <t>BLOQUE - ALOJAMIENTO</t>
  </si>
  <si>
    <t>PRELIMINARES</t>
  </si>
  <si>
    <t>UNIDAD</t>
  </si>
  <si>
    <t>CANTIDAD</t>
  </si>
  <si>
    <t xml:space="preserve"> V/r. UNITARIO </t>
  </si>
  <si>
    <t xml:space="preserve"> V/r. TOTAL</t>
  </si>
  <si>
    <t>LOCALIZACION Y REPLANTEO CON EQUIPO  DEL PROYECTO. INCLUYE DEMARCACIÓN CON PINTURA, LÍNEA DE TRAZADO, CORTE DE PISO, LIBRETAS, PLANOS Y REFERENCIAS</t>
  </si>
  <si>
    <t>MOVIMIENTO DE TIERRAS</t>
  </si>
  <si>
    <t>EXCAVACION A MAQUINA SIN RETIRO DE SOBRANTES</t>
  </si>
  <si>
    <t>EXCAVACIÓN MANUAL SIN RETIRO DE MATERIAL SOBRANTE</t>
  </si>
  <si>
    <t>RELLENOS COMPACTADOS A MAQUINA CON MATERIAL SELECCIONADO, INCLUYE: TRANSPORTE EXTERNO, TRANSPORTE INTERNO, COMPACTACIÓN HASTA UNA DENSIDAD DEL 95% DE LA MÁXIMA OBTENIDA EN EL ENSAYO DEL PRÓCTOR MODIFICADO.</t>
  </si>
  <si>
    <t>RELLENOS COMPACTADOS A MANO CON MATERIAL PROVENIENTE DE LAS EXCAVACIONES, INCLUYE: TRANSPORTE EXTERNO, TRANSPORTE INTERNO, COMPACTACIÓN HASTA UNA DENSIDAD DEL 95% DE LA MÁXIMA OBTENIDA EN EL ENSAYO DEL PRÓCTOR MODIFICADO.</t>
  </si>
  <si>
    <t>CARGUE, TRANSPORTE  Y RETIRO DEL MATERIAL SOBRANTE, PROVENIENTE DE LAS EXCAVACIONES, HASTA EL BOTADERO HASTA 18KM - CIMENTACIONES</t>
  </si>
  <si>
    <t>ESTRUCTURAS DE CIMENTACIÓN</t>
  </si>
  <si>
    <t>SUMINISTRO E INSTALACIÓN DE CONCRETO DE LIMPIEZA F'C=2500 PSI PARA BASE DE CIMENTACIÓN</t>
  </si>
  <si>
    <t xml:space="preserve">CONSTRUCCIÓN DE VIGAS DE CIMENTACIÓN EN CONCRETO f'c=4000PSI IMPERMEABILIZADO, INCLUYE VIBRADO Y CURADO. </t>
  </si>
  <si>
    <t xml:space="preserve">CONSTRUCCIÓN DE ZAPATAS PARA CIMENTACIÓN EN CONCRETO f'c=4000PSI IMPERMEABILIZADO, INCLUYE VIBRADO Y CURADO. </t>
  </si>
  <si>
    <t>CONSTRUCCIÓN DE PEDESTALES PARA CIMENTACIÓN EN CONCRETO  f'c=4000PSI IMPERMEABILIZADO. INCLUYE ENCOFRADO, VIBRADO Y CURADO.</t>
  </si>
  <si>
    <t>ESTRUCTURAS  EN CONCRETO</t>
  </si>
  <si>
    <t>ELEMENTOS VERTICALES</t>
  </si>
  <si>
    <t>CONSTRUCCIÓN DE COLUMNAS  RECTANGULARES EN CONCRETO  A LA VISTA   f'c=4000PSI. INCLUYE ENCOFRADO, VIBRADO Y CURADO.</t>
  </si>
  <si>
    <t>ELEMENTOS HORIZONTALES</t>
  </si>
  <si>
    <t>CONSTRUCCIÓN DE VIGA AEREA A LA VISTA EN CONCRETO Fc=4000 PSI, INCLUYE VIBRADO, FORMALETEO, CURADO.</t>
  </si>
  <si>
    <t>PLACAS Y LOSAS DE ENTREPISO</t>
  </si>
  <si>
    <t>CONSTRUCCIÓN DE PLANTILLA EN CONCRETO DE f'c=4.000 PSI  E=0.15m.  INCLUYE VIBRADO, FORMALETEO, CURADO. NO INCLUYE MALLA DE REFUERZO</t>
  </si>
  <si>
    <t>CONSTRUCCIÓN DE PLACA DE ENTREPISO MACIZA H=0.15m EN CONCRETO Fc=4000 PSI. INCLUYE ENCOFRADO, VIBRADO Y CURADO. NO INCLUYE ACERO DE REFUERZO</t>
  </si>
  <si>
    <t>CONSTRUCCIÓN DE PLACA DE CUBIERTA e=0.15m EN CONCRETO F'C=4000PSI. INCLUYE ENCOFRADO, VIBRADO Y CURADO. NO INCLUYE ACERO DE REFUERZO</t>
  </si>
  <si>
    <t>CONSTRUCCIONES VARIAS EN CONCRETO</t>
  </si>
  <si>
    <t>CONSTRUCCIÓN DE ESCALERAS EN CONCRETO F'C=4000PSI. INCLUYE ENCOFRADO, VIBRADO Y CURADO.</t>
  </si>
  <si>
    <t>ACERO DE  REFUERZO</t>
  </si>
  <si>
    <t>ACERO DE REFUERZO  PDR-60; f'y=420 Mpa PARA CIMENTACIÓN Y ESTRUCTURAS DE CONCRETO. INCLUYE SUMINISTRO, TRANSPORTE, FIGURADO E INSTALACIÓN</t>
  </si>
  <si>
    <t>MALLA ELECTROSOLDADA 5.5MM 15X15 CM. INCLUYE SUMINISTRO, TRANSPORTE, E INSTALACIÓN</t>
  </si>
  <si>
    <t>INSTALACIÓN DE JUNTAS DE DILATACIÓN PARA UNIÓN DE EDIFICIO, EN PERFIL DE MOVIMIENTO CON INSERTO PVC FLEXIBLE DE ALUMINIO ALEACIÓN 6063 T5, EURO 12mmX2.5m NEGRO O EQUIVALENTE.</t>
  </si>
  <si>
    <t xml:space="preserve">MAMPOSTERÍA                                       </t>
  </si>
  <si>
    <t>ALZADO DE MURO SENCILLO 0.10m, LADRILLO COMUN 22X11X7CM. INCLUYE PEGA EN MORTERO 1:4</t>
  </si>
  <si>
    <t>ALZADO DE MURO SENCILLO 0.12m, LADRILLO COMUN 22X11X7CM. INCLUYE PEGA EN MORTERO 1:4</t>
  </si>
  <si>
    <t>ALZADO DE MURO SENCILLO ESPESOR 0.15m, LADRILLO H10-30X20X10. INCLUYE PEGA EN MORTERO 1:4</t>
  </si>
  <si>
    <t>ALZADO DE MURO DOBLE ESPESOR 0.30m, BLOQUE HUECO H9X20X30. INCLUYE PEGA EN MORTERO 1:4</t>
  </si>
  <si>
    <t>PAÑETES</t>
  </si>
  <si>
    <t>APLICACIÓN DE PAÑETE MUROS EXTERIORES E INTERIORES EN MORTERO 1:4 (IMPERMEABILIZADO)</t>
  </si>
  <si>
    <t>APLICACIÓN DE ESTUCO TIPO ACRÍLICO PARA MUROS INTERIOR Y EXTERIOR</t>
  </si>
  <si>
    <t xml:space="preserve">APLICACIÓN DE PAÑETE LINEAL PARA MUROS EN MORTERO 1:4 IMPERMEABILIZADO </t>
  </si>
  <si>
    <t>PISOS BASE Y ACABADOS</t>
  </si>
  <si>
    <t>CONSTRUCCIÓN DE PLANTILLA DE NIVELACIÓN PARA PISOS e=0.05m EN MORTERO 1:4 IMPERMEABILIZADO</t>
  </si>
  <si>
    <t>SUMINISTRO E INSTALACIÓN DE PISO EN BALDOSA BH5 30X30-L O EQUIVALENTE</t>
  </si>
  <si>
    <t>CONSTRUCCIÓN DE PLACA DE CONCRETO ESMALTADO Y ENDURECIDO DE f'c=4.000PSI  -  ESPESOR = 0.07m, PULIDO Y BRILLADO CON ALLANADORA TIPO HELICOPTERO, UTILIZAR ENDURECEDOR DE CUARZO SUPERFICIAL EN UNA PROPORCION DE 7 KG x M2, INCLUYE SELLADOR DE JUNTAS SIKAFLEX-1A O EQUIVALENTE SEGÚN DISEÑO ARQUITECTÓNICO.</t>
  </si>
  <si>
    <t>SUMINISTRO E INSTALACIÓN DE ZÓCALO DE 10cm EN BALDOSA BH5 30X30-L O EQUIVALENTE</t>
  </si>
  <si>
    <t>CONSTRUCCIÓN DE ZOCALO DE 15cm MEDIACAÑA EN MORTERO 1:4 IMPERMEABILIZADO</t>
  </si>
  <si>
    <t>SUMINISTRO E INSTALACIÓN DE PISO PARA ZONA DE GIMNASIO EN SISTEMA SHOCKPAD, O PISO CAUCHO</t>
  </si>
  <si>
    <t>PISO EN GRANITO FUNDIDO PARA POCETAS LAVATRAPEROS Y DUCHAS - INCLUYE PULIDA, MORTERO 1:4</t>
  </si>
  <si>
    <t>SUMINISTRO E INSTALACIÓN DE PISO EN BALDOSA BH5 30X30-L O SIMILAR, PARA ESCALERAS EN CONCRETO</t>
  </si>
  <si>
    <t>SUMINISTRO E INSTALACIÓN DE CINTILLA ANTIDESLIZANTE PARA BORDES DE ESCALERA</t>
  </si>
  <si>
    <t>7.10.</t>
  </si>
  <si>
    <t>CONSTRUCCIÓN DE "POYO" EN  MORTERO 1:4, PARA PARTES INFERIORES DE VENTANAS, SEGÚN DISEÑO ARQUITECTÓNICO ANCHO=23cm, INCLUYE SIKA PISO DECOR GRIS PARA ACABADO</t>
  </si>
  <si>
    <t>ENCHAPES</t>
  </si>
  <si>
    <t>SUMINISTRO E INSTALACIÓN DE ENCHAPE PARA PARED DE BAÑOS EN CERAMICA INSTITUCIONAL MACEDONIA TIPO CORONA O EQUIVALENTE</t>
  </si>
  <si>
    <t>CONSTRUCCIÓN DE PLACA MACIZA PARA MESONES EN CONCRETO F'C=3000PSI PARA LAVAMANOS H=0.07m ANCHO=0.60m, SEGÚN DISEÑO ARQUITECTÓNICO</t>
  </si>
  <si>
    <t>SUMINISTRO E INSTALACIÓN DE ACABADO PARA MESONES DE LAVAMANOS EN GRANITO NATURAL TIPO JASPE NACIONAL ANCHO=60cm, CON SALPICADERO DE ANCHO=0.07m, O EQUIVALENTE, INCLUYE WIN DE ALUMINIO PARA BORDES</t>
  </si>
  <si>
    <t>SUMINISTRO E INSTALACIÓN DE ENCHAPE PARA PARED DE COCINA EN CERAMICA INSTITUCIONAL MACEDONIA TIPO CORONA O EQUIVALENTE</t>
  </si>
  <si>
    <t>CONSTRUCCIÓN DE PLACA MACIZA PARA MESONES EN CONCRETO F'C=3000PSI PARA MESÓN DE COCINA H=0.07m ANCHO=0.60m, SEGÚN DISEÑO ARQUITECTÓNICO</t>
  </si>
  <si>
    <t>SUMINISTRO E INSTALACIÓN DE ACABADO PARA MESONES DE COCINA EN GRANITO NATURAL TIPO JASPE NACIONAL ANCHO=60cm, CON SALPICADERO DE ANCHO=0.07m, O EQUIVALENTE, INCLUYE WIN DE ALUMINIO PARA BORDES</t>
  </si>
  <si>
    <t>PINTURA</t>
  </si>
  <si>
    <t>APLICACIÓN DE PINTURA EN VINILO TRES (3) MANO, PINTURA TIPO 1 NUEVA, VINILTEX O EQUIVALENTE</t>
  </si>
  <si>
    <t>APLICACIÓN DE KORAZA TRES (3) MANOS, SOBRE PAÑETE TIPO 1 PARA EXTERIORES BLANCO LISO</t>
  </si>
  <si>
    <t>APLICACIÓN DE PINTURA EPOXICA TRES MANOS TIPO 1 PINTUCO O EQUIVALENTE PARA ZONAS HUMEDAS, (PRIMEROS 15CM DE ARRANQUE DEL MURO EXTERIOR)</t>
  </si>
  <si>
    <t>CUBIERTAS IMPERMEABILIZADAS Y TECHOS INTERIORES</t>
  </si>
  <si>
    <t xml:space="preserve">CUBIERTAS  </t>
  </si>
  <si>
    <t>CONSTRUCCIÓN DE MEDIA CAÑA EN MORTERO 1:4 IMPERMEABILIZADO, PARA CUBIERTA. H=0.15CM</t>
  </si>
  <si>
    <t>CONSTRUCCIÓN DE PLANTILLA DE NIVELACIÓN PARA LOSA DE CUBIERTA e=0.03m EN MORTERO 1:4 IMPERMEABILIZADO</t>
  </si>
  <si>
    <t>APLICACIÓN DE IMPERMEABILIZACIÓN DE PLACA DE CUBIERTA  EN MANTO EDIL 3 MM STANDAR INCL. IMPRIMANTE Y PINTURA BITUMINOSA</t>
  </si>
  <si>
    <t>CIELOS RASOS</t>
  </si>
  <si>
    <t>SUMINISTRO E INSTALACIÓN DE CIELO RASO PLANO EN DRYWALL, INCLUYE ESTRUCTURA PARA SOPORTE EN PERFILES DE ALUMINIO, INCLUYE PINTURA.</t>
  </si>
  <si>
    <t>CARPINTERIA - VIDRIERIA, METÁLICAS Y MADERAS.</t>
  </si>
  <si>
    <t>SUMINISTRO DE SHUT DE DEPÓSITO EN ACERO INOXIDABLE (60X62Cm)</t>
  </si>
  <si>
    <t>SUMINISTRO E INSTALACIÓN DE VENTANA EN VIDRIO TEMPLADO, CON MARCO EN ALUMINIO ANODIZADO, DE 1.40x0.60m - (AL-V-01)</t>
  </si>
  <si>
    <t>SUMINISTRO E INSTALACIÓN DE VENTANA EN VIDRIO TEMPLADO, CON MARCO EN ALUMINIO ANODIZADO, DE 2x2.40m - (AL-V-02)</t>
  </si>
  <si>
    <t>SUMINISTRO E INSTALACIÓN DE VENTANA EN VIDRIO TEMPLADO, CON MARCO EN ALUMINIO ANODIZADO, DE 3.48X2.40m - (AL-V-02-B)</t>
  </si>
  <si>
    <t>SUMINISTRO E INSTALACIÓN DE VENTANA EN VIDRIO TEMPLADO, CON MARCO EN ALUMINIO ANODIZADO, DE 2X0.60m - (AL-V-03.)</t>
  </si>
  <si>
    <t>SUMINISTRO E INSTALACIÓN DE VENTANA EN VIDRIO TEMPLADO, CON MARCO EN ALUMINIO ANODIZADO, DE 1.0X0.60m - (AL-V-03.-B)</t>
  </si>
  <si>
    <t>SUMINISTRO E INSTALACIÓN DE VENTANA EN VIDRIO TEMPLADO, CON MARCO EN ALUMINIO ANODIZADO, DE 6.60X2.0m - (AL-V-04)</t>
  </si>
  <si>
    <t>SUMINISTRO E INSTALACIÓN DE VENTANA EN VIDRIO TEMPLADO, CON MARCO EN ALUMINIO ANODIZADO, DE 5.37X2.40m - (AL-V-05)</t>
  </si>
  <si>
    <t>SUMINISTRO E INSTALACIÓN DE VENTANA EN VIDRIO TEMPLADO, CON MARCO EN ALUMINIO ANODIZADO, DE 5.4X2.40m - (AL-V-06)</t>
  </si>
  <si>
    <t>11.10.</t>
  </si>
  <si>
    <t>SUMINISTRO E INSTALACIÓN DE VENTANA EN VIDRIO TEMPLADO, CON MARCO EN ALUMINIO ANODIZADO, DE 5.45X2.40m - (AL-V-07)</t>
  </si>
  <si>
    <t>SUMINISTRO E INSTALACIÓN DE VENTANA EN VIDRIO TEMPLADO, CON MARCO EN ALUMINIO ANODIZADO, DE 3.35X2.20m - (AL-V-08)</t>
  </si>
  <si>
    <t>SUMINISTRO E INSTALACIÓN DE VENTANA EN VIDRIO TEMPLADO, CON MARCO EN ALUMINIO ANODIZADO, DE 5.22X2.40m - (AL-V-08-B)</t>
  </si>
  <si>
    <t>SUMINISTRO E INSTALACIÓN DE VENTANA EN VIDRIO TEMPLADO, CON MARCO EN ALUMINIO ANODIZADO, DE 3.35X2.0m - (AL-V-09)</t>
  </si>
  <si>
    <t>SUMINISTRO E INSTALACIÓN DE VENTANA EN VIDRIO TEMPLADO, CON MARCO EN ALUMINIO ANODIZADO, DE 2.64X2.0m - (AL-V-10)</t>
  </si>
  <si>
    <t>SUMINISTRO E INSTALACIÓN DE PUERTA METÁLICA, DE 1.0X2.40m - (AL-P01), UNA HOJA</t>
  </si>
  <si>
    <t>SUMINISTRO E INSTALACIÓN DE PUERTA METÁLICA, DE 0.80X2.40m - (AL-P02), UNA HOJA</t>
  </si>
  <si>
    <t>SUMINISTRO E INSTALACIÓN DE PUERTA METÁLICA, DE 0.90X2.40m - (AL-P03), UNA HOJA</t>
  </si>
  <si>
    <t>SUMINISTRO E INSTALACIÓN DE PUERTA EN VIDRIO TEMPLADO, CON MARCO EN ALUMINIO CON ACABADO ANODIZADO, DE 1.20X2.40m - (AL-P04), UNA HOJA</t>
  </si>
  <si>
    <t>SUMINISTRO E INSTALACIÓN DE PUERTA METÁLICA, DE 2.0X2.40m - (AL-P05), DOS HOJAS</t>
  </si>
  <si>
    <t>CARPINTERÍA METÁLICA</t>
  </si>
  <si>
    <t>11.20.</t>
  </si>
  <si>
    <t>SUMINISTRO E INSTALACIÓN DE DIVISIONES EN PANELES DE ACERO INOXIDABLE TIPO SOCODA REF.: 304 CALIBRE 20</t>
  </si>
  <si>
    <t xml:space="preserve">SUMINISTRO E INSTALACIÓN DE DIVISIÓN CORREDIZA PARA DUCHA </t>
  </si>
  <si>
    <t>SUMINISTRO E INSTALACIÓN DE DIVISIÓN PARA ORINALES EN LÁMINA DE ACERO INOXIDABLE (1.20x0.4m) TIPO SOCODA CALIBRE 20</t>
  </si>
  <si>
    <t>BARANDA METALICA DE ALTURA H=1.10m, CON TUBO SUPERIOR DE 2"  EN TUBO EN ACERO INOXIDABLE, POSTES  CON DOS (2) ANGULOS DE 2" DOS CARAS CADA 1.50m,  Y CUATRO (4) TRAVESAÑOS EN TUBO DE 1" EN COLD ROLED, INCLUYE FIJACIONES A LOS MUROS CON PERNO - PARA ESCALERAS</t>
  </si>
  <si>
    <t>BARANDA METALICA DE ALTURA H=1.10m, CON TUBO SUPERIOR DE 2"  EN TUBO EN ACERO INOXIDABLE, POSTES  CON DOS (2) ANGULOS DE 2" DOS CARAS CADA 1.50m,  Y CUATRO (4) TRAVESAÑOS EN TUBO DE 1" EN COLD ROLED, INCLUYE FIJACIONES A LOS MUROS CON PERNO - PARA BALCONES</t>
  </si>
  <si>
    <t>SUMINISTRO E INSTALACIÓN DE BARRA DE SOPORTE METALICA DE ALTURA H=1.30m PARA ESCALERAS</t>
  </si>
  <si>
    <t>SUMINISTRO E INSTALACIÓN DE DIVISIÓN PARA ORINALES EN LÁMINA DE ACERO INOXIDABLE (1.20x0.678m) TIPO SOCODA CALIBRE 20</t>
  </si>
  <si>
    <t>MUEBLES FIJOS</t>
  </si>
  <si>
    <t>SUMINISTRO DE MESA DE CENTRO REUNIONES EN CONCRETO F'C=3000PSI (3.70x0.4m), INCLUYE ACERO DE REFUERZO</t>
  </si>
  <si>
    <t>ACCESORIOS Y APARATOS SANITARIOS</t>
  </si>
  <si>
    <t>SUMINISTRO E INSTALACIÓN DE ORINAL GOTTA ENTRADA SUPERIOR COLOR BLANCO O EQUIVALENTE, INCLUYE FLUXÓMETRO.</t>
  </si>
  <si>
    <t>SUMINISTRO E INSTALACIÓN DE BATERÍA SANITARIA MONTECARLO NOVO COLOR BLANCO O EQUIVALENTE.</t>
  </si>
  <si>
    <t>SUMINISTRO E INSTALACIÓN DE BATERÍA SANITARIA BÁLTICO ALONGADO COLOR BLANCO O EQUIVALENTE, CON SISTEMA DE ENTRADA SUPERIOR, INCLUYE FLUXOMETRO.</t>
  </si>
  <si>
    <t xml:space="preserve"> SUMINISTRO E INSTALACIÓN DE GRIFERÍA LAVAMANOS INSTITUCIONAL TIPO PUSH CIERRE AUTOMÁTICO O EQUIVALENTE SOBRE MESÓN RECTANGULAR</t>
  </si>
  <si>
    <t>SUMINISTRO E INSTALACIÓN DE GRIFERÍAS ANTIVANDÁLICA INSTITUCIONAL PARA DUCHA CON TUBERÍA TUBULAR</t>
  </si>
  <si>
    <t>SUMINISTRO DE INCRUSTACIONES PARA BAÑO EN ACERO INOXIDABLE O SIMILAR (DISPENSADOR DE PAPEL HIGIENICO, JABONERA)</t>
  </si>
  <si>
    <t xml:space="preserve">SUMINISTRO DE CANECA PARA BASURA EN ACERO INOXIDABLE, DE PEDAL FORMA CILÍNDRICA </t>
  </si>
  <si>
    <t>SUMINISTRO E INSTALACIÓN DE ESPEJO FLOTADO 4.0mm (H=1.20m) PARA BAÑOS FIJADOS SOBRE BASTIDORES DE ALUMINIO DE 1x3" MEDIANTE CINTA DOBLE FAZ 3M, ANCLADOS A MURO CON CHAZO 3/16"</t>
  </si>
  <si>
    <t>SUMINISTRO E INSTALACIÓN DE REJILLA PARA SIFÓN CUADRADA EN ACERO INOXIDABLE 304. ANTI-CUCARACHA 3"x3"x2"</t>
  </si>
  <si>
    <t>INSTALACIONES HIDRÁULICAS, SANITARIAS, PLUVIALES Y RED CONTRAINCENDIO</t>
  </si>
  <si>
    <t>INSTALACIONES HIDRÁULICAS Y SANITARIAS</t>
  </si>
  <si>
    <t>RED DE DESAGUES</t>
  </si>
  <si>
    <t>14.1.1</t>
  </si>
  <si>
    <t>BAJANTES Y COLECTORES DE AGUAS  NEGRAS  Y  COLECTORES  DE  AGUAS  LLUVIAS  EN  TUBERÍA  PVC - SANITARIA Y/O REDES  EN TUBERIA CORRUGADA, SOPORTES NO ESTÁN INCLUIDOS.</t>
  </si>
  <si>
    <t>14.1.1.1</t>
  </si>
  <si>
    <t>TUBERÍA PVC-SANITARIA 2"</t>
  </si>
  <si>
    <t>14.1.1.2</t>
  </si>
  <si>
    <t>TUBERÍA PVC-SANITARIA 3"</t>
  </si>
  <si>
    <t>14.1.1.3</t>
  </si>
  <si>
    <t>TUBERÍA PVC-SANITARIA 4"</t>
  </si>
  <si>
    <t>14.1.1.4</t>
  </si>
  <si>
    <t>TUBERÍA PVC-SANITARIA 6"</t>
  </si>
  <si>
    <t>14.1.1.5</t>
  </si>
  <si>
    <t>TUBERIA CORRUGADA  110MM</t>
  </si>
  <si>
    <t>14.1.1.6</t>
  </si>
  <si>
    <t>TUBERIA CORRUGADA  160MM</t>
  </si>
  <si>
    <t>14.1.1.7</t>
  </si>
  <si>
    <t>TUBERIA CORRUGADA  200MM</t>
  </si>
  <si>
    <t>14.1.1.8</t>
  </si>
  <si>
    <t>TUBERIA CORRUGADA  250MM</t>
  </si>
  <si>
    <t>14.1.1.9</t>
  </si>
  <si>
    <t>TUBERIA CORRUGADA  355 MM</t>
  </si>
  <si>
    <t>14.1.2</t>
  </si>
  <si>
    <t>VENTILACIONES, REVENTILACIONES Y BAJANTES DE AGUAS AGUAS LLUVIAS EN TUBERÍA PVC-LIVIANO, LOS SOPORTES SE MEDIRÁN POR APARTE.</t>
  </si>
  <si>
    <t>14.1.2.1</t>
  </si>
  <si>
    <t>TUBERÍA PVC-LIVIANA 2"</t>
  </si>
  <si>
    <t>14.1.2.2</t>
  </si>
  <si>
    <t>TUBERÍA PVC-LIVIANA 3"</t>
  </si>
  <si>
    <t>14.1.2.3</t>
  </si>
  <si>
    <t>TUBERÍA PVC-LIVIANA 4"</t>
  </si>
  <si>
    <t>14.1.3</t>
  </si>
  <si>
    <t>ACCESORIOS: EN PVC-SANITARIA PARA REDES DE AGUAS NEGRAS, AGUAS LLUVIAS, VENTILACIONES Y REVENTILACIONES.</t>
  </si>
  <si>
    <t>14.1.3.1</t>
  </si>
  <si>
    <t>ACCESORIOS PVC-SANITARIA 2"</t>
  </si>
  <si>
    <t>14.1.3.2</t>
  </si>
  <si>
    <t>ACCESORIOS PVC-SANITARIA 3"</t>
  </si>
  <si>
    <t>14.1.3.3</t>
  </si>
  <si>
    <t>ACCESORIOS PVC-SANITARIA 4"</t>
  </si>
  <si>
    <t>14.1.3.4</t>
  </si>
  <si>
    <t>ACCESORIOS PVC-SANITARIA 6"</t>
  </si>
  <si>
    <t>14.1.4</t>
  </si>
  <si>
    <t>OBRA CIVIL</t>
  </si>
  <si>
    <t>14.1.4.1</t>
  </si>
  <si>
    <t>CAJA DE INSPECCIÓN 70X70cm</t>
  </si>
  <si>
    <t>14.1.4.2</t>
  </si>
  <si>
    <t>POZO ALCANTARILLADO 100X100cm</t>
  </si>
  <si>
    <t>14.1.4.3</t>
  </si>
  <si>
    <t>EXCAVACIONES MANUALES</t>
  </si>
  <si>
    <t>14.1.4.4</t>
  </si>
  <si>
    <t>RELLENOS COMPACTADOS A MANO CON SUB-BASE GRANULAR</t>
  </si>
  <si>
    <t>14.1.5</t>
  </si>
  <si>
    <t>PUNTOS SANITARIOS: SE CONSIDERA COMO PUNTO EL PARAL DE DESAGÜE DEL APARATO HASTA EL CODO QUE CONECTA AL COLECTOR PRINCIPAL EN TUBERÍA PVC-SANITARIA. (MAX. 1,5 MTS)</t>
  </si>
  <si>
    <t>14.1.5.1</t>
  </si>
  <si>
    <t>SANITARIOS 4"</t>
  </si>
  <si>
    <t>14.1.5.2</t>
  </si>
  <si>
    <t>ORINALES 2"</t>
  </si>
  <si>
    <t>14.1.5.3</t>
  </si>
  <si>
    <t>LAVAMANOS 2"</t>
  </si>
  <si>
    <t>14.1.5.4</t>
  </si>
  <si>
    <t>DUCHAS 2"</t>
  </si>
  <si>
    <t>14.1.5.5</t>
  </si>
  <si>
    <t>SIFONES DE PISO 2"</t>
  </si>
  <si>
    <t>14.1.5.6</t>
  </si>
  <si>
    <t>SIFONES DE PISO 3"</t>
  </si>
  <si>
    <t>RED DE SUMINISTRO</t>
  </si>
  <si>
    <t>14.2.1</t>
  </si>
  <si>
    <t>REDES DE AGUA FRÍA, EN TUBERÍA Y  ACCESORIOS  PVC-PRESIÓN  RDE-21 PARA DIÁMETROS MAYORES O IGUALES A 1.1/4", RDE 13.5=1", RDE11=3/4" Y RDE 9=1/2". LAS REDES SE CONSIDERAN DESDE LA SALIDA  DEL  CUARTO  DE BOMBAS HASTA LOS PARALES A LOS RESPECTIVOS APARATOS. LOS SOPORTES NO ESTÁN INCLUIDOS.</t>
  </si>
  <si>
    <t>14.2.1.1</t>
  </si>
  <si>
    <t>TUBERÍA PVC-PRESIÓN 1/2"</t>
  </si>
  <si>
    <t>14.2.1.2</t>
  </si>
  <si>
    <t>TUBERÍA PVC-PRESIÓN 3/4"</t>
  </si>
  <si>
    <t>14.2.1.3</t>
  </si>
  <si>
    <t>TUBERÍA PVC-PRESIÓN 1"</t>
  </si>
  <si>
    <t>14.2.1.4</t>
  </si>
  <si>
    <t>TUBERÍA PVC-PRESIÓN 1-1/4"</t>
  </si>
  <si>
    <t>14.2.1.5</t>
  </si>
  <si>
    <t>TUBERÍA PVC-PRESIÓN 1-1/2"</t>
  </si>
  <si>
    <t>14.2.1.6</t>
  </si>
  <si>
    <t>TUBERÍA PVC-PRESIÓN 2"</t>
  </si>
  <si>
    <t>14.2.1.7</t>
  </si>
  <si>
    <t>TUBERÍA PVC-PRESIÓN 2-1/2"</t>
  </si>
  <si>
    <t>14.2.1.8</t>
  </si>
  <si>
    <t>TUBERÍA PVC-PRESIÓN 3"</t>
  </si>
  <si>
    <t>14.2.1.9</t>
  </si>
  <si>
    <t>ACCESORIOS PVC-PRESIÓN 1/2"</t>
  </si>
  <si>
    <t>14.2.1.10</t>
  </si>
  <si>
    <t>ACCESORIOS PVC-PRESIÓN 3/4"</t>
  </si>
  <si>
    <t>14.2.1.11</t>
  </si>
  <si>
    <t>ACCESORIOS PVC-PRESIÓN 1"</t>
  </si>
  <si>
    <t>14.2.1.12</t>
  </si>
  <si>
    <t>ACCESORIOS PVC-PRESIÓN 1-1/4"</t>
  </si>
  <si>
    <t>14.2.1.13</t>
  </si>
  <si>
    <t>ACCESORIOS PVC-PRESIÓN 1-1/2"</t>
  </si>
  <si>
    <t>14.2.1.14</t>
  </si>
  <si>
    <t>ACCESORIOS PVC-PRESIÓN 2"</t>
  </si>
  <si>
    <t>14.2.1.15</t>
  </si>
  <si>
    <t>ACCESORIOS PVC-PRESIÓN 2-1/2"</t>
  </si>
  <si>
    <t>14.2.1.16</t>
  </si>
  <si>
    <t>ACCESORIOS PVC-PRESIÓN 3"</t>
  </si>
  <si>
    <t>14.2.2</t>
  </si>
  <si>
    <t>PUNTOS HIDRAULICOS DE AGUA FRIA: PUNTOS DE AGUA FRÍA, EN TUBERÍA Y ACCESORIOS  PVC-PRESIÓN TIPO PESADO. SE CONSIDERA COMO PUNTO ÚNICAMENTE EL PARAL DE ABASTO AL APARATO.</t>
  </si>
  <si>
    <t>14.2.2.1</t>
  </si>
  <si>
    <t>SANITARIOS DE  TANQUE 1/2"</t>
  </si>
  <si>
    <t>14.2.2.2</t>
  </si>
  <si>
    <t>ORINALES 1/2"</t>
  </si>
  <si>
    <t>14.2.2.3</t>
  </si>
  <si>
    <t>LAVAMANOS 1/2"</t>
  </si>
  <si>
    <t>14.2.2.4</t>
  </si>
  <si>
    <t>DUCHAS 1/2"</t>
  </si>
  <si>
    <t>14.2.2.5</t>
  </si>
  <si>
    <t>LLAVE DE MANGUERA 1/2"</t>
  </si>
  <si>
    <t>VÁLVULAS: SUMINISTRO E INSTALACIÓN DE:</t>
  </si>
  <si>
    <t>14.3.1</t>
  </si>
  <si>
    <t>REGISTROS DE PASO DIRECTO MARCA RED-WHITE</t>
  </si>
  <si>
    <t>14.3.1.1</t>
  </si>
  <si>
    <t>DIÁMETRO 1/2"</t>
  </si>
  <si>
    <t>14.3.1.2</t>
  </si>
  <si>
    <t>DIÁMETRO 3/4"</t>
  </si>
  <si>
    <t>14.3.1.3</t>
  </si>
  <si>
    <t>DIÁMETRO 1"</t>
  </si>
  <si>
    <t>14.3.1.4</t>
  </si>
  <si>
    <t>DIÁMETRO 1-1/2"</t>
  </si>
  <si>
    <t>MONTAJES</t>
  </si>
  <si>
    <t>14.4.1</t>
  </si>
  <si>
    <t>APARATOS SANITARIOS</t>
  </si>
  <si>
    <t>14.4.1.1</t>
  </si>
  <si>
    <t>SANITARIOS</t>
  </si>
  <si>
    <t>14.4.1.2</t>
  </si>
  <si>
    <t>ORINALES</t>
  </si>
  <si>
    <t>14.4.1.3</t>
  </si>
  <si>
    <t>LAVAMANOS</t>
  </si>
  <si>
    <t>14.4.1.4</t>
  </si>
  <si>
    <t>DUCHAS</t>
  </si>
  <si>
    <t>14.4.1.5</t>
  </si>
  <si>
    <t>LLAVES DE MANGUERA</t>
  </si>
  <si>
    <t>SOPORTERÍA</t>
  </si>
  <si>
    <t>14.5.1</t>
  </si>
  <si>
    <t>DIÁMETRO  1/2"</t>
  </si>
  <si>
    <t>14.5.2</t>
  </si>
  <si>
    <t>DIÁMETRO  3/4"</t>
  </si>
  <si>
    <t>14.5.3</t>
  </si>
  <si>
    <t>DIÁMETRO  1"</t>
  </si>
  <si>
    <t>14.5.4</t>
  </si>
  <si>
    <t>DIÁMETRO  1-1/2"</t>
  </si>
  <si>
    <t>14.5.5</t>
  </si>
  <si>
    <t>DIÁMETRO  2"</t>
  </si>
  <si>
    <t>14.5.6</t>
  </si>
  <si>
    <t>DIÁMETRO  2-1/2"</t>
  </si>
  <si>
    <t>14.5.7</t>
  </si>
  <si>
    <t>DIÁMETRO  3"</t>
  </si>
  <si>
    <t>14.5.8</t>
  </si>
  <si>
    <t>DIÁMETRO  4"</t>
  </si>
  <si>
    <t>14.5.9</t>
  </si>
  <si>
    <t>DIÁMETRO  6"</t>
  </si>
  <si>
    <t>VARIOS</t>
  </si>
  <si>
    <t>14.6.1</t>
  </si>
  <si>
    <t>PLANOS RECORD</t>
  </si>
  <si>
    <t>14.6.2</t>
  </si>
  <si>
    <t>PRUEBAS DE PRESIÓN</t>
  </si>
  <si>
    <t>SISTEMA RED DE PROTECCIÓN CONTRA INCENDIO</t>
  </si>
  <si>
    <t>EN TUBERÍA Y ACCESORIOS DE ACERO  AL CARBON  CON COSTURA SEGÚN NORMA ASTM A53 Y ACCESORIOS SEGÚN NORMA ASTM B 16,3 ROSCADOS LOS  SOPORTES NO ESTAN INCLUIDOS.</t>
  </si>
  <si>
    <t>14.7.1</t>
  </si>
  <si>
    <t>TUBERIA RANURADA SCH 10 4"</t>
  </si>
  <si>
    <t>14.7.2</t>
  </si>
  <si>
    <t>TUBERIA PVC-P SCH 80 6"</t>
  </si>
  <si>
    <t>14.7.3</t>
  </si>
  <si>
    <t>TUBERIA PVC-P SCH 80 8"</t>
  </si>
  <si>
    <t>14.8.</t>
  </si>
  <si>
    <t>ACCESORIOS</t>
  </si>
  <si>
    <t>14.8.1</t>
  </si>
  <si>
    <t>ACCESORIO RANURADO 4"</t>
  </si>
  <si>
    <t>14.8.2</t>
  </si>
  <si>
    <t>ACCESORIOS PVC-P SCH 80 6"</t>
  </si>
  <si>
    <t>14.8.3</t>
  </si>
  <si>
    <t>ACCESORIOS PVC-P SCH 80 8"</t>
  </si>
  <si>
    <t xml:space="preserve">VALVULAS Y CHEQUES </t>
  </si>
  <si>
    <t>14.9.1</t>
  </si>
  <si>
    <t>VALVULA  VASTAGO ASCENDENTE 6"</t>
  </si>
  <si>
    <t>14.10.</t>
  </si>
  <si>
    <t>GABINETES E HIDRANTES</t>
  </si>
  <si>
    <t>14.10.1</t>
  </si>
  <si>
    <t xml:space="preserve">HIDRANTES 6"X4"X2,1/2" </t>
  </si>
  <si>
    <t>14.10.2</t>
  </si>
  <si>
    <t xml:space="preserve">GABINETES TIPO  II NTC 1669 </t>
  </si>
  <si>
    <t xml:space="preserve">MONTAJES </t>
  </si>
  <si>
    <t>14.11.1</t>
  </si>
  <si>
    <t xml:space="preserve">MONTAJE HIDRANTES </t>
  </si>
  <si>
    <t>14.11.2</t>
  </si>
  <si>
    <t xml:space="preserve">MONTAJE GABINETES TIPO II </t>
  </si>
  <si>
    <t>INSTALACIONES ELECTRICAS</t>
  </si>
  <si>
    <t>SUBESTACION ELECTRICA - BLOQUE ALOJAMIENTO</t>
  </si>
  <si>
    <t>15.1.1</t>
  </si>
  <si>
    <t>SUMINISTRO E INSTALACION DE  TAB GENERAL 460V.  GABINETE METALICO AUTOSOPORTADO, USO INTERIOR, CERRAMIENTO NEMA 1. FABRICADO EN LAMINA GALVANIZADA CALIBRE 16, CON ACABADO FINAL EN PINTURA ELECTROSTATICA COLOR RAL 7035. TOTALIZADOR PRINCIPAL DE 630AMP, INTERRUPTOR TERMOMAGNETICO 3*350 A, 3*100A, 3*225A, 3*70A,  3*50AMP. BARRAJE DE DISTRIBUCIÓN, 3 FASES, 5 HILOS, EN PLATINA DE COBRE CON CAPACIDAD PARA 950 AMP.  ANALIZADOR DE REDES, 3 TRANSFORMADOR DE CORRIENTE, 1000/5 A, CL 1.0. / SISTEMA DE PROTECCIÓN Y CONTROL DE ANALIZADOR DE REDES.  SUPRESOR DE TRANSIENTES TIPO 1, 460/266 VAC, 3F, 5H, 100 KA.</t>
  </si>
  <si>
    <t>15.1.2</t>
  </si>
  <si>
    <t xml:space="preserve">SUMINISTRO E INSTALACION DE  TAG TRANSF1 460-266V.  GABINETE METALICO AUTOSOPORTADO, USO INTERIOR, CERRAMIENTO NEMA 1. FABRICADO EN LAMINA GALVANIZADA CALIBRE 16, CON ACABADO FINAL EN PINTURA ELECTROSTATICA COLOR RAL 7035.  INCLUYE TRANSFERENCIA AUTOMÁTICA DE 225AMP,INTERRUPTOR TERMOMAGNETICO 3*125A,3*100A. BARRAJE DE DISTRIBUCIÓN, 3 FASES, 5 HILOS, EN PLATINA DE COBRE CON CAPACIDAD PARA 400 AMP.  </t>
  </si>
  <si>
    <t>15.1.3</t>
  </si>
  <si>
    <t>SUMINISTRO E INSTALACION DE BANCO DE CONDENSADORES 70KVAR/460/266V. 1 PASO FIJO 30 KVAR , 4  PASOS MOVILES DE 10 KVAR</t>
  </si>
  <si>
    <t>15.1.4</t>
  </si>
  <si>
    <t>SUMINISTRO E INSTALACION DE TRANSFORMADOR DE POTENCIA 45 KVA TRIFÁSICO TIPO SECO ABIERTO AISLAMIENTO CLASE H, TENSIÓN PRIMARIA 460V, TENSIÓN EN BORNE SECUNDARIO 220/120V.</t>
  </si>
  <si>
    <t>15.1.5</t>
  </si>
  <si>
    <t>SUMINISTRO E INSTALACION DE TRANSFORMADOR DE POTENCIA 75 KVA TRIFÁSICO TIPO SECO ABIERTO AISLAMIENTO CLASE H, TENSIÓN PRIMARIA 460V, TENSIÓN EN BORNE SECUNDARIO 220/120V.</t>
  </si>
  <si>
    <t>15.1.6</t>
  </si>
  <si>
    <t>SUMINISTRO E INSTALACION DE  CELDA DE PROTECCIÓN DE BT 460-266V  ML AA EXTERIOR 1.  GABINETE METALICO AUTOSOPORTADO, USO INTERIOR, CERRAMIENTO NEMA 1. FABRICADO EN LAMINA GALVANIZADA CALIBRE 16, CON ACABADO FINAL EN PINTURA ELECTROSTATICA COLOR RAL 7035.  INCLUYE, TOTALIZADOR PRINCIPAL DE 350AMP, INTERRUPTOR TERMOMAGNETICO 2(3*125A), 2(3*100A), 3(3*80A),3*20A,3*40A. BARRAJE DE DISTRIBUCIÓN, 3 FASES, 5 HILOS, EN PLATINA DE COBRE CON CAPACIDAD PARA 500 AMP, SUPRESOR DE TRANSIENTES TIPO 2, 460/266 VAC, 3F, 5H, 25 KA.</t>
  </si>
  <si>
    <t>15.1.7</t>
  </si>
  <si>
    <t>SUMINISTRO E INSTALACION DE  TG-TRAFO 75KVA.  GABINETE METALICO AUTOSOPORTADO, USO INTERIOR, CERRAMIENTO NEMA 1. FABRICADO EN LAMINA GALVANIZADA CALIBRE 16, CON ACABADO FINAL EN PINTURA ELECTROSTATICA COLOR RAL 7035.  INCLUYE, TOTALIZADOR PRINCIPAL DE 250AMP, INTERRUPTOR TERMOMAGNETICO 3*70A, 3*125A, 3(2*15A), 2(3*40A), 3*20A,3*30A. BARRAJE DE DISTRIBUCIÓN, 3 FASES, 5 HILOS, EN PLATINA DE COBRE CON CAPACIDAD PARA 400 AMP, SUPRESOR DE TRANSIENTES TIPO 2, 220/120 VAC, 3F, 5H, 25 KA.</t>
  </si>
  <si>
    <t>15.1.8</t>
  </si>
  <si>
    <t>SUMINISTRO E INSTALACION DE  TAG TRANSF 45KVA BB.  GABINETE METALICO AUTOSOPORTADO, USO INTERIOR, CERRAMIENTO NEMA 1. FABRICADO EN LAMINA GALVANIZADA CALIBRE 16, CON ACABADO FINAL EN PINTURA ELECTROSTATICA COLOR RAL 7035.  INCLUYE, TOTALIZADOR PRINCIPAL DE 150AMP, INTERRUPTOR TERMOMAGNETICO 3*125A, 2(3*20A). BARRAJE DE DISTRIBUCIÓN, 3 FASES, 5 HILOS, EN PLATINA DE COBRE CON CAPACIDAD PARA 300 AMP, SUPRESOR DE TRANSIENTES TIPO 2, 220/120 VAC, 3F, 5H, 10 KA.</t>
  </si>
  <si>
    <t>15.1.9</t>
  </si>
  <si>
    <t>SUMINISTRO E INSTALACION DE  CELDA DE PROTECCIÓN DE BT 220-120V  ML P3.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t>
  </si>
  <si>
    <t>15.1.10</t>
  </si>
  <si>
    <t>SUMINISTRO E INSTALACION DE  CELDA DE PROTECCIÓN DE BT 220-120V  ML AA P2.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t>
  </si>
  <si>
    <t>15.1.11</t>
  </si>
  <si>
    <t>SUMINISTRO E INSTALACION DE  CELDA DE PROTECCIÓN DE BT 220-120V  ML AA P3.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t>
  </si>
  <si>
    <t>15.1.12</t>
  </si>
  <si>
    <t>SUMINISTRO E INSTALACION DE  CELDA DE PROTECCIÓN DE BT 220-120V  ML AA P4.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t>
  </si>
  <si>
    <t>15.1.13</t>
  </si>
  <si>
    <t>SUMINISTRO E INSTALACION DE PLANTA DE EMERGENCIA DE 125 KW DE 440V CON CABINA</t>
  </si>
  <si>
    <t>15.1.14</t>
  </si>
  <si>
    <t>SUMINISTRO E INSTALACION DE CARCAMO EN CONCRETO DE 45CM (ANCHO) X 70CM(PROFUNDIDAD)</t>
  </si>
  <si>
    <t>15.1.15</t>
  </si>
  <si>
    <t>SUMINISTRO E INSTALACION DE BANDEJA TIPO MALLA DE 30CM X 60MM</t>
  </si>
  <si>
    <t>ACOMETIDAS</t>
  </si>
  <si>
    <t>15.2.1</t>
  </si>
  <si>
    <t>SUMINISTRO E INSTALACION DE ACOMETIDA  DESDE TRANSFORMADOR PRINCIPAL DE 400KVA HASTA  TAB GENERAL 460V, ACOMETIDA TRIFASICA CABLE N°4X350MCM THWN(F) + CABLE N° 4X350MCM THWN(N)+ 1 CABLE N° 2/0 AWG  TIERRA EN TUBERIA PVC DE 2*4"</t>
  </si>
  <si>
    <t>15.2.2</t>
  </si>
  <si>
    <t>SUMINISTRO E INSTALACION DE ACOMETIDA  DESDE GENERADOR DE 150KVA  440V HASTA  TRANSFERENCIA AUTOMATICA 225AMP  460-266V, ACOMETIDA TRIFASICA CABLE N°1X4/0 THHWN AWG (F) + CABLE N° 1X4/0 THHWN AWG(N)+ 1 CABLE N° 2/0 AWG  TIERRA EN TUBERIA PVC DE 1*4"</t>
  </si>
  <si>
    <t>15.2.3</t>
  </si>
  <si>
    <t>SUMINISTRO E INSTALACION DE ACOMETIDA  DESDE TAB GENERAL 460V, HASTA BANCO DE CONDENSADORES DE 70KVAR, ACOMETIDA TRIFASICA CABLE N°1X 2 THHWN AWG (F) + CABLE N° 1X 2 THHWN AWG(N)+ 1 CABLE N° 2 AWG  TIERRA EN BANDEJA PORTACABLES</t>
  </si>
  <si>
    <t>15.2.4</t>
  </si>
  <si>
    <t>SUMINISTRO E INSTALACION DE ACOMETIDA  DESDE TAB GENERAL 460V, HASTA TRANSFERENCIA 1 DE 225AMP, ACOMETIDA TRIFASICA CABLE N°1X4/0 THHWN AWG (F) + CABLE N° 1X4/0 THHWN AWG(N)+ 1 CABLE N° 2 AWG  TIERRA EN BANDEJA</t>
  </si>
  <si>
    <t>15.2.5</t>
  </si>
  <si>
    <t>SUMINISTRO E INSTALACION DE ACOMETIDA  DESDE TAB GENERAL 460V, HASTA BB 460AMP, ACOMETIDA TRIFASICA CABLE N°2X250 MCM THHWN (F) + CABLE N° 2X250 MCM THHWN(N)+ 1 CABLE N° 2 AWG  TIERRA</t>
  </si>
  <si>
    <t>15.2.6</t>
  </si>
  <si>
    <t>SUMINISTRO E INSTALACION DE ACOMETIDA  DESDE TRANSF NO 1 BT 460-266V, HASTA TAB AUDITORIO, ACOMETIDA TRIFASICA CABLE N° 2 AWG THHWN (F) + CABLE N° 2 AWG THHWN(N)+ 1 CABLE N° 2 AWG  TIERRA EN TUB PVC DE 1*2"</t>
  </si>
  <si>
    <t>15.2.7</t>
  </si>
  <si>
    <t>SUMINISTRO E INSTALACION DE ACOMETIDA  DESDE GAB GENERAL BT 460-266V, HASTA TRANSFORMADOR BAJA-BAJA 45KVA, ACOMETIDA TRIFASICA CABLE N° 1/0 AWG THHWN (F) + CABLE N° 1/0 AWG THHWN(N)+ 1 CABLE N° 2 AWG  TIERRA EN CARCAMO</t>
  </si>
  <si>
    <t>15.2.8</t>
  </si>
  <si>
    <t>SUMINISTRO E INSTALACION DE ACOMETIDA  DESDE TRANSF NO 1 BT 460-266V, HASTA TRANSFORMADOR BAJA-BAJA 75KVA, ACOMETIDA TRIFASICA CABLE N° 2 THHWN AWG (F) + CABLE N° 2 THHWN AWG(N)+ 1 CABLE N° 2 AWG  TIERRA EN BANDEJA</t>
  </si>
  <si>
    <t>15.2.9</t>
  </si>
  <si>
    <t>SUMINISTRO E INSTALACION DE ACOMETIDA  DESDE TRANSFORMADOR BAJA BAJA DE 75KVA, HASTA TG-TRAFO 75KVA  ACOMETIDA TRIFASICA CABLE N°1X4/0 THHWN AWG (F) + CABLE N° 1X4/0 THHWN AWG(N)+ 1 CABLE N° 2 AWG  TIERRA EN BANDEJA</t>
  </si>
  <si>
    <t>15.2.10</t>
  </si>
  <si>
    <t xml:space="preserve">SUMINISTRO E INSTALACION DE ACOMETIDA  DESDE TG-TRAFO 75KVA HASTA BLINDOBARRA 250A, ACOMETIDA TRIFASICA CABLE N°1X 4/0 AWG THWN(F) + 1X 4/0 AWG THWN(N) +1 CABLE N° 2 AWG  TIERRA </t>
  </si>
  <si>
    <t>15.2.11</t>
  </si>
  <si>
    <t>SUMINISTRO E INSTALACION DE ACOMETIDA  DESDE TG-TRAFO 75KVA HASTA TAB AUDITORIO, ACOMETIDA TRIFASICA CABLE N°1X2 AWG THWN(F) + 1X2 AWG THWN(N) +1 CABLE N° 4 AWG  TIERRA EN TUBO PVC 1*2"</t>
  </si>
  <si>
    <t>15.2.12</t>
  </si>
  <si>
    <t>SUMINISTRO E INSTALACION DE ACOMETIDA  DESDE TG-TRAFO 75KVA HASTA TAB CAPILLA, ACOMETIDA TRIFASICA CABLE N°1X4 AWG THWN(F) + 1X 4 AWG THWN(N) +1 CABLE N° 8 AWG  TIERRA EN TUBO PVC 2"</t>
  </si>
  <si>
    <t>15.2.13</t>
  </si>
  <si>
    <t>SUMINISTRO E INSTALACION DE ACOMETIDA  DESDE TG-TRAFO 75KVA HASTA ILUM1, ACOMETIDA TRIFASICA CABLE N°1X8 AWG THWN(F) + 1X8 AWG THWN(N) +1 CABLE N° 8 AWG  TIERRA EN TUBO PVC 1"</t>
  </si>
  <si>
    <t>15.2.14</t>
  </si>
  <si>
    <t>SUMINISTRO E INSTALACION DE ACOMETIDA  DESDE TG-TRAFO 75KVA HASTA ILUM2, ACOMETIDA TRIFASICA CABLE N°1X8 AWG THWN(F) + 1X8 AWG THWN(N) +1 CABLE N° 8 AWG  TIERRA EN TUBO PVC 1"</t>
  </si>
  <si>
    <t>15.2.15</t>
  </si>
  <si>
    <t>SUMINISTRO E INSTALACION DE ACOMETIDA  DESDE TG-TRAFO 75KVA HASTA ILUM CANCHA 1, ACOMETIDA TRIFASICA CABLE N°1X8 AWG THWN(F) + 1X8 AWG THWN(N) +1 CABLE N° 8 AWG  TIERRA EN TUBO PVC 1"</t>
  </si>
  <si>
    <t>15.2.16</t>
  </si>
  <si>
    <t>SUMINISTRO E INSTALACION DE ACOMETIDA  DESDE TG-TRAFO 75KVA HASTA ILUM CANCHA 2, ACOMETIDA TRIFASICA CABLE N°1X8 AWG THWN(F) + 1X8 AWG THWN(N) +1 CABLE N° 8 AWG  TIERRA EN TUBO PVC 1"</t>
  </si>
  <si>
    <t>15.2.17</t>
  </si>
  <si>
    <t>SUMINISTRO E INSTALACION DE ACOMETIDA  DESDE TG-TRAFO 75KVA HASTA TAB LYT P1, ACOMETIDA TRIFASICA CABLE N°1X8 AWG THWN(F) + 1X8 AWG THWN(N) +1 CABLE N° 8 AWG  TIERRA EN TUBO EMT 1"</t>
  </si>
  <si>
    <t>15.2.18</t>
  </si>
  <si>
    <t>SUMINISTRO E INSTALACION DE ACOMETIDA  DESDE TG-TRAFO 75KVA HASTA TAB ZC1, ACOMETIDA TRIFASICA CABLE N°1X8 AWG THWN(F) + 1X8 AWG THWN(N) +1 CABLE N° 8 AWG  TIERRA EN TUBO EMT 1"</t>
  </si>
  <si>
    <t>15.2.19</t>
  </si>
  <si>
    <t>SUMINISTRO E INSTALACION DE ACOMETIDA  DESDE TG-TRAFO 75KVA HASTA TAB GYM, ACOMETIDA TRIFASICA CABLE N°1X8 AWG THWN(F) + 1X8 AWG THWN(N) +1 CABLE N° 8 AWG  TIERRA EN TUBO EMT 1"</t>
  </si>
  <si>
    <t>15.2.20</t>
  </si>
  <si>
    <t>SUMINISTRO E INSTALACION DE ACOMETIDA DE SISTEMA VRF-17 EN CUBIERTA EXTERIOR DESDE  TAB AA EXT-1 HASTA EQUIPO, 1 CABLE N° 4AWG THWN -( FASE ) + 1 CABLE N° 6 AWG  TIERRA  TUB EMT 2"</t>
  </si>
  <si>
    <t>15.2.21</t>
  </si>
  <si>
    <t>SUMINISTRO E INSTALACION DE ACOMETIDA DE SISTEMA VRF-18 EN CUBIERTA EXTERIOR DESDE  TAB AA EXT-1 HASTA EQUIPO, 1 CABLE N° 4AWG THWN -( FASE ) + 1 CABLE N° 6 AWG  TIERRA  TUB EMT 2"</t>
  </si>
  <si>
    <t>15.2.22</t>
  </si>
  <si>
    <t>SUMINISTRO E INSTALACION DE ACOMETIDA DE SISTEMA VRF-19 EN CUBIERTA EXTERIOR DESDE  TAB AA EXT-1 HASTA EQUIPO, 1 CABLE N° 4AWG THWN -( FASE ) + 1 CABLE N° 6 AWG  TIERRA  TUB EMT 2"</t>
  </si>
  <si>
    <t>15.2.23</t>
  </si>
  <si>
    <t>SUMINISTRO E INSTALACION DE ACOMETIDA DE SISTEMA VRF-20 EN CUBIERTA EXTERIOR DESDE  TAB AA EXT-1 HASTA EQUIPO, 1 CABLE N° 4AWG THWN -( FASE ) + 1 CABLE N° 6 AWG  TIERRA  TUB EMT 2"</t>
  </si>
  <si>
    <t>15.2.24</t>
  </si>
  <si>
    <t>SUMINISTRO E INSTALACION DE ACOMETIDA DE SISTEMA VRF-21 EN CUBIERTA EXTERIOR DESDE  TAB AA EXT-1 HASTA EQUIPO, 1 CABLE N° 4AWG THWN -( FASE ) + 1 CABLE N° 6 AWG  TIERRA  TUB EMT 2"</t>
  </si>
  <si>
    <t>15.2.25</t>
  </si>
  <si>
    <t>SUMINISTRO E INSTALACION DE ACOMETIDA DE SISTEMA VRF-22 EN CUBIERTA EXTERIOR DESDE  TAB AA EXT-1 HASTA EQUIPO, 1 CABLE N° 4AWG THWN -( FASE ) + 1 CABLE N° 6 AWG  TIERRA  TUB EMT 2"</t>
  </si>
  <si>
    <t>15.2.26</t>
  </si>
  <si>
    <t>SUMINISTRO E INSTALACION DE ACOMETIDA DE SISTEMA VRF-23 EN CUBIERTA EXTERIOR DESDE  TAB AA EXT-1 HASTA EQUIPO, 1 CABLE N° 4AWG THWN -( FASE ) + 1 CABLE N° 6 AWG  TIERRA  TUB EMT 2"</t>
  </si>
  <si>
    <t>15.2.27</t>
  </si>
  <si>
    <t>SUMINISTRO E INSTALACION DE ACOMETIDA DE SISTEMA VRF-24 EN CUBIERTA EXTERIOR DESDE  TAB AA EXT-1 HASTA EQUIPO, 1 CABLE N° 4AWG THWN -( FASE ) + 1 CABLE N° 6 AWG  TIERRA  TUB EMT 2"</t>
  </si>
  <si>
    <t>15.2.28</t>
  </si>
  <si>
    <t>SUMINISTRO E INSTALACION DE ACOMETIDA DESDE CAJA DE DERIVACION BB250 PISO 2 HASTA TAB LYT P2 , EN 1 CABLE N° 6 AWG THWN -( FASE ) + 1 CABLE N° 6 AWG THWN -( NEUTRO )+1 CABLE N° 8 AWG  TIERRA  CORAZA FLEXIBLE 1 1/2"</t>
  </si>
  <si>
    <t>15.2.29</t>
  </si>
  <si>
    <t>SUMINISTRO E INSTALACION DE ACOMETIDA DESDE CAJA DE DERIVACION BB250 PISO 3 HASTA ML P3, EN 1 CABLE N° 4 AWG THWN -( FASE ) + 1 CABLE N° 4 AWG THWN -( NEUTRO )+1 CABLE N° 8 AWG  TIERRA  CORAZA FLEXIBLE 1 1/2"</t>
  </si>
  <si>
    <t>15.2.30</t>
  </si>
  <si>
    <t>SUMINISTRO E INSTALACION DE ACOMETIDA DESDE CAJA DE DERIVACION BB250 PISO 2 HASTA ML AA P2, EN 1 CABLE N° 4 AWG THWN -( FASE ) + 1 CABLE N° 4 AWG THWN -( NEUTRO )+1 CABLE N° 8 AWG  TIERRA  CORAZA FLEXIBLE 1 1/2"</t>
  </si>
  <si>
    <t>15.2.31</t>
  </si>
  <si>
    <t>SUMINISTRO E INSTALACION DE ACOMETIDA DESDE CAJA DE DERIVACION BB250 PISO 3 HASTA ML AA P3, EN 1 CABLE N° 6 AWG THWN -( FASE ) + 1 CABLE N°6 AWG THWN -( NEUTRO )+1 CABLE N° 8 AWG  TIERRA  CORAZA FLEXIBLE 1 1/2"</t>
  </si>
  <si>
    <t>15.2.32</t>
  </si>
  <si>
    <t>SUMINISTRO E INSTALACION DE ACOMETIDA DESDE CAJA DE DERIVACION BB250 PISO 4 HASTA ML AA P4, EN 1 CABLE N° 6 AWG THWN -( FASE ) + 1 CABLE N° 6 AWG THWN -( NEUTRO )+1 CABLE N° 8 AWG  TIERRA  CORAZA FLEXIBLE 1 1/2"</t>
  </si>
  <si>
    <t>15.2.33</t>
  </si>
  <si>
    <t>SUMINISTRO E INSTALACION DE ACOMETIDA DESDE ML P3, HASTA TAB LYT P3  EN 1 CABLE N° 8AWG THWN -( FASE ) + 1 CABLE N° 8AWG THWN -( NEUTRO )+1 CABLE N° 8 AWG  TIERRA EN TUB EMT 1"</t>
  </si>
  <si>
    <t>15.2.34</t>
  </si>
  <si>
    <t>SUMINISTRO E INSTALACION DE ACOMETIDA DESDE ML P3, HASTA TAB ZC2  EN 1 CABLE N° 8AWG THWN -( FASE ) + 1 CABLE N° 8AWG THWN -( NEUTRO )+1 CABLE N° 8 AWG  TIERRA EN TUB EMT 1"</t>
  </si>
  <si>
    <t>15.2.35</t>
  </si>
  <si>
    <t>SUMINISTRO E INSTALACION DE ACOMETIDA DESDE ML AA P2, HASTA TAB AA2 P2 EN 1 CABLE N° 8AWG THWN -( FASE ) + 1 CABLE N° 8AWG THWN -( NEUTRO )+1 CABLE N° 8 AWG  TIERRA EN TUB EMT 1"</t>
  </si>
  <si>
    <t>15.2.36</t>
  </si>
  <si>
    <t>SUMINISTRO E INSTALACION DE ACOMETIDA DESDE ML AA P2, HASTA TAB AA3 P2 EN 1 CABLE N° 8AWG THWN -( FASE ) + 1 CABLE N° 8AWG THWN -( NEUTRO )+1 CABLE N° 8 AWG  TIERRA EN TUB EMT 1"</t>
  </si>
  <si>
    <t>15.2.37</t>
  </si>
  <si>
    <t>SUMINISTRO E INSTALACION DE ACOMETIDA DESDE ML AA P3, HASTA TAB AA4 P3 EN 1 CABLE N° 8AWG THWN -( FASE ) + 1 CABLE N° 8AWG THWN -( NEUTRO )+1 CABLE N° 8 AWG  TIERRA EN TUB EMT 1"</t>
  </si>
  <si>
    <t>15.2.38</t>
  </si>
  <si>
    <t>SUMINISTRO E INSTALACION DE ACOMETIDA DESDE ML AA P3, HASTA TAB AA5 P3 EN 1 CABLE N° 8AWG THWN -( FASE ) + 1 CABLE N° 8AWG THWN -( NEUTRO )+1 CABLE N° 8 AWG  TIERRA EN TUB EMT 1"</t>
  </si>
  <si>
    <t>15.2.39</t>
  </si>
  <si>
    <t>SUMINISTRO E INSTALACION DE ACOMETIDA DESDE ML AA P4, HASTA TAB AA6 P4 EN 1 CABLE N° 8AWG THWN -( FASE ) + 1 CABLE N° 8AWG THWN -( NEUTRO )+1 CABLE N° 8 AWG  TIERRA EN TUB EMT 1"</t>
  </si>
  <si>
    <t>15.2.40</t>
  </si>
  <si>
    <t>SUMINISTRO E INSTALACION DE ACOMETIDA DESDE ML AA P4, HASTA TAB AA7 P4 EN 1 CABLE N° 8AWG THWN -( FASE ) + 1 CABLE N° 8AWG THWN -( NEUTRO )+1 CABLE N° 8 AWG  TIERRA EN TUB EMT 1"</t>
  </si>
  <si>
    <t>15.2.41</t>
  </si>
  <si>
    <t>SUMINISTRO E INSTALACION DE BLINDOBARRA DE 250 AMP</t>
  </si>
  <si>
    <t>15.2.42</t>
  </si>
  <si>
    <t>SUMINISTRO E INSTALACION DE BLINDOBARRA DE 460 AMP</t>
  </si>
  <si>
    <t>15.2.43</t>
  </si>
  <si>
    <t>SUMINISTRO E INSTALACION DE CAJA FLANCHE PARA BLINDOBARRA DE 460 AMP</t>
  </si>
  <si>
    <t>15.2.44</t>
  </si>
  <si>
    <t>SUMINISTRO E INSTALACION DE CAJA FLANCHE PARA BLINDOBARRA DE 250 AMP</t>
  </si>
  <si>
    <t>15.2.45</t>
  </si>
  <si>
    <t>SUMINISTRO E INSTALACION DE CAJAS DE DERIVACIONES HASTA 250 AMP</t>
  </si>
  <si>
    <t>15.2.46</t>
  </si>
  <si>
    <t>SUMINISTRO E INSTALACION DE SALIDA DE INTERRUPTOR DOBLE,INCLUYE APARATO, CABLE LIBRE DE HALOGENO</t>
  </si>
  <si>
    <t>15.2.47</t>
  </si>
  <si>
    <t>SUMINISTRO E INSTALACION DE SALIDA DE INTERRUPTOR SENCILLO,INCLUYE APARATO, CABLE LIBRE DE HALOGENO</t>
  </si>
  <si>
    <t>15.2.48</t>
  </si>
  <si>
    <t>SUMINISTRO E INSTALACION DE SALIDA DE INTERRUPTOR TRIPLE,INCLUYE APARATO, CABLE LIBRE DE HALOGENO</t>
  </si>
  <si>
    <t>15.2.49</t>
  </si>
  <si>
    <t>SUMINISTRO E INSTALACION DE SALIDA DE INTERRUPTOR CONMUTABLE,INCLUYE APARATO, CABLE LIBRE DE HALOGENO</t>
  </si>
  <si>
    <t>15.2.50</t>
  </si>
  <si>
    <t>SUMINISTRO E INSTALACION DE SALIDA DE SENSOR DE MOVIMIENTO DE 360 GRADOS,INCLUYE APARATO, CABLE LIBRE DE HALOGENO</t>
  </si>
  <si>
    <t>15.2.51</t>
  </si>
  <si>
    <t>SUMINISTRO E INSTALACION DE SALIDA DE TOMACORRIENTE DOBLE GFCI NEMA  5-15R CON POLO A TIERRA, INCLUYE APARATO, CABLE LIBRE DE HALOGENO</t>
  </si>
  <si>
    <t>15.2.52</t>
  </si>
  <si>
    <t>SUMINISTRO E INSTALACION DE SALIDA DE TOMACORRIENTE DOBLE NEMA  5-15R CON POLO A TIERRA, INCLUYE APARATO, CABLE LIBRE DE HALOGENO</t>
  </si>
  <si>
    <t>15.2.53</t>
  </si>
  <si>
    <t>SUMINISTRO E INSTALACION DE SALIDA PARA LAMPARA 60X60 LED 45W  INCLUYE 1,5MTS DE CABLE ENCAUCHETADO 3X12THHW AWG,  LAMPARA Y MONTAJE, CABLE LIBRE DE HALOGENO</t>
  </si>
  <si>
    <t>15.2.54</t>
  </si>
  <si>
    <t>SUMINISTRO E INSTALACION DE SALIDA PARA LAMPARA BALA LED 18W  INCLUYE 1,5MTS DE CABLE ENCAUCHETADO 3X12THHW AWG,  LAMPARA Y MONTAJE CABLE LIBRE DE HALOGENO</t>
  </si>
  <si>
    <t>15.2.55</t>
  </si>
  <si>
    <t>SUMINISTRO E INSTALACION DE SALIDA PARA LAMPARA BALA LED 12W  INCLUYE 1,5MTS DE CABLE ENCAUCHETADO 3X12THHW AWG,  LAMPARA Y MONTAJE, CABLE LIBRE DE HALOGENO</t>
  </si>
  <si>
    <t>15.2.56</t>
  </si>
  <si>
    <t>SUMINISTRO E INSTALACION DE SALIDA PARA LAMPARA BALA LED 24W  INCLUYE 1,5MTS DE CABLE ENCAUCHETADO 3X12THHW AWG,  LAMPARA Y MONTAJE, CABLE LIBRE DE HALOGENO</t>
  </si>
  <si>
    <t>15.2.57</t>
  </si>
  <si>
    <t>SUMINISTRO E INSTALACION DE SALIDA PARA LAMPARA HERMITICA DE 50 W  LED MODULO  INCLUYE 1,5MTS DE CABLE ENCAUCHETADO 3X12THHW AWG,  LAMPARA Y MONTAJE</t>
  </si>
  <si>
    <t>15.2.58</t>
  </si>
  <si>
    <t>SUMINISTRO E INSTALACION DE SALIDA PARA LAMPARA DE EMERGENCIAS, CABLE LIBRE DE HALOGENO</t>
  </si>
  <si>
    <t>15.2.59</t>
  </si>
  <si>
    <t>SUMINISTRO E INSTALACION DE SALIDA PARA LUMINARIAS DE EMERGENCIA DE  AVISO DE SALIDAS DOBLES, CABLE LIBRE DE HALOGENO</t>
  </si>
  <si>
    <t>15.2.60</t>
  </si>
  <si>
    <t>SUMINISTRO E INSTALACION DE SISTEMA DE APANTALLAMIENTO  INCLUYE ( PUNTA CAPTORA 16 MM X 60CM ALUMINIO CON BASE-DX,SOPORTE PARA ANILLO SUPERIOR EN POLIAMIDA CON ROSCA M8, RD 8 - 10 MM, RESISTENCIA A LA TEMPERATURA DE -35 ° C A +90 ° C, ALTURA 30 MM, ALAMBRON DE ALUMINIO 8MM, CONECTOR VARIABLE ACERO INOX PARA UNIONES EN T, EN CRUZ Y EN PARALELO, PARA CONDUCTORES REDONDOS RD 8-10, CAJA DE DERIVACION 151X117X67MM</t>
  </si>
  <si>
    <t>15.2.61</t>
  </si>
  <si>
    <t>SUMINISTRO E INSTALACION DE SISTEMA DE MALLA DE PUESTA A TIERRA ANILLO ALREDOR DEL EDIFICIO</t>
  </si>
  <si>
    <t>15.2.62</t>
  </si>
  <si>
    <t>SUMINISTRO E INSTALACION DE TABLEROS ELECTRICOS DE 12 CIRCUITOS 3F</t>
  </si>
  <si>
    <t>15.2.63</t>
  </si>
  <si>
    <t>SUMINISTRO E INSTALACION DE TABLEROS ELECTRICOS DE 18 CIRCUITOS 3F</t>
  </si>
  <si>
    <t>15.2.64</t>
  </si>
  <si>
    <t>SUMINISTRO E INSTALACION DE TABLEROS ELECTRICOS DE 24 CIRCUITOS 3F</t>
  </si>
  <si>
    <t>15.2.65</t>
  </si>
  <si>
    <t>SUMINISTRO E INSTALACION DE TABLEROS ELECTRICOS DE 30 CIRCUITOS 3F</t>
  </si>
  <si>
    <t>15.2.66</t>
  </si>
  <si>
    <t>SUMINISTRO E INSTALACION DE TABLEROS ELECTRICOS DE 36 CIRCUITOS 3F</t>
  </si>
  <si>
    <t>15.2.67</t>
  </si>
  <si>
    <t xml:space="preserve">SUMINISTRO E INSTALACION DE TUBERIA EMT DE 3/4" </t>
  </si>
  <si>
    <t>15.2.68</t>
  </si>
  <si>
    <t xml:space="preserve">SUMINISTRO E INSTALACION DE TUBERIA PVC DE 1/2" </t>
  </si>
  <si>
    <t>15.2.69</t>
  </si>
  <si>
    <t>SUMINISTRO E INSTALACION DE  BREAKER DE 1X15AMP</t>
  </si>
  <si>
    <t>15.2.70</t>
  </si>
  <si>
    <t>SUMINISTRO E INSTALACION DE  BREAKER DE 1X20AMP</t>
  </si>
  <si>
    <t>15.2.71</t>
  </si>
  <si>
    <t>SUMINISTRO E INSTALACION DE  BREAKER DE 2X20AMP</t>
  </si>
  <si>
    <t>15.2.72</t>
  </si>
  <si>
    <t>SUMINISTRO E INSTALACION DE ACOMETIDA PARA AA INTERIOR  EN CABLE ENCHAUCHTEDO 3X12AWG THWN 15MT LIBRE DE HALOGENOS</t>
  </si>
  <si>
    <t>15.2.73</t>
  </si>
  <si>
    <t xml:space="preserve">SUMINISTRO E INSTALACION DE CABLE ENCHAUCHTEDO 3X10AWG THWN LIBRE DE HALOGENOS PARA CIRCUITOS DE ILUMINACION Y TOMACORRIENTES EN BANDEJA PORTACABLES </t>
  </si>
  <si>
    <t>SISTEMA DE AIRE ACONCIONADO Y VENTILACION MECANICA</t>
  </si>
  <si>
    <t>EQUIPOS VRF:</t>
  </si>
  <si>
    <t>16.1.1</t>
  </si>
  <si>
    <t>UNIDADES CONDENSADORAS</t>
  </si>
  <si>
    <t>16.1.1.1</t>
  </si>
  <si>
    <t>UCA VRF-17 PISO 1</t>
  </si>
  <si>
    <t>16.1.1.2</t>
  </si>
  <si>
    <t>UCA VRF-18 PISO 1</t>
  </si>
  <si>
    <t>16.1.1.3</t>
  </si>
  <si>
    <t>UCA VRF-19 PISO 2</t>
  </si>
  <si>
    <t>16.1.1.4</t>
  </si>
  <si>
    <t>UCA VRF-20 PISO 2</t>
  </si>
  <si>
    <t>16.1.1.5</t>
  </si>
  <si>
    <t>UCA VRF-21 PISO 3</t>
  </si>
  <si>
    <t>16.1.1.6</t>
  </si>
  <si>
    <t>UCA VRF-22 PISO 3</t>
  </si>
  <si>
    <t>16.1.1.7</t>
  </si>
  <si>
    <t>UCA VRF-23 PISO 4</t>
  </si>
  <si>
    <t>16.1.1.8</t>
  </si>
  <si>
    <t>UCA VRF-24 PISO 4</t>
  </si>
  <si>
    <t>16.1.2</t>
  </si>
  <si>
    <t>CASETTE DE 4 VÍAS:</t>
  </si>
  <si>
    <t>16.1.2.1</t>
  </si>
  <si>
    <t>CS DE 36.000 BTUH</t>
  </si>
  <si>
    <t>16.1.3</t>
  </si>
  <si>
    <t xml:space="preserve">UNIDADES INTERIORES TIPO CASETTE 2 VÍAS: </t>
  </si>
  <si>
    <t>16.1.3.1</t>
  </si>
  <si>
    <t>CS DE 24.000 BTUH</t>
  </si>
  <si>
    <t>16.1.3.2</t>
  </si>
  <si>
    <t>CS DE 18.000 BTUH</t>
  </si>
  <si>
    <t>16.1.4</t>
  </si>
  <si>
    <t xml:space="preserve">UNIDADES INTERIORES TIPO CASETTE 1 VÍA: </t>
  </si>
  <si>
    <t>16.1.4.1</t>
  </si>
  <si>
    <t>CS DE 18.000 BTUH-</t>
  </si>
  <si>
    <t>16.1.4.2</t>
  </si>
  <si>
    <t>CS DE 12.000 BTUH</t>
  </si>
  <si>
    <t>INSTALACION EQUIPOS VRF:</t>
  </si>
  <si>
    <t>16.2.1</t>
  </si>
  <si>
    <t>INSTALACIÓN Y ARRANQUE UNIDAD CONDENSADORA VRF</t>
  </si>
  <si>
    <t>16.2.2</t>
  </si>
  <si>
    <t>INSTALACIÓN Y ARRANQUE UNIDAD CASETTE</t>
  </si>
  <si>
    <t>16.2.3</t>
  </si>
  <si>
    <t>TUBERÍA DE COBRE REFRIGERANTE TIPO K:</t>
  </si>
  <si>
    <t>16.2.3.1</t>
  </si>
  <si>
    <t>5/8" X 1  1/8"</t>
  </si>
  <si>
    <t>16.2.3.2</t>
  </si>
  <si>
    <t>1/2" X 1  1/8"</t>
  </si>
  <si>
    <t>16.2.3.3</t>
  </si>
  <si>
    <t>3/8" X 7/8"</t>
  </si>
  <si>
    <t>16.2.3.4</t>
  </si>
  <si>
    <t>3/8" X 3/4"</t>
  </si>
  <si>
    <t>16.2.3.5</t>
  </si>
  <si>
    <t>3/8" X 5/8"</t>
  </si>
  <si>
    <t>16.2.3.6</t>
  </si>
  <si>
    <t>1/4" X 1/2"</t>
  </si>
  <si>
    <t>16.2.4</t>
  </si>
  <si>
    <t>CHAQUETA EN ALUMINIO PROTECCIÓN TUBERÍA 3/4" X 1-5/8"  - 3/4" X 1-3/8" AL EXTERIOR</t>
  </si>
  <si>
    <t>16.2.5</t>
  </si>
  <si>
    <t>ACCESORIOS DE REFRIGERACIÓN Y REFRIGERANTE:</t>
  </si>
  <si>
    <t>16.2.5.1</t>
  </si>
  <si>
    <t xml:space="preserve">CONEXIONES BRANCH TIPO Y  O  TEE SISTEMA UC-VRF </t>
  </si>
  <si>
    <t>16.2.5.2</t>
  </si>
  <si>
    <t>BOMBA DE CONDENSADOS FANCOIL / CASETTES</t>
  </si>
  <si>
    <t>16.2.5.3</t>
  </si>
  <si>
    <t>CARGA CON REFRIGERANTE R-410A</t>
  </si>
  <si>
    <t>16.2.6</t>
  </si>
  <si>
    <t>CONJUNTO VÁLVULAS DE CORTE SUCCIÓN / LÍQUIDO UNIDAD EXTERIOR UCA</t>
  </si>
  <si>
    <t>16.2.7</t>
  </si>
  <si>
    <t xml:space="preserve">CONJUNTO VÁLVULAS DE CORTE SUCCIÓN / LÍQUIDO UNIDADES INTERIORES FC - CS </t>
  </si>
  <si>
    <t xml:space="preserve">SISTEMA DE CONTROL VRF </t>
  </si>
  <si>
    <t>CONTROLADOR CENTRAL, ACCESORIOS, CABLEADO:</t>
  </si>
  <si>
    <t>16.3.1</t>
  </si>
  <si>
    <t>CONTROLADOR CENTRAL DE ACCESO POR PC PARA MANEJO DE HASTA 256 UNIDADES INTERIORES</t>
  </si>
  <si>
    <t>16.3.2</t>
  </si>
  <si>
    <t>CABLEADO DE CONTROL 2 X 16 APANTALLADO ENTRE CONDENSADORAS, UNIDADES INTERIORES,Y PANEL TOUCH. INCLUYE CONDUIT</t>
  </si>
  <si>
    <t>16.3.3</t>
  </si>
  <si>
    <t>TERMOSTATO INALAMBRICO</t>
  </si>
  <si>
    <t>16.3.4</t>
  </si>
  <si>
    <t>PROGRAMACION Y PUESTA EN MARCHA SISTEMA DE CONTROL VRF</t>
  </si>
  <si>
    <t>SISTEMA DE EXTRACCIÓN, CONDUCTOS Y REJILLAS</t>
  </si>
  <si>
    <t>16.4.1</t>
  </si>
  <si>
    <t>EXTRACTOR IN LINE HELICOCENTRÍFUGO</t>
  </si>
  <si>
    <t>16.4.1.1</t>
  </si>
  <si>
    <t>EH-03 DE 300 CFM @ 0.25" C.A.</t>
  </si>
  <si>
    <t>16.4.1.2</t>
  </si>
  <si>
    <t>EH-04 DE 150 CFM @ 0.25" C.A.</t>
  </si>
  <si>
    <t>16.4.2</t>
  </si>
  <si>
    <t>INYECTOR IN LINE HELICOCENTRÍFUGO</t>
  </si>
  <si>
    <t>16.4.2.1</t>
  </si>
  <si>
    <t>IH-01 DE 400 CFM @ 0.25" C.A.</t>
  </si>
  <si>
    <t>16.4.3</t>
  </si>
  <si>
    <t>EXTRACTOR AXIAL DE BAÑO</t>
  </si>
  <si>
    <t>16.4.3.1</t>
  </si>
  <si>
    <t>VB-01 DE 80 CFM</t>
  </si>
  <si>
    <t>16.4.4</t>
  </si>
  <si>
    <t>INSTALACIÓN Y ARRANQUE EXTRACTOR IN LINE HELICOCENTRÍFUGO</t>
  </si>
  <si>
    <t>16.4.5</t>
  </si>
  <si>
    <t>INSTALACIÓN Y ARRANQUE EXTRACTOR AXIAL DE BAÑO</t>
  </si>
  <si>
    <t>16.4.6</t>
  </si>
  <si>
    <t>SISTEMA DE CONDUCTOS EN LÁMINAS DE POLIISOCIANURATO CON ALUMINIO</t>
  </si>
  <si>
    <t>16.4.6.1</t>
  </si>
  <si>
    <t>PIR-ALU 20MM</t>
  </si>
  <si>
    <t>16.4.7</t>
  </si>
  <si>
    <t>CONDUCTOS FLEXIBLES AISLADOS</t>
  </si>
  <si>
    <t>16.4.7.1</t>
  </si>
  <si>
    <t>6" Ø</t>
  </si>
  <si>
    <t>16.4.8</t>
  </si>
  <si>
    <t>DIFUSORES DE SUMINISTRO 3 VÍAS:</t>
  </si>
  <si>
    <t>16.4.8.1</t>
  </si>
  <si>
    <t>12" X 12"</t>
  </si>
  <si>
    <t>16.4.9</t>
  </si>
  <si>
    <t>REJILLAS DE RETORNO / EXTRACCIÓN SIN DÁMPER</t>
  </si>
  <si>
    <t>16.4.9.1</t>
  </si>
  <si>
    <t>10" X 10"</t>
  </si>
  <si>
    <t>16.4.10</t>
  </si>
  <si>
    <t>REJILLA DE DESCARGA DE AIRE / TOMA DE AIRE, CON MALLA</t>
  </si>
  <si>
    <t>16.10.1</t>
  </si>
  <si>
    <t>14" X 8"</t>
  </si>
  <si>
    <t>16.10.2</t>
  </si>
  <si>
    <t>14" X 6"</t>
  </si>
  <si>
    <t>16.10.3</t>
  </si>
  <si>
    <t>6" X 6"</t>
  </si>
  <si>
    <t>TRANSPORTE, PUESTA EN SITIO</t>
  </si>
  <si>
    <t>16.5.1</t>
  </si>
  <si>
    <t xml:space="preserve">TRANSPORTE Y PUESTA EN SITIO EQUIPOS Y MATERIALES </t>
  </si>
  <si>
    <t>MOBILIARIO Y DOTACION</t>
  </si>
  <si>
    <t>SUMINISTRO DE CAMAROTE (2X0.9m) - ALO-M1</t>
  </si>
  <si>
    <t>SUMINISTRO DE LOCKERS TIPO - 1 (0.6X0.6m) DOS COMPARTIMIENTOS - ALO-M12</t>
  </si>
  <si>
    <t>SUMINISTRO DE LOCKERS TIPO - 2 (0.3X0.4m) DOS COMPARTIMIENTOS - ALO-M19</t>
  </si>
  <si>
    <t>SUMINISTRO DE BANCA TIPO - 1 (0.6X0.57m) - ALO-M17</t>
  </si>
  <si>
    <t>SUMINISTRO DE BANCA TIPO - 2 (1.2X0.51m) - ALO-M18</t>
  </si>
  <si>
    <t>SUMINISTRO DE MESA DE CENTRO REUNIONES TIPO - 1 (1.0x1.0m)- CON VIDRIO SUPERIOR - ALO-M6</t>
  </si>
  <si>
    <t>SUMINISTRO DE SILLA SIN BRAZO BASICA - ALO-M7</t>
  </si>
  <si>
    <t>SUMINISTRO DE SILLA PELUQUERIA - ALO-M8</t>
  </si>
  <si>
    <t>SUMINISTRO DE MESA PELUQUERÍA - ALO-M9</t>
  </si>
  <si>
    <t>17.10.</t>
  </si>
  <si>
    <t>SUMINISTRO DE MESA DE UTILERIA PARA PELUQUERÍA</t>
  </si>
  <si>
    <t>SUMINISTRO DE MESA TIPO - 2 (0.7X0.7m) - ALO-M5</t>
  </si>
  <si>
    <t>SUMINISTRO DE MESA DE CENTRO TIPO - 3 (1X1m) - ALO-M4</t>
  </si>
  <si>
    <t>SUMINISTRO DE MESA DE NOCHE (0.40X0.45m) - ALO-M15</t>
  </si>
  <si>
    <t>SUMINISTRO DE MESA PELUQUERIA MÁS ESPEJO Y GABETAS - ALO-M10</t>
  </si>
  <si>
    <t>SUMINISTRO DE POLTRONA CUADRADA (0.80x0.93m) - ALO-M3</t>
  </si>
  <si>
    <t>SUMINISTRO DE SOFÁ TRIPLE TIPO - 1 (0.86X1.9m) - ALO-M2</t>
  </si>
  <si>
    <t>SUMINISTRO E INSTALACIÓN  DE TELEVISORES 40" (INCLUYE BLU-RAY + MICROCOMPONENTE)</t>
  </si>
  <si>
    <t>SUMINISTRO E INSTALACIÓN  DE LAVADORAS</t>
  </si>
  <si>
    <t>SUMINISTRO DE CAMA M. 2X0.9m TIPO - 1 - ALO-M13</t>
  </si>
  <si>
    <t>17.20.</t>
  </si>
  <si>
    <t>SUMINISTRO DE CAMA DOBLE(1.4x1.9m) TIPO - 1 - ALO-M14</t>
  </si>
  <si>
    <t>SUMINISTRO DE ESCRITORIO (1.0x0.60m) - ALO-M16</t>
  </si>
  <si>
    <t>SUMINISTRO DE SILLA MODULAR TIPO - 2 (CON BRAZOS DE SOPORTE) EN TELA SINTÉTICA - ALO-M11</t>
  </si>
  <si>
    <t>SUMINISTRO DE ARMARIO (0.6x1.72m)</t>
  </si>
  <si>
    <t>SUMINISTRO DE ARMARIO (0.6x2.0m)</t>
  </si>
  <si>
    <t>SUMINISTRO E INSTALACIÓN CAMINADORAS DE BANDA - ALO-M20</t>
  </si>
  <si>
    <t>SUMINISTRO E INSTALACIÓN DE BICICLETA ESTÁTICA - ALO-M21</t>
  </si>
  <si>
    <t>SUMINISTRO E INSTALACIÓN DE MAQUINARIA DE PESAS TIPO -1 - ALO-M22</t>
  </si>
  <si>
    <t>SUMINISTRO E INSTALACIÓN DE MAQUINARIA DE PESAS TIPO -2 - ALO-M25</t>
  </si>
  <si>
    <t>SUMINISTRO E INSTALACIÓN DE MAQUINARIA DE PESAS TIPO -3 - ALO-M24</t>
  </si>
  <si>
    <t>17.30.</t>
  </si>
  <si>
    <t>SUMINISTRO E INSTALACIÓN DE MAQUINARIA DE PESAS TIPO -4 - ALO-M26</t>
  </si>
  <si>
    <t>SUMINISTRO E INSTALACIÓN DE SOPORTES PARA MANCUERNAS Y PESAS - ALO-M23</t>
  </si>
  <si>
    <t>SUMINISTRO E INSTALACIÓN DE COCINA INTEGRAL (INCLUYE ESTUFA CUATRO PUESTOS, LAVAPLATOS + GRIFERÍA, Y NEVERA PEQUEÑA) (2.88mX0.60m)</t>
  </si>
  <si>
    <t>URBANISMO INTERIOR - FASE #4</t>
  </si>
  <si>
    <t>PRELIMINARES - URBANISMO</t>
  </si>
  <si>
    <t xml:space="preserve"> V/r PARCIAL </t>
  </si>
  <si>
    <t>LOCALIZACION Y REPLANTEO CON EQUIPO  DEL PROYECTO. INCLUYE DEMARCACIÓN CON PINTURA, LÍNEA DE TRAZADO, CORTE DE PISO, LIBRETAS, PLANOS Y REFERENCIAS, PARA URBANISMO</t>
  </si>
  <si>
    <t>VÍAS INTERNAS</t>
  </si>
  <si>
    <t>MOVIMIENTO DE TIERRA</t>
  </si>
  <si>
    <t>AIU</t>
  </si>
  <si>
    <t>LOCALIZACION Y REPLANTEO CON EQUIPO  DEL PROYECTO. INCLUYE DEMARCACIÓN CON PINTURA, LÍNEA DE TRAZADO, CORTE DE PISO, LIBRETAS, PLANOS Y REFERENCIAS- PARA VÍAS INTERNAS</t>
  </si>
  <si>
    <t>EXCAVACION A MAQUINA SIN RETIRO DE SOBRANTES - PARA VIAS EN CONCRETO - INCLUYE CORTE MANUAL</t>
  </si>
  <si>
    <t>RELLENOS COMPACTADOS A MAQUINA CON MATERIAL DE BASE GRANULAR e=25cm, INCLUYE: TRANSPORTE EXTERNO, TRANSPORTE INTERNO, COMPACTACIÓN HASTA UNA DENSIDAD DEL 95% DE LA MÁXIMA OBTENIDA EN EL ENSAYO DEL PRÓCTOR MODIFICADO.</t>
  </si>
  <si>
    <t>CARGUE, TRANSPORTE  Y RETIRO DEL MATERIAL SOBRANTE, PROVENIENTE DE LAS EXCAVACIONES, HASTA EL BOTADERO HASTA 25KM - EXCAVACIONES EN VÍAS</t>
  </si>
  <si>
    <t>CONCRETOS</t>
  </si>
  <si>
    <t>CONSTRUCCIÓN DE PAVIMENTO EN CONCRETO PREMEZCLADO MR-42 KG/CM2. INCLUYE CURADO CON ANTISOL, SELLO DE JUNTAS SON CINTILLA DE POLIURETANO, FORMALETA, NO INCLUYE ACEROS.</t>
  </si>
  <si>
    <t>ACEROS Y REFUERZOS</t>
  </si>
  <si>
    <t>SUMINISTRO E INSTALACIÓN DE ACERO DE UNIÓN CORRUGADO DE 1/2", PARA UNIÓN ENTRE PLACAS</t>
  </si>
  <si>
    <t>SUMINISTRO E INSTALACIÓN DE ACERO DE TRANSFERENCIA LISO 3/4" PARA TRANSFERENCIA DE CARGA ENTRE PLACAS</t>
  </si>
  <si>
    <t>SUMINISTRO E INSTALACIÓN DE ACERO DE REFUERZO GRADO 60 (CANASTILLA)</t>
  </si>
  <si>
    <t>DELIMITADORES DE VÍALES</t>
  </si>
  <si>
    <t>SUMINISTRO E INSTALACIÓN DE SARDINEL PREFABRICADO A-10 20X50X80CM, PARA CONFINAMIENTO DE PISOS</t>
  </si>
  <si>
    <t>19.10.</t>
  </si>
  <si>
    <t>APLICACIÓN DE LINEA DEMARCACION CONTINUA PINTURA EN TRAFICO TIPO 1 A=.07, INCL. MANO DE OBRA. - VIAS INTERNAS</t>
  </si>
  <si>
    <t>APLICACIÓN DE LINEA DE DEMARCACIÓN DISCONTINUA EN PINTURA TRÁFICO TIPO 1 A=0.07, INCLUYE MANO DE OBRA - VIAS INTERNAS</t>
  </si>
  <si>
    <t>APLICACIÓN DE PINTURA PARA MARCAS VIAL - SIMBOLOS Y FLECHAS PARA VIAS INTERNAS</t>
  </si>
  <si>
    <t>APLICACIÓN DE PINTURA DE DEMARCACION EN SARDINELES, (TRES CARAS)</t>
  </si>
  <si>
    <t>SEÑALES VERTICALES DE TRÁNSITO</t>
  </si>
  <si>
    <t>SUMINISTRO E INSTALACIÓN DE SEÑALES VERTICALES PARA VÍAS INTERNAS Y URBANISMO</t>
  </si>
  <si>
    <t>PARQUEADEROS</t>
  </si>
  <si>
    <t xml:space="preserve">EXCAVACION A MAQUINA SIN RETIRO DE SOBRANTES - PARA PARQUEADEROS - INCLUYE CORTE MANUAL </t>
  </si>
  <si>
    <t>RELLENOS COMPACTADOS A MAQUINA CON MATERIAL DE SUB-BASE GRANULAR, INCLUYE: TRANSPORTE EXTERNO, TRANSPORTE INTERNO, COMPACTACIÓN HASTA UNA DENSIDAD DEL 95% DE LA MÁXIMA OBTENIDA EN EL ENSAYO DEL PRÓCTOR MODIFICADO</t>
  </si>
  <si>
    <t>CARGUE, TRANSPORTE  Y RETIRO DEL MATERIAL SOBRANTE, PROVENIENTE DE LAS EXCAVACIONES, HASTA EL BOTADERO HASTA 18KM - VÍAS INTERNAS</t>
  </si>
  <si>
    <t>CONFORMACIÓN DE ESTRUCTURA DE PARQUEADEROS, EN PAVIMENTO ARTICULADO - GRAMOQUIN REJILLA</t>
  </si>
  <si>
    <t>SUMINISTRO E INSTALACIÓN DE CAPA DE RELLENO CON FERTILIZANTE</t>
  </si>
  <si>
    <t>SUMINISTRO E INSTALACIÓN DE GRAMOQUIN REJILLA 10x29x43cm</t>
  </si>
  <si>
    <t>OBRAS COMPLEMENTARIAS</t>
  </si>
  <si>
    <t>SUMINISTRO E INSTALACIÓN DE TOPELLANTA PREFABRICADO</t>
  </si>
  <si>
    <t>RAMPAS, ESCALERAS Y MUROS DE CONTENCIÓN</t>
  </si>
  <si>
    <t>MOVIMIENTOS DE TIERRA</t>
  </si>
  <si>
    <t xml:space="preserve">EXCAVACION A MAQUINA SIN RETIRO DE SOBRANTES - PARA MUROS DE CONTENCIÓN - INCLUYE CORTE MANUAL </t>
  </si>
  <si>
    <t>RELLENOS COMPACTADOS A MANO CON MATERIAL DE SUBBASE GRANULAR.INCLUYE: TRANSPORTE TRANSPORTE INTERNO, COMPACTACIÓN HASTA UNA DENSIDAD DEL 95% DE LA MÁXIMA OBTENIDA EN EL ENSAYO DEL PRÓCTOR MODIFICADO - PARA ANDENES Y RAMPAS</t>
  </si>
  <si>
    <t>CARGUE, RETIRO Y DISPOSICION DE MATERIALES SOBRANTES PROVENIENTES DEL DESCAPOTE. ACARREO 18 KM - PARA MATERIALES PROVENIENTES DE LA EXCAVACIÓN - MUROS DE CONTENCIÓN</t>
  </si>
  <si>
    <t>CONSTRUCCIÓN DE ESCALERAS EN CONCRETO F'C=3000 PSI</t>
  </si>
  <si>
    <t>CONSTRUCCIÓN DE MUROS DE CONTENCIÓN DE RELLENO PARA TALUDES EN CAMBIOS DE NIVEL, EN CONCRETO F'C=4000 PSI</t>
  </si>
  <si>
    <t>CONSTRUCCIÓN DE RAMPAS PARA CAMBIOS DE NIVEL DE PISO EN CONCRETO F'C=3000 PSI, CON ACABADO RUSTICO</t>
  </si>
  <si>
    <t>SUMINISTRO E INSTALACIÓN DE ACERO DE REFUERZO PDR-60, PARA ESCALERAS Y MUROS DE CONTENCIÓN</t>
  </si>
  <si>
    <t xml:space="preserve">SUMINISTRO E INSTALACIÓN DE MALLA ELECTROSOLDADA 15X15 5.5mm - PARA RAMPAS </t>
  </si>
  <si>
    <t>ARBOLIZACIÓN Y ZONAS VERDES</t>
  </si>
  <si>
    <t>CONTENEDOR DE RAIZ PARA ARBOLES NATIVOS</t>
  </si>
  <si>
    <t xml:space="preserve">EXCAVACIÓN MANUAL PARA CONTENEDOR DE RAIZ </t>
  </si>
  <si>
    <t>SUMINISTRO DE CONTENEDOR DE RAIZ DE 1.40x1.40x1.20m EN CONCRETO DE f'c=3.000PSI, PARED DE 10cm, REMATE SUPERIOR EN BORDILLO DE 20x20cm, BASE EN LECHO FILTRANTE CON GRAVILLA DE 3/4", RELLENO CON TIERRA NEGRA HASTA -2.0cm DEL NIVEL SUPERIOR DEL TERRENO.</t>
  </si>
  <si>
    <t>SUMINISTRO DE CONTENEDOR DE RAIZ CIRCULAR DE 0.75m DE RADIO EN CONCRETO DE f'c=3.000PSI, PARED DE 10cm, REMATE SUPERIOR EN BORDILLO DE 20x20cm, BASE EN LECHO FILTRANTE CON GRAVILLA DE 3/4", RELLENO CON TIERRA NEGRA HASTA -2.0cm DEL NIVEL SUPERIOR DEL TERRENO.</t>
  </si>
  <si>
    <t>SUMINISTRO Y COLOCACION DE ABONO PARA SIEMBRA DE GRAMA CHINA (JAPONESA)</t>
  </si>
  <si>
    <t>ARBOLES NATIVOS</t>
  </si>
  <si>
    <t>SUMINISTRO Y SIEMBRA DE ARBOL NIM DE LA INDIA H=1.5m, INCLUYE MATERIAL DE ABONO Y FERTILIZANTES QUE ASEGUREN SU CORRECTO CRECIMIENTO.</t>
  </si>
  <si>
    <t>SUMINISTRO Y SIEMBRA DE ARBOL ROBLE MORADO H=1.5m, INCLUYE MATERIAL DE ABONO Y FERTILIZANTES QUE ASEGUREN SU CORRECTO CRECIMIENTO.</t>
  </si>
  <si>
    <t>SUMINISTRO Y SIEMBRA DE ARBOL CARRETO H=1.5m, INCLUYE MATERIAL DE ABONO Y FERTILIZANTES QUE ASEGUREN SU CORRECTO CRECIMIENTO.</t>
  </si>
  <si>
    <t>EMPRADIZACIÓN DE ZONAS VERDES</t>
  </si>
  <si>
    <t>SUMINISTRO Y SIEMBRA DE GRAMA CHINA O JAPONESA (TAPETE)</t>
  </si>
  <si>
    <t>SUMINISTRO Y SIEMBRA DE GRAMA PARA PARQUEADEROS EN GRAMOQUIN</t>
  </si>
  <si>
    <t>PLAZOLETAS Y CIRCULACIONES PEATONALES</t>
  </si>
  <si>
    <t>RELLENOS COMPACTADOS A MANO CON MATERIAL PROVENIENTE DE LAS EXCAVACIONES INCLUYE: TRANSPORTE TRANSPORTE INTERNO, COMPACTACIÓN HASTA UNA DENSIDAD DEL 95% DE LA MÁXIMA OBTENIDA EN EL ENSAYO DEL PRÓCTOR MODIFICADO. - PARA ANDENES</t>
  </si>
  <si>
    <t>CONSTRUCCIÓN DE BORDILLOS DE 0.20X0.30m, CONCRETO 3.000 PSI, PARA CONFINAMIENTO DE PISOS DE ANDENES. INCLUYE REFUERZO</t>
  </si>
  <si>
    <t>ANDENES</t>
  </si>
  <si>
    <t xml:space="preserve">CONSTRUCCIÓN DE ANDENES EN CONCRETO F'C=3000PSI e=12CM, PARA CIRCULACIONES EXTERIORES </t>
  </si>
  <si>
    <t>SUMINISTRO E INSTALACIÓN DE MALLA ELECTROSOLDADA 15X15 5.5mm - PARA ANDENES</t>
  </si>
  <si>
    <t>MOBILIARIO URBANO</t>
  </si>
  <si>
    <t>SUMINISTRO E INSTALACIÓN DE CANECA EN ACERO INOXIDABLE TIPO IDU M-121</t>
  </si>
  <si>
    <t>SUMINISTRO E INSTALACIÓN DE ALCORQUES EN REJILLA DE ACERO CON ACABADO GALVANIZADO RADIO 0.75m, INCLUYE MARCOS</t>
  </si>
  <si>
    <t>GENERALES Y VARIOS</t>
  </si>
  <si>
    <t>LIMPIEZA GENERAL Y RETIRO DE ESCOMBROS, INCLUYE CARGUE, TRANSPORTE  Y RETIRO DEL MATERIAL HASTA EL BOTADERO</t>
  </si>
  <si>
    <t>CANCHA MULTIFUNCIONAL</t>
  </si>
  <si>
    <t>CONFORMACIÓN Y NIVELACIÓN DEL TERRENO EN MATERIAL DE BASE GRANULAR, PARA CANCHA MULTIFUNCIONAL</t>
  </si>
  <si>
    <t>CONSTRUCCIÓN DE PLACA PARA CANCHA MUNTIFUNCIONAL EN CONCRETO PREMEZCLADO MR-42KG/CM2, e=0.12cm. INCLUYE FORMALETA, CURADO CON ANTISOL, Y SELLO DE JUNTAS</t>
  </si>
  <si>
    <t>CONSTRUCCIÓN DE BORDILLO DE CONFINAMIENTO PERIMETRAL EN CONCRETO DE 3.000 PSI 0.20x0.60m. INCLUYE ACERO DE REFUERZO.</t>
  </si>
  <si>
    <t>SUMINISTRO E INSTALACIÓN DE MALLA ELECTROSOLDADA 15X15 5.5mm - PARA CANCHA MULTIFUNCIONAL</t>
  </si>
  <si>
    <t>SUMINISTRO E INSTALACIÓN DE ACERO DE REFUERZO GRADO 60 LISO PARA JUNTAS TRANSVERSALES 3/4", PARA CANCHA MULTIFUNCIONAL</t>
  </si>
  <si>
    <t>SUMINISTRO E INSTALACIÓN DE ACERO DE REFUERZO GRADO 60 (CANASTILLA) - CANCHA MULTIFUNCIONAL</t>
  </si>
  <si>
    <t>ESTRUCTURAS Y ACABADOS</t>
  </si>
  <si>
    <t>SUMINISTRO E INSTALACIÓN DE PINTURA ACRÍLICA EN SISTEMA HERCULAN MF MULTIFUNCIONAL EN POLIURETANO TEXTURIZADA PARA TRÁFICO PESADO, PARA ACABADO SUPERFICIAL DE CANCHA MULTIFUNCIONAL  EN COLORES. INCLUYE CINCO (5) MANOS DE APLICACIÓN, NIVELACIÓN DE ESPESORES MENORES, DEMARCACIONES EN SISTEMA POOLIURETANO.</t>
  </si>
  <si>
    <t>SUMINISTRO E INSTALACIÓN DE JUEGO COMPLETO DE LA ESTRUCTURA PARA LA CANCHA MULTIFUNCIONAL. INCLUYE ESTRUCTURA PARA MICRO FUTBOL - BALONCESTO, INCLUYE MALLAS.</t>
  </si>
  <si>
    <t>OBRAS DE DESAGUE - AGUAS LLUVIAS</t>
  </si>
  <si>
    <t>CARCAMO SUMIDERO DE AGUAS LLUVIAS  COMPUESTO POR CARCAMO DE MEDIDAS 40x40cm,  EN CONCRETO REFORZADO  f'c=2.000 PSI, MARCO EN ANGULO DE 2"x2"x1/4" Y TAPA  EN BLOQUE PREFABRICADO DE CONCRETO ESTRUCTURAL RANURADO DE MEDIDAS 40x40x6cm, COLOR GRIS</t>
  </si>
  <si>
    <t xml:space="preserve">CERRAMIENTO - CANCHA </t>
  </si>
  <si>
    <t>26.10.</t>
  </si>
  <si>
    <t xml:space="preserve">CONSTRUCCIÓN DE MALLA PROTECTORA PARA SALIDA DE BALONES (CONSTRUIDA EN PERFIL CUADRADO ESTRUCTURAL DE 6", DE 4.0m DE ALTURA, ANCLADO EN PLATINA DE 40x40cm SOBRE BASES DE CONCRETO DE 0.50 x 0.50 x 1.00m - CADA 4.00m) - H=4.0m (VER DISEÑO ARQUITECTÓNICO), INCLUYE CIMENTACIONES EN CONCRETO REFORZADO, PINTURAS Y TODO LO NECESARIO PARA SU CORRECTA CONSTRUCCIÓN   </t>
  </si>
  <si>
    <t>ILUMINACIÓN DE CANCHA MULTIFUNCIONAL</t>
  </si>
  <si>
    <t>SUMINISTRO E INSTALACION DE ACOMETIDA PARA ILUMINACION DE EXTERIORES EN 1 CABLE N° 8AWG THWN -( FASE ) + 1 CABLE N° 8AWG THWN -( NEUTRO )+1 CABLE N° 8 AWG  TIERRA EN TUB PVC 1"_</t>
  </si>
  <si>
    <t>SUMINISTRO E INSTALACION DE PROYECTOR DE 300W LED  30000 LUMENES INCLUYE CABLE ENCAUCHETADO DE 3X12AWG THWN_</t>
  </si>
  <si>
    <t>SUMINISTRO E INSTALACION DE POSTE METALICO DE 10 M TIPO TAURO PARA 2 PROYECTORES_</t>
  </si>
  <si>
    <t>CAJAS DE REGISTRO SB325._</t>
  </si>
  <si>
    <t>INSTALACIONES ELÉCTRICAS PARA ALUMBRADO URBANISMO INTERIOR</t>
  </si>
  <si>
    <t>SUMINISTRO E INSTALACION DE ACOMETIDA PARA ILUMINACION DE EXTERIORES EN 1 CABLE N° 8AWG THWN -( FASE ) + 1 CABLE N° 8AWG THWN -( NEUTRO )+1 CABLE N° 8 AWG  TIERRA EN TUB PVC 1".</t>
  </si>
  <si>
    <t>SUMINISTRO E INSTALACION DE LUMINARIA DE 60W LED ALUMBRADO PUBLICO 7200 LUMENES INCLUYE CABLE ENCAUCHETADO DE 3X12AWG THWN.</t>
  </si>
  <si>
    <t>SUMINISTRO E INSTALACION DE POSTE METALICO DE 6 M DE UN BRAZO SENCILLO.</t>
  </si>
  <si>
    <t>SUMINISTRO E INSTALACION DE POSTE METALICO DE 6 M DE UN BRAZO DOBLE.</t>
  </si>
  <si>
    <t>SUMINISTRO E INSTALACION DE POSTE METALICO DE 8 M DE UN BRAZO SENCILLO.</t>
  </si>
  <si>
    <t>SUMINISTRO E INSTALACION DE POSTE METALICO DE 8 M DE UN BRAZO CUADRUPLE.</t>
  </si>
  <si>
    <t>CAJAS DE REGISTRO SB325.</t>
  </si>
  <si>
    <t>ADMINISTRACIÓN</t>
  </si>
  <si>
    <t>IMPREVISTOS</t>
  </si>
  <si>
    <t>UTILIDAD</t>
  </si>
  <si>
    <t>IVA/UTILIDAD</t>
  </si>
  <si>
    <t>RETIE</t>
  </si>
  <si>
    <t>UN</t>
  </si>
  <si>
    <t>RETILAP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</si>
</sst>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quot;$&quot;* #,##0_-;_-&quot;$&quot;*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0.0"/>
    <numFmt numFmtId="167" formatCode="0.0"/>
    <numFmt numFmtId="168" formatCode="_-&quot;$&quot;\ * #,##0.00_-;\-&quot;$&quot;\ * #,##0.00_-;_-&quot;$&quot;\ * &quot;-&quot;??_-;_-@_-"/>
    <numFmt numFmtId="169" formatCode="_ * #,##0.00_ ;_ * \-#,##0.00_ ;_ * &quot;-&quot;??_ ;_ @_ "/>
  </numFmts>
  <fonts count="16" x14ac:knownFonts="1">
    <font>
      <sz val="11"/>
      <color theme="1"/>
      <name val="Calibri"/>
      <family val="2"/>
      <scheme val="minor"/>
    </font>
    <font>
      <sz val="11"/>
      <color theme="1"/>
      <name val="Calibri"/>
      <family val="2"/>
      <scheme val="minor"/>
    </font>
    <font>
      <sz val="16"/>
      <color theme="0"/>
      <name val="Arial Narrow"/>
      <family val="2"/>
    </font>
    <font>
      <sz val="16"/>
      <color theme="1"/>
      <name val="Arial Narrow"/>
      <family val="2"/>
    </font>
    <font>
      <b/>
      <sz val="16"/>
      <color theme="1"/>
      <name val="Arial Narrow"/>
      <family val="2"/>
    </font>
    <font>
      <sz val="16"/>
      <color indexed="8"/>
      <name val="Arial Narrow"/>
      <family val="2"/>
    </font>
    <font>
      <sz val="10"/>
      <name val="Arial"/>
      <family val="2"/>
    </font>
    <font>
      <b/>
      <sz val="16"/>
      <name val="Arial Narrow"/>
      <family val="2"/>
    </font>
    <font>
      <sz val="16"/>
      <color theme="1"/>
      <name val="Arial"/>
      <family val="2"/>
    </font>
    <font>
      <sz val="10"/>
      <color indexed="8"/>
      <name val="MS Sans Serif"/>
    </font>
    <font>
      <sz val="16"/>
      <name val="Arial Narrow"/>
      <family val="2"/>
    </font>
    <font>
      <sz val="16"/>
      <color rgb="FFFF0000"/>
      <name val="Arial Narrow"/>
      <family val="2"/>
    </font>
    <font>
      <sz val="16"/>
      <color theme="1"/>
      <name val="Calibri"/>
      <family val="2"/>
      <scheme val="minor"/>
    </font>
    <font>
      <b/>
      <sz val="16"/>
      <color rgb="FFFF0000"/>
      <name val="Arial Narrow"/>
      <family val="2"/>
    </font>
    <font>
      <b/>
      <sz val="16"/>
      <color indexed="12"/>
      <name val="Arial Narrow"/>
      <family val="2"/>
    </font>
    <font>
      <b/>
      <sz val="12"/>
      <color rgb="FFFF0000"/>
      <name val="Arial Narrow"/>
      <family val="2"/>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9"/>
        <bgColor indexed="64"/>
      </patternFill>
    </fill>
    <fill>
      <patternFill patternType="solid">
        <fgColor theme="6" tint="0.79998168889431442"/>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indexed="64"/>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right style="double">
        <color indexed="64"/>
      </right>
      <top style="double">
        <color indexed="64"/>
      </top>
      <bottom style="double">
        <color indexed="64"/>
      </bottom>
      <diagonal/>
    </border>
  </borders>
  <cellStyleXfs count="12">
    <xf numFmtId="0" fontId="0" fillId="0" borderId="0"/>
    <xf numFmtId="43" fontId="1"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6" fillId="0" borderId="0"/>
    <xf numFmtId="0" fontId="9" fillId="0" borderId="0"/>
    <xf numFmtId="0" fontId="9" fillId="0" borderId="0"/>
    <xf numFmtId="42" fontId="1" fillId="0" borderId="0" applyFont="0" applyFill="0" applyBorder="0" applyAlignment="0" applyProtection="0"/>
    <xf numFmtId="169" fontId="6" fillId="0" borderId="0" applyFont="0" applyFill="0" applyBorder="0" applyAlignment="0" applyProtection="0"/>
    <xf numFmtId="0" fontId="9" fillId="0" borderId="0"/>
    <xf numFmtId="0" fontId="6" fillId="0" borderId="0"/>
  </cellStyleXfs>
  <cellXfs count="273">
    <xf numFmtId="0" fontId="0" fillId="0" borderId="0" xfId="0"/>
    <xf numFmtId="0" fontId="2" fillId="2" borderId="0" xfId="0" applyFont="1" applyFill="1" applyAlignment="1">
      <alignment horizontal="right" wrapText="1"/>
    </xf>
    <xf numFmtId="0" fontId="3" fillId="2" borderId="0" xfId="0" applyFont="1" applyFill="1" applyAlignment="1">
      <alignment wrapText="1"/>
    </xf>
    <xf numFmtId="0" fontId="3" fillId="0" borderId="0" xfId="0" applyFont="1" applyAlignment="1">
      <alignment wrapText="1"/>
    </xf>
    <xf numFmtId="0" fontId="5" fillId="2" borderId="0" xfId="0" applyFont="1" applyFill="1" applyAlignment="1">
      <alignment horizontal="right" vertical="center"/>
    </xf>
    <xf numFmtId="164" fontId="3" fillId="2" borderId="0" xfId="3" applyFont="1" applyFill="1" applyAlignment="1">
      <alignment wrapText="1"/>
    </xf>
    <xf numFmtId="0" fontId="2" fillId="2" borderId="0" xfId="0" applyFont="1" applyFill="1" applyAlignment="1">
      <alignment horizontal="right" vertical="center" wrapText="1"/>
    </xf>
    <xf numFmtId="164" fontId="8" fillId="2" borderId="0" xfId="3" applyFont="1" applyFill="1" applyAlignment="1">
      <alignment wrapText="1"/>
    </xf>
    <xf numFmtId="0" fontId="8" fillId="2" borderId="0" xfId="0" applyFont="1" applyFill="1" applyAlignment="1">
      <alignment wrapText="1"/>
    </xf>
    <xf numFmtId="0" fontId="8" fillId="0" borderId="0" xfId="0" applyFont="1" applyAlignment="1">
      <alignment wrapText="1"/>
    </xf>
    <xf numFmtId="0" fontId="2" fillId="2" borderId="0" xfId="0" applyFont="1" applyFill="1" applyAlignment="1">
      <alignment horizontal="right" vertical="center"/>
    </xf>
    <xf numFmtId="0" fontId="3" fillId="2" borderId="0" xfId="0" applyFont="1" applyFill="1" applyAlignment="1">
      <alignment vertical="center" wrapText="1"/>
    </xf>
    <xf numFmtId="164" fontId="3" fillId="2" borderId="0" xfId="3" applyFont="1" applyFill="1" applyAlignment="1">
      <alignment horizontal="center" vertical="center" wrapText="1"/>
    </xf>
    <xf numFmtId="0" fontId="3" fillId="2" borderId="0" xfId="0" applyFont="1" applyFill="1" applyAlignment="1">
      <alignment horizontal="center" vertical="center" wrapText="1"/>
    </xf>
    <xf numFmtId="0" fontId="3" fillId="0" borderId="0" xfId="0" applyFont="1" applyAlignment="1">
      <alignment horizontal="center" vertical="center" wrapText="1"/>
    </xf>
    <xf numFmtId="0" fontId="7" fillId="2" borderId="0" xfId="6" applyFont="1" applyFill="1" applyAlignment="1">
      <alignment horizontal="left" vertical="center" wrapText="1"/>
    </xf>
    <xf numFmtId="0" fontId="2" fillId="2" borderId="0" xfId="0" applyFont="1" applyFill="1" applyAlignment="1">
      <alignment horizontal="right"/>
    </xf>
    <xf numFmtId="164" fontId="2" fillId="2" borderId="0" xfId="3" applyFont="1" applyFill="1" applyAlignment="1">
      <alignment wrapText="1"/>
    </xf>
    <xf numFmtId="0" fontId="5" fillId="2" borderId="0" xfId="7" applyFont="1" applyFill="1" applyAlignment="1">
      <alignment wrapText="1"/>
    </xf>
    <xf numFmtId="0" fontId="5" fillId="0" borderId="0" xfId="7" applyFont="1" applyAlignment="1">
      <alignment wrapText="1"/>
    </xf>
    <xf numFmtId="0" fontId="11" fillId="2" borderId="0" xfId="7" applyFont="1" applyFill="1"/>
    <xf numFmtId="0" fontId="5" fillId="2" borderId="0" xfId="7" applyFont="1" applyFill="1"/>
    <xf numFmtId="0" fontId="5" fillId="0" borderId="0" xfId="7" applyFont="1"/>
    <xf numFmtId="164" fontId="3" fillId="2" borderId="0" xfId="0" applyNumberFormat="1" applyFont="1" applyFill="1" applyAlignment="1">
      <alignment wrapText="1"/>
    </xf>
    <xf numFmtId="0" fontId="12" fillId="2" borderId="0" xfId="0" applyFont="1" applyFill="1" applyAlignment="1">
      <alignment wrapText="1"/>
    </xf>
    <xf numFmtId="0" fontId="12" fillId="0" borderId="0" xfId="0" applyFont="1" applyAlignment="1">
      <alignment wrapText="1"/>
    </xf>
    <xf numFmtId="164" fontId="12" fillId="2" borderId="0" xfId="0" applyNumberFormat="1" applyFont="1" applyFill="1" applyAlignment="1">
      <alignment wrapText="1"/>
    </xf>
    <xf numFmtId="164" fontId="12" fillId="2" borderId="0" xfId="3" applyFont="1" applyFill="1" applyAlignment="1">
      <alignment wrapText="1"/>
    </xf>
    <xf numFmtId="0" fontId="7" fillId="2" borderId="0" xfId="0" applyFont="1" applyFill="1" applyAlignment="1">
      <alignment wrapText="1"/>
    </xf>
    <xf numFmtId="0" fontId="7" fillId="0" borderId="0" xfId="0" applyFont="1" applyAlignment="1">
      <alignment wrapText="1"/>
    </xf>
    <xf numFmtId="0" fontId="10" fillId="2" borderId="0" xfId="0" applyFont="1" applyFill="1" applyAlignment="1">
      <alignment wrapText="1"/>
    </xf>
    <xf numFmtId="44" fontId="3" fillId="2" borderId="0" xfId="0" applyNumberFormat="1" applyFont="1" applyFill="1" applyAlignment="1">
      <alignment wrapText="1"/>
    </xf>
    <xf numFmtId="0" fontId="4" fillId="2" borderId="16" xfId="0" applyFont="1" applyFill="1" applyBorder="1" applyAlignment="1">
      <alignment horizontal="center" wrapText="1"/>
    </xf>
    <xf numFmtId="0" fontId="4" fillId="2" borderId="0" xfId="0" applyFont="1" applyFill="1" applyAlignment="1">
      <alignment horizontal="center" wrapText="1"/>
    </xf>
    <xf numFmtId="42" fontId="7" fillId="2" borderId="0" xfId="8" applyFont="1" applyFill="1" applyAlignment="1">
      <alignment horizontal="right" vertical="center" wrapText="1"/>
    </xf>
    <xf numFmtId="42" fontId="7" fillId="2" borderId="0" xfId="8" applyFont="1" applyFill="1" applyAlignment="1">
      <alignment horizontal="left" vertical="center" wrapText="1"/>
    </xf>
    <xf numFmtId="42" fontId="13" fillId="2" borderId="0" xfId="8" applyFont="1" applyFill="1" applyAlignment="1">
      <alignment horizontal="left" vertical="center" wrapText="1"/>
    </xf>
    <xf numFmtId="42" fontId="10" fillId="2" borderId="0" xfId="8" applyFont="1" applyFill="1" applyAlignment="1">
      <alignment horizontal="right" vertical="center" wrapText="1"/>
    </xf>
    <xf numFmtId="42" fontId="3" fillId="2" borderId="0" xfId="8" applyFont="1" applyFill="1" applyAlignment="1">
      <alignment vertical="center" wrapText="1"/>
    </xf>
    <xf numFmtId="0" fontId="3" fillId="2" borderId="0" xfId="8" applyNumberFormat="1" applyFont="1" applyFill="1" applyAlignment="1">
      <alignment horizontal="center" vertical="center" wrapText="1"/>
    </xf>
    <xf numFmtId="168" fontId="13" fillId="2" borderId="0" xfId="8" applyNumberFormat="1" applyFont="1" applyFill="1" applyAlignment="1">
      <alignment horizontal="left" vertical="center" wrapText="1"/>
    </xf>
    <xf numFmtId="42" fontId="3" fillId="2" borderId="0" xfId="0" applyNumberFormat="1" applyFont="1" applyFill="1" applyAlignment="1">
      <alignment vertical="center" wrapText="1"/>
    </xf>
    <xf numFmtId="42" fontId="3" fillId="2" borderId="0" xfId="8" applyFont="1" applyFill="1" applyAlignment="1">
      <alignment horizontal="right" vertical="center" wrapText="1"/>
    </xf>
    <xf numFmtId="0" fontId="3" fillId="2" borderId="0" xfId="0" applyFont="1" applyFill="1" applyAlignment="1">
      <alignment horizontal="right" vertical="center"/>
    </xf>
    <xf numFmtId="164" fontId="3" fillId="0" borderId="0" xfId="3" applyFont="1" applyAlignment="1">
      <alignment wrapText="1"/>
    </xf>
    <xf numFmtId="0" fontId="2" fillId="2" borderId="0" xfId="0" applyFont="1" applyFill="1" applyAlignment="1">
      <alignment vertical="center"/>
    </xf>
    <xf numFmtId="42" fontId="7" fillId="2" borderId="0" xfId="8" applyFont="1" applyFill="1" applyAlignment="1">
      <alignment horizontal="right" vertical="center"/>
    </xf>
    <xf numFmtId="0" fontId="3" fillId="2" borderId="0" xfId="0" applyFont="1" applyFill="1" applyAlignment="1">
      <alignment vertical="center"/>
    </xf>
    <xf numFmtId="0" fontId="3" fillId="2" borderId="0" xfId="8" applyNumberFormat="1" applyFont="1" applyFill="1" applyAlignment="1">
      <alignment horizontal="center" vertical="center"/>
    </xf>
    <xf numFmtId="0" fontId="3" fillId="2" borderId="0" xfId="0" applyFont="1" applyFill="1" applyAlignment="1">
      <alignment horizontal="center" vertical="center"/>
    </xf>
    <xf numFmtId="42" fontId="3" fillId="2" borderId="0" xfId="8" applyFont="1" applyFill="1" applyAlignment="1">
      <alignment vertical="center"/>
    </xf>
    <xf numFmtId="44" fontId="3" fillId="0" borderId="0" xfId="0" applyNumberFormat="1" applyFont="1" applyAlignment="1">
      <alignment wrapText="1"/>
    </xf>
    <xf numFmtId="164" fontId="11" fillId="2" borderId="0" xfId="3" applyFont="1" applyFill="1" applyAlignment="1">
      <alignment vertical="center" wrapText="1"/>
    </xf>
    <xf numFmtId="0" fontId="3" fillId="2" borderId="0" xfId="0" applyFont="1" applyFill="1" applyAlignment="1" applyProtection="1">
      <alignment horizontal="center" wrapText="1"/>
      <protection locked="0"/>
    </xf>
    <xf numFmtId="0" fontId="3" fillId="2" borderId="0" xfId="0" applyFont="1" applyFill="1" applyAlignment="1" applyProtection="1">
      <alignment horizontal="left" wrapText="1"/>
      <protection locked="0"/>
    </xf>
    <xf numFmtId="0" fontId="3" fillId="2" borderId="0" xfId="0" applyFont="1" applyFill="1" applyAlignment="1" applyProtection="1">
      <alignment wrapText="1"/>
      <protection locked="0"/>
    </xf>
    <xf numFmtId="165" fontId="3" fillId="2" borderId="0" xfId="3" applyNumberFormat="1" applyFont="1" applyFill="1" applyAlignment="1" applyProtection="1">
      <alignment horizontal="center" wrapText="1"/>
      <protection locked="0"/>
    </xf>
    <xf numFmtId="165" fontId="3" fillId="2" borderId="0" xfId="3" applyNumberFormat="1" applyFont="1" applyFill="1" applyAlignment="1" applyProtection="1">
      <alignment wrapText="1"/>
      <protection locked="0"/>
    </xf>
    <xf numFmtId="0" fontId="3" fillId="2" borderId="1" xfId="0" applyFont="1" applyFill="1" applyBorder="1" applyAlignment="1" applyProtection="1">
      <alignment wrapText="1"/>
      <protection locked="0"/>
    </xf>
    <xf numFmtId="0" fontId="4" fillId="3" borderId="2" xfId="0" applyFont="1" applyFill="1" applyBorder="1" applyAlignment="1" applyProtection="1">
      <alignment vertical="center" wrapText="1"/>
      <protection locked="0"/>
    </xf>
    <xf numFmtId="0" fontId="4" fillId="3" borderId="3" xfId="0" applyFont="1" applyFill="1" applyBorder="1" applyAlignment="1" applyProtection="1">
      <alignment vertical="center"/>
      <protection locked="0"/>
    </xf>
    <xf numFmtId="0" fontId="4" fillId="3" borderId="4" xfId="0" applyFont="1" applyFill="1" applyBorder="1" applyAlignment="1" applyProtection="1">
      <alignment vertical="center"/>
      <protection locked="0"/>
    </xf>
    <xf numFmtId="165" fontId="3" fillId="2" borderId="4" xfId="3" applyNumberFormat="1" applyFont="1" applyFill="1" applyBorder="1" applyAlignment="1" applyProtection="1">
      <alignment horizontal="center" wrapText="1"/>
      <protection locked="0"/>
    </xf>
    <xf numFmtId="0" fontId="3" fillId="2" borderId="5" xfId="0" applyFont="1" applyFill="1" applyBorder="1" applyAlignment="1" applyProtection="1">
      <alignment wrapText="1"/>
      <protection locked="0"/>
    </xf>
    <xf numFmtId="0" fontId="4" fillId="3" borderId="6" xfId="0" applyFont="1" applyFill="1" applyBorder="1" applyAlignment="1" applyProtection="1">
      <alignment vertical="center"/>
      <protection locked="0"/>
    </xf>
    <xf numFmtId="0" fontId="4" fillId="3" borderId="0" xfId="0" applyFont="1" applyFill="1" applyAlignment="1" applyProtection="1">
      <alignment vertical="center"/>
      <protection locked="0"/>
    </xf>
    <xf numFmtId="0" fontId="4" fillId="3" borderId="7" xfId="0" applyFont="1" applyFill="1" applyBorder="1" applyAlignment="1" applyProtection="1">
      <alignment vertical="center"/>
      <protection locked="0"/>
    </xf>
    <xf numFmtId="165" fontId="3" fillId="2" borderId="7" xfId="3" applyNumberFormat="1" applyFont="1" applyFill="1" applyBorder="1" applyAlignment="1" applyProtection="1">
      <alignment horizontal="center" wrapText="1"/>
      <protection locked="0"/>
    </xf>
    <xf numFmtId="0" fontId="4" fillId="3" borderId="8" xfId="0" applyFont="1" applyFill="1" applyBorder="1" applyAlignment="1" applyProtection="1">
      <alignment vertical="center"/>
      <protection locked="0"/>
    </xf>
    <xf numFmtId="0" fontId="4" fillId="3" borderId="9" xfId="0" applyFont="1" applyFill="1" applyBorder="1" applyAlignment="1" applyProtection="1">
      <alignment vertical="center"/>
      <protection locked="0"/>
    </xf>
    <xf numFmtId="0" fontId="4" fillId="3" borderId="10" xfId="0" applyFont="1" applyFill="1" applyBorder="1" applyAlignment="1" applyProtection="1">
      <alignment vertical="center"/>
      <protection locked="0"/>
    </xf>
    <xf numFmtId="0" fontId="3" fillId="2" borderId="11" xfId="0" applyFont="1" applyFill="1" applyBorder="1" applyAlignment="1" applyProtection="1">
      <alignment wrapText="1"/>
      <protection locked="0"/>
    </xf>
    <xf numFmtId="0" fontId="3" fillId="2" borderId="12" xfId="0" applyFont="1" applyFill="1" applyBorder="1" applyAlignment="1" applyProtection="1">
      <alignment horizontal="left" vertical="center" wrapText="1"/>
      <protection locked="0"/>
    </xf>
    <xf numFmtId="0" fontId="3" fillId="2" borderId="13" xfId="0" applyFont="1" applyFill="1" applyBorder="1" applyAlignment="1" applyProtection="1">
      <alignment horizontal="left" vertical="center" wrapText="1"/>
      <protection locked="0"/>
    </xf>
    <xf numFmtId="0" fontId="3" fillId="2" borderId="14" xfId="0" applyFont="1" applyFill="1" applyBorder="1" applyAlignment="1" applyProtection="1">
      <alignment horizontal="left" vertical="center" wrapText="1"/>
      <protection locked="0"/>
    </xf>
    <xf numFmtId="165" fontId="3" fillId="2" borderId="10" xfId="3" applyNumberFormat="1" applyFont="1" applyFill="1" applyBorder="1" applyAlignment="1" applyProtection="1">
      <alignment horizontal="center" wrapText="1"/>
      <protection locked="0"/>
    </xf>
    <xf numFmtId="0" fontId="4" fillId="3" borderId="13" xfId="0" applyFont="1" applyFill="1" applyBorder="1" applyAlignment="1" applyProtection="1">
      <alignment vertical="center"/>
      <protection locked="0"/>
    </xf>
    <xf numFmtId="0" fontId="4" fillId="3" borderId="14" xfId="0" applyFont="1" applyFill="1" applyBorder="1" applyAlignment="1" applyProtection="1">
      <alignment vertical="center"/>
      <protection locked="0"/>
    </xf>
    <xf numFmtId="165" fontId="4" fillId="2" borderId="0" xfId="0" applyNumberFormat="1" applyFont="1" applyFill="1" applyAlignment="1" applyProtection="1">
      <alignment horizontal="center" vertical="center" wrapText="1"/>
      <protection locked="0"/>
    </xf>
    <xf numFmtId="0" fontId="7" fillId="3" borderId="13" xfId="5" applyFont="1" applyFill="1" applyBorder="1" applyAlignment="1" applyProtection="1">
      <alignment vertical="center"/>
      <protection locked="0"/>
    </xf>
    <xf numFmtId="0" fontId="7" fillId="3" borderId="14" xfId="5" applyFont="1" applyFill="1" applyBorder="1" applyAlignment="1" applyProtection="1">
      <alignment vertical="center"/>
      <protection locked="0"/>
    </xf>
    <xf numFmtId="165" fontId="7" fillId="2" borderId="0" xfId="3" applyNumberFormat="1" applyFont="1" applyFill="1" applyAlignment="1" applyProtection="1">
      <alignment horizontal="center" vertical="center" wrapText="1"/>
      <protection locked="0"/>
    </xf>
    <xf numFmtId="165" fontId="4" fillId="3" borderId="15" xfId="3" applyNumberFormat="1" applyFont="1" applyFill="1" applyBorder="1" applyAlignment="1" applyProtection="1">
      <alignment horizontal="center" vertical="center" wrapText="1"/>
      <protection locked="0"/>
    </xf>
    <xf numFmtId="165" fontId="3" fillId="0" borderId="15" xfId="3" applyNumberFormat="1" applyFont="1" applyBorder="1" applyAlignment="1" applyProtection="1">
      <alignment horizontal="right" vertical="center" wrapText="1"/>
      <protection locked="0"/>
    </xf>
    <xf numFmtId="0" fontId="3" fillId="2" borderId="12" xfId="0" applyFont="1" applyFill="1" applyBorder="1" applyAlignment="1" applyProtection="1">
      <alignment horizontal="center" vertical="center" wrapText="1"/>
      <protection locked="0"/>
    </xf>
    <xf numFmtId="164" fontId="4" fillId="2" borderId="13" xfId="3" applyFont="1" applyFill="1" applyBorder="1" applyAlignment="1" applyProtection="1">
      <alignment vertical="center" wrapText="1"/>
      <protection locked="0"/>
    </xf>
    <xf numFmtId="164" fontId="4" fillId="2" borderId="14" xfId="3" applyFont="1" applyFill="1" applyBorder="1" applyAlignment="1" applyProtection="1">
      <alignment vertical="center" wrapText="1"/>
      <protection locked="0"/>
    </xf>
    <xf numFmtId="165" fontId="4" fillId="4" borderId="15" xfId="3" applyNumberFormat="1" applyFont="1" applyFill="1" applyBorder="1" applyAlignment="1" applyProtection="1">
      <alignment horizontal="right" vertical="center" wrapText="1"/>
      <protection locked="0"/>
    </xf>
    <xf numFmtId="0" fontId="3" fillId="2" borderId="0" xfId="0" applyFont="1" applyFill="1" applyAlignment="1" applyProtection="1">
      <alignment vertical="center" wrapText="1"/>
      <protection locked="0"/>
    </xf>
    <xf numFmtId="165" fontId="3" fillId="2" borderId="0" xfId="0" applyNumberFormat="1" applyFont="1" applyFill="1" applyAlignment="1" applyProtection="1">
      <alignment vertical="center" wrapText="1"/>
      <protection locked="0"/>
    </xf>
    <xf numFmtId="165" fontId="4" fillId="5" borderId="15" xfId="3" applyNumberFormat="1" applyFont="1" applyFill="1" applyBorder="1" applyAlignment="1" applyProtection="1">
      <alignment horizontal="right" vertical="center" wrapText="1"/>
      <protection locked="0"/>
    </xf>
    <xf numFmtId="165" fontId="3" fillId="2" borderId="13" xfId="0" applyNumberFormat="1" applyFont="1" applyFill="1" applyBorder="1" applyAlignment="1" applyProtection="1">
      <alignment vertical="center" wrapText="1"/>
      <protection locked="0"/>
    </xf>
    <xf numFmtId="165" fontId="4" fillId="3" borderId="13" xfId="0" applyNumberFormat="1" applyFont="1" applyFill="1" applyBorder="1" applyAlignment="1" applyProtection="1">
      <alignment horizontal="left" vertical="center" wrapText="1"/>
      <protection locked="0"/>
    </xf>
    <xf numFmtId="165" fontId="4" fillId="3" borderId="14" xfId="0" applyNumberFormat="1" applyFont="1" applyFill="1" applyBorder="1" applyAlignment="1" applyProtection="1">
      <alignment horizontal="left" vertical="center" wrapText="1"/>
      <protection locked="0"/>
    </xf>
    <xf numFmtId="165" fontId="4" fillId="3" borderId="15" xfId="0" applyNumberFormat="1" applyFont="1" applyFill="1" applyBorder="1" applyAlignment="1" applyProtection="1">
      <alignment horizontal="left" vertical="center" wrapText="1"/>
      <protection locked="0"/>
    </xf>
    <xf numFmtId="165" fontId="10" fillId="2" borderId="15" xfId="3" applyNumberFormat="1" applyFont="1" applyFill="1" applyBorder="1" applyAlignment="1" applyProtection="1">
      <alignment horizontal="right" vertical="center" wrapText="1"/>
      <protection locked="0"/>
    </xf>
    <xf numFmtId="165" fontId="3" fillId="2" borderId="15" xfId="3" applyNumberFormat="1" applyFont="1" applyFill="1" applyBorder="1" applyAlignment="1" applyProtection="1">
      <alignment horizontal="right" vertical="center" wrapText="1"/>
      <protection locked="0"/>
    </xf>
    <xf numFmtId="165" fontId="4" fillId="2" borderId="0" xfId="0" applyNumberFormat="1" applyFont="1" applyFill="1" applyAlignment="1" applyProtection="1">
      <alignment vertical="center" wrapText="1"/>
      <protection locked="0"/>
    </xf>
    <xf numFmtId="165" fontId="10" fillId="3" borderId="13" xfId="7" applyNumberFormat="1" applyFont="1" applyFill="1" applyBorder="1" applyAlignment="1" applyProtection="1">
      <alignment horizontal="right" vertical="center" wrapText="1"/>
      <protection locked="0"/>
    </xf>
    <xf numFmtId="165" fontId="10" fillId="3" borderId="14" xfId="7" applyNumberFormat="1" applyFont="1" applyFill="1" applyBorder="1" applyAlignment="1" applyProtection="1">
      <alignment vertical="center" wrapText="1"/>
      <protection locked="0"/>
    </xf>
    <xf numFmtId="0" fontId="7" fillId="2" borderId="13" xfId="7" applyFont="1" applyFill="1" applyBorder="1" applyAlignment="1" applyProtection="1">
      <alignment vertical="center" wrapText="1"/>
      <protection locked="0"/>
    </xf>
    <xf numFmtId="165" fontId="7" fillId="2" borderId="14" xfId="7" applyNumberFormat="1" applyFont="1" applyFill="1" applyBorder="1" applyAlignment="1" applyProtection="1">
      <alignment vertical="center" wrapText="1"/>
      <protection locked="0"/>
    </xf>
    <xf numFmtId="165" fontId="10" fillId="0" borderId="15" xfId="7" applyNumberFormat="1" applyFont="1" applyBorder="1" applyAlignment="1" applyProtection="1">
      <alignment horizontal="right" vertical="center" wrapText="1"/>
      <protection locked="0"/>
    </xf>
    <xf numFmtId="165" fontId="10" fillId="0" borderId="15" xfId="7" applyNumberFormat="1" applyFont="1" applyBorder="1" applyAlignment="1" applyProtection="1">
      <alignment vertical="center" wrapText="1"/>
      <protection locked="0"/>
    </xf>
    <xf numFmtId="165" fontId="10" fillId="2" borderId="13" xfId="7" applyNumberFormat="1" applyFont="1" applyFill="1" applyBorder="1" applyAlignment="1" applyProtection="1">
      <alignment horizontal="right" vertical="center" wrapText="1"/>
      <protection locked="0"/>
    </xf>
    <xf numFmtId="165" fontId="7" fillId="3" borderId="14" xfId="7" applyNumberFormat="1" applyFont="1" applyFill="1" applyBorder="1" applyAlignment="1" applyProtection="1">
      <alignment vertical="center" wrapText="1"/>
      <protection locked="0"/>
    </xf>
    <xf numFmtId="165" fontId="10" fillId="3" borderId="15" xfId="7" applyNumberFormat="1" applyFont="1" applyFill="1" applyBorder="1" applyAlignment="1" applyProtection="1">
      <alignment vertical="center" wrapText="1"/>
      <protection locked="0"/>
    </xf>
    <xf numFmtId="165" fontId="10" fillId="0" borderId="15" xfId="7" applyNumberFormat="1" applyFont="1" applyBorder="1" applyAlignment="1" applyProtection="1">
      <alignment horizontal="center" vertical="center"/>
      <protection locked="0"/>
    </xf>
    <xf numFmtId="0" fontId="4" fillId="3" borderId="13" xfId="0" applyFont="1" applyFill="1" applyBorder="1" applyAlignment="1" applyProtection="1">
      <alignment vertical="center" wrapText="1"/>
      <protection locked="0"/>
    </xf>
    <xf numFmtId="165" fontId="3" fillId="3" borderId="14" xfId="3" applyNumberFormat="1" applyFont="1" applyFill="1" applyBorder="1" applyAlignment="1" applyProtection="1">
      <alignment horizontal="right" vertical="center" wrapText="1"/>
      <protection locked="0"/>
    </xf>
    <xf numFmtId="0" fontId="3" fillId="2" borderId="0" xfId="0" applyFont="1" applyFill="1" applyAlignment="1" applyProtection="1">
      <alignment horizontal="center" vertical="center" wrapText="1"/>
      <protection locked="0"/>
    </xf>
    <xf numFmtId="165" fontId="4" fillId="2" borderId="0" xfId="3" applyNumberFormat="1" applyFont="1" applyFill="1" applyAlignment="1" applyProtection="1">
      <alignment horizontal="right" vertical="center" wrapText="1"/>
      <protection locked="0"/>
    </xf>
    <xf numFmtId="165" fontId="10" fillId="2" borderId="13" xfId="0" applyNumberFormat="1" applyFont="1" applyFill="1" applyBorder="1" applyAlignment="1" applyProtection="1">
      <alignment horizontal="center" vertical="center" wrapText="1"/>
      <protection locked="0"/>
    </xf>
    <xf numFmtId="165" fontId="7" fillId="2" borderId="14" xfId="0" applyNumberFormat="1" applyFont="1" applyFill="1" applyBorder="1" applyAlignment="1" applyProtection="1">
      <alignment horizontal="center" vertical="center" wrapText="1"/>
      <protection locked="0"/>
    </xf>
    <xf numFmtId="165" fontId="3" fillId="0" borderId="15" xfId="3" applyNumberFormat="1" applyFont="1" applyBorder="1" applyAlignment="1" applyProtection="1">
      <alignment horizontal="center" vertical="center" wrapText="1"/>
      <protection locked="0"/>
    </xf>
    <xf numFmtId="165" fontId="7" fillId="3" borderId="13" xfId="3" applyNumberFormat="1" applyFont="1" applyFill="1" applyBorder="1" applyAlignment="1" applyProtection="1">
      <alignment horizontal="right" vertical="center" wrapText="1"/>
      <protection locked="0"/>
    </xf>
    <xf numFmtId="165" fontId="7" fillId="3" borderId="14" xfId="0" applyNumberFormat="1" applyFont="1" applyFill="1" applyBorder="1" applyAlignment="1" applyProtection="1">
      <alignment vertical="center" wrapText="1"/>
      <protection locked="0"/>
    </xf>
    <xf numFmtId="165" fontId="7" fillId="2" borderId="13" xfId="3" applyNumberFormat="1" applyFont="1" applyFill="1" applyBorder="1" applyAlignment="1" applyProtection="1">
      <alignment horizontal="right" vertical="center" wrapText="1"/>
      <protection locked="0"/>
    </xf>
    <xf numFmtId="165" fontId="7" fillId="2" borderId="14" xfId="0" applyNumberFormat="1" applyFont="1" applyFill="1" applyBorder="1" applyAlignment="1" applyProtection="1">
      <alignment vertical="center" wrapText="1"/>
      <protection locked="0"/>
    </xf>
    <xf numFmtId="165" fontId="10" fillId="0" borderId="15" xfId="2" applyNumberFormat="1" applyFont="1" applyBorder="1" applyAlignment="1" applyProtection="1">
      <alignment horizontal="right" vertical="center" wrapText="1"/>
      <protection locked="0"/>
    </xf>
    <xf numFmtId="165" fontId="4" fillId="2" borderId="13" xfId="0" applyNumberFormat="1" applyFont="1" applyFill="1" applyBorder="1" applyAlignment="1" applyProtection="1">
      <alignment horizontal="center" vertical="center" wrapText="1"/>
      <protection locked="0"/>
    </xf>
    <xf numFmtId="165" fontId="4" fillId="3" borderId="15" xfId="3" applyNumberFormat="1" applyFont="1" applyFill="1" applyBorder="1" applyAlignment="1" applyProtection="1">
      <alignment horizontal="right" vertical="center" wrapText="1"/>
      <protection locked="0"/>
    </xf>
    <xf numFmtId="164" fontId="4" fillId="0" borderId="14" xfId="3" applyFont="1" applyBorder="1" applyAlignment="1" applyProtection="1">
      <alignment vertical="center" wrapText="1"/>
      <protection locked="0"/>
    </xf>
    <xf numFmtId="165" fontId="3" fillId="2" borderId="13" xfId="3" applyNumberFormat="1" applyFont="1" applyFill="1" applyBorder="1" applyAlignment="1" applyProtection="1">
      <alignment horizontal="right" vertical="center" wrapText="1"/>
      <protection locked="0"/>
    </xf>
    <xf numFmtId="165" fontId="7" fillId="2" borderId="0" xfId="3" applyNumberFormat="1" applyFont="1" applyFill="1" applyAlignment="1" applyProtection="1">
      <alignment horizontal="right" vertical="center" wrapText="1"/>
      <protection locked="0"/>
    </xf>
    <xf numFmtId="164" fontId="4" fillId="2" borderId="0" xfId="3" applyFont="1" applyFill="1" applyBorder="1" applyAlignment="1" applyProtection="1">
      <alignment horizontal="right" vertical="center" wrapText="1"/>
      <protection locked="0"/>
    </xf>
    <xf numFmtId="165" fontId="4" fillId="2" borderId="0" xfId="3" applyNumberFormat="1" applyFont="1" applyFill="1" applyBorder="1" applyAlignment="1" applyProtection="1">
      <alignment horizontal="right" vertical="center" wrapText="1"/>
      <protection locked="0"/>
    </xf>
    <xf numFmtId="0" fontId="10" fillId="7" borderId="17" xfId="0" applyFont="1" applyFill="1" applyBorder="1" applyAlignment="1" applyProtection="1">
      <alignment horizontal="center" vertical="center" wrapText="1"/>
      <protection locked="0"/>
    </xf>
    <xf numFmtId="0" fontId="7" fillId="7" borderId="18" xfId="0" applyFont="1" applyFill="1" applyBorder="1" applyAlignment="1" applyProtection="1">
      <alignment horizontal="left" vertical="center" wrapText="1"/>
      <protection locked="0"/>
    </xf>
    <xf numFmtId="0" fontId="7" fillId="7" borderId="18" xfId="0" applyFont="1" applyFill="1" applyBorder="1" applyAlignment="1" applyProtection="1">
      <alignment horizontal="center" vertical="center" wrapText="1"/>
      <protection locked="0"/>
    </xf>
    <xf numFmtId="4" fontId="7" fillId="7" borderId="18" xfId="1" applyNumberFormat="1" applyFont="1" applyFill="1" applyBorder="1" applyAlignment="1" applyProtection="1">
      <alignment horizontal="right" vertical="center" wrapText="1"/>
      <protection locked="0"/>
    </xf>
    <xf numFmtId="165" fontId="7" fillId="7" borderId="18" xfId="3" applyNumberFormat="1" applyFont="1" applyFill="1" applyBorder="1" applyAlignment="1" applyProtection="1">
      <alignment horizontal="right" vertical="center" wrapText="1"/>
      <protection locked="0"/>
    </xf>
    <xf numFmtId="165" fontId="7" fillId="7" borderId="19" xfId="8" applyNumberFormat="1" applyFont="1" applyFill="1" applyBorder="1" applyAlignment="1" applyProtection="1">
      <alignment horizontal="right" vertical="center" wrapText="1"/>
      <protection locked="0"/>
    </xf>
    <xf numFmtId="0" fontId="10" fillId="2" borderId="0" xfId="0" applyFont="1" applyFill="1" applyAlignment="1" applyProtection="1">
      <alignment horizontal="center" vertical="center" wrapText="1"/>
      <protection locked="0"/>
    </xf>
    <xf numFmtId="0" fontId="7" fillId="2" borderId="0" xfId="0" applyFont="1" applyFill="1" applyAlignment="1" applyProtection="1">
      <alignment horizontal="left" vertical="center" wrapText="1"/>
      <protection locked="0"/>
    </xf>
    <xf numFmtId="0" fontId="7" fillId="2" borderId="0" xfId="0" applyFont="1" applyFill="1" applyAlignment="1" applyProtection="1">
      <alignment horizontal="center" vertical="center" wrapText="1"/>
      <protection locked="0"/>
    </xf>
    <xf numFmtId="4" fontId="7" fillId="2" borderId="0" xfId="1" applyNumberFormat="1" applyFont="1" applyFill="1" applyAlignment="1" applyProtection="1">
      <alignment horizontal="right" vertical="center" wrapText="1"/>
      <protection locked="0"/>
    </xf>
    <xf numFmtId="165" fontId="7" fillId="2" borderId="0" xfId="8" applyNumberFormat="1" applyFont="1" applyFill="1" applyAlignment="1" applyProtection="1">
      <alignment horizontal="right" vertical="center" wrapText="1"/>
      <protection locked="0"/>
    </xf>
    <xf numFmtId="49" fontId="10" fillId="2" borderId="0" xfId="0" applyNumberFormat="1" applyFont="1" applyFill="1" applyAlignment="1" applyProtection="1">
      <alignment horizontal="left" vertical="center" wrapText="1"/>
      <protection locked="0"/>
    </xf>
    <xf numFmtId="4" fontId="10" fillId="2" borderId="0" xfId="1" applyNumberFormat="1" applyFont="1" applyFill="1" applyAlignment="1" applyProtection="1">
      <alignment horizontal="right" vertical="center" wrapText="1"/>
      <protection locked="0"/>
    </xf>
    <xf numFmtId="165" fontId="10" fillId="2" borderId="0" xfId="3" applyNumberFormat="1" applyFont="1" applyFill="1" applyAlignment="1" applyProtection="1">
      <alignment horizontal="right" vertical="center" wrapText="1"/>
      <protection locked="0"/>
    </xf>
    <xf numFmtId="165" fontId="10" fillId="2" borderId="0" xfId="8" applyNumberFormat="1" applyFont="1" applyFill="1" applyAlignment="1" applyProtection="1">
      <alignment horizontal="right" vertical="center" wrapText="1"/>
      <protection locked="0"/>
    </xf>
    <xf numFmtId="0" fontId="7" fillId="7" borderId="18" xfId="0" applyFont="1" applyFill="1" applyBorder="1" applyAlignment="1" applyProtection="1">
      <alignment horizontal="right" vertical="center" wrapText="1" indent="2"/>
      <protection locked="0"/>
    </xf>
    <xf numFmtId="10" fontId="14" fillId="7" borderId="19" xfId="4" applyNumberFormat="1" applyFont="1" applyFill="1" applyBorder="1" applyAlignment="1" applyProtection="1">
      <alignment horizontal="center" vertical="center" wrapText="1"/>
      <protection locked="0"/>
    </xf>
    <xf numFmtId="165" fontId="7" fillId="7" borderId="19" xfId="8" applyNumberFormat="1" applyFont="1" applyFill="1" applyBorder="1" applyAlignment="1" applyProtection="1">
      <alignment horizontal="right" vertical="center"/>
      <protection locked="0"/>
    </xf>
    <xf numFmtId="0" fontId="13" fillId="7" borderId="18" xfId="0" applyFont="1" applyFill="1" applyBorder="1" applyAlignment="1" applyProtection="1">
      <alignment horizontal="left" vertical="center" wrapText="1"/>
      <protection locked="0"/>
    </xf>
    <xf numFmtId="0" fontId="15" fillId="7" borderId="18" xfId="0" applyFont="1" applyFill="1" applyBorder="1" applyAlignment="1" applyProtection="1">
      <alignment horizontal="right" vertical="center" indent="2"/>
      <protection locked="0"/>
    </xf>
    <xf numFmtId="10" fontId="15" fillId="7" borderId="19" xfId="4" applyNumberFormat="1" applyFont="1" applyFill="1" applyBorder="1" applyAlignment="1" applyProtection="1">
      <alignment horizontal="center" vertical="center" wrapText="1"/>
      <protection locked="0"/>
    </xf>
    <xf numFmtId="165" fontId="13" fillId="7" borderId="18" xfId="3" applyNumberFormat="1" applyFont="1" applyFill="1" applyBorder="1" applyAlignment="1" applyProtection="1">
      <alignment horizontal="right" vertical="center" wrapText="1"/>
      <protection locked="0"/>
    </xf>
    <xf numFmtId="165" fontId="13" fillId="7" borderId="19" xfId="8" applyNumberFormat="1" applyFont="1" applyFill="1" applyBorder="1" applyAlignment="1" applyProtection="1">
      <alignment horizontal="right" vertical="center"/>
      <protection locked="0"/>
    </xf>
    <xf numFmtId="0" fontId="7" fillId="7" borderId="18" xfId="0" applyFont="1" applyFill="1" applyBorder="1" applyAlignment="1" applyProtection="1">
      <alignment horizontal="right" vertical="center" indent="2"/>
      <protection locked="0"/>
    </xf>
    <xf numFmtId="0" fontId="10" fillId="6" borderId="0" xfId="0" applyFont="1" applyFill="1" applyAlignment="1" applyProtection="1">
      <alignment horizontal="center" vertical="center" wrapText="1"/>
      <protection locked="0"/>
    </xf>
    <xf numFmtId="49" fontId="10" fillId="6" borderId="0" xfId="0" applyNumberFormat="1" applyFont="1" applyFill="1" applyAlignment="1" applyProtection="1">
      <alignment horizontal="left" vertical="center" wrapText="1"/>
      <protection locked="0"/>
    </xf>
    <xf numFmtId="4" fontId="10" fillId="6" borderId="0" xfId="1" applyNumberFormat="1" applyFont="1" applyFill="1" applyAlignment="1" applyProtection="1">
      <alignment horizontal="right" vertical="center" wrapText="1"/>
      <protection locked="0"/>
    </xf>
    <xf numFmtId="165" fontId="10" fillId="6" borderId="0" xfId="3" applyNumberFormat="1" applyFont="1" applyFill="1" applyAlignment="1" applyProtection="1">
      <alignment horizontal="right" vertical="center" wrapText="1"/>
      <protection locked="0"/>
    </xf>
    <xf numFmtId="165" fontId="10" fillId="6" borderId="0" xfId="8" applyNumberFormat="1" applyFont="1" applyFill="1" applyAlignment="1" applyProtection="1">
      <alignment horizontal="right" vertical="center" wrapText="1"/>
      <protection locked="0"/>
    </xf>
    <xf numFmtId="0" fontId="10" fillId="7" borderId="17" xfId="0" applyFont="1" applyFill="1" applyBorder="1" applyAlignment="1" applyProtection="1">
      <alignment horizontal="center" vertical="center"/>
      <protection locked="0"/>
    </xf>
    <xf numFmtId="165" fontId="15" fillId="7" borderId="18" xfId="3" applyNumberFormat="1" applyFont="1" applyFill="1" applyBorder="1" applyAlignment="1" applyProtection="1">
      <alignment horizontal="right" vertical="center" wrapText="1"/>
      <protection locked="0"/>
    </xf>
    <xf numFmtId="165" fontId="15" fillId="7" borderId="19" xfId="8" applyNumberFormat="1" applyFont="1" applyFill="1" applyBorder="1" applyAlignment="1" applyProtection="1">
      <alignment horizontal="right" vertical="center"/>
      <protection locked="0"/>
    </xf>
    <xf numFmtId="10" fontId="14" fillId="7" borderId="19" xfId="4" applyNumberFormat="1" applyFont="1" applyFill="1" applyBorder="1" applyAlignment="1" applyProtection="1">
      <alignment horizontal="right" vertical="center" wrapText="1"/>
      <protection locked="0"/>
    </xf>
    <xf numFmtId="0" fontId="10" fillId="2" borderId="18" xfId="0" applyFont="1" applyFill="1" applyBorder="1" applyAlignment="1" applyProtection="1">
      <alignment horizontal="center" vertical="center" wrapText="1"/>
      <protection locked="0"/>
    </xf>
    <xf numFmtId="49" fontId="7" fillId="2" borderId="18" xfId="0" applyNumberFormat="1" applyFont="1" applyFill="1" applyBorder="1" applyAlignment="1" applyProtection="1">
      <alignment horizontal="left" vertical="center" wrapText="1"/>
      <protection locked="0"/>
    </xf>
    <xf numFmtId="0" fontId="7" fillId="2" borderId="18" xfId="0" applyFont="1" applyFill="1" applyBorder="1" applyAlignment="1" applyProtection="1">
      <alignment horizontal="center" vertical="center" wrapText="1"/>
      <protection locked="0"/>
    </xf>
    <xf numFmtId="10" fontId="14" fillId="2" borderId="18" xfId="4" applyNumberFormat="1" applyFont="1" applyFill="1" applyBorder="1" applyAlignment="1" applyProtection="1">
      <alignment horizontal="right" vertical="center" wrapText="1"/>
      <protection locked="0"/>
    </xf>
    <xf numFmtId="165" fontId="7" fillId="2" borderId="18" xfId="3" applyNumberFormat="1" applyFont="1" applyFill="1" applyBorder="1" applyAlignment="1" applyProtection="1">
      <alignment horizontal="right" vertical="center" wrapText="1"/>
      <protection locked="0"/>
    </xf>
    <xf numFmtId="165" fontId="7" fillId="2" borderId="18" xfId="8" applyNumberFormat="1" applyFont="1" applyFill="1" applyBorder="1" applyAlignment="1" applyProtection="1">
      <alignment horizontal="right" vertical="center" wrapText="1"/>
      <protection locked="0"/>
    </xf>
    <xf numFmtId="4" fontId="10" fillId="7" borderId="20" xfId="0" applyNumberFormat="1" applyFont="1" applyFill="1" applyBorder="1" applyAlignment="1" applyProtection="1">
      <alignment horizontal="right" vertical="center"/>
      <protection locked="0"/>
    </xf>
    <xf numFmtId="0" fontId="7" fillId="7" borderId="21" xfId="0" applyFont="1" applyFill="1" applyBorder="1" applyAlignment="1" applyProtection="1">
      <alignment horizontal="left" vertical="center" wrapText="1"/>
      <protection locked="0"/>
    </xf>
    <xf numFmtId="0" fontId="7" fillId="7" borderId="22" xfId="0" applyFont="1" applyFill="1" applyBorder="1" applyAlignment="1" applyProtection="1">
      <alignment horizontal="left" vertical="center" wrapText="1"/>
      <protection locked="0"/>
    </xf>
    <xf numFmtId="165" fontId="7" fillId="7" borderId="23" xfId="8" applyNumberFormat="1" applyFont="1" applyFill="1" applyBorder="1" applyAlignment="1" applyProtection="1">
      <alignment horizontal="right" vertical="center"/>
      <protection locked="0"/>
    </xf>
    <xf numFmtId="0" fontId="3" fillId="2" borderId="15" xfId="0" applyFont="1" applyFill="1" applyBorder="1" applyAlignment="1" applyProtection="1">
      <alignment horizontal="center" vertical="center"/>
      <protection locked="0"/>
    </xf>
    <xf numFmtId="0" fontId="10" fillId="2" borderId="15" xfId="0" applyFont="1" applyFill="1" applyBorder="1" applyAlignment="1" applyProtection="1">
      <alignment horizontal="left" vertical="center" wrapText="1"/>
      <protection locked="0"/>
    </xf>
    <xf numFmtId="4" fontId="5" fillId="2" borderId="15" xfId="0" applyNumberFormat="1" applyFont="1" applyFill="1" applyBorder="1" applyAlignment="1" applyProtection="1">
      <alignment horizontal="center" wrapText="1"/>
      <protection locked="0"/>
    </xf>
    <xf numFmtId="4" fontId="10" fillId="2" borderId="15" xfId="9" applyNumberFormat="1" applyFont="1" applyFill="1" applyBorder="1" applyAlignment="1" applyProtection="1">
      <alignment horizontal="center" vertical="center"/>
      <protection locked="0"/>
    </xf>
    <xf numFmtId="165" fontId="3" fillId="2" borderId="15" xfId="3" applyNumberFormat="1" applyFont="1" applyFill="1" applyBorder="1" applyAlignment="1" applyProtection="1">
      <alignment horizontal="center" vertical="center"/>
      <protection locked="0"/>
    </xf>
    <xf numFmtId="49" fontId="3" fillId="2" borderId="0" xfId="0" applyNumberFormat="1" applyFont="1" applyFill="1" applyAlignment="1" applyProtection="1">
      <alignment horizontal="left" vertical="center" wrapText="1"/>
      <protection locked="0"/>
    </xf>
    <xf numFmtId="4" fontId="5" fillId="2" borderId="0" xfId="0" applyNumberFormat="1" applyFont="1" applyFill="1" applyAlignment="1" applyProtection="1">
      <alignment horizontal="center" vertical="center" wrapText="1"/>
      <protection locked="0"/>
    </xf>
    <xf numFmtId="4" fontId="10" fillId="2" borderId="0" xfId="9" applyNumberFormat="1" applyFont="1" applyFill="1" applyAlignment="1" applyProtection="1">
      <alignment horizontal="right" vertical="center" wrapText="1"/>
      <protection locked="0"/>
    </xf>
    <xf numFmtId="165" fontId="3" fillId="2" borderId="0" xfId="3" applyNumberFormat="1" applyFont="1" applyFill="1" applyAlignment="1" applyProtection="1">
      <alignment vertical="center" wrapText="1"/>
      <protection locked="0"/>
    </xf>
    <xf numFmtId="165" fontId="3" fillId="2" borderId="0" xfId="8" applyNumberFormat="1" applyFont="1" applyFill="1" applyAlignment="1" applyProtection="1">
      <alignment horizontal="right" vertical="center" wrapText="1"/>
      <protection locked="0"/>
    </xf>
    <xf numFmtId="0" fontId="7" fillId="7" borderId="18" xfId="0" applyFont="1" applyFill="1" applyBorder="1" applyAlignment="1" applyProtection="1">
      <alignment horizontal="left" vertical="center" wrapText="1"/>
      <protection locked="0"/>
    </xf>
    <xf numFmtId="0" fontId="7" fillId="7" borderId="24" xfId="0" applyFont="1" applyFill="1" applyBorder="1" applyAlignment="1" applyProtection="1">
      <alignment horizontal="left" vertical="center" wrapText="1"/>
      <protection locked="0"/>
    </xf>
    <xf numFmtId="165" fontId="7" fillId="7" borderId="19" xfId="3" applyNumberFormat="1"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4" fontId="10" fillId="2" borderId="0" xfId="9" applyNumberFormat="1" applyFont="1" applyFill="1" applyAlignment="1" applyProtection="1">
      <alignment horizontal="center" vertical="center"/>
      <protection locked="0"/>
    </xf>
    <xf numFmtId="165" fontId="3" fillId="2" borderId="0" xfId="3" applyNumberFormat="1" applyFont="1" applyFill="1" applyAlignment="1" applyProtection="1">
      <alignment horizontal="center" vertical="center"/>
      <protection locked="0"/>
    </xf>
    <xf numFmtId="0" fontId="7" fillId="7" borderId="17" xfId="0" applyFont="1" applyFill="1" applyBorder="1" applyAlignment="1" applyProtection="1">
      <alignment vertical="center"/>
      <protection locked="0"/>
    </xf>
    <xf numFmtId="0" fontId="7" fillId="7" borderId="18" xfId="0" applyFont="1" applyFill="1" applyBorder="1" applyAlignment="1" applyProtection="1">
      <alignment vertical="center"/>
      <protection locked="0"/>
    </xf>
    <xf numFmtId="0" fontId="7" fillId="7" borderId="24" xfId="0" applyFont="1" applyFill="1" applyBorder="1" applyAlignment="1" applyProtection="1">
      <alignment vertical="center"/>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165" fontId="3" fillId="0" borderId="0" xfId="3" applyNumberFormat="1" applyFont="1" applyAlignment="1" applyProtection="1">
      <alignment vertical="center" wrapText="1"/>
      <protection locked="0"/>
    </xf>
    <xf numFmtId="165" fontId="3" fillId="0" borderId="0" xfId="0" applyNumberFormat="1" applyFont="1" applyAlignment="1" applyProtection="1">
      <alignment vertical="center" wrapText="1"/>
      <protection locked="0"/>
    </xf>
    <xf numFmtId="0" fontId="4" fillId="3" borderId="12" xfId="0" applyFont="1" applyFill="1" applyBorder="1" applyAlignment="1" applyProtection="1">
      <alignment vertical="center"/>
    </xf>
    <xf numFmtId="0" fontId="4" fillId="3" borderId="13" xfId="0" applyFont="1" applyFill="1" applyBorder="1" applyAlignment="1" applyProtection="1">
      <alignment vertical="center"/>
    </xf>
    <xf numFmtId="0" fontId="4" fillId="2" borderId="0" xfId="0" applyFont="1" applyFill="1" applyAlignment="1" applyProtection="1">
      <alignment horizontal="center" vertical="center" wrapText="1"/>
    </xf>
    <xf numFmtId="0" fontId="7" fillId="3" borderId="12" xfId="5" applyFont="1" applyFill="1" applyBorder="1" applyAlignment="1" applyProtection="1">
      <alignment vertical="center"/>
    </xf>
    <xf numFmtId="0" fontId="7" fillId="3" borderId="13" xfId="5" applyFont="1" applyFill="1" applyBorder="1" applyAlignment="1" applyProtection="1">
      <alignment vertical="center"/>
    </xf>
    <xf numFmtId="0" fontId="7" fillId="2" borderId="0" xfId="5" applyFont="1" applyFill="1" applyAlignment="1" applyProtection="1">
      <alignment horizontal="center" vertical="center" wrapText="1"/>
    </xf>
    <xf numFmtId="0" fontId="4" fillId="3" borderId="15" xfId="0" applyFont="1" applyFill="1" applyBorder="1" applyAlignment="1" applyProtection="1">
      <alignment horizontal="center" vertical="center" wrapText="1"/>
    </xf>
    <xf numFmtId="0" fontId="4" fillId="3" borderId="15" xfId="0" applyFont="1" applyFill="1" applyBorder="1" applyAlignment="1" applyProtection="1">
      <alignment vertical="center" wrapText="1"/>
    </xf>
    <xf numFmtId="0" fontId="4" fillId="3" borderId="15" xfId="5" applyFont="1" applyFill="1" applyBorder="1" applyAlignment="1" applyProtection="1">
      <alignment horizontal="center" vertical="center" wrapText="1"/>
    </xf>
    <xf numFmtId="0" fontId="3" fillId="0" borderId="15" xfId="0" applyFont="1" applyBorder="1" applyAlignment="1" applyProtection="1">
      <alignment horizontal="center" vertical="center" wrapText="1"/>
    </xf>
    <xf numFmtId="0" fontId="3" fillId="0" borderId="15" xfId="0" applyFont="1" applyBorder="1" applyAlignment="1" applyProtection="1">
      <alignment horizontal="justify" vertical="center" wrapText="1"/>
    </xf>
    <xf numFmtId="4" fontId="3" fillId="0" borderId="15" xfId="0" applyNumberFormat="1" applyFont="1" applyBorder="1" applyAlignment="1" applyProtection="1">
      <alignment horizontal="center" vertical="center" wrapText="1"/>
    </xf>
    <xf numFmtId="0" fontId="3" fillId="2" borderId="12" xfId="0" applyFont="1" applyFill="1" applyBorder="1" applyAlignment="1" applyProtection="1">
      <alignment horizontal="center" vertical="center" wrapText="1"/>
    </xf>
    <xf numFmtId="164" fontId="4" fillId="2" borderId="13" xfId="3" applyFont="1" applyFill="1" applyBorder="1" applyAlignment="1" applyProtection="1">
      <alignment vertical="center" wrapText="1"/>
    </xf>
    <xf numFmtId="0" fontId="3" fillId="2" borderId="0" xfId="0" applyFont="1" applyFill="1" applyAlignment="1" applyProtection="1">
      <alignment vertical="center" wrapText="1"/>
    </xf>
    <xf numFmtId="0" fontId="3" fillId="2" borderId="15" xfId="0" applyFont="1" applyFill="1" applyBorder="1" applyAlignment="1" applyProtection="1">
      <alignment horizontal="justify" vertical="center" wrapText="1"/>
    </xf>
    <xf numFmtId="0" fontId="3" fillId="2" borderId="13" xfId="0" applyFont="1" applyFill="1" applyBorder="1" applyAlignment="1" applyProtection="1">
      <alignment vertical="center" wrapText="1"/>
    </xf>
    <xf numFmtId="0" fontId="4" fillId="3" borderId="12" xfId="0" applyFont="1" applyFill="1" applyBorder="1" applyAlignment="1" applyProtection="1">
      <alignment horizontal="left" vertical="center" wrapText="1"/>
    </xf>
    <xf numFmtId="0" fontId="4" fillId="3" borderId="13" xfId="0" applyFont="1" applyFill="1" applyBorder="1" applyAlignment="1" applyProtection="1">
      <alignment horizontal="left" vertical="center" wrapText="1"/>
    </xf>
    <xf numFmtId="0" fontId="3" fillId="2" borderId="15" xfId="0" applyFont="1" applyFill="1" applyBorder="1" applyAlignment="1" applyProtection="1">
      <alignment vertical="center" wrapText="1"/>
    </xf>
    <xf numFmtId="0" fontId="3" fillId="0" borderId="15" xfId="0" applyFont="1" applyBorder="1" applyAlignment="1" applyProtection="1">
      <alignment vertical="center" wrapText="1"/>
    </xf>
    <xf numFmtId="0" fontId="5" fillId="0" borderId="15" xfId="0" applyFont="1" applyBorder="1" applyAlignment="1" applyProtection="1">
      <alignment horizontal="left" vertical="center" wrapText="1"/>
    </xf>
    <xf numFmtId="0" fontId="3" fillId="2" borderId="15" xfId="0" applyFont="1" applyFill="1" applyBorder="1" applyAlignment="1" applyProtection="1">
      <alignment horizontal="center" vertical="center" wrapText="1"/>
    </xf>
    <xf numFmtId="0" fontId="5" fillId="0" borderId="15" xfId="0" applyFont="1" applyBorder="1" applyAlignment="1" applyProtection="1">
      <alignment vertical="center" wrapText="1"/>
    </xf>
    <xf numFmtId="0" fontId="3" fillId="0" borderId="15" xfId="0" applyFont="1" applyBorder="1" applyAlignment="1" applyProtection="1">
      <alignment horizontal="left" vertical="center" wrapText="1"/>
    </xf>
    <xf numFmtId="0" fontId="3" fillId="0" borderId="13" xfId="0" applyFont="1" applyBorder="1" applyAlignment="1" applyProtection="1">
      <alignment horizontal="justify" vertical="center" wrapText="1"/>
    </xf>
    <xf numFmtId="0" fontId="3" fillId="2" borderId="13" xfId="0" applyFont="1" applyFill="1" applyBorder="1" applyAlignment="1" applyProtection="1">
      <alignment horizontal="justify" vertical="center" wrapText="1"/>
    </xf>
    <xf numFmtId="0" fontId="10" fillId="0" borderId="15" xfId="0" applyFont="1" applyBorder="1" applyAlignment="1" applyProtection="1">
      <alignment horizontal="justify" vertical="center" wrapText="1"/>
    </xf>
    <xf numFmtId="0" fontId="4" fillId="3" borderId="15" xfId="0" applyFont="1" applyFill="1" applyBorder="1" applyAlignment="1" applyProtection="1">
      <alignment horizontal="left" vertical="center" wrapText="1"/>
    </xf>
    <xf numFmtId="0" fontId="10" fillId="2" borderId="15" xfId="0" applyFont="1" applyFill="1" applyBorder="1" applyAlignment="1" applyProtection="1">
      <alignment horizontal="justify" vertical="center" wrapText="1"/>
    </xf>
    <xf numFmtId="0" fontId="4" fillId="2" borderId="0" xfId="0" applyFont="1" applyFill="1" applyAlignment="1" applyProtection="1">
      <alignment vertical="center" wrapText="1"/>
    </xf>
    <xf numFmtId="166" fontId="7" fillId="3" borderId="15" xfId="7" applyNumberFormat="1" applyFont="1" applyFill="1" applyBorder="1" applyAlignment="1" applyProtection="1">
      <alignment horizontal="center" vertical="center" wrapText="1"/>
    </xf>
    <xf numFmtId="4" fontId="7" fillId="3" borderId="12" xfId="7" applyNumberFormat="1" applyFont="1" applyFill="1" applyBorder="1" applyAlignment="1" applyProtection="1">
      <alignment vertical="center" wrapText="1"/>
    </xf>
    <xf numFmtId="4" fontId="10" fillId="3" borderId="13" xfId="7" applyNumberFormat="1" applyFont="1" applyFill="1" applyBorder="1" applyAlignment="1" applyProtection="1">
      <alignment vertical="center" wrapText="1"/>
    </xf>
    <xf numFmtId="4" fontId="7" fillId="2" borderId="15" xfId="7" applyNumberFormat="1" applyFont="1" applyFill="1" applyBorder="1" applyAlignment="1" applyProtection="1">
      <alignment horizontal="center" vertical="center" wrapText="1"/>
    </xf>
    <xf numFmtId="0" fontId="7" fillId="2" borderId="12" xfId="7" applyFont="1" applyFill="1" applyBorder="1" applyAlignment="1" applyProtection="1">
      <alignment vertical="center" wrapText="1"/>
    </xf>
    <xf numFmtId="0" fontId="7" fillId="2" borderId="13" xfId="7" applyFont="1" applyFill="1" applyBorder="1" applyAlignment="1" applyProtection="1">
      <alignment vertical="center" wrapText="1"/>
    </xf>
    <xf numFmtId="4" fontId="10" fillId="0" borderId="15" xfId="7" applyNumberFormat="1" applyFont="1" applyBorder="1" applyAlignment="1" applyProtection="1">
      <alignment horizontal="center" vertical="center" wrapText="1"/>
    </xf>
    <xf numFmtId="4" fontId="10" fillId="0" borderId="15" xfId="7" applyNumberFormat="1" applyFont="1" applyBorder="1" applyAlignment="1" applyProtection="1">
      <alignment vertical="center" wrapText="1"/>
    </xf>
    <xf numFmtId="4" fontId="10" fillId="0" borderId="12" xfId="7" applyNumberFormat="1" applyFont="1" applyBorder="1" applyAlignment="1" applyProtection="1">
      <alignment vertical="center" wrapText="1"/>
    </xf>
    <xf numFmtId="0" fontId="7" fillId="2" borderId="12" xfId="7" applyFont="1" applyFill="1" applyBorder="1" applyAlignment="1" applyProtection="1">
      <alignment horizontal="left" vertical="center" wrapText="1"/>
    </xf>
    <xf numFmtId="0" fontId="10" fillId="2" borderId="13" xfId="7" applyFont="1" applyFill="1" applyBorder="1" applyAlignment="1" applyProtection="1">
      <alignment horizontal="center" vertical="center" wrapText="1"/>
    </xf>
    <xf numFmtId="4" fontId="10" fillId="2" borderId="13" xfId="7" applyNumberFormat="1" applyFont="1" applyFill="1" applyBorder="1" applyAlignment="1" applyProtection="1">
      <alignment horizontal="center" vertical="center" wrapText="1"/>
    </xf>
    <xf numFmtId="4" fontId="7" fillId="2" borderId="2" xfId="7" applyNumberFormat="1" applyFont="1" applyFill="1" applyBorder="1" applyAlignment="1" applyProtection="1">
      <alignment horizontal="center" vertical="center" wrapText="1"/>
    </xf>
    <xf numFmtId="4" fontId="7" fillId="3" borderId="13" xfId="7" applyNumberFormat="1" applyFont="1" applyFill="1" applyBorder="1" applyAlignment="1" applyProtection="1">
      <alignment vertical="center" wrapText="1"/>
    </xf>
    <xf numFmtId="4" fontId="7" fillId="2" borderId="1" xfId="7" applyNumberFormat="1" applyFont="1" applyFill="1" applyBorder="1" applyAlignment="1" applyProtection="1">
      <alignment horizontal="center" vertical="center" wrapText="1"/>
    </xf>
    <xf numFmtId="4" fontId="10" fillId="2" borderId="15" xfId="7" applyNumberFormat="1" applyFont="1" applyFill="1" applyBorder="1" applyAlignment="1" applyProtection="1">
      <alignment horizontal="center" vertical="center" wrapText="1"/>
    </xf>
    <xf numFmtId="4" fontId="10" fillId="2" borderId="15" xfId="7" applyNumberFormat="1" applyFont="1" applyFill="1" applyBorder="1" applyAlignment="1" applyProtection="1">
      <alignment vertical="center" wrapText="1"/>
    </xf>
    <xf numFmtId="166" fontId="4" fillId="3" borderId="15" xfId="0" applyNumberFormat="1" applyFont="1" applyFill="1" applyBorder="1" applyAlignment="1" applyProtection="1">
      <alignment horizontal="center" vertical="center" wrapText="1"/>
    </xf>
    <xf numFmtId="0" fontId="4" fillId="3" borderId="12" xfId="0" applyFont="1" applyFill="1" applyBorder="1" applyAlignment="1" applyProtection="1">
      <alignment vertical="center" wrapText="1"/>
    </xf>
    <xf numFmtId="0" fontId="4" fillId="3" borderId="13" xfId="0" applyFont="1" applyFill="1" applyBorder="1" applyAlignment="1" applyProtection="1">
      <alignment vertical="center" wrapText="1"/>
    </xf>
    <xf numFmtId="0" fontId="3" fillId="2" borderId="0" xfId="0" applyFont="1" applyFill="1" applyAlignment="1" applyProtection="1">
      <alignment horizontal="center" vertical="center" wrapText="1"/>
    </xf>
    <xf numFmtId="4" fontId="3" fillId="2" borderId="0" xfId="0" applyNumberFormat="1" applyFont="1" applyFill="1" applyAlignment="1" applyProtection="1">
      <alignment horizontal="center" vertical="center" wrapText="1"/>
    </xf>
    <xf numFmtId="167" fontId="4" fillId="0" borderId="15" xfId="0" applyNumberFormat="1" applyFont="1" applyBorder="1" applyAlignment="1" applyProtection="1">
      <alignment horizontal="center" vertical="center" wrapText="1"/>
    </xf>
    <xf numFmtId="0" fontId="7" fillId="2" borderId="12" xfId="0" applyFont="1" applyFill="1" applyBorder="1" applyAlignment="1" applyProtection="1">
      <alignment horizontal="left" vertical="center" wrapText="1"/>
    </xf>
    <xf numFmtId="0" fontId="10" fillId="2" borderId="13" xfId="0" applyFont="1" applyFill="1" applyBorder="1" applyAlignment="1" applyProtection="1">
      <alignment horizontal="center" vertical="center" wrapText="1"/>
    </xf>
    <xf numFmtId="1" fontId="10" fillId="2" borderId="13" xfId="0" applyNumberFormat="1" applyFont="1" applyFill="1" applyBorder="1" applyAlignment="1" applyProtection="1">
      <alignment horizontal="center" vertical="center" wrapText="1"/>
    </xf>
    <xf numFmtId="2" fontId="3" fillId="0" borderId="15" xfId="0" applyNumberFormat="1" applyFont="1" applyBorder="1" applyAlignment="1" applyProtection="1">
      <alignment horizontal="center" vertical="center" wrapText="1"/>
    </xf>
    <xf numFmtId="0" fontId="7" fillId="3" borderId="15" xfId="0" applyFont="1" applyFill="1" applyBorder="1" applyAlignment="1" applyProtection="1">
      <alignment horizontal="center" vertical="center" wrapText="1"/>
    </xf>
    <xf numFmtId="0" fontId="7" fillId="3" borderId="12" xfId="0" applyFont="1" applyFill="1" applyBorder="1" applyAlignment="1" applyProtection="1">
      <alignment horizontal="left" vertical="center" wrapText="1"/>
    </xf>
    <xf numFmtId="0" fontId="10" fillId="3" borderId="13" xfId="0" applyFont="1" applyFill="1" applyBorder="1" applyAlignment="1" applyProtection="1">
      <alignment horizontal="center" vertical="center" wrapText="1"/>
    </xf>
    <xf numFmtId="0" fontId="7" fillId="0" borderId="15" xfId="0" applyFont="1" applyBorder="1" applyAlignment="1" applyProtection="1">
      <alignment horizontal="center" vertical="center" wrapText="1"/>
    </xf>
    <xf numFmtId="0" fontId="10" fillId="0" borderId="15" xfId="0" applyFont="1" applyBorder="1" applyAlignment="1" applyProtection="1">
      <alignment horizontal="center" vertical="center" wrapText="1"/>
    </xf>
    <xf numFmtId="0" fontId="10" fillId="0" borderId="15" xfId="0" applyFont="1" applyBorder="1" applyAlignment="1" applyProtection="1">
      <alignment horizontal="left" vertical="center" wrapText="1"/>
    </xf>
    <xf numFmtId="0" fontId="7" fillId="2" borderId="15" xfId="0" applyFont="1" applyFill="1" applyBorder="1" applyAlignment="1" applyProtection="1">
      <alignment horizontal="center" vertical="center" wrapText="1"/>
    </xf>
    <xf numFmtId="0" fontId="7" fillId="0" borderId="15" xfId="0" applyFont="1" applyBorder="1" applyAlignment="1" applyProtection="1">
      <alignment horizontal="left" vertical="center" wrapText="1"/>
    </xf>
    <xf numFmtId="0" fontId="7" fillId="6" borderId="15" xfId="0" applyFont="1" applyFill="1" applyBorder="1" applyAlignment="1" applyProtection="1">
      <alignment horizontal="left" vertical="center" wrapText="1"/>
    </xf>
    <xf numFmtId="0" fontId="10" fillId="0" borderId="15" xfId="0" applyFont="1" applyBorder="1" applyAlignment="1" applyProtection="1">
      <alignment horizontal="left" vertical="center" wrapText="1" shrinkToFit="1"/>
    </xf>
    <xf numFmtId="164" fontId="4" fillId="2" borderId="0" xfId="3" applyFont="1" applyFill="1" applyAlignment="1" applyProtection="1">
      <alignment horizontal="right" vertical="center" wrapText="1"/>
    </xf>
    <xf numFmtId="0" fontId="4" fillId="2" borderId="13" xfId="0" applyFont="1" applyFill="1" applyBorder="1" applyAlignment="1" applyProtection="1">
      <alignment horizontal="center" vertical="center" wrapText="1"/>
    </xf>
    <xf numFmtId="0" fontId="3" fillId="0" borderId="12" xfId="0" applyFont="1" applyBorder="1" applyAlignment="1" applyProtection="1">
      <alignment horizontal="center" vertical="center" wrapText="1"/>
    </xf>
    <xf numFmtId="164" fontId="4" fillId="0" borderId="13" xfId="3" applyFont="1" applyBorder="1" applyAlignment="1" applyProtection="1">
      <alignment vertical="center" wrapText="1"/>
    </xf>
    <xf numFmtId="0" fontId="4" fillId="3" borderId="12" xfId="0" applyFont="1" applyFill="1" applyBorder="1" applyAlignment="1" applyProtection="1">
      <alignment horizontal="center" vertical="center" wrapText="1"/>
    </xf>
    <xf numFmtId="1" fontId="3" fillId="2" borderId="15" xfId="0" applyNumberFormat="1" applyFont="1" applyFill="1" applyBorder="1" applyAlignment="1" applyProtection="1">
      <alignment horizontal="center" vertical="center" wrapText="1"/>
    </xf>
    <xf numFmtId="167" fontId="3" fillId="2" borderId="15" xfId="0" applyNumberFormat="1" applyFont="1" applyFill="1" applyBorder="1" applyAlignment="1" applyProtection="1">
      <alignment horizontal="center" vertical="center" wrapText="1"/>
    </xf>
    <xf numFmtId="2" fontId="3" fillId="2" borderId="15" xfId="0" applyNumberFormat="1" applyFont="1" applyFill="1" applyBorder="1" applyAlignment="1" applyProtection="1">
      <alignment horizontal="center" vertical="center" wrapText="1"/>
    </xf>
    <xf numFmtId="0" fontId="3" fillId="2" borderId="13" xfId="0" applyFont="1" applyFill="1" applyBorder="1" applyAlignment="1" applyProtection="1">
      <alignment horizontal="center" vertical="center" wrapText="1"/>
    </xf>
    <xf numFmtId="4" fontId="3" fillId="2" borderId="13" xfId="0" applyNumberFormat="1" applyFont="1" applyFill="1" applyBorder="1" applyAlignment="1" applyProtection="1">
      <alignment horizontal="center" vertical="center" wrapText="1"/>
    </xf>
    <xf numFmtId="0" fontId="4" fillId="2" borderId="0" xfId="5" applyFont="1" applyFill="1" applyAlignment="1" applyProtection="1">
      <alignment horizontal="center" vertical="center" wrapText="1"/>
    </xf>
    <xf numFmtId="0" fontId="4" fillId="2" borderId="0" xfId="5" applyFont="1" applyFill="1" applyAlignment="1" applyProtection="1">
      <alignment horizontal="right" vertical="center" wrapText="1"/>
    </xf>
  </cellXfs>
  <cellStyles count="12">
    <cellStyle name="Millares" xfId="1" builtinId="3"/>
    <cellStyle name="Millares 4" xfId="9" xr:uid="{A507280F-14D4-4C5B-A7DD-35A4DB824086}"/>
    <cellStyle name="Moneda" xfId="2" builtinId="4"/>
    <cellStyle name="Moneda [0]" xfId="3" builtinId="7"/>
    <cellStyle name="Moneda [0] 3 2 2" xfId="8" xr:uid="{3EFB951A-3250-4719-AAE8-51686C9E77B1}"/>
    <cellStyle name="Normal" xfId="0" builtinId="0"/>
    <cellStyle name="Normal 16" xfId="10" xr:uid="{71F620D6-0309-4EA8-9BDD-9EFA1E6A4FCC}"/>
    <cellStyle name="Normal 2 2 2" xfId="11" xr:uid="{224B8400-76CA-4077-935B-699BB294F5CE}"/>
    <cellStyle name="Normal 3" xfId="5" xr:uid="{6EB94C01-E47F-4334-9831-D0ACD02AABE6}"/>
    <cellStyle name="Normal 6" xfId="7" xr:uid="{2B84C5B0-47A9-4F26-9B77-A3E262556D93}"/>
    <cellStyle name="Normal 9" xfId="6" xr:uid="{0C0B6C9F-51F0-4D8C-8647-1201319A6C5D}"/>
    <cellStyle name="Porcentaje" xfId="4" builtinId="5"/>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520</xdr:row>
      <xdr:rowOff>0</xdr:rowOff>
    </xdr:from>
    <xdr:to>
      <xdr:col>3</xdr:col>
      <xdr:colOff>76200</xdr:colOff>
      <xdr:row>520</xdr:row>
      <xdr:rowOff>160020</xdr:rowOff>
    </xdr:to>
    <xdr:sp macro="" textlink="">
      <xdr:nvSpPr>
        <xdr:cNvPr id="2" name="Texto 17">
          <a:extLst>
            <a:ext uri="{FF2B5EF4-FFF2-40B4-BE49-F238E27FC236}">
              <a16:creationId xmlns:a16="http://schemas.microsoft.com/office/drawing/2014/main" id="{58AB1079-1A4E-4220-82C6-79B10BA37EFC}"/>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3" name="Texto 17">
          <a:extLst>
            <a:ext uri="{FF2B5EF4-FFF2-40B4-BE49-F238E27FC236}">
              <a16:creationId xmlns:a16="http://schemas.microsoft.com/office/drawing/2014/main" id="{093C0A36-7064-4D60-AC96-066288CFCD43}"/>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4" name="Texto 17">
          <a:extLst>
            <a:ext uri="{FF2B5EF4-FFF2-40B4-BE49-F238E27FC236}">
              <a16:creationId xmlns:a16="http://schemas.microsoft.com/office/drawing/2014/main" id="{96B6511F-751B-4581-B6DE-0C180C7BAB4A}"/>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5" name="Texto 17">
          <a:extLst>
            <a:ext uri="{FF2B5EF4-FFF2-40B4-BE49-F238E27FC236}">
              <a16:creationId xmlns:a16="http://schemas.microsoft.com/office/drawing/2014/main" id="{2129C3AF-8D47-465F-A49E-A452F0C5F538}"/>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6" name="Texto 17">
          <a:extLst>
            <a:ext uri="{FF2B5EF4-FFF2-40B4-BE49-F238E27FC236}">
              <a16:creationId xmlns:a16="http://schemas.microsoft.com/office/drawing/2014/main" id="{EA9E772F-94BD-48FC-AD42-430D3B36568D}"/>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7" name="Texto 17">
          <a:extLst>
            <a:ext uri="{FF2B5EF4-FFF2-40B4-BE49-F238E27FC236}">
              <a16:creationId xmlns:a16="http://schemas.microsoft.com/office/drawing/2014/main" id="{2B32B216-FE6F-4714-B011-24E4E2A7418C}"/>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8" name="Texto 17">
          <a:extLst>
            <a:ext uri="{FF2B5EF4-FFF2-40B4-BE49-F238E27FC236}">
              <a16:creationId xmlns:a16="http://schemas.microsoft.com/office/drawing/2014/main" id="{C2A75BAE-F346-48D4-9317-73EF51201518}"/>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9" name="Texto 17">
          <a:extLst>
            <a:ext uri="{FF2B5EF4-FFF2-40B4-BE49-F238E27FC236}">
              <a16:creationId xmlns:a16="http://schemas.microsoft.com/office/drawing/2014/main" id="{BDACC352-4D44-4E2C-90A0-9DFEED86EF90}"/>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10" name="Texto 17">
          <a:extLst>
            <a:ext uri="{FF2B5EF4-FFF2-40B4-BE49-F238E27FC236}">
              <a16:creationId xmlns:a16="http://schemas.microsoft.com/office/drawing/2014/main" id="{1AAE06BE-D219-43BB-A184-501DD2E3EB32}"/>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11" name="Texto 17">
          <a:extLst>
            <a:ext uri="{FF2B5EF4-FFF2-40B4-BE49-F238E27FC236}">
              <a16:creationId xmlns:a16="http://schemas.microsoft.com/office/drawing/2014/main" id="{B8847DD7-EB63-4C2D-9BC9-747A0E85EB4E}"/>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12" name="Texto 17">
          <a:extLst>
            <a:ext uri="{FF2B5EF4-FFF2-40B4-BE49-F238E27FC236}">
              <a16:creationId xmlns:a16="http://schemas.microsoft.com/office/drawing/2014/main" id="{709C21CA-9129-4022-9897-604B6C475BA0}"/>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76200</xdr:colOff>
      <xdr:row>520</xdr:row>
      <xdr:rowOff>160020</xdr:rowOff>
    </xdr:to>
    <xdr:sp macro="" textlink="">
      <xdr:nvSpPr>
        <xdr:cNvPr id="13" name="Texto 17">
          <a:extLst>
            <a:ext uri="{FF2B5EF4-FFF2-40B4-BE49-F238E27FC236}">
              <a16:creationId xmlns:a16="http://schemas.microsoft.com/office/drawing/2014/main" id="{F3CB4B43-E63C-4279-8EF3-19C1FE0CFDCF}"/>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14" name="Texto 17">
          <a:extLst>
            <a:ext uri="{FF2B5EF4-FFF2-40B4-BE49-F238E27FC236}">
              <a16:creationId xmlns:a16="http://schemas.microsoft.com/office/drawing/2014/main" id="{61DE3FD2-05FE-4F65-B681-A23CBAA0DEB3}"/>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15" name="Texto 17">
          <a:extLst>
            <a:ext uri="{FF2B5EF4-FFF2-40B4-BE49-F238E27FC236}">
              <a16:creationId xmlns:a16="http://schemas.microsoft.com/office/drawing/2014/main" id="{ACD08227-7180-4A19-A4AB-7E432888ADB7}"/>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16" name="Texto 17">
          <a:extLst>
            <a:ext uri="{FF2B5EF4-FFF2-40B4-BE49-F238E27FC236}">
              <a16:creationId xmlns:a16="http://schemas.microsoft.com/office/drawing/2014/main" id="{92993153-F838-4291-AFEC-8E0ED6690B7E}"/>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17" name="Texto 17">
          <a:extLst>
            <a:ext uri="{FF2B5EF4-FFF2-40B4-BE49-F238E27FC236}">
              <a16:creationId xmlns:a16="http://schemas.microsoft.com/office/drawing/2014/main" id="{5ABA5A1B-C57D-450A-8D19-FED541AFF629}"/>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18" name="Texto 17">
          <a:extLst>
            <a:ext uri="{FF2B5EF4-FFF2-40B4-BE49-F238E27FC236}">
              <a16:creationId xmlns:a16="http://schemas.microsoft.com/office/drawing/2014/main" id="{98A2A40A-AD3D-450F-9CBA-4A063B1E68C8}"/>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19" name="Texto 17">
          <a:extLst>
            <a:ext uri="{FF2B5EF4-FFF2-40B4-BE49-F238E27FC236}">
              <a16:creationId xmlns:a16="http://schemas.microsoft.com/office/drawing/2014/main" id="{8D1F14A2-E8FA-4D7C-8476-67FDF346D83F}"/>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0" name="Texto 17">
          <a:extLst>
            <a:ext uri="{FF2B5EF4-FFF2-40B4-BE49-F238E27FC236}">
              <a16:creationId xmlns:a16="http://schemas.microsoft.com/office/drawing/2014/main" id="{561A0955-548E-4326-81A1-C337358AF917}"/>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1" name="Texto 17">
          <a:extLst>
            <a:ext uri="{FF2B5EF4-FFF2-40B4-BE49-F238E27FC236}">
              <a16:creationId xmlns:a16="http://schemas.microsoft.com/office/drawing/2014/main" id="{072D8415-C31B-44A0-8EB5-40F12901E1B4}"/>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2" name="Texto 17">
          <a:extLst>
            <a:ext uri="{FF2B5EF4-FFF2-40B4-BE49-F238E27FC236}">
              <a16:creationId xmlns:a16="http://schemas.microsoft.com/office/drawing/2014/main" id="{A3F663A0-ACEF-4364-9F25-D7ABAFC811C3}"/>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3" name="Texto 17">
          <a:extLst>
            <a:ext uri="{FF2B5EF4-FFF2-40B4-BE49-F238E27FC236}">
              <a16:creationId xmlns:a16="http://schemas.microsoft.com/office/drawing/2014/main" id="{F417DDD4-9A7D-4DE7-95A3-4D16E8EB01DD}"/>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4" name="Texto 17">
          <a:extLst>
            <a:ext uri="{FF2B5EF4-FFF2-40B4-BE49-F238E27FC236}">
              <a16:creationId xmlns:a16="http://schemas.microsoft.com/office/drawing/2014/main" id="{B9499A4D-592E-4CEF-BE9C-EADA0B7BFA0F}"/>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5" name="Texto 17">
          <a:extLst>
            <a:ext uri="{FF2B5EF4-FFF2-40B4-BE49-F238E27FC236}">
              <a16:creationId xmlns:a16="http://schemas.microsoft.com/office/drawing/2014/main" id="{C00A780A-0887-4ACE-92FA-4A1FD8A68BB8}"/>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6" name="Texto 17">
          <a:extLst>
            <a:ext uri="{FF2B5EF4-FFF2-40B4-BE49-F238E27FC236}">
              <a16:creationId xmlns:a16="http://schemas.microsoft.com/office/drawing/2014/main" id="{12A3AC6F-C4F0-4970-9867-C79AC0895D7F}"/>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7" name="Texto 17">
          <a:extLst>
            <a:ext uri="{FF2B5EF4-FFF2-40B4-BE49-F238E27FC236}">
              <a16:creationId xmlns:a16="http://schemas.microsoft.com/office/drawing/2014/main" id="{8F22E681-8E9D-4EB9-AF8A-3DC76DE495FD}"/>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8" name="Texto 17">
          <a:extLst>
            <a:ext uri="{FF2B5EF4-FFF2-40B4-BE49-F238E27FC236}">
              <a16:creationId xmlns:a16="http://schemas.microsoft.com/office/drawing/2014/main" id="{63242C06-9BE5-4DB7-A020-FB3ED5B9ABA2}"/>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29" name="Texto 17">
          <a:extLst>
            <a:ext uri="{FF2B5EF4-FFF2-40B4-BE49-F238E27FC236}">
              <a16:creationId xmlns:a16="http://schemas.microsoft.com/office/drawing/2014/main" id="{FCD41159-BEE4-4029-9144-924E416F1D8B}"/>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0" name="Texto 17">
          <a:extLst>
            <a:ext uri="{FF2B5EF4-FFF2-40B4-BE49-F238E27FC236}">
              <a16:creationId xmlns:a16="http://schemas.microsoft.com/office/drawing/2014/main" id="{F8F96097-A58B-4CDC-9C79-41A7794A1AD0}"/>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1" name="Texto 17">
          <a:extLst>
            <a:ext uri="{FF2B5EF4-FFF2-40B4-BE49-F238E27FC236}">
              <a16:creationId xmlns:a16="http://schemas.microsoft.com/office/drawing/2014/main" id="{94F724DE-DFC2-4FA3-BC08-096D5FAB8F51}"/>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2" name="Texto 17">
          <a:extLst>
            <a:ext uri="{FF2B5EF4-FFF2-40B4-BE49-F238E27FC236}">
              <a16:creationId xmlns:a16="http://schemas.microsoft.com/office/drawing/2014/main" id="{97D7852F-782D-42F8-BF1A-2DB9AFF25682}"/>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3" name="Texto 17">
          <a:extLst>
            <a:ext uri="{FF2B5EF4-FFF2-40B4-BE49-F238E27FC236}">
              <a16:creationId xmlns:a16="http://schemas.microsoft.com/office/drawing/2014/main" id="{6469FE7C-3D04-4EE8-97C4-3FC8F18850B8}"/>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4" name="Texto 17">
          <a:extLst>
            <a:ext uri="{FF2B5EF4-FFF2-40B4-BE49-F238E27FC236}">
              <a16:creationId xmlns:a16="http://schemas.microsoft.com/office/drawing/2014/main" id="{3EA6B277-B2BB-4133-A271-F48B457D7A3C}"/>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5" name="Texto 17">
          <a:extLst>
            <a:ext uri="{FF2B5EF4-FFF2-40B4-BE49-F238E27FC236}">
              <a16:creationId xmlns:a16="http://schemas.microsoft.com/office/drawing/2014/main" id="{1F7F8137-9F07-4C74-A26B-2DD868C54DBA}"/>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6" name="Texto 17">
          <a:extLst>
            <a:ext uri="{FF2B5EF4-FFF2-40B4-BE49-F238E27FC236}">
              <a16:creationId xmlns:a16="http://schemas.microsoft.com/office/drawing/2014/main" id="{C798D731-715B-491A-A5D4-284D9D2FE998}"/>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editAs="oneCell">
    <xdr:from>
      <xdr:col>3</xdr:col>
      <xdr:colOff>0</xdr:colOff>
      <xdr:row>520</xdr:row>
      <xdr:rowOff>0</xdr:rowOff>
    </xdr:from>
    <xdr:to>
      <xdr:col>3</xdr:col>
      <xdr:colOff>99060</xdr:colOff>
      <xdr:row>520</xdr:row>
      <xdr:rowOff>160020</xdr:rowOff>
    </xdr:to>
    <xdr:sp macro="" textlink="">
      <xdr:nvSpPr>
        <xdr:cNvPr id="37" name="Texto 17">
          <a:extLst>
            <a:ext uri="{FF2B5EF4-FFF2-40B4-BE49-F238E27FC236}">
              <a16:creationId xmlns:a16="http://schemas.microsoft.com/office/drawing/2014/main" id="{33FD308B-40D3-4CCF-AF5A-1785F1EC16F6}"/>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twoCellAnchor>
  <xdr:twoCellAnchor>
    <xdr:from>
      <xdr:col>6</xdr:col>
      <xdr:colOff>102030</xdr:colOff>
      <xdr:row>1</xdr:row>
      <xdr:rowOff>207384</xdr:rowOff>
    </xdr:from>
    <xdr:to>
      <xdr:col>6</xdr:col>
      <xdr:colOff>2271572</xdr:colOff>
      <xdr:row>4</xdr:row>
      <xdr:rowOff>114300</xdr:rowOff>
    </xdr:to>
    <xdr:grpSp>
      <xdr:nvGrpSpPr>
        <xdr:cNvPr id="38" name="Grupo 37">
          <a:extLst>
            <a:ext uri="{FF2B5EF4-FFF2-40B4-BE49-F238E27FC236}">
              <a16:creationId xmlns:a16="http://schemas.microsoft.com/office/drawing/2014/main" id="{56FEFAE4-0E50-49DB-811F-30CE244A8F5C}"/>
            </a:ext>
          </a:extLst>
        </xdr:cNvPr>
        <xdr:cNvGrpSpPr/>
      </xdr:nvGrpSpPr>
      <xdr:grpSpPr>
        <a:xfrm>
          <a:off x="14532405" y="493134"/>
          <a:ext cx="2169542" cy="1002291"/>
          <a:chOff x="15698784" y="531234"/>
          <a:chExt cx="2792130" cy="707016"/>
        </a:xfrm>
      </xdr:grpSpPr>
      <xdr:pic>
        <xdr:nvPicPr>
          <xdr:cNvPr id="39" name="Imagen 38" descr="Resultado de imagen para GOBERNACIÓN DE CESAR">
            <a:extLst>
              <a:ext uri="{FF2B5EF4-FFF2-40B4-BE49-F238E27FC236}">
                <a16:creationId xmlns:a16="http://schemas.microsoft.com/office/drawing/2014/main" id="{3BCBB515-6225-4C0B-B047-AFCAB9437A05}"/>
              </a:ext>
            </a:extLst>
          </xdr:cNvPr>
          <xdr:cNvPicPr>
            <a:picLocks noChangeAspect="1" noChangeArrowheads="1"/>
          </xdr:cNvPicPr>
        </xdr:nvPicPr>
        <xdr:blipFill>
          <a:blip xmlns:r="http://schemas.openxmlformats.org/officeDocument/2006/relationships" r:embed="rId1" cstate="print">
            <a:clrChange>
              <a:clrFrom>
                <a:srgbClr val="000000">
                  <a:alpha val="0"/>
                </a:srgbClr>
              </a:clrFrom>
              <a:clrTo>
                <a:srgbClr val="000000">
                  <a:alpha val="0"/>
                </a:srgbClr>
              </a:clrTo>
            </a:clrChange>
            <a:extLst>
              <a:ext uri="{28A0092B-C50C-407E-A947-70E740481C1C}">
                <a14:useLocalDpi xmlns:a14="http://schemas.microsoft.com/office/drawing/2010/main" val="0"/>
              </a:ext>
            </a:extLst>
          </a:blip>
          <a:srcRect/>
          <a:stretch>
            <a:fillRect/>
          </a:stretch>
        </xdr:blipFill>
        <xdr:spPr bwMode="auto">
          <a:xfrm>
            <a:off x="16549841" y="531234"/>
            <a:ext cx="634025" cy="66891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0" name="Imagen 39" descr="Resultado de imagen para GOBERNACIÓN DE CESAR">
            <a:extLst>
              <a:ext uri="{FF2B5EF4-FFF2-40B4-BE49-F238E27FC236}">
                <a16:creationId xmlns:a16="http://schemas.microsoft.com/office/drawing/2014/main" id="{A23B4E57-176C-4300-A48C-243CA5A843C9}"/>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21908" y="542059"/>
            <a:ext cx="1269006" cy="65809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1" name="Imagen 40" descr="Resultado de imagen para logo policia nacional colombia">
            <a:extLst>
              <a:ext uri="{FF2B5EF4-FFF2-40B4-BE49-F238E27FC236}">
                <a16:creationId xmlns:a16="http://schemas.microsoft.com/office/drawing/2014/main" id="{4A776E4E-1752-4B61-AD97-C8583497742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698784" y="561191"/>
            <a:ext cx="818000" cy="67705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3</xdr:col>
      <xdr:colOff>0</xdr:colOff>
      <xdr:row>520</xdr:row>
      <xdr:rowOff>0</xdr:rowOff>
    </xdr:from>
    <xdr:ext cx="76200" cy="160020"/>
    <xdr:sp macro="" textlink="">
      <xdr:nvSpPr>
        <xdr:cNvPr id="42" name="Texto 17">
          <a:extLst>
            <a:ext uri="{FF2B5EF4-FFF2-40B4-BE49-F238E27FC236}">
              <a16:creationId xmlns:a16="http://schemas.microsoft.com/office/drawing/2014/main" id="{0A669B2E-5CA2-4BB4-BB13-CB91E46DD97B}"/>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43" name="Texto 17">
          <a:extLst>
            <a:ext uri="{FF2B5EF4-FFF2-40B4-BE49-F238E27FC236}">
              <a16:creationId xmlns:a16="http://schemas.microsoft.com/office/drawing/2014/main" id="{11045C9A-12FC-47BA-826F-8D225962E40A}"/>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44" name="Texto 17">
          <a:extLst>
            <a:ext uri="{FF2B5EF4-FFF2-40B4-BE49-F238E27FC236}">
              <a16:creationId xmlns:a16="http://schemas.microsoft.com/office/drawing/2014/main" id="{5FA83162-F6E1-4B34-9E92-15FAB42D88F5}"/>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45" name="Texto 17">
          <a:extLst>
            <a:ext uri="{FF2B5EF4-FFF2-40B4-BE49-F238E27FC236}">
              <a16:creationId xmlns:a16="http://schemas.microsoft.com/office/drawing/2014/main" id="{2CF5D027-F4E0-4804-A094-35F9D8D42B89}"/>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46" name="Texto 17">
          <a:extLst>
            <a:ext uri="{FF2B5EF4-FFF2-40B4-BE49-F238E27FC236}">
              <a16:creationId xmlns:a16="http://schemas.microsoft.com/office/drawing/2014/main" id="{E12AA9CE-E3B0-442D-A80B-21017B46D568}"/>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47" name="Texto 17">
          <a:extLst>
            <a:ext uri="{FF2B5EF4-FFF2-40B4-BE49-F238E27FC236}">
              <a16:creationId xmlns:a16="http://schemas.microsoft.com/office/drawing/2014/main" id="{1CB43CD8-F6F8-47D7-B9EB-31D74DCE03ED}"/>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48" name="Texto 17">
          <a:extLst>
            <a:ext uri="{FF2B5EF4-FFF2-40B4-BE49-F238E27FC236}">
              <a16:creationId xmlns:a16="http://schemas.microsoft.com/office/drawing/2014/main" id="{A79E00D1-1847-4C81-BA2C-F89B1336D8EF}"/>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49" name="Texto 17">
          <a:extLst>
            <a:ext uri="{FF2B5EF4-FFF2-40B4-BE49-F238E27FC236}">
              <a16:creationId xmlns:a16="http://schemas.microsoft.com/office/drawing/2014/main" id="{BCCFFC00-50E1-4D0D-8D50-FC4019DA07D1}"/>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50" name="Texto 17">
          <a:extLst>
            <a:ext uri="{FF2B5EF4-FFF2-40B4-BE49-F238E27FC236}">
              <a16:creationId xmlns:a16="http://schemas.microsoft.com/office/drawing/2014/main" id="{88ABF498-8264-49DD-98F6-771B0DBD0B86}"/>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51" name="Texto 17">
          <a:extLst>
            <a:ext uri="{FF2B5EF4-FFF2-40B4-BE49-F238E27FC236}">
              <a16:creationId xmlns:a16="http://schemas.microsoft.com/office/drawing/2014/main" id="{8A8767B2-0AD2-4A3D-B338-97524D4A847C}"/>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52" name="Texto 17">
          <a:extLst>
            <a:ext uri="{FF2B5EF4-FFF2-40B4-BE49-F238E27FC236}">
              <a16:creationId xmlns:a16="http://schemas.microsoft.com/office/drawing/2014/main" id="{4AB27CDA-3157-4292-A21B-883103D41E1A}"/>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76200" cy="160020"/>
    <xdr:sp macro="" textlink="">
      <xdr:nvSpPr>
        <xdr:cNvPr id="53" name="Texto 17">
          <a:extLst>
            <a:ext uri="{FF2B5EF4-FFF2-40B4-BE49-F238E27FC236}">
              <a16:creationId xmlns:a16="http://schemas.microsoft.com/office/drawing/2014/main" id="{98A94D0E-39DF-4F26-94A5-A1E172CACC59}"/>
            </a:ext>
          </a:extLst>
        </xdr:cNvPr>
        <xdr:cNvSpPr txBox="1">
          <a:spLocks noChangeArrowheads="1"/>
        </xdr:cNvSpPr>
      </xdr:nvSpPr>
      <xdr:spPr bwMode="auto">
        <a:xfrm>
          <a:off x="9477375" y="238105950"/>
          <a:ext cx="7620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54" name="Texto 17">
          <a:extLst>
            <a:ext uri="{FF2B5EF4-FFF2-40B4-BE49-F238E27FC236}">
              <a16:creationId xmlns:a16="http://schemas.microsoft.com/office/drawing/2014/main" id="{FAAE197C-2FEA-4689-A0A8-6C48F3419FA1}"/>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55" name="Texto 17">
          <a:extLst>
            <a:ext uri="{FF2B5EF4-FFF2-40B4-BE49-F238E27FC236}">
              <a16:creationId xmlns:a16="http://schemas.microsoft.com/office/drawing/2014/main" id="{C12A0130-1652-4E18-8DAB-C0120A09EFC3}"/>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56" name="Texto 17">
          <a:extLst>
            <a:ext uri="{FF2B5EF4-FFF2-40B4-BE49-F238E27FC236}">
              <a16:creationId xmlns:a16="http://schemas.microsoft.com/office/drawing/2014/main" id="{3999231F-E748-4F71-9E05-04C8F7EBF93F}"/>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57" name="Texto 17">
          <a:extLst>
            <a:ext uri="{FF2B5EF4-FFF2-40B4-BE49-F238E27FC236}">
              <a16:creationId xmlns:a16="http://schemas.microsoft.com/office/drawing/2014/main" id="{38FFC509-49F4-4BD0-AED1-AC492D618F82}"/>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58" name="Texto 17">
          <a:extLst>
            <a:ext uri="{FF2B5EF4-FFF2-40B4-BE49-F238E27FC236}">
              <a16:creationId xmlns:a16="http://schemas.microsoft.com/office/drawing/2014/main" id="{9986670A-0801-41C3-B228-DD22D1C2EE9A}"/>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59" name="Texto 17">
          <a:extLst>
            <a:ext uri="{FF2B5EF4-FFF2-40B4-BE49-F238E27FC236}">
              <a16:creationId xmlns:a16="http://schemas.microsoft.com/office/drawing/2014/main" id="{37F0FE4B-D46F-4D02-A2F8-A21296DCAD75}"/>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0" name="Texto 17">
          <a:extLst>
            <a:ext uri="{FF2B5EF4-FFF2-40B4-BE49-F238E27FC236}">
              <a16:creationId xmlns:a16="http://schemas.microsoft.com/office/drawing/2014/main" id="{B69CABF4-AEC1-4AB3-9165-EDD394EA1C34}"/>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1" name="Texto 17">
          <a:extLst>
            <a:ext uri="{FF2B5EF4-FFF2-40B4-BE49-F238E27FC236}">
              <a16:creationId xmlns:a16="http://schemas.microsoft.com/office/drawing/2014/main" id="{DADA3951-CD11-43EA-B2FC-92B2805EA20D}"/>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2" name="Texto 17">
          <a:extLst>
            <a:ext uri="{FF2B5EF4-FFF2-40B4-BE49-F238E27FC236}">
              <a16:creationId xmlns:a16="http://schemas.microsoft.com/office/drawing/2014/main" id="{EA492FB6-7931-441F-AA86-40341504F61A}"/>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3" name="Texto 17">
          <a:extLst>
            <a:ext uri="{FF2B5EF4-FFF2-40B4-BE49-F238E27FC236}">
              <a16:creationId xmlns:a16="http://schemas.microsoft.com/office/drawing/2014/main" id="{EC4C6C9D-0045-4157-BB48-732830C42C9C}"/>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4" name="Texto 17">
          <a:extLst>
            <a:ext uri="{FF2B5EF4-FFF2-40B4-BE49-F238E27FC236}">
              <a16:creationId xmlns:a16="http://schemas.microsoft.com/office/drawing/2014/main" id="{51143EE1-C1D0-4509-82A4-7A405E6C9138}"/>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5" name="Texto 17">
          <a:extLst>
            <a:ext uri="{FF2B5EF4-FFF2-40B4-BE49-F238E27FC236}">
              <a16:creationId xmlns:a16="http://schemas.microsoft.com/office/drawing/2014/main" id="{B643D3A5-5232-40D7-B02F-4D6F031FD31D}"/>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6" name="Texto 17">
          <a:extLst>
            <a:ext uri="{FF2B5EF4-FFF2-40B4-BE49-F238E27FC236}">
              <a16:creationId xmlns:a16="http://schemas.microsoft.com/office/drawing/2014/main" id="{DB5EA104-5FF0-4E0B-8833-54560A7B4F3A}"/>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7" name="Texto 17">
          <a:extLst>
            <a:ext uri="{FF2B5EF4-FFF2-40B4-BE49-F238E27FC236}">
              <a16:creationId xmlns:a16="http://schemas.microsoft.com/office/drawing/2014/main" id="{F37A9EE0-2C28-4241-AB31-A84DA3FEA328}"/>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8" name="Texto 17">
          <a:extLst>
            <a:ext uri="{FF2B5EF4-FFF2-40B4-BE49-F238E27FC236}">
              <a16:creationId xmlns:a16="http://schemas.microsoft.com/office/drawing/2014/main" id="{54B349ED-3C60-4E8B-A1B5-C3036DFCE129}"/>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69" name="Texto 17">
          <a:extLst>
            <a:ext uri="{FF2B5EF4-FFF2-40B4-BE49-F238E27FC236}">
              <a16:creationId xmlns:a16="http://schemas.microsoft.com/office/drawing/2014/main" id="{E83D8DD7-F004-40BA-B9AE-C7736078CEC5}"/>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0" name="Texto 17">
          <a:extLst>
            <a:ext uri="{FF2B5EF4-FFF2-40B4-BE49-F238E27FC236}">
              <a16:creationId xmlns:a16="http://schemas.microsoft.com/office/drawing/2014/main" id="{D0BE1DBE-20CF-47EE-9F0F-9AE72E5EBC95}"/>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1" name="Texto 17">
          <a:extLst>
            <a:ext uri="{FF2B5EF4-FFF2-40B4-BE49-F238E27FC236}">
              <a16:creationId xmlns:a16="http://schemas.microsoft.com/office/drawing/2014/main" id="{523194AD-2DE2-48FD-92BF-2D95EE4D81A4}"/>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2" name="Texto 17">
          <a:extLst>
            <a:ext uri="{FF2B5EF4-FFF2-40B4-BE49-F238E27FC236}">
              <a16:creationId xmlns:a16="http://schemas.microsoft.com/office/drawing/2014/main" id="{78751A1D-1A01-4A1A-9ED0-5B09B3B72C8B}"/>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3" name="Texto 17">
          <a:extLst>
            <a:ext uri="{FF2B5EF4-FFF2-40B4-BE49-F238E27FC236}">
              <a16:creationId xmlns:a16="http://schemas.microsoft.com/office/drawing/2014/main" id="{37DC4339-1720-41E0-920C-289D466A843A}"/>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4" name="Texto 17">
          <a:extLst>
            <a:ext uri="{FF2B5EF4-FFF2-40B4-BE49-F238E27FC236}">
              <a16:creationId xmlns:a16="http://schemas.microsoft.com/office/drawing/2014/main" id="{D05B3EC4-EF45-4020-B87D-BA543ABA74A5}"/>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5" name="Texto 17">
          <a:extLst>
            <a:ext uri="{FF2B5EF4-FFF2-40B4-BE49-F238E27FC236}">
              <a16:creationId xmlns:a16="http://schemas.microsoft.com/office/drawing/2014/main" id="{DE3406C3-CAB1-49E8-9704-D64EF58877D8}"/>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6" name="Texto 17">
          <a:extLst>
            <a:ext uri="{FF2B5EF4-FFF2-40B4-BE49-F238E27FC236}">
              <a16:creationId xmlns:a16="http://schemas.microsoft.com/office/drawing/2014/main" id="{12F0CB15-9E9E-46A5-9D7B-7DA5EE788999}"/>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520</xdr:row>
      <xdr:rowOff>0</xdr:rowOff>
    </xdr:from>
    <xdr:ext cx="99060" cy="160020"/>
    <xdr:sp macro="" textlink="">
      <xdr:nvSpPr>
        <xdr:cNvPr id="77" name="Texto 17">
          <a:extLst>
            <a:ext uri="{FF2B5EF4-FFF2-40B4-BE49-F238E27FC236}">
              <a16:creationId xmlns:a16="http://schemas.microsoft.com/office/drawing/2014/main" id="{4C433E8C-6394-448F-9BB6-024D04BFE47A}"/>
            </a:ext>
          </a:extLst>
        </xdr:cNvPr>
        <xdr:cNvSpPr txBox="1">
          <a:spLocks noChangeArrowheads="1"/>
        </xdr:cNvSpPr>
      </xdr:nvSpPr>
      <xdr:spPr bwMode="auto">
        <a:xfrm>
          <a:off x="9477375" y="23810595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78" name="Texto 17">
          <a:extLst>
            <a:ext uri="{FF2B5EF4-FFF2-40B4-BE49-F238E27FC236}">
              <a16:creationId xmlns:a16="http://schemas.microsoft.com/office/drawing/2014/main" id="{3C43B9CD-DDAC-45EF-B7C0-DB8FD7E28241}"/>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79" name="Texto 17">
          <a:extLst>
            <a:ext uri="{FF2B5EF4-FFF2-40B4-BE49-F238E27FC236}">
              <a16:creationId xmlns:a16="http://schemas.microsoft.com/office/drawing/2014/main" id="{869C3F59-D0EE-4655-ABC6-23460F5F3A1C}"/>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0" name="Texto 17">
          <a:extLst>
            <a:ext uri="{FF2B5EF4-FFF2-40B4-BE49-F238E27FC236}">
              <a16:creationId xmlns:a16="http://schemas.microsoft.com/office/drawing/2014/main" id="{0B51F96D-6D3A-43AE-A993-35C9E9532D21}"/>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1" name="Texto 17">
          <a:extLst>
            <a:ext uri="{FF2B5EF4-FFF2-40B4-BE49-F238E27FC236}">
              <a16:creationId xmlns:a16="http://schemas.microsoft.com/office/drawing/2014/main" id="{903BBD8E-F8C3-4488-8F76-01CA3241DC89}"/>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2" name="Texto 17">
          <a:extLst>
            <a:ext uri="{FF2B5EF4-FFF2-40B4-BE49-F238E27FC236}">
              <a16:creationId xmlns:a16="http://schemas.microsoft.com/office/drawing/2014/main" id="{EA0552AF-1B07-4B3E-B3F7-123B901E170A}"/>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3" name="Texto 17">
          <a:extLst>
            <a:ext uri="{FF2B5EF4-FFF2-40B4-BE49-F238E27FC236}">
              <a16:creationId xmlns:a16="http://schemas.microsoft.com/office/drawing/2014/main" id="{8B315CF0-D2D8-483E-A3F6-3E98544345A3}"/>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4" name="Texto 17">
          <a:extLst>
            <a:ext uri="{FF2B5EF4-FFF2-40B4-BE49-F238E27FC236}">
              <a16:creationId xmlns:a16="http://schemas.microsoft.com/office/drawing/2014/main" id="{AD4C11F9-756A-4802-83BD-AC9C739F01D2}"/>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5" name="Texto 17">
          <a:extLst>
            <a:ext uri="{FF2B5EF4-FFF2-40B4-BE49-F238E27FC236}">
              <a16:creationId xmlns:a16="http://schemas.microsoft.com/office/drawing/2014/main" id="{629291C6-2703-4474-B377-B5B00C7CF62B}"/>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6" name="Texto 17">
          <a:extLst>
            <a:ext uri="{FF2B5EF4-FFF2-40B4-BE49-F238E27FC236}">
              <a16:creationId xmlns:a16="http://schemas.microsoft.com/office/drawing/2014/main" id="{BC022729-FD2D-4FEE-BF5D-F41BC6C4B562}"/>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7" name="Texto 17">
          <a:extLst>
            <a:ext uri="{FF2B5EF4-FFF2-40B4-BE49-F238E27FC236}">
              <a16:creationId xmlns:a16="http://schemas.microsoft.com/office/drawing/2014/main" id="{11E26AB3-C088-4D5F-83CF-E0F0CF079DBE}"/>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8" name="Texto 17">
          <a:extLst>
            <a:ext uri="{FF2B5EF4-FFF2-40B4-BE49-F238E27FC236}">
              <a16:creationId xmlns:a16="http://schemas.microsoft.com/office/drawing/2014/main" id="{3B603513-1E04-402B-8A1B-F2EC1B6976BB}"/>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89" name="Texto 17">
          <a:extLst>
            <a:ext uri="{FF2B5EF4-FFF2-40B4-BE49-F238E27FC236}">
              <a16:creationId xmlns:a16="http://schemas.microsoft.com/office/drawing/2014/main" id="{A1CB4EBC-4AC9-4995-965A-647CB097CCC0}"/>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0" name="Texto 17">
          <a:extLst>
            <a:ext uri="{FF2B5EF4-FFF2-40B4-BE49-F238E27FC236}">
              <a16:creationId xmlns:a16="http://schemas.microsoft.com/office/drawing/2014/main" id="{3D6A84BC-F408-4010-BAA4-94AAB0CB3EB9}"/>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1" name="Texto 17">
          <a:extLst>
            <a:ext uri="{FF2B5EF4-FFF2-40B4-BE49-F238E27FC236}">
              <a16:creationId xmlns:a16="http://schemas.microsoft.com/office/drawing/2014/main" id="{0B582138-417A-45A1-AB8A-073F98CD4757}"/>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2" name="Texto 17">
          <a:extLst>
            <a:ext uri="{FF2B5EF4-FFF2-40B4-BE49-F238E27FC236}">
              <a16:creationId xmlns:a16="http://schemas.microsoft.com/office/drawing/2014/main" id="{91798E5C-33B5-472B-A9B3-68F3CBEC06C4}"/>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3" name="Texto 17">
          <a:extLst>
            <a:ext uri="{FF2B5EF4-FFF2-40B4-BE49-F238E27FC236}">
              <a16:creationId xmlns:a16="http://schemas.microsoft.com/office/drawing/2014/main" id="{A4FC4393-34D5-43CA-ACF8-D30EA8515F59}"/>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4" name="Texto 17">
          <a:extLst>
            <a:ext uri="{FF2B5EF4-FFF2-40B4-BE49-F238E27FC236}">
              <a16:creationId xmlns:a16="http://schemas.microsoft.com/office/drawing/2014/main" id="{0A2390DA-9205-454E-A69E-1763740A6413}"/>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5" name="Texto 17">
          <a:extLst>
            <a:ext uri="{FF2B5EF4-FFF2-40B4-BE49-F238E27FC236}">
              <a16:creationId xmlns:a16="http://schemas.microsoft.com/office/drawing/2014/main" id="{47C7CF6A-4CC2-491B-9ECA-57A9AF767492}"/>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6" name="Texto 17">
          <a:extLst>
            <a:ext uri="{FF2B5EF4-FFF2-40B4-BE49-F238E27FC236}">
              <a16:creationId xmlns:a16="http://schemas.microsoft.com/office/drawing/2014/main" id="{2FE1C6FA-5C2F-4F8D-A0C6-6B0F14AFBAEB}"/>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7" name="Texto 17">
          <a:extLst>
            <a:ext uri="{FF2B5EF4-FFF2-40B4-BE49-F238E27FC236}">
              <a16:creationId xmlns:a16="http://schemas.microsoft.com/office/drawing/2014/main" id="{BFDDCC46-C2C4-48B8-ABAF-AF9FF108DD1F}"/>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8" name="Texto 17">
          <a:extLst>
            <a:ext uri="{FF2B5EF4-FFF2-40B4-BE49-F238E27FC236}">
              <a16:creationId xmlns:a16="http://schemas.microsoft.com/office/drawing/2014/main" id="{DFD29C86-C529-4C07-AE12-9582BC90C370}"/>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99" name="Texto 17">
          <a:extLst>
            <a:ext uri="{FF2B5EF4-FFF2-40B4-BE49-F238E27FC236}">
              <a16:creationId xmlns:a16="http://schemas.microsoft.com/office/drawing/2014/main" id="{E905B8DB-AB05-4534-AFA8-532A8781CD83}"/>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0" name="Texto 17">
          <a:extLst>
            <a:ext uri="{FF2B5EF4-FFF2-40B4-BE49-F238E27FC236}">
              <a16:creationId xmlns:a16="http://schemas.microsoft.com/office/drawing/2014/main" id="{603BE7F6-607F-4F3C-AC21-EB03266CC731}"/>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1" name="Texto 17">
          <a:extLst>
            <a:ext uri="{FF2B5EF4-FFF2-40B4-BE49-F238E27FC236}">
              <a16:creationId xmlns:a16="http://schemas.microsoft.com/office/drawing/2014/main" id="{74520B55-C4C0-4AC5-A209-C174B8DC0E6D}"/>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2" name="Texto 17">
          <a:extLst>
            <a:ext uri="{FF2B5EF4-FFF2-40B4-BE49-F238E27FC236}">
              <a16:creationId xmlns:a16="http://schemas.microsoft.com/office/drawing/2014/main" id="{97F3F4FB-F4C9-405E-BE44-1D16C58F9956}"/>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3" name="Texto 17">
          <a:extLst>
            <a:ext uri="{FF2B5EF4-FFF2-40B4-BE49-F238E27FC236}">
              <a16:creationId xmlns:a16="http://schemas.microsoft.com/office/drawing/2014/main" id="{8EF80BD3-1E62-41BC-A15D-B2C75ADAA2A2}"/>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4" name="Texto 17">
          <a:extLst>
            <a:ext uri="{FF2B5EF4-FFF2-40B4-BE49-F238E27FC236}">
              <a16:creationId xmlns:a16="http://schemas.microsoft.com/office/drawing/2014/main" id="{A1BEF8B6-D7BD-4EFB-9DCC-E932F35D00AE}"/>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5" name="Texto 17">
          <a:extLst>
            <a:ext uri="{FF2B5EF4-FFF2-40B4-BE49-F238E27FC236}">
              <a16:creationId xmlns:a16="http://schemas.microsoft.com/office/drawing/2014/main" id="{E46E05EA-57EA-47E6-821B-837B1B5713D9}"/>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6" name="Texto 17">
          <a:extLst>
            <a:ext uri="{FF2B5EF4-FFF2-40B4-BE49-F238E27FC236}">
              <a16:creationId xmlns:a16="http://schemas.microsoft.com/office/drawing/2014/main" id="{8B33A91F-71B5-439F-AFEC-5F7AEE942C11}"/>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7" name="Texto 17">
          <a:extLst>
            <a:ext uri="{FF2B5EF4-FFF2-40B4-BE49-F238E27FC236}">
              <a16:creationId xmlns:a16="http://schemas.microsoft.com/office/drawing/2014/main" id="{EB8EDD64-A1AA-4D18-8A9D-515008BB4741}"/>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8" name="Texto 17">
          <a:extLst>
            <a:ext uri="{FF2B5EF4-FFF2-40B4-BE49-F238E27FC236}">
              <a16:creationId xmlns:a16="http://schemas.microsoft.com/office/drawing/2014/main" id="{42F42CCD-D5DB-4AAE-AF8F-6360A01BF4FA}"/>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09" name="Texto 17">
          <a:extLst>
            <a:ext uri="{FF2B5EF4-FFF2-40B4-BE49-F238E27FC236}">
              <a16:creationId xmlns:a16="http://schemas.microsoft.com/office/drawing/2014/main" id="{D2F89411-98A8-4FA0-80F8-C8872D932335}"/>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10" name="Texto 17">
          <a:extLst>
            <a:ext uri="{FF2B5EF4-FFF2-40B4-BE49-F238E27FC236}">
              <a16:creationId xmlns:a16="http://schemas.microsoft.com/office/drawing/2014/main" id="{78258C8C-6B3C-419F-BB5D-A4740A2AF859}"/>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11" name="Texto 17">
          <a:extLst>
            <a:ext uri="{FF2B5EF4-FFF2-40B4-BE49-F238E27FC236}">
              <a16:creationId xmlns:a16="http://schemas.microsoft.com/office/drawing/2014/main" id="{6E7A271B-21B6-4812-BBBA-5729F8B7DA28}"/>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12" name="Texto 17">
          <a:extLst>
            <a:ext uri="{FF2B5EF4-FFF2-40B4-BE49-F238E27FC236}">
              <a16:creationId xmlns:a16="http://schemas.microsoft.com/office/drawing/2014/main" id="{8963DD1D-3FB5-4838-B8F6-2FF46C659084}"/>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13" name="Texto 17">
          <a:extLst>
            <a:ext uri="{FF2B5EF4-FFF2-40B4-BE49-F238E27FC236}">
              <a16:creationId xmlns:a16="http://schemas.microsoft.com/office/drawing/2014/main" id="{44ED5C35-D34F-4797-BF61-12B214304F16}"/>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14" name="Texto 17">
          <a:extLst>
            <a:ext uri="{FF2B5EF4-FFF2-40B4-BE49-F238E27FC236}">
              <a16:creationId xmlns:a16="http://schemas.microsoft.com/office/drawing/2014/main" id="{D15D7A3D-5F5F-48A1-8E4A-14A4913A9923}"/>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15" name="Texto 17">
          <a:extLst>
            <a:ext uri="{FF2B5EF4-FFF2-40B4-BE49-F238E27FC236}">
              <a16:creationId xmlns:a16="http://schemas.microsoft.com/office/drawing/2014/main" id="{0108E096-4DBA-4511-A162-26898243F62B}"/>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16" name="Texto 17">
          <a:extLst>
            <a:ext uri="{FF2B5EF4-FFF2-40B4-BE49-F238E27FC236}">
              <a16:creationId xmlns:a16="http://schemas.microsoft.com/office/drawing/2014/main" id="{0DB41E83-DBB8-4E11-A1E3-C2637DAFF68B}"/>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17" name="Texto 17">
          <a:extLst>
            <a:ext uri="{FF2B5EF4-FFF2-40B4-BE49-F238E27FC236}">
              <a16:creationId xmlns:a16="http://schemas.microsoft.com/office/drawing/2014/main" id="{7D40A637-C294-4F83-A8D9-9AFED2469E9B}"/>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18" name="Texto 17">
          <a:extLst>
            <a:ext uri="{FF2B5EF4-FFF2-40B4-BE49-F238E27FC236}">
              <a16:creationId xmlns:a16="http://schemas.microsoft.com/office/drawing/2014/main" id="{28F6E33F-9D38-4B22-B24D-96E33CA3B920}"/>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19" name="Texto 17">
          <a:extLst>
            <a:ext uri="{FF2B5EF4-FFF2-40B4-BE49-F238E27FC236}">
              <a16:creationId xmlns:a16="http://schemas.microsoft.com/office/drawing/2014/main" id="{35528B88-DEF0-46D1-93BD-FC6C0E3105A3}"/>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20" name="Texto 17">
          <a:extLst>
            <a:ext uri="{FF2B5EF4-FFF2-40B4-BE49-F238E27FC236}">
              <a16:creationId xmlns:a16="http://schemas.microsoft.com/office/drawing/2014/main" id="{6912A33B-F667-4454-9B73-ACF92E54A5FE}"/>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21" name="Texto 17">
          <a:extLst>
            <a:ext uri="{FF2B5EF4-FFF2-40B4-BE49-F238E27FC236}">
              <a16:creationId xmlns:a16="http://schemas.microsoft.com/office/drawing/2014/main" id="{61BB80FE-FAB7-4A97-AB27-6C4D142F8D5D}"/>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22" name="Texto 17">
          <a:extLst>
            <a:ext uri="{FF2B5EF4-FFF2-40B4-BE49-F238E27FC236}">
              <a16:creationId xmlns:a16="http://schemas.microsoft.com/office/drawing/2014/main" id="{3522C00A-AF01-4C1A-A4C8-E942181F50D7}"/>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23" name="Texto 17">
          <a:extLst>
            <a:ext uri="{FF2B5EF4-FFF2-40B4-BE49-F238E27FC236}">
              <a16:creationId xmlns:a16="http://schemas.microsoft.com/office/drawing/2014/main" id="{1BDFB055-38A4-4184-B63C-D05514E50E2B}"/>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24" name="Texto 17">
          <a:extLst>
            <a:ext uri="{FF2B5EF4-FFF2-40B4-BE49-F238E27FC236}">
              <a16:creationId xmlns:a16="http://schemas.microsoft.com/office/drawing/2014/main" id="{35E24060-6195-4F16-AD24-70212E4B2CEF}"/>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76200" cy="160020"/>
    <xdr:sp macro="" textlink="">
      <xdr:nvSpPr>
        <xdr:cNvPr id="125" name="Texto 17">
          <a:extLst>
            <a:ext uri="{FF2B5EF4-FFF2-40B4-BE49-F238E27FC236}">
              <a16:creationId xmlns:a16="http://schemas.microsoft.com/office/drawing/2014/main" id="{EDE68683-D8F5-4E11-83C4-46D38DF21D45}"/>
            </a:ext>
          </a:extLst>
        </xdr:cNvPr>
        <xdr:cNvSpPr txBox="1">
          <a:spLocks noChangeArrowheads="1"/>
        </xdr:cNvSpPr>
      </xdr:nvSpPr>
      <xdr:spPr bwMode="auto">
        <a:xfrm>
          <a:off x="9477375" y="239649000"/>
          <a:ext cx="7620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26" name="Texto 17">
          <a:extLst>
            <a:ext uri="{FF2B5EF4-FFF2-40B4-BE49-F238E27FC236}">
              <a16:creationId xmlns:a16="http://schemas.microsoft.com/office/drawing/2014/main" id="{5D51D4BA-98AD-4238-BBBD-D6F7F0EBF451}"/>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27" name="Texto 17">
          <a:extLst>
            <a:ext uri="{FF2B5EF4-FFF2-40B4-BE49-F238E27FC236}">
              <a16:creationId xmlns:a16="http://schemas.microsoft.com/office/drawing/2014/main" id="{9F1CE5D0-FFAC-4D05-BDDE-F51144E4BB04}"/>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28" name="Texto 17">
          <a:extLst>
            <a:ext uri="{FF2B5EF4-FFF2-40B4-BE49-F238E27FC236}">
              <a16:creationId xmlns:a16="http://schemas.microsoft.com/office/drawing/2014/main" id="{5632EF0F-70BC-4F5C-BEF7-E34EFDA205DC}"/>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29" name="Texto 17">
          <a:extLst>
            <a:ext uri="{FF2B5EF4-FFF2-40B4-BE49-F238E27FC236}">
              <a16:creationId xmlns:a16="http://schemas.microsoft.com/office/drawing/2014/main" id="{AFD97B9B-EE85-43D9-A34E-3BFFC3352807}"/>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0" name="Texto 17">
          <a:extLst>
            <a:ext uri="{FF2B5EF4-FFF2-40B4-BE49-F238E27FC236}">
              <a16:creationId xmlns:a16="http://schemas.microsoft.com/office/drawing/2014/main" id="{DE2701A4-CE17-4085-836E-05DA256049AB}"/>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1" name="Texto 17">
          <a:extLst>
            <a:ext uri="{FF2B5EF4-FFF2-40B4-BE49-F238E27FC236}">
              <a16:creationId xmlns:a16="http://schemas.microsoft.com/office/drawing/2014/main" id="{5B4F3262-3F73-4B19-AA81-77C316AE3052}"/>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2" name="Texto 17">
          <a:extLst>
            <a:ext uri="{FF2B5EF4-FFF2-40B4-BE49-F238E27FC236}">
              <a16:creationId xmlns:a16="http://schemas.microsoft.com/office/drawing/2014/main" id="{92CDE3AD-E486-4DE6-9481-8B192E53E295}"/>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3" name="Texto 17">
          <a:extLst>
            <a:ext uri="{FF2B5EF4-FFF2-40B4-BE49-F238E27FC236}">
              <a16:creationId xmlns:a16="http://schemas.microsoft.com/office/drawing/2014/main" id="{A9E03C7E-12BF-456F-92DD-78A7335A5CE4}"/>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4" name="Texto 17">
          <a:extLst>
            <a:ext uri="{FF2B5EF4-FFF2-40B4-BE49-F238E27FC236}">
              <a16:creationId xmlns:a16="http://schemas.microsoft.com/office/drawing/2014/main" id="{97DD579C-E3B7-490D-88BD-BAF1835AEAA1}"/>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5" name="Texto 17">
          <a:extLst>
            <a:ext uri="{FF2B5EF4-FFF2-40B4-BE49-F238E27FC236}">
              <a16:creationId xmlns:a16="http://schemas.microsoft.com/office/drawing/2014/main" id="{8198AA57-3552-4D54-A7B0-DF9F061C6D0F}"/>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6" name="Texto 17">
          <a:extLst>
            <a:ext uri="{FF2B5EF4-FFF2-40B4-BE49-F238E27FC236}">
              <a16:creationId xmlns:a16="http://schemas.microsoft.com/office/drawing/2014/main" id="{C4F786B3-28B7-45FD-A46F-F3B85E14474D}"/>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7" name="Texto 17">
          <a:extLst>
            <a:ext uri="{FF2B5EF4-FFF2-40B4-BE49-F238E27FC236}">
              <a16:creationId xmlns:a16="http://schemas.microsoft.com/office/drawing/2014/main" id="{CC5A4BE4-E37B-402F-954E-BD05FFF2AD20}"/>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8" name="Texto 17">
          <a:extLst>
            <a:ext uri="{FF2B5EF4-FFF2-40B4-BE49-F238E27FC236}">
              <a16:creationId xmlns:a16="http://schemas.microsoft.com/office/drawing/2014/main" id="{83C67D38-D397-4B2C-9918-64B5EAA9F3BE}"/>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39" name="Texto 17">
          <a:extLst>
            <a:ext uri="{FF2B5EF4-FFF2-40B4-BE49-F238E27FC236}">
              <a16:creationId xmlns:a16="http://schemas.microsoft.com/office/drawing/2014/main" id="{70743F59-91C5-48A5-9209-3E7E00933357}"/>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0" name="Texto 17">
          <a:extLst>
            <a:ext uri="{FF2B5EF4-FFF2-40B4-BE49-F238E27FC236}">
              <a16:creationId xmlns:a16="http://schemas.microsoft.com/office/drawing/2014/main" id="{5C6BAFB3-85B1-444D-8AE3-5273179CE678}"/>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1" name="Texto 17">
          <a:extLst>
            <a:ext uri="{FF2B5EF4-FFF2-40B4-BE49-F238E27FC236}">
              <a16:creationId xmlns:a16="http://schemas.microsoft.com/office/drawing/2014/main" id="{DA218A1A-76C4-4D14-911F-C33F65DA81EC}"/>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2" name="Texto 17">
          <a:extLst>
            <a:ext uri="{FF2B5EF4-FFF2-40B4-BE49-F238E27FC236}">
              <a16:creationId xmlns:a16="http://schemas.microsoft.com/office/drawing/2014/main" id="{B692A457-6555-4B6F-92EE-9F581FC125B4}"/>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3" name="Texto 17">
          <a:extLst>
            <a:ext uri="{FF2B5EF4-FFF2-40B4-BE49-F238E27FC236}">
              <a16:creationId xmlns:a16="http://schemas.microsoft.com/office/drawing/2014/main" id="{D050BC4B-E55D-47D9-81D8-65D22D504E76}"/>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4" name="Texto 17">
          <a:extLst>
            <a:ext uri="{FF2B5EF4-FFF2-40B4-BE49-F238E27FC236}">
              <a16:creationId xmlns:a16="http://schemas.microsoft.com/office/drawing/2014/main" id="{F47400F8-08AA-4591-8E8C-6B64B3F3E336}"/>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5" name="Texto 17">
          <a:extLst>
            <a:ext uri="{FF2B5EF4-FFF2-40B4-BE49-F238E27FC236}">
              <a16:creationId xmlns:a16="http://schemas.microsoft.com/office/drawing/2014/main" id="{4FD0DC68-573A-4501-AA87-3CAD4B96CA47}"/>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6" name="Texto 17">
          <a:extLst>
            <a:ext uri="{FF2B5EF4-FFF2-40B4-BE49-F238E27FC236}">
              <a16:creationId xmlns:a16="http://schemas.microsoft.com/office/drawing/2014/main" id="{70688D7C-C8BC-402A-A5FA-4B72BE2BF232}"/>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7" name="Texto 17">
          <a:extLst>
            <a:ext uri="{FF2B5EF4-FFF2-40B4-BE49-F238E27FC236}">
              <a16:creationId xmlns:a16="http://schemas.microsoft.com/office/drawing/2014/main" id="{53DC93CC-A71F-45A0-820E-E32A42E5F87B}"/>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8" name="Texto 17">
          <a:extLst>
            <a:ext uri="{FF2B5EF4-FFF2-40B4-BE49-F238E27FC236}">
              <a16:creationId xmlns:a16="http://schemas.microsoft.com/office/drawing/2014/main" id="{CF34FCF9-B0EB-419E-B7A2-2284BFEFF547}"/>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oneCellAnchor>
    <xdr:from>
      <xdr:col>3</xdr:col>
      <xdr:colOff>0</xdr:colOff>
      <xdr:row>525</xdr:row>
      <xdr:rowOff>0</xdr:rowOff>
    </xdr:from>
    <xdr:ext cx="99060" cy="160020"/>
    <xdr:sp macro="" textlink="">
      <xdr:nvSpPr>
        <xdr:cNvPr id="149" name="Texto 17">
          <a:extLst>
            <a:ext uri="{FF2B5EF4-FFF2-40B4-BE49-F238E27FC236}">
              <a16:creationId xmlns:a16="http://schemas.microsoft.com/office/drawing/2014/main" id="{EC2787D9-601A-4810-8976-01407E86D2BD}"/>
            </a:ext>
          </a:extLst>
        </xdr:cNvPr>
        <xdr:cNvSpPr txBox="1">
          <a:spLocks noChangeArrowheads="1"/>
        </xdr:cNvSpPr>
      </xdr:nvSpPr>
      <xdr:spPr bwMode="auto">
        <a:xfrm>
          <a:off x="9477375" y="239649000"/>
          <a:ext cx="99060" cy="160020"/>
        </a:xfrm>
        <a:prstGeom prst="rect">
          <a:avLst/>
        </a:prstGeom>
        <a:noFill/>
        <a:ln w="9525">
          <a:noFill/>
          <a:miter lim="800000"/>
          <a:headEnd/>
          <a:tailEnd/>
        </a:ln>
      </xdr:spPr>
    </xdr:sp>
    <xdr:clientData/>
  </xdr:oneCellAnchor>
  <xdr:twoCellAnchor editAs="oneCell">
    <xdr:from>
      <xdr:col>1</xdr:col>
      <xdr:colOff>432955</xdr:colOff>
      <xdr:row>1</xdr:row>
      <xdr:rowOff>86591</xdr:rowOff>
    </xdr:from>
    <xdr:to>
      <xdr:col>1</xdr:col>
      <xdr:colOff>1112810</xdr:colOff>
      <xdr:row>3</xdr:row>
      <xdr:rowOff>135144</xdr:rowOff>
    </xdr:to>
    <xdr:pic>
      <xdr:nvPicPr>
        <xdr:cNvPr id="150" name="Imagen 149">
          <a:extLst>
            <a:ext uri="{FF2B5EF4-FFF2-40B4-BE49-F238E27FC236}">
              <a16:creationId xmlns:a16="http://schemas.microsoft.com/office/drawing/2014/main" id="{09228B77-F034-45B1-9D2F-55C9ECE522BF}"/>
            </a:ext>
          </a:extLst>
        </xdr:cNvPr>
        <xdr:cNvPicPr>
          <a:picLocks noChangeAspect="1"/>
        </xdr:cNvPicPr>
      </xdr:nvPicPr>
      <xdr:blipFill rotWithShape="1">
        <a:blip xmlns:r="http://schemas.openxmlformats.org/officeDocument/2006/relationships" r:embed="rId4"/>
        <a:srcRect l="29598" r="30568"/>
        <a:stretch/>
      </xdr:blipFill>
      <xdr:spPr>
        <a:xfrm>
          <a:off x="632980" y="372341"/>
          <a:ext cx="679855" cy="889351"/>
        </a:xfrm>
        <a:prstGeom prst="rect">
          <a:avLst/>
        </a:prstGeom>
      </xdr:spPr>
    </xdr:pic>
    <xdr:clientData/>
  </xdr:twoCellAnchor>
  <xdr:oneCellAnchor>
    <xdr:from>
      <xdr:col>3</xdr:col>
      <xdr:colOff>0</xdr:colOff>
      <xdr:row>529</xdr:row>
      <xdr:rowOff>0</xdr:rowOff>
    </xdr:from>
    <xdr:ext cx="76200" cy="160020"/>
    <xdr:sp macro="" textlink="">
      <xdr:nvSpPr>
        <xdr:cNvPr id="151" name="Texto 17">
          <a:extLst>
            <a:ext uri="{FF2B5EF4-FFF2-40B4-BE49-F238E27FC236}">
              <a16:creationId xmlns:a16="http://schemas.microsoft.com/office/drawing/2014/main" id="{D0FE1DE7-ED35-4B81-84CC-C7BA96A2CF92}"/>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2" name="Texto 17">
          <a:extLst>
            <a:ext uri="{FF2B5EF4-FFF2-40B4-BE49-F238E27FC236}">
              <a16:creationId xmlns:a16="http://schemas.microsoft.com/office/drawing/2014/main" id="{4F83751E-C455-44BC-B865-E970EA17CF61}"/>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3" name="Texto 17">
          <a:extLst>
            <a:ext uri="{FF2B5EF4-FFF2-40B4-BE49-F238E27FC236}">
              <a16:creationId xmlns:a16="http://schemas.microsoft.com/office/drawing/2014/main" id="{7340BAC7-676D-42E4-AB00-A414D2965EAD}"/>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4" name="Texto 17">
          <a:extLst>
            <a:ext uri="{FF2B5EF4-FFF2-40B4-BE49-F238E27FC236}">
              <a16:creationId xmlns:a16="http://schemas.microsoft.com/office/drawing/2014/main" id="{47C544C6-72D1-4065-AAB5-7249A81DE86D}"/>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5" name="Texto 17">
          <a:extLst>
            <a:ext uri="{FF2B5EF4-FFF2-40B4-BE49-F238E27FC236}">
              <a16:creationId xmlns:a16="http://schemas.microsoft.com/office/drawing/2014/main" id="{5CAC6E9B-CFD9-47CC-A365-A7E5839670AF}"/>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6" name="Texto 17">
          <a:extLst>
            <a:ext uri="{FF2B5EF4-FFF2-40B4-BE49-F238E27FC236}">
              <a16:creationId xmlns:a16="http://schemas.microsoft.com/office/drawing/2014/main" id="{F2E542D0-1D99-489E-BDFD-28EEB31431E4}"/>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7" name="Texto 17">
          <a:extLst>
            <a:ext uri="{FF2B5EF4-FFF2-40B4-BE49-F238E27FC236}">
              <a16:creationId xmlns:a16="http://schemas.microsoft.com/office/drawing/2014/main" id="{3E64E776-A8ED-4FBE-9C0D-24158A123C75}"/>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8" name="Texto 17">
          <a:extLst>
            <a:ext uri="{FF2B5EF4-FFF2-40B4-BE49-F238E27FC236}">
              <a16:creationId xmlns:a16="http://schemas.microsoft.com/office/drawing/2014/main" id="{B9197AD5-FE5F-4C42-8531-273E436B22DD}"/>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59" name="Texto 17">
          <a:extLst>
            <a:ext uri="{FF2B5EF4-FFF2-40B4-BE49-F238E27FC236}">
              <a16:creationId xmlns:a16="http://schemas.microsoft.com/office/drawing/2014/main" id="{A58E51CC-C2B8-46D7-854A-1BBB5D404B5B}"/>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60" name="Texto 17">
          <a:extLst>
            <a:ext uri="{FF2B5EF4-FFF2-40B4-BE49-F238E27FC236}">
              <a16:creationId xmlns:a16="http://schemas.microsoft.com/office/drawing/2014/main" id="{FE078E2E-EEA6-4ED3-B866-29CB0DC17793}"/>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61" name="Texto 17">
          <a:extLst>
            <a:ext uri="{FF2B5EF4-FFF2-40B4-BE49-F238E27FC236}">
              <a16:creationId xmlns:a16="http://schemas.microsoft.com/office/drawing/2014/main" id="{00F43181-8C77-42C5-934D-8004F982C2B4}"/>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62" name="Texto 17">
          <a:extLst>
            <a:ext uri="{FF2B5EF4-FFF2-40B4-BE49-F238E27FC236}">
              <a16:creationId xmlns:a16="http://schemas.microsoft.com/office/drawing/2014/main" id="{B2EF71EB-29E0-46F9-8DCE-01AD67201B56}"/>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63" name="Texto 17">
          <a:extLst>
            <a:ext uri="{FF2B5EF4-FFF2-40B4-BE49-F238E27FC236}">
              <a16:creationId xmlns:a16="http://schemas.microsoft.com/office/drawing/2014/main" id="{1088D723-C001-4A73-9347-00A522E996BF}"/>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64" name="Texto 17">
          <a:extLst>
            <a:ext uri="{FF2B5EF4-FFF2-40B4-BE49-F238E27FC236}">
              <a16:creationId xmlns:a16="http://schemas.microsoft.com/office/drawing/2014/main" id="{B5E31285-07D2-464B-8981-9A92E0F57CD3}"/>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65" name="Texto 17">
          <a:extLst>
            <a:ext uri="{FF2B5EF4-FFF2-40B4-BE49-F238E27FC236}">
              <a16:creationId xmlns:a16="http://schemas.microsoft.com/office/drawing/2014/main" id="{A23F8DEE-6182-40E1-99A8-515C6D5E3A8C}"/>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66" name="Texto 17">
          <a:extLst>
            <a:ext uri="{FF2B5EF4-FFF2-40B4-BE49-F238E27FC236}">
              <a16:creationId xmlns:a16="http://schemas.microsoft.com/office/drawing/2014/main" id="{FE41A6FB-18D3-4961-812E-0D838BF2DBC7}"/>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67" name="Texto 17">
          <a:extLst>
            <a:ext uri="{FF2B5EF4-FFF2-40B4-BE49-F238E27FC236}">
              <a16:creationId xmlns:a16="http://schemas.microsoft.com/office/drawing/2014/main" id="{56BA8B4B-F189-4237-8E07-5577AA174005}"/>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68" name="Texto 17">
          <a:extLst>
            <a:ext uri="{FF2B5EF4-FFF2-40B4-BE49-F238E27FC236}">
              <a16:creationId xmlns:a16="http://schemas.microsoft.com/office/drawing/2014/main" id="{B96A9CFE-24E4-45D1-819E-A1D584CF268A}"/>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69" name="Texto 17">
          <a:extLst>
            <a:ext uri="{FF2B5EF4-FFF2-40B4-BE49-F238E27FC236}">
              <a16:creationId xmlns:a16="http://schemas.microsoft.com/office/drawing/2014/main" id="{6C10176F-4691-4C0D-A5DD-1461B96C7C32}"/>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0" name="Texto 17">
          <a:extLst>
            <a:ext uri="{FF2B5EF4-FFF2-40B4-BE49-F238E27FC236}">
              <a16:creationId xmlns:a16="http://schemas.microsoft.com/office/drawing/2014/main" id="{4B0852E6-B282-4F22-B5C9-05B88CD40509}"/>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1" name="Texto 17">
          <a:extLst>
            <a:ext uri="{FF2B5EF4-FFF2-40B4-BE49-F238E27FC236}">
              <a16:creationId xmlns:a16="http://schemas.microsoft.com/office/drawing/2014/main" id="{AD499969-8EF9-4EC2-895E-619529F41A87}"/>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2" name="Texto 17">
          <a:extLst>
            <a:ext uri="{FF2B5EF4-FFF2-40B4-BE49-F238E27FC236}">
              <a16:creationId xmlns:a16="http://schemas.microsoft.com/office/drawing/2014/main" id="{812A658E-D641-4354-A3DB-5CD65E169519}"/>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3" name="Texto 17">
          <a:extLst>
            <a:ext uri="{FF2B5EF4-FFF2-40B4-BE49-F238E27FC236}">
              <a16:creationId xmlns:a16="http://schemas.microsoft.com/office/drawing/2014/main" id="{6034496C-9B54-4FAD-9586-25353692A006}"/>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4" name="Texto 17">
          <a:extLst>
            <a:ext uri="{FF2B5EF4-FFF2-40B4-BE49-F238E27FC236}">
              <a16:creationId xmlns:a16="http://schemas.microsoft.com/office/drawing/2014/main" id="{1D1E6A0F-09CC-4B93-ACAD-D14261DC54FF}"/>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5" name="Texto 17">
          <a:extLst>
            <a:ext uri="{FF2B5EF4-FFF2-40B4-BE49-F238E27FC236}">
              <a16:creationId xmlns:a16="http://schemas.microsoft.com/office/drawing/2014/main" id="{6E886EB4-E688-4ECA-AB5D-4D80C6CD986C}"/>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6" name="Texto 17">
          <a:extLst>
            <a:ext uri="{FF2B5EF4-FFF2-40B4-BE49-F238E27FC236}">
              <a16:creationId xmlns:a16="http://schemas.microsoft.com/office/drawing/2014/main" id="{22682EE5-46B3-4039-9B82-5D0F68D0B115}"/>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7" name="Texto 17">
          <a:extLst>
            <a:ext uri="{FF2B5EF4-FFF2-40B4-BE49-F238E27FC236}">
              <a16:creationId xmlns:a16="http://schemas.microsoft.com/office/drawing/2014/main" id="{527AE8D4-F4E8-45B3-A157-1986EFA0553F}"/>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8" name="Texto 17">
          <a:extLst>
            <a:ext uri="{FF2B5EF4-FFF2-40B4-BE49-F238E27FC236}">
              <a16:creationId xmlns:a16="http://schemas.microsoft.com/office/drawing/2014/main" id="{4DAC26A2-DC61-4290-87AB-1DD3813700C2}"/>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79" name="Texto 17">
          <a:extLst>
            <a:ext uri="{FF2B5EF4-FFF2-40B4-BE49-F238E27FC236}">
              <a16:creationId xmlns:a16="http://schemas.microsoft.com/office/drawing/2014/main" id="{1398A5B0-21DE-4134-AD81-3C58AA6FA4D0}"/>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80" name="Texto 17">
          <a:extLst>
            <a:ext uri="{FF2B5EF4-FFF2-40B4-BE49-F238E27FC236}">
              <a16:creationId xmlns:a16="http://schemas.microsoft.com/office/drawing/2014/main" id="{D1A59887-2166-436C-9A70-86EF0DE82300}"/>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81" name="Texto 17">
          <a:extLst>
            <a:ext uri="{FF2B5EF4-FFF2-40B4-BE49-F238E27FC236}">
              <a16:creationId xmlns:a16="http://schemas.microsoft.com/office/drawing/2014/main" id="{D0A42D85-1128-4AE5-A298-F248E46FBE00}"/>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82" name="Texto 17">
          <a:extLst>
            <a:ext uri="{FF2B5EF4-FFF2-40B4-BE49-F238E27FC236}">
              <a16:creationId xmlns:a16="http://schemas.microsoft.com/office/drawing/2014/main" id="{BA9CAE2A-FB17-4085-B766-B94DB2BCE844}"/>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83" name="Texto 17">
          <a:extLst>
            <a:ext uri="{FF2B5EF4-FFF2-40B4-BE49-F238E27FC236}">
              <a16:creationId xmlns:a16="http://schemas.microsoft.com/office/drawing/2014/main" id="{232B67C7-C512-402D-A455-473DEE56D7FE}"/>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84" name="Texto 17">
          <a:extLst>
            <a:ext uri="{FF2B5EF4-FFF2-40B4-BE49-F238E27FC236}">
              <a16:creationId xmlns:a16="http://schemas.microsoft.com/office/drawing/2014/main" id="{35EB3FD5-F99B-45C7-9E65-8E50E16E8F59}"/>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85" name="Texto 17">
          <a:extLst>
            <a:ext uri="{FF2B5EF4-FFF2-40B4-BE49-F238E27FC236}">
              <a16:creationId xmlns:a16="http://schemas.microsoft.com/office/drawing/2014/main" id="{A15F1C3C-066D-4AA0-983D-D13B71AFD0EA}"/>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86" name="Texto 17">
          <a:extLst>
            <a:ext uri="{FF2B5EF4-FFF2-40B4-BE49-F238E27FC236}">
              <a16:creationId xmlns:a16="http://schemas.microsoft.com/office/drawing/2014/main" id="{DA7E655C-75B7-4459-9355-A950249F74CB}"/>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87" name="Texto 17">
          <a:extLst>
            <a:ext uri="{FF2B5EF4-FFF2-40B4-BE49-F238E27FC236}">
              <a16:creationId xmlns:a16="http://schemas.microsoft.com/office/drawing/2014/main" id="{2EE8C56C-3624-4842-B56B-07F484B145A5}"/>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88" name="Texto 17">
          <a:extLst>
            <a:ext uri="{FF2B5EF4-FFF2-40B4-BE49-F238E27FC236}">
              <a16:creationId xmlns:a16="http://schemas.microsoft.com/office/drawing/2014/main" id="{6B529451-A138-4695-8EA8-80F38B0E67BF}"/>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89" name="Texto 17">
          <a:extLst>
            <a:ext uri="{FF2B5EF4-FFF2-40B4-BE49-F238E27FC236}">
              <a16:creationId xmlns:a16="http://schemas.microsoft.com/office/drawing/2014/main" id="{D88767CB-912E-4D2E-A80A-E11DB042D426}"/>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0" name="Texto 17">
          <a:extLst>
            <a:ext uri="{FF2B5EF4-FFF2-40B4-BE49-F238E27FC236}">
              <a16:creationId xmlns:a16="http://schemas.microsoft.com/office/drawing/2014/main" id="{092B61B6-AE0C-4B76-8177-28B98D81CAE0}"/>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1" name="Texto 17">
          <a:extLst>
            <a:ext uri="{FF2B5EF4-FFF2-40B4-BE49-F238E27FC236}">
              <a16:creationId xmlns:a16="http://schemas.microsoft.com/office/drawing/2014/main" id="{8B4F0753-1DC4-41C0-8D01-2E61B2CBE845}"/>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2" name="Texto 17">
          <a:extLst>
            <a:ext uri="{FF2B5EF4-FFF2-40B4-BE49-F238E27FC236}">
              <a16:creationId xmlns:a16="http://schemas.microsoft.com/office/drawing/2014/main" id="{4D7E5F98-9289-47CC-B261-16D22825E9FE}"/>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3" name="Texto 17">
          <a:extLst>
            <a:ext uri="{FF2B5EF4-FFF2-40B4-BE49-F238E27FC236}">
              <a16:creationId xmlns:a16="http://schemas.microsoft.com/office/drawing/2014/main" id="{D6F48821-64BA-466C-BDDF-B6CB6712846B}"/>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4" name="Texto 17">
          <a:extLst>
            <a:ext uri="{FF2B5EF4-FFF2-40B4-BE49-F238E27FC236}">
              <a16:creationId xmlns:a16="http://schemas.microsoft.com/office/drawing/2014/main" id="{1FDE40C8-05B7-4E83-AAF6-3BFA62B48C67}"/>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5" name="Texto 17">
          <a:extLst>
            <a:ext uri="{FF2B5EF4-FFF2-40B4-BE49-F238E27FC236}">
              <a16:creationId xmlns:a16="http://schemas.microsoft.com/office/drawing/2014/main" id="{E5C4EC0B-BC23-4B6C-8005-575FBFA8D50F}"/>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6" name="Texto 17">
          <a:extLst>
            <a:ext uri="{FF2B5EF4-FFF2-40B4-BE49-F238E27FC236}">
              <a16:creationId xmlns:a16="http://schemas.microsoft.com/office/drawing/2014/main" id="{A530D4EE-10AA-4447-ADAD-67A393613EF4}"/>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7" name="Texto 17">
          <a:extLst>
            <a:ext uri="{FF2B5EF4-FFF2-40B4-BE49-F238E27FC236}">
              <a16:creationId xmlns:a16="http://schemas.microsoft.com/office/drawing/2014/main" id="{67FA79B8-89BD-4824-9969-9C003CCC4FB9}"/>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76200" cy="160020"/>
    <xdr:sp macro="" textlink="">
      <xdr:nvSpPr>
        <xdr:cNvPr id="198" name="Texto 17">
          <a:extLst>
            <a:ext uri="{FF2B5EF4-FFF2-40B4-BE49-F238E27FC236}">
              <a16:creationId xmlns:a16="http://schemas.microsoft.com/office/drawing/2014/main" id="{961A3909-789A-41C5-BD8E-7CFF482D9531}"/>
            </a:ext>
          </a:extLst>
        </xdr:cNvPr>
        <xdr:cNvSpPr txBox="1">
          <a:spLocks noChangeArrowheads="1"/>
        </xdr:cNvSpPr>
      </xdr:nvSpPr>
      <xdr:spPr bwMode="auto">
        <a:xfrm>
          <a:off x="9477375" y="240934875"/>
          <a:ext cx="7620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199" name="Texto 17">
          <a:extLst>
            <a:ext uri="{FF2B5EF4-FFF2-40B4-BE49-F238E27FC236}">
              <a16:creationId xmlns:a16="http://schemas.microsoft.com/office/drawing/2014/main" id="{15E3BE1C-461E-43FD-93B2-E982F3E27550}"/>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0" name="Texto 17">
          <a:extLst>
            <a:ext uri="{FF2B5EF4-FFF2-40B4-BE49-F238E27FC236}">
              <a16:creationId xmlns:a16="http://schemas.microsoft.com/office/drawing/2014/main" id="{AB733CB6-9597-4675-89C0-6A775FC651DC}"/>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1" name="Texto 17">
          <a:extLst>
            <a:ext uri="{FF2B5EF4-FFF2-40B4-BE49-F238E27FC236}">
              <a16:creationId xmlns:a16="http://schemas.microsoft.com/office/drawing/2014/main" id="{55F10ECC-0DD1-4342-9E9A-05980102325F}"/>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2" name="Texto 17">
          <a:extLst>
            <a:ext uri="{FF2B5EF4-FFF2-40B4-BE49-F238E27FC236}">
              <a16:creationId xmlns:a16="http://schemas.microsoft.com/office/drawing/2014/main" id="{1FC355A6-2F22-44CA-8E9A-7A3D7C583E6D}"/>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3" name="Texto 17">
          <a:extLst>
            <a:ext uri="{FF2B5EF4-FFF2-40B4-BE49-F238E27FC236}">
              <a16:creationId xmlns:a16="http://schemas.microsoft.com/office/drawing/2014/main" id="{AEB6EAD1-2D89-4382-ABAD-60F2F72B33A6}"/>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4" name="Texto 17">
          <a:extLst>
            <a:ext uri="{FF2B5EF4-FFF2-40B4-BE49-F238E27FC236}">
              <a16:creationId xmlns:a16="http://schemas.microsoft.com/office/drawing/2014/main" id="{DC52EA1F-013C-40CD-96DF-B96FD9375442}"/>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5" name="Texto 17">
          <a:extLst>
            <a:ext uri="{FF2B5EF4-FFF2-40B4-BE49-F238E27FC236}">
              <a16:creationId xmlns:a16="http://schemas.microsoft.com/office/drawing/2014/main" id="{EEB2C673-668B-428F-89EB-3AD8EA6A41E1}"/>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6" name="Texto 17">
          <a:extLst>
            <a:ext uri="{FF2B5EF4-FFF2-40B4-BE49-F238E27FC236}">
              <a16:creationId xmlns:a16="http://schemas.microsoft.com/office/drawing/2014/main" id="{3750A8E6-2701-40D6-A862-6A33D8AA0715}"/>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7" name="Texto 17">
          <a:extLst>
            <a:ext uri="{FF2B5EF4-FFF2-40B4-BE49-F238E27FC236}">
              <a16:creationId xmlns:a16="http://schemas.microsoft.com/office/drawing/2014/main" id="{15E701D6-1F4E-4ED6-B92A-810DF945AFD0}"/>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8" name="Texto 17">
          <a:extLst>
            <a:ext uri="{FF2B5EF4-FFF2-40B4-BE49-F238E27FC236}">
              <a16:creationId xmlns:a16="http://schemas.microsoft.com/office/drawing/2014/main" id="{55EAAD80-58D5-4C8B-9C7E-5E461FBFC53F}"/>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09" name="Texto 17">
          <a:extLst>
            <a:ext uri="{FF2B5EF4-FFF2-40B4-BE49-F238E27FC236}">
              <a16:creationId xmlns:a16="http://schemas.microsoft.com/office/drawing/2014/main" id="{EFAD5014-6BF3-4ABC-9D28-3168318FDCB9}"/>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0" name="Texto 17">
          <a:extLst>
            <a:ext uri="{FF2B5EF4-FFF2-40B4-BE49-F238E27FC236}">
              <a16:creationId xmlns:a16="http://schemas.microsoft.com/office/drawing/2014/main" id="{0E005A62-AF2F-4974-8A64-66D062BFDBFB}"/>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1" name="Texto 17">
          <a:extLst>
            <a:ext uri="{FF2B5EF4-FFF2-40B4-BE49-F238E27FC236}">
              <a16:creationId xmlns:a16="http://schemas.microsoft.com/office/drawing/2014/main" id="{4E99AD6A-DB4F-40A1-99B2-B4BF3C248010}"/>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2" name="Texto 17">
          <a:extLst>
            <a:ext uri="{FF2B5EF4-FFF2-40B4-BE49-F238E27FC236}">
              <a16:creationId xmlns:a16="http://schemas.microsoft.com/office/drawing/2014/main" id="{3EB94FF4-E151-4792-A892-E8B89B9B3971}"/>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3" name="Texto 17">
          <a:extLst>
            <a:ext uri="{FF2B5EF4-FFF2-40B4-BE49-F238E27FC236}">
              <a16:creationId xmlns:a16="http://schemas.microsoft.com/office/drawing/2014/main" id="{ADB601C4-5B27-4754-BD2B-58EBA05447B1}"/>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4" name="Texto 17">
          <a:extLst>
            <a:ext uri="{FF2B5EF4-FFF2-40B4-BE49-F238E27FC236}">
              <a16:creationId xmlns:a16="http://schemas.microsoft.com/office/drawing/2014/main" id="{A2C478DC-6CC5-4005-9FE8-649A60DE4BAC}"/>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5" name="Texto 17">
          <a:extLst>
            <a:ext uri="{FF2B5EF4-FFF2-40B4-BE49-F238E27FC236}">
              <a16:creationId xmlns:a16="http://schemas.microsoft.com/office/drawing/2014/main" id="{1859E5B9-4973-4CC5-810E-2AB15042999C}"/>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6" name="Texto 17">
          <a:extLst>
            <a:ext uri="{FF2B5EF4-FFF2-40B4-BE49-F238E27FC236}">
              <a16:creationId xmlns:a16="http://schemas.microsoft.com/office/drawing/2014/main" id="{197AB459-FF28-46DF-AD40-F7AC5F16D73A}"/>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7" name="Texto 17">
          <a:extLst>
            <a:ext uri="{FF2B5EF4-FFF2-40B4-BE49-F238E27FC236}">
              <a16:creationId xmlns:a16="http://schemas.microsoft.com/office/drawing/2014/main" id="{BC0EB4F0-9171-4AA4-8923-F4A3CF33B8E4}"/>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8" name="Texto 17">
          <a:extLst>
            <a:ext uri="{FF2B5EF4-FFF2-40B4-BE49-F238E27FC236}">
              <a16:creationId xmlns:a16="http://schemas.microsoft.com/office/drawing/2014/main" id="{285719BB-1253-4371-A5F0-E5EF86F073E3}"/>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19" name="Texto 17">
          <a:extLst>
            <a:ext uri="{FF2B5EF4-FFF2-40B4-BE49-F238E27FC236}">
              <a16:creationId xmlns:a16="http://schemas.microsoft.com/office/drawing/2014/main" id="{F7C0CB22-753E-45CD-AEF4-8BBBC3F73B0F}"/>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20" name="Texto 17">
          <a:extLst>
            <a:ext uri="{FF2B5EF4-FFF2-40B4-BE49-F238E27FC236}">
              <a16:creationId xmlns:a16="http://schemas.microsoft.com/office/drawing/2014/main" id="{EBF63766-C5DE-48F1-A0AF-518990D9A257}"/>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21" name="Texto 17">
          <a:extLst>
            <a:ext uri="{FF2B5EF4-FFF2-40B4-BE49-F238E27FC236}">
              <a16:creationId xmlns:a16="http://schemas.microsoft.com/office/drawing/2014/main" id="{3F8D8606-C0BF-428E-808D-44BC4B529DA0}"/>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oneCellAnchor>
    <xdr:from>
      <xdr:col>3</xdr:col>
      <xdr:colOff>0</xdr:colOff>
      <xdr:row>529</xdr:row>
      <xdr:rowOff>0</xdr:rowOff>
    </xdr:from>
    <xdr:ext cx="99060" cy="160020"/>
    <xdr:sp macro="" textlink="">
      <xdr:nvSpPr>
        <xdr:cNvPr id="222" name="Texto 17">
          <a:extLst>
            <a:ext uri="{FF2B5EF4-FFF2-40B4-BE49-F238E27FC236}">
              <a16:creationId xmlns:a16="http://schemas.microsoft.com/office/drawing/2014/main" id="{BBA54663-2507-4376-A3E7-F95217E4D5F4}"/>
            </a:ext>
          </a:extLst>
        </xdr:cNvPr>
        <xdr:cNvSpPr txBox="1">
          <a:spLocks noChangeArrowheads="1"/>
        </xdr:cNvSpPr>
      </xdr:nvSpPr>
      <xdr:spPr bwMode="auto">
        <a:xfrm>
          <a:off x="9477375" y="240934875"/>
          <a:ext cx="99060" cy="160020"/>
        </a:xfrm>
        <a:prstGeom prst="rect">
          <a:avLst/>
        </a:prstGeom>
        <a:noFill/>
        <a:ln w="9525">
          <a:noFill/>
          <a:miter lim="800000"/>
          <a:headEnd/>
          <a:tailEnd/>
        </a:ln>
      </xdr:spPr>
    </xdr:sp>
    <xdr:clientData/>
  </xdr:oneCellAnchor>
  <xdr:twoCellAnchor editAs="oneCell">
    <xdr:from>
      <xdr:col>2</xdr:col>
      <xdr:colOff>4953000</xdr:colOff>
      <xdr:row>590</xdr:row>
      <xdr:rowOff>0</xdr:rowOff>
    </xdr:from>
    <xdr:to>
      <xdr:col>2</xdr:col>
      <xdr:colOff>5052060</xdr:colOff>
      <xdr:row>590</xdr:row>
      <xdr:rowOff>160021</xdr:rowOff>
    </xdr:to>
    <xdr:sp macro="" textlink="">
      <xdr:nvSpPr>
        <xdr:cNvPr id="223" name="Texto 17">
          <a:extLst>
            <a:ext uri="{FF2B5EF4-FFF2-40B4-BE49-F238E27FC236}">
              <a16:creationId xmlns:a16="http://schemas.microsoft.com/office/drawing/2014/main" id="{51219950-E4C9-42B1-8905-4A1FCF704752}"/>
            </a:ext>
          </a:extLst>
        </xdr:cNvPr>
        <xdr:cNvSpPr txBox="1">
          <a:spLocks noChangeArrowheads="1"/>
        </xdr:cNvSpPr>
      </xdr:nvSpPr>
      <xdr:spPr bwMode="auto">
        <a:xfrm>
          <a:off x="6715125" y="271414875"/>
          <a:ext cx="99060" cy="163196"/>
        </a:xfrm>
        <a:prstGeom prst="rect">
          <a:avLst/>
        </a:prstGeom>
        <a:noFill/>
        <a:ln w="9525">
          <a:noFill/>
          <a:miter lim="800000"/>
          <a:headEnd/>
          <a:tailEnd/>
        </a:ln>
      </xdr:spPr>
    </xdr:sp>
    <xdr:clientData/>
  </xdr:twoCellAnchor>
  <xdr:oneCellAnchor>
    <xdr:from>
      <xdr:col>3</xdr:col>
      <xdr:colOff>0</xdr:colOff>
      <xdr:row>553</xdr:row>
      <xdr:rowOff>0</xdr:rowOff>
    </xdr:from>
    <xdr:ext cx="76200" cy="160020"/>
    <xdr:sp macro="" textlink="">
      <xdr:nvSpPr>
        <xdr:cNvPr id="229" name="Texto 17">
          <a:extLst>
            <a:ext uri="{FF2B5EF4-FFF2-40B4-BE49-F238E27FC236}">
              <a16:creationId xmlns:a16="http://schemas.microsoft.com/office/drawing/2014/main" id="{0AC41BF9-8DCB-405A-AED5-5C1D7CF60BAD}"/>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0" name="Texto 17">
          <a:extLst>
            <a:ext uri="{FF2B5EF4-FFF2-40B4-BE49-F238E27FC236}">
              <a16:creationId xmlns:a16="http://schemas.microsoft.com/office/drawing/2014/main" id="{E4DBE4DB-A0E1-444D-AFC4-7D0095A34281}"/>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1" name="Texto 17">
          <a:extLst>
            <a:ext uri="{FF2B5EF4-FFF2-40B4-BE49-F238E27FC236}">
              <a16:creationId xmlns:a16="http://schemas.microsoft.com/office/drawing/2014/main" id="{95C0E110-3C44-4056-B69C-387E730C7964}"/>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2" name="Texto 17">
          <a:extLst>
            <a:ext uri="{FF2B5EF4-FFF2-40B4-BE49-F238E27FC236}">
              <a16:creationId xmlns:a16="http://schemas.microsoft.com/office/drawing/2014/main" id="{A5DA7912-232D-4F70-872F-4AE991EB29D4}"/>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3" name="Texto 17">
          <a:extLst>
            <a:ext uri="{FF2B5EF4-FFF2-40B4-BE49-F238E27FC236}">
              <a16:creationId xmlns:a16="http://schemas.microsoft.com/office/drawing/2014/main" id="{D5CE1CAA-CD48-437D-B261-01C3AA3A9C8B}"/>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4" name="Texto 17">
          <a:extLst>
            <a:ext uri="{FF2B5EF4-FFF2-40B4-BE49-F238E27FC236}">
              <a16:creationId xmlns:a16="http://schemas.microsoft.com/office/drawing/2014/main" id="{B09FE1B0-6232-4B6E-8C09-93502CAD7284}"/>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5" name="Texto 17">
          <a:extLst>
            <a:ext uri="{FF2B5EF4-FFF2-40B4-BE49-F238E27FC236}">
              <a16:creationId xmlns:a16="http://schemas.microsoft.com/office/drawing/2014/main" id="{56C8DCEC-F0FA-42EF-857B-86503CDA87E9}"/>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6" name="Texto 17">
          <a:extLst>
            <a:ext uri="{FF2B5EF4-FFF2-40B4-BE49-F238E27FC236}">
              <a16:creationId xmlns:a16="http://schemas.microsoft.com/office/drawing/2014/main" id="{3A1749E2-3C1B-42D6-8A1A-9B667B9D548E}"/>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7" name="Texto 17">
          <a:extLst>
            <a:ext uri="{FF2B5EF4-FFF2-40B4-BE49-F238E27FC236}">
              <a16:creationId xmlns:a16="http://schemas.microsoft.com/office/drawing/2014/main" id="{2DC62A37-1891-4085-B110-E4015ADC40E4}"/>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8" name="Texto 17">
          <a:extLst>
            <a:ext uri="{FF2B5EF4-FFF2-40B4-BE49-F238E27FC236}">
              <a16:creationId xmlns:a16="http://schemas.microsoft.com/office/drawing/2014/main" id="{399A4782-FD68-4AB4-BA83-3AD1A28C0C2F}"/>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39" name="Texto 17">
          <a:extLst>
            <a:ext uri="{FF2B5EF4-FFF2-40B4-BE49-F238E27FC236}">
              <a16:creationId xmlns:a16="http://schemas.microsoft.com/office/drawing/2014/main" id="{A3DF32D1-6305-45D3-B5CB-77F02F1514A9}"/>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40" name="Texto 17">
          <a:extLst>
            <a:ext uri="{FF2B5EF4-FFF2-40B4-BE49-F238E27FC236}">
              <a16:creationId xmlns:a16="http://schemas.microsoft.com/office/drawing/2014/main" id="{75B86337-064D-4362-8CBE-3959B215FF5A}"/>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1" name="Texto 17">
          <a:extLst>
            <a:ext uri="{FF2B5EF4-FFF2-40B4-BE49-F238E27FC236}">
              <a16:creationId xmlns:a16="http://schemas.microsoft.com/office/drawing/2014/main" id="{8FDEDE92-0C39-430A-A1D1-154526E56F77}"/>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2" name="Texto 17">
          <a:extLst>
            <a:ext uri="{FF2B5EF4-FFF2-40B4-BE49-F238E27FC236}">
              <a16:creationId xmlns:a16="http://schemas.microsoft.com/office/drawing/2014/main" id="{B8313D00-DD8F-4A27-BF38-9B6216195E32}"/>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3" name="Texto 17">
          <a:extLst>
            <a:ext uri="{FF2B5EF4-FFF2-40B4-BE49-F238E27FC236}">
              <a16:creationId xmlns:a16="http://schemas.microsoft.com/office/drawing/2014/main" id="{0757D224-51CA-46C6-ADEF-89B2A639F40A}"/>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4" name="Texto 17">
          <a:extLst>
            <a:ext uri="{FF2B5EF4-FFF2-40B4-BE49-F238E27FC236}">
              <a16:creationId xmlns:a16="http://schemas.microsoft.com/office/drawing/2014/main" id="{5ED20224-6D7B-4495-81F9-4B4B73D7BD4F}"/>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5" name="Texto 17">
          <a:extLst>
            <a:ext uri="{FF2B5EF4-FFF2-40B4-BE49-F238E27FC236}">
              <a16:creationId xmlns:a16="http://schemas.microsoft.com/office/drawing/2014/main" id="{EA8A3756-1089-4383-A9E2-55D2AEE420DC}"/>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6" name="Texto 17">
          <a:extLst>
            <a:ext uri="{FF2B5EF4-FFF2-40B4-BE49-F238E27FC236}">
              <a16:creationId xmlns:a16="http://schemas.microsoft.com/office/drawing/2014/main" id="{238FF8AE-0D24-492C-BDD3-2FCA0F5E9EA2}"/>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7" name="Texto 17">
          <a:extLst>
            <a:ext uri="{FF2B5EF4-FFF2-40B4-BE49-F238E27FC236}">
              <a16:creationId xmlns:a16="http://schemas.microsoft.com/office/drawing/2014/main" id="{B6C86C90-B204-41A5-960B-C0A9A3F48A88}"/>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8" name="Texto 17">
          <a:extLst>
            <a:ext uri="{FF2B5EF4-FFF2-40B4-BE49-F238E27FC236}">
              <a16:creationId xmlns:a16="http://schemas.microsoft.com/office/drawing/2014/main" id="{0CBD612E-37A7-4C18-8C8C-3C13B0FA6C28}"/>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49" name="Texto 17">
          <a:extLst>
            <a:ext uri="{FF2B5EF4-FFF2-40B4-BE49-F238E27FC236}">
              <a16:creationId xmlns:a16="http://schemas.microsoft.com/office/drawing/2014/main" id="{04F29E67-516D-4B13-8969-55998FB5E8DF}"/>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0" name="Texto 17">
          <a:extLst>
            <a:ext uri="{FF2B5EF4-FFF2-40B4-BE49-F238E27FC236}">
              <a16:creationId xmlns:a16="http://schemas.microsoft.com/office/drawing/2014/main" id="{F5B9E1DC-C355-4449-8EBB-CC49B3BFE28C}"/>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1" name="Texto 17">
          <a:extLst>
            <a:ext uri="{FF2B5EF4-FFF2-40B4-BE49-F238E27FC236}">
              <a16:creationId xmlns:a16="http://schemas.microsoft.com/office/drawing/2014/main" id="{BE307057-F61B-4F0E-A62A-A52DAA308C46}"/>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2" name="Texto 17">
          <a:extLst>
            <a:ext uri="{FF2B5EF4-FFF2-40B4-BE49-F238E27FC236}">
              <a16:creationId xmlns:a16="http://schemas.microsoft.com/office/drawing/2014/main" id="{0D5BFF85-3797-4A43-A595-79F1BC14E932}"/>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3" name="Texto 17">
          <a:extLst>
            <a:ext uri="{FF2B5EF4-FFF2-40B4-BE49-F238E27FC236}">
              <a16:creationId xmlns:a16="http://schemas.microsoft.com/office/drawing/2014/main" id="{89ACF95D-209D-4CBA-A52D-B317602503B6}"/>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4" name="Texto 17">
          <a:extLst>
            <a:ext uri="{FF2B5EF4-FFF2-40B4-BE49-F238E27FC236}">
              <a16:creationId xmlns:a16="http://schemas.microsoft.com/office/drawing/2014/main" id="{5A2894F3-E88F-4E96-AC18-B6DB501861FE}"/>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5" name="Texto 17">
          <a:extLst>
            <a:ext uri="{FF2B5EF4-FFF2-40B4-BE49-F238E27FC236}">
              <a16:creationId xmlns:a16="http://schemas.microsoft.com/office/drawing/2014/main" id="{43C74173-D5F7-422D-9D2B-0C2BFA868D17}"/>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6" name="Texto 17">
          <a:extLst>
            <a:ext uri="{FF2B5EF4-FFF2-40B4-BE49-F238E27FC236}">
              <a16:creationId xmlns:a16="http://schemas.microsoft.com/office/drawing/2014/main" id="{47C41F1C-0DEB-44C0-B784-A04BCC562FAC}"/>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7" name="Texto 17">
          <a:extLst>
            <a:ext uri="{FF2B5EF4-FFF2-40B4-BE49-F238E27FC236}">
              <a16:creationId xmlns:a16="http://schemas.microsoft.com/office/drawing/2014/main" id="{E541C0F5-F162-422C-A347-745E4007D4D8}"/>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8" name="Texto 17">
          <a:extLst>
            <a:ext uri="{FF2B5EF4-FFF2-40B4-BE49-F238E27FC236}">
              <a16:creationId xmlns:a16="http://schemas.microsoft.com/office/drawing/2014/main" id="{3B734DFD-063B-4A8D-A775-919709F503D0}"/>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59" name="Texto 17">
          <a:extLst>
            <a:ext uri="{FF2B5EF4-FFF2-40B4-BE49-F238E27FC236}">
              <a16:creationId xmlns:a16="http://schemas.microsoft.com/office/drawing/2014/main" id="{B0948E0F-1EAD-423C-9A0E-CF0956B0FFCE}"/>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60" name="Texto 17">
          <a:extLst>
            <a:ext uri="{FF2B5EF4-FFF2-40B4-BE49-F238E27FC236}">
              <a16:creationId xmlns:a16="http://schemas.microsoft.com/office/drawing/2014/main" id="{61687447-8CC0-4907-B3FC-6816CCCB9790}"/>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61" name="Texto 17">
          <a:extLst>
            <a:ext uri="{FF2B5EF4-FFF2-40B4-BE49-F238E27FC236}">
              <a16:creationId xmlns:a16="http://schemas.microsoft.com/office/drawing/2014/main" id="{8D0D968F-B368-4165-BB5C-E53D81430D31}"/>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62" name="Texto 17">
          <a:extLst>
            <a:ext uri="{FF2B5EF4-FFF2-40B4-BE49-F238E27FC236}">
              <a16:creationId xmlns:a16="http://schemas.microsoft.com/office/drawing/2014/main" id="{05CA432B-B675-42A3-81EF-FECBF4AF6498}"/>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63" name="Texto 17">
          <a:extLst>
            <a:ext uri="{FF2B5EF4-FFF2-40B4-BE49-F238E27FC236}">
              <a16:creationId xmlns:a16="http://schemas.microsoft.com/office/drawing/2014/main" id="{B8696B90-1836-4148-931B-525A17D45C17}"/>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64" name="Texto 17">
          <a:extLst>
            <a:ext uri="{FF2B5EF4-FFF2-40B4-BE49-F238E27FC236}">
              <a16:creationId xmlns:a16="http://schemas.microsoft.com/office/drawing/2014/main" id="{42E46386-17C5-4FF0-B2FB-C16C1E868408}"/>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65" name="Texto 17">
          <a:extLst>
            <a:ext uri="{FF2B5EF4-FFF2-40B4-BE49-F238E27FC236}">
              <a16:creationId xmlns:a16="http://schemas.microsoft.com/office/drawing/2014/main" id="{4771CA61-8B09-49FC-9E5B-8217C98D4389}"/>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66" name="Texto 17">
          <a:extLst>
            <a:ext uri="{FF2B5EF4-FFF2-40B4-BE49-F238E27FC236}">
              <a16:creationId xmlns:a16="http://schemas.microsoft.com/office/drawing/2014/main" id="{06D1E5F8-20F6-4310-9A5E-6D84008DB0C5}"/>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67" name="Texto 17">
          <a:extLst>
            <a:ext uri="{FF2B5EF4-FFF2-40B4-BE49-F238E27FC236}">
              <a16:creationId xmlns:a16="http://schemas.microsoft.com/office/drawing/2014/main" id="{0652BAA8-5250-4AE3-9BD7-CAC85E2B068E}"/>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68" name="Texto 17">
          <a:extLst>
            <a:ext uri="{FF2B5EF4-FFF2-40B4-BE49-F238E27FC236}">
              <a16:creationId xmlns:a16="http://schemas.microsoft.com/office/drawing/2014/main" id="{0F94A748-9945-49E9-8819-37E461E92F7E}"/>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69" name="Texto 17">
          <a:extLst>
            <a:ext uri="{FF2B5EF4-FFF2-40B4-BE49-F238E27FC236}">
              <a16:creationId xmlns:a16="http://schemas.microsoft.com/office/drawing/2014/main" id="{AE4ED200-B1E8-4276-A58F-E957D8696601}"/>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70" name="Texto 17">
          <a:extLst>
            <a:ext uri="{FF2B5EF4-FFF2-40B4-BE49-F238E27FC236}">
              <a16:creationId xmlns:a16="http://schemas.microsoft.com/office/drawing/2014/main" id="{8652D1EA-5CC6-456E-BDA9-308CB0F94FAC}"/>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71" name="Texto 17">
          <a:extLst>
            <a:ext uri="{FF2B5EF4-FFF2-40B4-BE49-F238E27FC236}">
              <a16:creationId xmlns:a16="http://schemas.microsoft.com/office/drawing/2014/main" id="{2E2310AD-93FA-4343-8AFD-2DC9AE32395D}"/>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72" name="Texto 17">
          <a:extLst>
            <a:ext uri="{FF2B5EF4-FFF2-40B4-BE49-F238E27FC236}">
              <a16:creationId xmlns:a16="http://schemas.microsoft.com/office/drawing/2014/main" id="{CA259AFB-B639-4227-BF8A-A7D7CD92B9F4}"/>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73" name="Texto 17">
          <a:extLst>
            <a:ext uri="{FF2B5EF4-FFF2-40B4-BE49-F238E27FC236}">
              <a16:creationId xmlns:a16="http://schemas.microsoft.com/office/drawing/2014/main" id="{F8BB3D6C-7306-4175-A236-744C39BC9627}"/>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74" name="Texto 17">
          <a:extLst>
            <a:ext uri="{FF2B5EF4-FFF2-40B4-BE49-F238E27FC236}">
              <a16:creationId xmlns:a16="http://schemas.microsoft.com/office/drawing/2014/main" id="{43440428-D5F9-45F6-8D78-6A0DA66DC0D0}"/>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75" name="Texto 17">
          <a:extLst>
            <a:ext uri="{FF2B5EF4-FFF2-40B4-BE49-F238E27FC236}">
              <a16:creationId xmlns:a16="http://schemas.microsoft.com/office/drawing/2014/main" id="{AA1C8004-46EF-4D3D-BF0A-02FC815F42F0}"/>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76200" cy="160020"/>
    <xdr:sp macro="" textlink="">
      <xdr:nvSpPr>
        <xdr:cNvPr id="276" name="Texto 17">
          <a:extLst>
            <a:ext uri="{FF2B5EF4-FFF2-40B4-BE49-F238E27FC236}">
              <a16:creationId xmlns:a16="http://schemas.microsoft.com/office/drawing/2014/main" id="{4C0B83F4-AB4D-4840-A818-AA421B32395F}"/>
            </a:ext>
          </a:extLst>
        </xdr:cNvPr>
        <xdr:cNvSpPr txBox="1">
          <a:spLocks noChangeArrowheads="1"/>
        </xdr:cNvSpPr>
      </xdr:nvSpPr>
      <xdr:spPr bwMode="auto">
        <a:xfrm>
          <a:off x="9477375" y="253860300"/>
          <a:ext cx="7620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77" name="Texto 17">
          <a:extLst>
            <a:ext uri="{FF2B5EF4-FFF2-40B4-BE49-F238E27FC236}">
              <a16:creationId xmlns:a16="http://schemas.microsoft.com/office/drawing/2014/main" id="{C59A4EFC-168E-40E2-8A7D-D9BD9FFC0EF4}"/>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78" name="Texto 17">
          <a:extLst>
            <a:ext uri="{FF2B5EF4-FFF2-40B4-BE49-F238E27FC236}">
              <a16:creationId xmlns:a16="http://schemas.microsoft.com/office/drawing/2014/main" id="{2A8BF353-2225-43B3-81F6-3CC665BDE0E7}"/>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79" name="Texto 17">
          <a:extLst>
            <a:ext uri="{FF2B5EF4-FFF2-40B4-BE49-F238E27FC236}">
              <a16:creationId xmlns:a16="http://schemas.microsoft.com/office/drawing/2014/main" id="{245F7BDA-EA1F-4424-AE43-9961C39CB5D5}"/>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0" name="Texto 17">
          <a:extLst>
            <a:ext uri="{FF2B5EF4-FFF2-40B4-BE49-F238E27FC236}">
              <a16:creationId xmlns:a16="http://schemas.microsoft.com/office/drawing/2014/main" id="{1B346C22-5717-4788-9D44-539A0F2906C9}"/>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1" name="Texto 17">
          <a:extLst>
            <a:ext uri="{FF2B5EF4-FFF2-40B4-BE49-F238E27FC236}">
              <a16:creationId xmlns:a16="http://schemas.microsoft.com/office/drawing/2014/main" id="{FA1C646B-99C2-4FF0-AED7-245AFEAFE941}"/>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2" name="Texto 17">
          <a:extLst>
            <a:ext uri="{FF2B5EF4-FFF2-40B4-BE49-F238E27FC236}">
              <a16:creationId xmlns:a16="http://schemas.microsoft.com/office/drawing/2014/main" id="{13618ED7-EC0D-4059-80C4-ADF0AE118D75}"/>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3" name="Texto 17">
          <a:extLst>
            <a:ext uri="{FF2B5EF4-FFF2-40B4-BE49-F238E27FC236}">
              <a16:creationId xmlns:a16="http://schemas.microsoft.com/office/drawing/2014/main" id="{BFC279C9-8D65-470C-A628-C89FEE00204C}"/>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4" name="Texto 17">
          <a:extLst>
            <a:ext uri="{FF2B5EF4-FFF2-40B4-BE49-F238E27FC236}">
              <a16:creationId xmlns:a16="http://schemas.microsoft.com/office/drawing/2014/main" id="{0997527F-344D-428C-8077-631335089CA0}"/>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5" name="Texto 17">
          <a:extLst>
            <a:ext uri="{FF2B5EF4-FFF2-40B4-BE49-F238E27FC236}">
              <a16:creationId xmlns:a16="http://schemas.microsoft.com/office/drawing/2014/main" id="{5EA1482E-C39B-43D6-B92C-A1C5B76347E0}"/>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6" name="Texto 17">
          <a:extLst>
            <a:ext uri="{FF2B5EF4-FFF2-40B4-BE49-F238E27FC236}">
              <a16:creationId xmlns:a16="http://schemas.microsoft.com/office/drawing/2014/main" id="{1A99B716-7C2B-4002-82B2-FD9C57C096D6}"/>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7" name="Texto 17">
          <a:extLst>
            <a:ext uri="{FF2B5EF4-FFF2-40B4-BE49-F238E27FC236}">
              <a16:creationId xmlns:a16="http://schemas.microsoft.com/office/drawing/2014/main" id="{60FC8515-548F-4823-8394-240A73C177C4}"/>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8" name="Texto 17">
          <a:extLst>
            <a:ext uri="{FF2B5EF4-FFF2-40B4-BE49-F238E27FC236}">
              <a16:creationId xmlns:a16="http://schemas.microsoft.com/office/drawing/2014/main" id="{34AF5393-3749-40C5-8327-4C5FCF6EC1C8}"/>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89" name="Texto 17">
          <a:extLst>
            <a:ext uri="{FF2B5EF4-FFF2-40B4-BE49-F238E27FC236}">
              <a16:creationId xmlns:a16="http://schemas.microsoft.com/office/drawing/2014/main" id="{961B68D9-D27B-4954-81CA-A098327E2053}"/>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0" name="Texto 17">
          <a:extLst>
            <a:ext uri="{FF2B5EF4-FFF2-40B4-BE49-F238E27FC236}">
              <a16:creationId xmlns:a16="http://schemas.microsoft.com/office/drawing/2014/main" id="{0C9113E7-BDA5-4845-B8B3-C6219E398642}"/>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1" name="Texto 17">
          <a:extLst>
            <a:ext uri="{FF2B5EF4-FFF2-40B4-BE49-F238E27FC236}">
              <a16:creationId xmlns:a16="http://schemas.microsoft.com/office/drawing/2014/main" id="{08333DCA-3CB2-4451-AD2F-2DA54D51B2B6}"/>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2" name="Texto 17">
          <a:extLst>
            <a:ext uri="{FF2B5EF4-FFF2-40B4-BE49-F238E27FC236}">
              <a16:creationId xmlns:a16="http://schemas.microsoft.com/office/drawing/2014/main" id="{898C7C6F-8A0B-45D9-8194-8E79B17B9CE5}"/>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3" name="Texto 17">
          <a:extLst>
            <a:ext uri="{FF2B5EF4-FFF2-40B4-BE49-F238E27FC236}">
              <a16:creationId xmlns:a16="http://schemas.microsoft.com/office/drawing/2014/main" id="{3E223D6A-BA4A-4F64-BEF0-BCBE983ED6B2}"/>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4" name="Texto 17">
          <a:extLst>
            <a:ext uri="{FF2B5EF4-FFF2-40B4-BE49-F238E27FC236}">
              <a16:creationId xmlns:a16="http://schemas.microsoft.com/office/drawing/2014/main" id="{394CF2AD-3E60-4690-8EEE-682707CE3928}"/>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5" name="Texto 17">
          <a:extLst>
            <a:ext uri="{FF2B5EF4-FFF2-40B4-BE49-F238E27FC236}">
              <a16:creationId xmlns:a16="http://schemas.microsoft.com/office/drawing/2014/main" id="{83EEB6A8-A65D-48D4-AE9C-D5F879DB0FF3}"/>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6" name="Texto 17">
          <a:extLst>
            <a:ext uri="{FF2B5EF4-FFF2-40B4-BE49-F238E27FC236}">
              <a16:creationId xmlns:a16="http://schemas.microsoft.com/office/drawing/2014/main" id="{8258B5E1-1ACB-415A-B52F-890F8BF4C6DD}"/>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7" name="Texto 17">
          <a:extLst>
            <a:ext uri="{FF2B5EF4-FFF2-40B4-BE49-F238E27FC236}">
              <a16:creationId xmlns:a16="http://schemas.microsoft.com/office/drawing/2014/main" id="{07AFB8BB-3419-4DC1-B0F4-1FB2F86DFD8F}"/>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8" name="Texto 17">
          <a:extLst>
            <a:ext uri="{FF2B5EF4-FFF2-40B4-BE49-F238E27FC236}">
              <a16:creationId xmlns:a16="http://schemas.microsoft.com/office/drawing/2014/main" id="{E726554C-86B0-4142-8704-A0C0E2CFCE52}"/>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299" name="Texto 17">
          <a:extLst>
            <a:ext uri="{FF2B5EF4-FFF2-40B4-BE49-F238E27FC236}">
              <a16:creationId xmlns:a16="http://schemas.microsoft.com/office/drawing/2014/main" id="{0997C416-55AC-4E56-BDB8-EAFC85E21373}"/>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oneCellAnchor>
    <xdr:from>
      <xdr:col>3</xdr:col>
      <xdr:colOff>0</xdr:colOff>
      <xdr:row>553</xdr:row>
      <xdr:rowOff>0</xdr:rowOff>
    </xdr:from>
    <xdr:ext cx="99060" cy="160020"/>
    <xdr:sp macro="" textlink="">
      <xdr:nvSpPr>
        <xdr:cNvPr id="300" name="Texto 17">
          <a:extLst>
            <a:ext uri="{FF2B5EF4-FFF2-40B4-BE49-F238E27FC236}">
              <a16:creationId xmlns:a16="http://schemas.microsoft.com/office/drawing/2014/main" id="{3B0B4DCD-EA50-4144-A8F9-761711E3F763}"/>
            </a:ext>
          </a:extLst>
        </xdr:cNvPr>
        <xdr:cNvSpPr txBox="1">
          <a:spLocks noChangeArrowheads="1"/>
        </xdr:cNvSpPr>
      </xdr:nvSpPr>
      <xdr:spPr bwMode="auto">
        <a:xfrm>
          <a:off x="9477375" y="253860300"/>
          <a:ext cx="99060" cy="160020"/>
        </a:xfrm>
        <a:prstGeom prst="rect">
          <a:avLst/>
        </a:prstGeom>
        <a:noFill/>
        <a:ln w="9525">
          <a:noFill/>
          <a:miter lim="800000"/>
          <a:headEnd/>
          <a:tailEnd/>
        </a:ln>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ASE_%234_%20ALOJAMIENT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LEX%20CORZO\PROYECTOS\2009\CHIRIGUANA\130002009\Documents%20and%20Settings\Juan%20Carlos%20Garc&#237;a\Mis%20documentos\PRESUPUESTOS\PRESUPUESTO%20PARA%20ROCH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Orlis%20Villafa&#241;e\Desktop\biblioteca\Archivos%20Montes\Propuesta%20Distrito%20Colegios\Propuesta\PROPUESTA%20FINAL%20MAYO%2028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PPTO_RESUMEN"/>
      <sheetName val="1.PRESUPUESTO GENERAL"/>
      <sheetName val="2.1.APUS' PRINCIPALES"/>
      <sheetName val="2.2.APU'S BÁSICOS"/>
      <sheetName val="2.3.APU'S ELÉCTRICOS"/>
      <sheetName val="3.2.PUERTAS Y VENTANAS"/>
      <sheetName val="2.5.APU'S HIDROSANITARIOS"/>
      <sheetName val="2.6.APU'S MECANICAS Y A.A."/>
      <sheetName val="3.1.CANT. GENERALES"/>
      <sheetName val="3.2.1.CANT. ELÉCTRICAS EDIFICIO"/>
      <sheetName val="3.2.2.CANT. ELÉCTRICA URBANISMO"/>
      <sheetName val="3.3.CANT. HIDROSANITARIA"/>
      <sheetName val="3.4.CANT.AIRE.ACOND."/>
      <sheetName val="4.1.MANO DE OBRA"/>
      <sheetName val="4.2.MANO DE OBRA-ELÉCTRICA"/>
      <sheetName val="5.INSUMOS"/>
      <sheetName val="6.A.I.U. - PMA"/>
      <sheetName val="6.1.ADMINISTRACIÓN. DOTACIÓN"/>
      <sheetName val="7.Interventoria"/>
      <sheetName val="8. F.M"/>
      <sheetName val="Hoja1"/>
      <sheetName val="ACEROS DE REFUERZO"/>
    </sheetNames>
    <sheetDataSet>
      <sheetData sheetId="0"/>
      <sheetData sheetId="1"/>
      <sheetData sheetId="2"/>
      <sheetData sheetId="3"/>
      <sheetData sheetId="4"/>
      <sheetData sheetId="5"/>
      <sheetData sheetId="6"/>
      <sheetData sheetId="7"/>
      <sheetData sheetId="8">
        <row r="12">
          <cell r="J12">
            <v>1.1000000000000001</v>
          </cell>
          <cell r="K12" t="str">
            <v>M2</v>
          </cell>
          <cell r="L12">
            <v>4231.26</v>
          </cell>
        </row>
        <row r="13">
          <cell r="J13" t="str">
            <v/>
          </cell>
          <cell r="K13">
            <v>0</v>
          </cell>
          <cell r="L13">
            <v>0</v>
          </cell>
        </row>
        <row r="14">
          <cell r="J14" t="str">
            <v/>
          </cell>
          <cell r="K14" t="str">
            <v>CANTIDAD</v>
          </cell>
          <cell r="L14" t="str">
            <v>PARCIAL</v>
          </cell>
        </row>
        <row r="15">
          <cell r="J15" t="str">
            <v/>
          </cell>
          <cell r="K15">
            <v>1</v>
          </cell>
          <cell r="L15">
            <v>1041.2822000000001</v>
          </cell>
        </row>
        <row r="16">
          <cell r="J16" t="str">
            <v/>
          </cell>
          <cell r="K16">
            <v>1</v>
          </cell>
          <cell r="L16">
            <v>750.0607</v>
          </cell>
        </row>
        <row r="17">
          <cell r="J17" t="str">
            <v/>
          </cell>
          <cell r="K17">
            <v>1</v>
          </cell>
          <cell r="L17">
            <v>750.0607</v>
          </cell>
        </row>
        <row r="18">
          <cell r="J18" t="str">
            <v/>
          </cell>
          <cell r="K18">
            <v>1</v>
          </cell>
          <cell r="L18">
            <v>749.77890000000002</v>
          </cell>
        </row>
        <row r="19">
          <cell r="J19" t="str">
            <v/>
          </cell>
          <cell r="K19">
            <v>1</v>
          </cell>
          <cell r="L19">
            <v>940.07799999999997</v>
          </cell>
        </row>
        <row r="20">
          <cell r="J20" t="str">
            <v/>
          </cell>
          <cell r="K20">
            <v>0</v>
          </cell>
          <cell r="L20">
            <v>4231.2605000000003</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v>0</v>
          </cell>
          <cell r="K27">
            <v>0</v>
          </cell>
          <cell r="L27">
            <v>0</v>
          </cell>
        </row>
        <row r="28">
          <cell r="J28">
            <v>0</v>
          </cell>
          <cell r="K28">
            <v>0</v>
          </cell>
          <cell r="L28">
            <v>0</v>
          </cell>
        </row>
        <row r="29">
          <cell r="J29">
            <v>0</v>
          </cell>
          <cell r="K29">
            <v>0</v>
          </cell>
          <cell r="L29">
            <v>0</v>
          </cell>
        </row>
        <row r="30">
          <cell r="J30">
            <v>0</v>
          </cell>
          <cell r="K30">
            <v>0</v>
          </cell>
          <cell r="L30">
            <v>0</v>
          </cell>
        </row>
        <row r="31">
          <cell r="J31">
            <v>0</v>
          </cell>
          <cell r="K31">
            <v>0</v>
          </cell>
          <cell r="L31">
            <v>0</v>
          </cell>
        </row>
        <row r="32">
          <cell r="J32">
            <v>0</v>
          </cell>
          <cell r="K32">
            <v>0</v>
          </cell>
          <cell r="L32">
            <v>0</v>
          </cell>
        </row>
        <row r="33">
          <cell r="J33">
            <v>0</v>
          </cell>
          <cell r="K33">
            <v>0</v>
          </cell>
          <cell r="L33">
            <v>0</v>
          </cell>
        </row>
        <row r="34">
          <cell r="J34">
            <v>0</v>
          </cell>
          <cell r="K34">
            <v>0</v>
          </cell>
          <cell r="L34">
            <v>0</v>
          </cell>
        </row>
        <row r="35">
          <cell r="J35">
            <v>0</v>
          </cell>
          <cell r="K35">
            <v>0</v>
          </cell>
          <cell r="L35">
            <v>0</v>
          </cell>
        </row>
        <row r="36">
          <cell r="J36">
            <v>0</v>
          </cell>
          <cell r="K36">
            <v>0</v>
          </cell>
          <cell r="L36">
            <v>0</v>
          </cell>
        </row>
        <row r="37">
          <cell r="J37">
            <v>0</v>
          </cell>
          <cell r="K37">
            <v>0</v>
          </cell>
          <cell r="L37">
            <v>0</v>
          </cell>
        </row>
        <row r="38">
          <cell r="J38">
            <v>0</v>
          </cell>
          <cell r="K38">
            <v>0</v>
          </cell>
          <cell r="L38">
            <v>0</v>
          </cell>
        </row>
        <row r="39">
          <cell r="J39">
            <v>0</v>
          </cell>
          <cell r="K39">
            <v>0</v>
          </cell>
          <cell r="L39">
            <v>0</v>
          </cell>
        </row>
        <row r="40">
          <cell r="J40">
            <v>0</v>
          </cell>
          <cell r="K40">
            <v>0</v>
          </cell>
          <cell r="L40">
            <v>0</v>
          </cell>
        </row>
        <row r="41">
          <cell r="J41">
            <v>0</v>
          </cell>
          <cell r="K41">
            <v>0</v>
          </cell>
          <cell r="L41">
            <v>0</v>
          </cell>
        </row>
        <row r="42">
          <cell r="J42">
            <v>0</v>
          </cell>
          <cell r="K42">
            <v>0</v>
          </cell>
          <cell r="L42">
            <v>0</v>
          </cell>
        </row>
        <row r="43">
          <cell r="J43">
            <v>0</v>
          </cell>
          <cell r="K43">
            <v>0</v>
          </cell>
          <cell r="L43">
            <v>0</v>
          </cell>
        </row>
        <row r="44">
          <cell r="J44">
            <v>0</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v>2.1</v>
          </cell>
          <cell r="K48" t="str">
            <v>M3</v>
          </cell>
          <cell r="L48">
            <v>1126.46</v>
          </cell>
        </row>
        <row r="49">
          <cell r="J49" t="str">
            <v/>
          </cell>
          <cell r="K49">
            <v>0</v>
          </cell>
          <cell r="L49">
            <v>0</v>
          </cell>
        </row>
        <row r="50">
          <cell r="J50" t="str">
            <v/>
          </cell>
          <cell r="K50" t="str">
            <v>CANTIDAD</v>
          </cell>
          <cell r="L50" t="str">
            <v>PARCIAL</v>
          </cell>
        </row>
        <row r="51">
          <cell r="J51" t="str">
            <v/>
          </cell>
          <cell r="K51">
            <v>2</v>
          </cell>
          <cell r="L51">
            <v>28.224</v>
          </cell>
        </row>
        <row r="52">
          <cell r="J52">
            <v>1</v>
          </cell>
          <cell r="K52">
            <v>4</v>
          </cell>
          <cell r="L52">
            <v>66.248000000000019</v>
          </cell>
        </row>
        <row r="53">
          <cell r="J53">
            <v>2</v>
          </cell>
          <cell r="K53">
            <v>3</v>
          </cell>
          <cell r="L53">
            <v>57.624000000000002</v>
          </cell>
        </row>
        <row r="54">
          <cell r="J54">
            <v>3</v>
          </cell>
          <cell r="K54">
            <v>2</v>
          </cell>
          <cell r="L54">
            <v>41.209000000000003</v>
          </cell>
        </row>
        <row r="55">
          <cell r="J55">
            <v>4</v>
          </cell>
          <cell r="K55">
            <v>7</v>
          </cell>
          <cell r="L55">
            <v>154.35000000000002</v>
          </cell>
        </row>
        <row r="56">
          <cell r="J56">
            <v>5</v>
          </cell>
          <cell r="K56">
            <v>2</v>
          </cell>
          <cell r="L56">
            <v>44.1</v>
          </cell>
        </row>
        <row r="57">
          <cell r="J57">
            <v>6</v>
          </cell>
          <cell r="K57">
            <v>16</v>
          </cell>
          <cell r="L57">
            <v>376.71200000000005</v>
          </cell>
        </row>
        <row r="58">
          <cell r="J58">
            <v>7</v>
          </cell>
          <cell r="K58">
            <v>5</v>
          </cell>
          <cell r="L58">
            <v>125.44000000000001</v>
          </cell>
        </row>
        <row r="59">
          <cell r="J59">
            <v>8</v>
          </cell>
          <cell r="K59">
            <v>2</v>
          </cell>
          <cell r="L59">
            <v>54.88</v>
          </cell>
        </row>
        <row r="60">
          <cell r="J60">
            <v>9</v>
          </cell>
          <cell r="K60">
            <v>3</v>
          </cell>
          <cell r="L60">
            <v>75.26400000000001</v>
          </cell>
        </row>
        <row r="61">
          <cell r="J61">
            <v>9</v>
          </cell>
          <cell r="K61">
            <v>0</v>
          </cell>
          <cell r="L61">
            <v>1126.4561000000003</v>
          </cell>
        </row>
        <row r="62">
          <cell r="J62" t="str">
            <v/>
          </cell>
          <cell r="K62">
            <v>0</v>
          </cell>
          <cell r="L62">
            <v>0</v>
          </cell>
        </row>
        <row r="63">
          <cell r="J63" t="str">
            <v/>
          </cell>
          <cell r="K63">
            <v>0</v>
          </cell>
          <cell r="L63">
            <v>0</v>
          </cell>
        </row>
        <row r="64">
          <cell r="J64" t="str">
            <v/>
          </cell>
          <cell r="K64">
            <v>0</v>
          </cell>
          <cell r="L64">
            <v>0</v>
          </cell>
        </row>
        <row r="65">
          <cell r="J65">
            <v>0</v>
          </cell>
          <cell r="K65">
            <v>0</v>
          </cell>
          <cell r="L65">
            <v>0</v>
          </cell>
        </row>
        <row r="66">
          <cell r="J66">
            <v>0</v>
          </cell>
          <cell r="K66">
            <v>0</v>
          </cell>
          <cell r="L66">
            <v>0</v>
          </cell>
        </row>
        <row r="67">
          <cell r="J67">
            <v>0</v>
          </cell>
          <cell r="K67">
            <v>0</v>
          </cell>
          <cell r="L67">
            <v>0</v>
          </cell>
        </row>
        <row r="68">
          <cell r="J68">
            <v>0</v>
          </cell>
          <cell r="K68">
            <v>0</v>
          </cell>
          <cell r="L68">
            <v>0</v>
          </cell>
        </row>
        <row r="69">
          <cell r="J69">
            <v>0</v>
          </cell>
          <cell r="K69">
            <v>0</v>
          </cell>
          <cell r="L69">
            <v>0</v>
          </cell>
        </row>
        <row r="70">
          <cell r="J70">
            <v>0</v>
          </cell>
          <cell r="K70">
            <v>0</v>
          </cell>
          <cell r="L70">
            <v>0</v>
          </cell>
        </row>
        <row r="71">
          <cell r="J71">
            <v>0</v>
          </cell>
          <cell r="K71">
            <v>0</v>
          </cell>
          <cell r="L71">
            <v>0</v>
          </cell>
        </row>
        <row r="72">
          <cell r="J72">
            <v>0</v>
          </cell>
          <cell r="K72">
            <v>0</v>
          </cell>
          <cell r="L72">
            <v>0</v>
          </cell>
        </row>
        <row r="73">
          <cell r="J73">
            <v>0</v>
          </cell>
          <cell r="K73">
            <v>0</v>
          </cell>
          <cell r="L73">
            <v>0</v>
          </cell>
        </row>
        <row r="74">
          <cell r="J74">
            <v>0</v>
          </cell>
          <cell r="K74">
            <v>0</v>
          </cell>
          <cell r="L74">
            <v>0</v>
          </cell>
        </row>
        <row r="75">
          <cell r="J75">
            <v>0</v>
          </cell>
          <cell r="K75">
            <v>0</v>
          </cell>
          <cell r="L75">
            <v>0</v>
          </cell>
        </row>
        <row r="76">
          <cell r="J76">
            <v>0</v>
          </cell>
          <cell r="K76">
            <v>0</v>
          </cell>
          <cell r="L76">
            <v>0</v>
          </cell>
        </row>
        <row r="77">
          <cell r="J77">
            <v>0</v>
          </cell>
          <cell r="K77">
            <v>0</v>
          </cell>
          <cell r="L77">
            <v>0</v>
          </cell>
        </row>
        <row r="78">
          <cell r="J78">
            <v>0</v>
          </cell>
          <cell r="K78">
            <v>0</v>
          </cell>
          <cell r="L78">
            <v>0</v>
          </cell>
        </row>
        <row r="79">
          <cell r="J79">
            <v>0</v>
          </cell>
          <cell r="K79">
            <v>0</v>
          </cell>
          <cell r="L79">
            <v>0</v>
          </cell>
        </row>
        <row r="80">
          <cell r="J80">
            <v>0</v>
          </cell>
          <cell r="K80">
            <v>0</v>
          </cell>
          <cell r="L80">
            <v>0</v>
          </cell>
        </row>
        <row r="81">
          <cell r="J81">
            <v>0</v>
          </cell>
          <cell r="K81">
            <v>0</v>
          </cell>
          <cell r="L81">
            <v>0</v>
          </cell>
        </row>
        <row r="82">
          <cell r="J82">
            <v>0</v>
          </cell>
          <cell r="K82">
            <v>0</v>
          </cell>
          <cell r="L82">
            <v>0</v>
          </cell>
        </row>
        <row r="83">
          <cell r="J83">
            <v>0</v>
          </cell>
          <cell r="K83">
            <v>0</v>
          </cell>
          <cell r="L83">
            <v>0</v>
          </cell>
        </row>
        <row r="84">
          <cell r="J84">
            <v>0</v>
          </cell>
          <cell r="K84">
            <v>0</v>
          </cell>
          <cell r="L84">
            <v>0</v>
          </cell>
        </row>
        <row r="85">
          <cell r="J85">
            <v>0</v>
          </cell>
          <cell r="K85">
            <v>0</v>
          </cell>
          <cell r="L85">
            <v>0</v>
          </cell>
        </row>
        <row r="86">
          <cell r="J86">
            <v>0</v>
          </cell>
          <cell r="K86">
            <v>0</v>
          </cell>
          <cell r="L86">
            <v>0</v>
          </cell>
        </row>
        <row r="87">
          <cell r="J87">
            <v>0</v>
          </cell>
          <cell r="K87">
            <v>0</v>
          </cell>
          <cell r="L87">
            <v>0</v>
          </cell>
        </row>
        <row r="88">
          <cell r="J88">
            <v>0</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
          </cell>
          <cell r="K92">
            <v>0</v>
          </cell>
          <cell r="L92">
            <v>0</v>
          </cell>
        </row>
        <row r="93">
          <cell r="J93">
            <v>0</v>
          </cell>
          <cell r="K93">
            <v>0</v>
          </cell>
          <cell r="L93">
            <v>0</v>
          </cell>
        </row>
        <row r="94">
          <cell r="J94">
            <v>0</v>
          </cell>
          <cell r="K94">
            <v>0</v>
          </cell>
          <cell r="L94">
            <v>0</v>
          </cell>
        </row>
        <row r="95">
          <cell r="J95">
            <v>0</v>
          </cell>
          <cell r="K95">
            <v>0</v>
          </cell>
          <cell r="L95">
            <v>0</v>
          </cell>
        </row>
        <row r="96">
          <cell r="J96">
            <v>0</v>
          </cell>
          <cell r="K96">
            <v>0</v>
          </cell>
          <cell r="L96">
            <v>0</v>
          </cell>
        </row>
        <row r="97">
          <cell r="J97">
            <v>0</v>
          </cell>
          <cell r="K97">
            <v>0</v>
          </cell>
          <cell r="L97">
            <v>0</v>
          </cell>
        </row>
        <row r="98">
          <cell r="J98">
            <v>0</v>
          </cell>
          <cell r="K98">
            <v>0</v>
          </cell>
          <cell r="L98">
            <v>0</v>
          </cell>
        </row>
        <row r="99">
          <cell r="J99">
            <v>0</v>
          </cell>
          <cell r="K99">
            <v>0</v>
          </cell>
          <cell r="L99">
            <v>0</v>
          </cell>
        </row>
        <row r="100">
          <cell r="J100">
            <v>0</v>
          </cell>
          <cell r="K100">
            <v>0</v>
          </cell>
          <cell r="L100">
            <v>0</v>
          </cell>
        </row>
        <row r="101">
          <cell r="J101">
            <v>0</v>
          </cell>
          <cell r="K101">
            <v>0</v>
          </cell>
          <cell r="L101">
            <v>0</v>
          </cell>
        </row>
        <row r="102">
          <cell r="J102">
            <v>0</v>
          </cell>
          <cell r="K102">
            <v>0</v>
          </cell>
          <cell r="L102">
            <v>0</v>
          </cell>
        </row>
        <row r="103">
          <cell r="J103">
            <v>0</v>
          </cell>
          <cell r="K103">
            <v>0</v>
          </cell>
          <cell r="L103">
            <v>0</v>
          </cell>
        </row>
        <row r="104">
          <cell r="J104">
            <v>0</v>
          </cell>
          <cell r="K104">
            <v>0</v>
          </cell>
          <cell r="L104">
            <v>0</v>
          </cell>
        </row>
        <row r="105">
          <cell r="J105">
            <v>0</v>
          </cell>
          <cell r="K105">
            <v>0</v>
          </cell>
          <cell r="L105">
            <v>0</v>
          </cell>
        </row>
        <row r="106">
          <cell r="J106" t="str">
            <v/>
          </cell>
          <cell r="K106">
            <v>0</v>
          </cell>
          <cell r="L106">
            <v>0</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v>2.2000000000000002</v>
          </cell>
          <cell r="K117" t="str">
            <v>M3</v>
          </cell>
          <cell r="L117">
            <v>39.630000000000003</v>
          </cell>
        </row>
        <row r="118">
          <cell r="J118" t="str">
            <v/>
          </cell>
          <cell r="K118">
            <v>0</v>
          </cell>
          <cell r="L118">
            <v>0</v>
          </cell>
        </row>
        <row r="119">
          <cell r="J119" t="str">
            <v/>
          </cell>
          <cell r="K119" t="str">
            <v>CANTIDAD</v>
          </cell>
          <cell r="L119" t="str">
            <v>PARCIAL</v>
          </cell>
        </row>
        <row r="120">
          <cell r="J120" t="str">
            <v/>
          </cell>
          <cell r="K120">
            <v>1</v>
          </cell>
          <cell r="L120">
            <v>10.117800000000003</v>
          </cell>
        </row>
        <row r="121">
          <cell r="J121" t="str">
            <v/>
          </cell>
          <cell r="K121">
            <v>1</v>
          </cell>
          <cell r="L121">
            <v>10.582000000000003</v>
          </cell>
        </row>
        <row r="122">
          <cell r="J122">
            <v>0</v>
          </cell>
          <cell r="K122">
            <v>1</v>
          </cell>
          <cell r="L122">
            <v>0.3795</v>
          </cell>
        </row>
        <row r="123">
          <cell r="J123">
            <v>0</v>
          </cell>
          <cell r="K123">
            <v>1</v>
          </cell>
          <cell r="L123">
            <v>10.042999999999997</v>
          </cell>
        </row>
        <row r="124">
          <cell r="J124">
            <v>0</v>
          </cell>
          <cell r="K124">
            <v>1</v>
          </cell>
          <cell r="L124">
            <v>0.38775000000000004</v>
          </cell>
        </row>
        <row r="125">
          <cell r="J125">
            <v>0</v>
          </cell>
          <cell r="K125">
            <v>1</v>
          </cell>
          <cell r="L125">
            <v>0.16720000000000002</v>
          </cell>
        </row>
        <row r="126">
          <cell r="J126">
            <v>0</v>
          </cell>
          <cell r="K126">
            <v>1</v>
          </cell>
          <cell r="L126">
            <v>0.17820000000000003</v>
          </cell>
        </row>
        <row r="127">
          <cell r="J127">
            <v>0</v>
          </cell>
          <cell r="K127">
            <v>2</v>
          </cell>
          <cell r="L127">
            <v>0.77439999999999998</v>
          </cell>
        </row>
        <row r="128">
          <cell r="J128">
            <v>0</v>
          </cell>
          <cell r="K128">
            <v>4</v>
          </cell>
          <cell r="L128">
            <v>0.74800000000000022</v>
          </cell>
        </row>
        <row r="129">
          <cell r="J129">
            <v>0</v>
          </cell>
          <cell r="K129">
            <v>2</v>
          </cell>
          <cell r="L129">
            <v>0.70400000000000018</v>
          </cell>
        </row>
        <row r="130">
          <cell r="J130">
            <v>0</v>
          </cell>
          <cell r="K130">
            <v>1</v>
          </cell>
          <cell r="L130">
            <v>0.34100000000000003</v>
          </cell>
        </row>
        <row r="131">
          <cell r="J131">
            <v>0</v>
          </cell>
          <cell r="K131">
            <v>2</v>
          </cell>
          <cell r="L131">
            <v>0.44000000000000006</v>
          </cell>
        </row>
        <row r="132">
          <cell r="J132" t="str">
            <v/>
          </cell>
          <cell r="K132">
            <v>1</v>
          </cell>
          <cell r="L132">
            <v>0.23100000000000004</v>
          </cell>
        </row>
        <row r="133">
          <cell r="J133" t="str">
            <v/>
          </cell>
          <cell r="K133">
            <v>1</v>
          </cell>
          <cell r="L133">
            <v>0.154</v>
          </cell>
        </row>
        <row r="134">
          <cell r="J134" t="str">
            <v/>
          </cell>
          <cell r="K134">
            <v>2</v>
          </cell>
          <cell r="L134">
            <v>0.4840000000000001</v>
          </cell>
        </row>
        <row r="135">
          <cell r="J135" t="str">
            <v/>
          </cell>
          <cell r="K135">
            <v>1</v>
          </cell>
          <cell r="L135">
            <v>0.29700000000000004</v>
          </cell>
        </row>
        <row r="136">
          <cell r="J136" t="str">
            <v/>
          </cell>
          <cell r="K136">
            <v>0</v>
          </cell>
          <cell r="L136">
            <v>39.631735000000006</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v>0</v>
          </cell>
          <cell r="K141">
            <v>0</v>
          </cell>
          <cell r="L141">
            <v>0</v>
          </cell>
        </row>
        <row r="142">
          <cell r="J142">
            <v>0</v>
          </cell>
          <cell r="K142">
            <v>0</v>
          </cell>
          <cell r="L142">
            <v>0</v>
          </cell>
        </row>
        <row r="143">
          <cell r="J143">
            <v>0</v>
          </cell>
          <cell r="K143">
            <v>0</v>
          </cell>
          <cell r="L143">
            <v>0</v>
          </cell>
        </row>
        <row r="144">
          <cell r="J144">
            <v>0</v>
          </cell>
          <cell r="K144">
            <v>0</v>
          </cell>
          <cell r="L144">
            <v>0</v>
          </cell>
        </row>
        <row r="145">
          <cell r="J145">
            <v>0</v>
          </cell>
          <cell r="K145">
            <v>0</v>
          </cell>
          <cell r="L145">
            <v>0</v>
          </cell>
        </row>
        <row r="146">
          <cell r="J146">
            <v>0</v>
          </cell>
          <cell r="K146">
            <v>0</v>
          </cell>
          <cell r="L146">
            <v>0</v>
          </cell>
        </row>
        <row r="147">
          <cell r="J147">
            <v>0</v>
          </cell>
          <cell r="K147">
            <v>0</v>
          </cell>
          <cell r="L147">
            <v>0</v>
          </cell>
        </row>
        <row r="148">
          <cell r="J148">
            <v>0</v>
          </cell>
          <cell r="K148">
            <v>0</v>
          </cell>
          <cell r="L148">
            <v>0</v>
          </cell>
        </row>
        <row r="149">
          <cell r="J149">
            <v>0</v>
          </cell>
          <cell r="K149">
            <v>0</v>
          </cell>
          <cell r="L149">
            <v>0</v>
          </cell>
        </row>
        <row r="150">
          <cell r="J150">
            <v>0</v>
          </cell>
          <cell r="K150">
            <v>0</v>
          </cell>
          <cell r="L150">
            <v>0</v>
          </cell>
        </row>
        <row r="151">
          <cell r="J151">
            <v>0</v>
          </cell>
          <cell r="K151">
            <v>0</v>
          </cell>
          <cell r="L151">
            <v>0</v>
          </cell>
        </row>
        <row r="152">
          <cell r="J152">
            <v>0</v>
          </cell>
          <cell r="K152">
            <v>0</v>
          </cell>
          <cell r="L152">
            <v>0</v>
          </cell>
        </row>
        <row r="153">
          <cell r="J153">
            <v>0</v>
          </cell>
          <cell r="K153">
            <v>0</v>
          </cell>
          <cell r="L153">
            <v>0</v>
          </cell>
        </row>
        <row r="154">
          <cell r="J154">
            <v>0</v>
          </cell>
          <cell r="K154">
            <v>0</v>
          </cell>
          <cell r="L154">
            <v>0</v>
          </cell>
        </row>
        <row r="155">
          <cell r="J155" t="str">
            <v/>
          </cell>
          <cell r="K155">
            <v>0</v>
          </cell>
          <cell r="L155">
            <v>0</v>
          </cell>
        </row>
        <row r="156">
          <cell r="J156">
            <v>0</v>
          </cell>
          <cell r="K156">
            <v>0</v>
          </cell>
          <cell r="L156">
            <v>0</v>
          </cell>
        </row>
        <row r="157">
          <cell r="J157">
            <v>0</v>
          </cell>
          <cell r="K157">
            <v>0</v>
          </cell>
          <cell r="L157">
            <v>0</v>
          </cell>
        </row>
        <row r="158">
          <cell r="J158">
            <v>0</v>
          </cell>
          <cell r="K158">
            <v>0</v>
          </cell>
          <cell r="L158">
            <v>0</v>
          </cell>
        </row>
        <row r="159">
          <cell r="J159">
            <v>0</v>
          </cell>
          <cell r="K159">
            <v>0</v>
          </cell>
          <cell r="L159">
            <v>0</v>
          </cell>
        </row>
        <row r="160">
          <cell r="J160">
            <v>0</v>
          </cell>
          <cell r="K160">
            <v>0</v>
          </cell>
          <cell r="L160">
            <v>0</v>
          </cell>
        </row>
        <row r="161">
          <cell r="J161">
            <v>0</v>
          </cell>
          <cell r="K161">
            <v>0</v>
          </cell>
          <cell r="L161">
            <v>0</v>
          </cell>
        </row>
        <row r="162">
          <cell r="J162">
            <v>0</v>
          </cell>
          <cell r="K162">
            <v>0</v>
          </cell>
          <cell r="L162">
            <v>0</v>
          </cell>
        </row>
        <row r="163">
          <cell r="J163">
            <v>0</v>
          </cell>
          <cell r="K163">
            <v>0</v>
          </cell>
          <cell r="L163">
            <v>0</v>
          </cell>
        </row>
        <row r="164">
          <cell r="J164">
            <v>0</v>
          </cell>
          <cell r="K164">
            <v>0</v>
          </cell>
          <cell r="L164">
            <v>0</v>
          </cell>
        </row>
        <row r="165">
          <cell r="J165">
            <v>0</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
          </cell>
          <cell r="K172">
            <v>0</v>
          </cell>
          <cell r="L172">
            <v>0</v>
          </cell>
        </row>
        <row r="173">
          <cell r="J173" t="str">
            <v/>
          </cell>
          <cell r="K173">
            <v>0</v>
          </cell>
          <cell r="L173">
            <v>0</v>
          </cell>
        </row>
        <row r="174">
          <cell r="J174" t="str">
            <v/>
          </cell>
          <cell r="K174">
            <v>0</v>
          </cell>
          <cell r="L174">
            <v>0</v>
          </cell>
        </row>
        <row r="175">
          <cell r="J175" t="str">
            <v/>
          </cell>
          <cell r="K175">
            <v>0</v>
          </cell>
          <cell r="L175">
            <v>0</v>
          </cell>
        </row>
        <row r="176">
          <cell r="J176" t="str">
            <v/>
          </cell>
          <cell r="K176">
            <v>0</v>
          </cell>
          <cell r="L176">
            <v>0</v>
          </cell>
        </row>
        <row r="177">
          <cell r="J177">
            <v>2.2999999999999998</v>
          </cell>
          <cell r="K177" t="str">
            <v>M3</v>
          </cell>
          <cell r="L177">
            <v>742.86</v>
          </cell>
        </row>
        <row r="178">
          <cell r="J178" t="str">
            <v/>
          </cell>
          <cell r="K178">
            <v>0</v>
          </cell>
          <cell r="L178">
            <v>0</v>
          </cell>
        </row>
        <row r="179">
          <cell r="J179" t="str">
            <v/>
          </cell>
          <cell r="K179" t="str">
            <v>CANTIDAD</v>
          </cell>
          <cell r="L179" t="str">
            <v>PARCIAL</v>
          </cell>
        </row>
        <row r="180">
          <cell r="J180" t="str">
            <v/>
          </cell>
          <cell r="K180">
            <v>1.3</v>
          </cell>
          <cell r="L180">
            <v>675.32400000000007</v>
          </cell>
        </row>
        <row r="181">
          <cell r="J181" t="str">
            <v/>
          </cell>
          <cell r="K181">
            <v>0</v>
          </cell>
          <cell r="L181">
            <v>742.85640000000012</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v>0</v>
          </cell>
          <cell r="K187">
            <v>0</v>
          </cell>
          <cell r="L187">
            <v>0</v>
          </cell>
        </row>
        <row r="188">
          <cell r="J188">
            <v>0</v>
          </cell>
          <cell r="K188">
            <v>0</v>
          </cell>
          <cell r="L188">
            <v>0</v>
          </cell>
        </row>
        <row r="189">
          <cell r="J189">
            <v>0</v>
          </cell>
          <cell r="K189">
            <v>0</v>
          </cell>
          <cell r="L189">
            <v>0</v>
          </cell>
        </row>
        <row r="190">
          <cell r="J190">
            <v>0</v>
          </cell>
          <cell r="K190">
            <v>0</v>
          </cell>
          <cell r="L190">
            <v>0</v>
          </cell>
        </row>
        <row r="191">
          <cell r="J191">
            <v>0</v>
          </cell>
          <cell r="K191">
            <v>0</v>
          </cell>
          <cell r="L191">
            <v>0</v>
          </cell>
        </row>
        <row r="192">
          <cell r="J192">
            <v>0</v>
          </cell>
          <cell r="K192">
            <v>0</v>
          </cell>
          <cell r="L192">
            <v>0</v>
          </cell>
        </row>
        <row r="193">
          <cell r="J193">
            <v>0</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
          </cell>
          <cell r="K200">
            <v>0</v>
          </cell>
          <cell r="L200">
            <v>0</v>
          </cell>
        </row>
        <row r="201">
          <cell r="J201" t="str">
            <v/>
          </cell>
          <cell r="K201">
            <v>0</v>
          </cell>
          <cell r="L201">
            <v>0</v>
          </cell>
        </row>
        <row r="202">
          <cell r="J202" t="str">
            <v/>
          </cell>
          <cell r="K202">
            <v>0</v>
          </cell>
          <cell r="L202">
            <v>0</v>
          </cell>
        </row>
        <row r="203">
          <cell r="J203" t="str">
            <v/>
          </cell>
          <cell r="K203">
            <v>0</v>
          </cell>
          <cell r="L203">
            <v>0</v>
          </cell>
        </row>
        <row r="204">
          <cell r="J204" t="str">
            <v/>
          </cell>
          <cell r="K204">
            <v>0</v>
          </cell>
          <cell r="L204">
            <v>0</v>
          </cell>
        </row>
        <row r="205">
          <cell r="J205" t="str">
            <v/>
          </cell>
          <cell r="K205">
            <v>0</v>
          </cell>
          <cell r="L205">
            <v>0</v>
          </cell>
        </row>
        <row r="206">
          <cell r="J206">
            <v>2.4</v>
          </cell>
          <cell r="K206" t="str">
            <v>M3</v>
          </cell>
          <cell r="L206">
            <v>930.31</v>
          </cell>
        </row>
        <row r="207">
          <cell r="J207" t="str">
            <v/>
          </cell>
          <cell r="K207">
            <v>0</v>
          </cell>
          <cell r="L207">
            <v>0</v>
          </cell>
        </row>
        <row r="208">
          <cell r="J208" t="str">
            <v/>
          </cell>
          <cell r="K208" t="str">
            <v>CANTIDAD</v>
          </cell>
          <cell r="L208" t="str">
            <v>PARCIAL</v>
          </cell>
        </row>
        <row r="209">
          <cell r="J209" t="str">
            <v/>
          </cell>
          <cell r="K209">
            <v>1.3</v>
          </cell>
          <cell r="L209">
            <v>930.30730000000017</v>
          </cell>
        </row>
        <row r="210">
          <cell r="J210" t="str">
            <v/>
          </cell>
          <cell r="K210">
            <v>0</v>
          </cell>
          <cell r="L210">
            <v>930.30730000000017</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
          </cell>
          <cell r="K225">
            <v>0</v>
          </cell>
          <cell r="L225">
            <v>0</v>
          </cell>
        </row>
        <row r="226">
          <cell r="J226" t="str">
            <v/>
          </cell>
          <cell r="K226">
            <v>0</v>
          </cell>
          <cell r="L226">
            <v>0</v>
          </cell>
        </row>
        <row r="227">
          <cell r="J227" t="str">
            <v/>
          </cell>
          <cell r="K227">
            <v>0</v>
          </cell>
          <cell r="L227">
            <v>0</v>
          </cell>
        </row>
        <row r="228">
          <cell r="J228" t="str">
            <v/>
          </cell>
          <cell r="K228">
            <v>0</v>
          </cell>
          <cell r="L228">
            <v>0</v>
          </cell>
        </row>
        <row r="229">
          <cell r="J229">
            <v>2.5</v>
          </cell>
          <cell r="K229" t="str">
            <v>M3</v>
          </cell>
          <cell r="L229">
            <v>306.51</v>
          </cell>
        </row>
        <row r="230">
          <cell r="J230" t="str">
            <v/>
          </cell>
          <cell r="K230">
            <v>0</v>
          </cell>
          <cell r="L230">
            <v>0</v>
          </cell>
        </row>
        <row r="231">
          <cell r="J231" t="str">
            <v/>
          </cell>
          <cell r="K231" t="str">
            <v>CANTIDAD</v>
          </cell>
          <cell r="L231" t="str">
            <v>PARCIAL</v>
          </cell>
        </row>
        <row r="232">
          <cell r="J232" t="str">
            <v/>
          </cell>
          <cell r="K232">
            <v>1.3</v>
          </cell>
          <cell r="L232">
            <v>306.51400000000029</v>
          </cell>
        </row>
        <row r="233">
          <cell r="J233" t="str">
            <v/>
          </cell>
          <cell r="K233">
            <v>0</v>
          </cell>
          <cell r="L233">
            <v>306.51400000000029</v>
          </cell>
        </row>
        <row r="234">
          <cell r="J234" t="str">
            <v/>
          </cell>
          <cell r="K234">
            <v>0</v>
          </cell>
          <cell r="L234">
            <v>0</v>
          </cell>
        </row>
        <row r="235">
          <cell r="J235" t="str">
            <v/>
          </cell>
          <cell r="K235">
            <v>0</v>
          </cell>
          <cell r="L235">
            <v>0</v>
          </cell>
        </row>
        <row r="236">
          <cell r="J236" t="str">
            <v/>
          </cell>
          <cell r="K236">
            <v>0</v>
          </cell>
          <cell r="L236">
            <v>0</v>
          </cell>
        </row>
        <row r="237">
          <cell r="J237" t="str">
            <v/>
          </cell>
          <cell r="K237">
            <v>0</v>
          </cell>
          <cell r="L237">
            <v>0</v>
          </cell>
        </row>
        <row r="238">
          <cell r="J238">
            <v>0</v>
          </cell>
          <cell r="K238">
            <v>0</v>
          </cell>
          <cell r="L238">
            <v>0</v>
          </cell>
        </row>
        <row r="239">
          <cell r="J239">
            <v>0</v>
          </cell>
          <cell r="K239">
            <v>0</v>
          </cell>
          <cell r="L239">
            <v>0</v>
          </cell>
        </row>
        <row r="240">
          <cell r="J240">
            <v>0</v>
          </cell>
          <cell r="K240">
            <v>0</v>
          </cell>
          <cell r="L240">
            <v>0</v>
          </cell>
        </row>
        <row r="241">
          <cell r="J241">
            <v>0</v>
          </cell>
          <cell r="K241">
            <v>0</v>
          </cell>
          <cell r="L241">
            <v>0</v>
          </cell>
        </row>
        <row r="242">
          <cell r="J242">
            <v>0</v>
          </cell>
          <cell r="K242">
            <v>0</v>
          </cell>
          <cell r="L242">
            <v>0</v>
          </cell>
        </row>
        <row r="243">
          <cell r="J243">
            <v>0</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
          </cell>
          <cell r="K251">
            <v>0</v>
          </cell>
          <cell r="L251">
            <v>0</v>
          </cell>
        </row>
        <row r="252">
          <cell r="J252" t="str">
            <v/>
          </cell>
          <cell r="K252">
            <v>0</v>
          </cell>
          <cell r="L252">
            <v>0</v>
          </cell>
        </row>
        <row r="253">
          <cell r="J253">
            <v>3.1</v>
          </cell>
          <cell r="K253" t="str">
            <v>M3</v>
          </cell>
          <cell r="L253">
            <v>26.59</v>
          </cell>
        </row>
        <row r="254">
          <cell r="J254" t="str">
            <v/>
          </cell>
          <cell r="K254">
            <v>0</v>
          </cell>
          <cell r="L254">
            <v>0</v>
          </cell>
        </row>
        <row r="255">
          <cell r="J255" t="str">
            <v/>
          </cell>
          <cell r="K255" t="str">
            <v>CANTIDAD</v>
          </cell>
          <cell r="L255" t="str">
            <v>PARCIAL</v>
          </cell>
        </row>
        <row r="256">
          <cell r="J256" t="str">
            <v/>
          </cell>
          <cell r="K256">
            <v>2</v>
          </cell>
          <cell r="L256">
            <v>0.57599999999999996</v>
          </cell>
        </row>
        <row r="257">
          <cell r="J257" t="str">
            <v/>
          </cell>
          <cell r="K257">
            <v>4</v>
          </cell>
          <cell r="L257">
            <v>1.3520000000000001</v>
          </cell>
        </row>
        <row r="258">
          <cell r="J258" t="str">
            <v/>
          </cell>
          <cell r="K258">
            <v>3</v>
          </cell>
          <cell r="L258">
            <v>1.1759999999999999</v>
          </cell>
        </row>
        <row r="259">
          <cell r="J259" t="str">
            <v/>
          </cell>
          <cell r="K259">
            <v>2</v>
          </cell>
          <cell r="L259">
            <v>0.84099999999999997</v>
          </cell>
        </row>
        <row r="260">
          <cell r="J260" t="str">
            <v/>
          </cell>
          <cell r="K260">
            <v>7</v>
          </cell>
          <cell r="L260">
            <v>3.1500000000000004</v>
          </cell>
        </row>
        <row r="261">
          <cell r="J261" t="str">
            <v/>
          </cell>
          <cell r="K261">
            <v>2</v>
          </cell>
          <cell r="L261">
            <v>0.90000000000000013</v>
          </cell>
        </row>
        <row r="262">
          <cell r="J262" t="str">
            <v/>
          </cell>
          <cell r="K262">
            <v>16</v>
          </cell>
          <cell r="L262">
            <v>7.6880000000000015</v>
          </cell>
        </row>
        <row r="263">
          <cell r="J263" t="str">
            <v/>
          </cell>
          <cell r="K263">
            <v>5</v>
          </cell>
          <cell r="L263">
            <v>2.5600000000000005</v>
          </cell>
        </row>
        <row r="264">
          <cell r="J264" t="str">
            <v/>
          </cell>
          <cell r="K264">
            <v>2</v>
          </cell>
          <cell r="L264">
            <v>1.1199999999999999</v>
          </cell>
        </row>
        <row r="265">
          <cell r="J265" t="str">
            <v/>
          </cell>
          <cell r="K265">
            <v>3</v>
          </cell>
          <cell r="L265">
            <v>1.5360000000000005</v>
          </cell>
        </row>
        <row r="266">
          <cell r="J266">
            <v>0</v>
          </cell>
          <cell r="K266">
            <v>1</v>
          </cell>
          <cell r="L266">
            <v>0.91980000000000028</v>
          </cell>
        </row>
        <row r="267">
          <cell r="J267" t="str">
            <v/>
          </cell>
          <cell r="K267">
            <v>1</v>
          </cell>
          <cell r="L267">
            <v>0.96200000000000019</v>
          </cell>
        </row>
        <row r="268">
          <cell r="J268" t="str">
            <v/>
          </cell>
          <cell r="K268">
            <v>1</v>
          </cell>
          <cell r="L268">
            <v>3.4499999999999996E-2</v>
          </cell>
        </row>
        <row r="269">
          <cell r="J269" t="str">
            <v/>
          </cell>
          <cell r="K269">
            <v>1</v>
          </cell>
          <cell r="L269">
            <v>0.91299999999999981</v>
          </cell>
        </row>
        <row r="270">
          <cell r="J270" t="str">
            <v/>
          </cell>
          <cell r="K270">
            <v>1</v>
          </cell>
          <cell r="L270">
            <v>3.5250000000000004E-2</v>
          </cell>
        </row>
        <row r="271">
          <cell r="J271" t="str">
            <v/>
          </cell>
          <cell r="K271">
            <v>1</v>
          </cell>
          <cell r="L271">
            <v>1.5200000000000003E-2</v>
          </cell>
        </row>
        <row r="272">
          <cell r="J272" t="str">
            <v/>
          </cell>
          <cell r="K272">
            <v>1</v>
          </cell>
          <cell r="L272">
            <v>1.6200000000000003E-2</v>
          </cell>
        </row>
        <row r="273">
          <cell r="J273" t="str">
            <v/>
          </cell>
          <cell r="K273">
            <v>2</v>
          </cell>
          <cell r="L273">
            <v>7.0400000000000004E-2</v>
          </cell>
        </row>
        <row r="274">
          <cell r="J274">
            <v>0</v>
          </cell>
          <cell r="K274">
            <v>4</v>
          </cell>
          <cell r="L274">
            <v>6.8000000000000019E-2</v>
          </cell>
        </row>
        <row r="275">
          <cell r="J275">
            <v>0</v>
          </cell>
          <cell r="K275">
            <v>2</v>
          </cell>
          <cell r="L275">
            <v>6.4000000000000015E-2</v>
          </cell>
        </row>
        <row r="276">
          <cell r="J276">
            <v>0</v>
          </cell>
          <cell r="K276">
            <v>1</v>
          </cell>
          <cell r="L276">
            <v>3.1E-2</v>
          </cell>
        </row>
        <row r="277">
          <cell r="J277">
            <v>0</v>
          </cell>
          <cell r="K277">
            <v>2</v>
          </cell>
          <cell r="L277">
            <v>4.0000000000000008E-2</v>
          </cell>
        </row>
        <row r="278">
          <cell r="J278">
            <v>0</v>
          </cell>
          <cell r="K278">
            <v>1</v>
          </cell>
          <cell r="L278">
            <v>2.1000000000000005E-2</v>
          </cell>
        </row>
        <row r="279">
          <cell r="J279">
            <v>0</v>
          </cell>
          <cell r="K279">
            <v>1</v>
          </cell>
          <cell r="L279">
            <v>1.3999999999999999E-2</v>
          </cell>
        </row>
        <row r="280">
          <cell r="J280" t="str">
            <v/>
          </cell>
          <cell r="K280">
            <v>2</v>
          </cell>
          <cell r="L280">
            <v>4.4000000000000011E-2</v>
          </cell>
        </row>
        <row r="281">
          <cell r="J281" t="str">
            <v/>
          </cell>
          <cell r="K281">
            <v>1</v>
          </cell>
          <cell r="L281">
            <v>2.7000000000000003E-2</v>
          </cell>
        </row>
        <row r="282">
          <cell r="J282" t="str">
            <v/>
          </cell>
          <cell r="K282">
            <v>0</v>
          </cell>
          <cell r="L282">
            <v>26.591785000000012</v>
          </cell>
        </row>
        <row r="283">
          <cell r="J283" t="str">
            <v/>
          </cell>
          <cell r="K283">
            <v>0</v>
          </cell>
          <cell r="L283">
            <v>0</v>
          </cell>
        </row>
        <row r="284">
          <cell r="J284" t="str">
            <v/>
          </cell>
          <cell r="K284">
            <v>0</v>
          </cell>
          <cell r="L284">
            <v>0</v>
          </cell>
        </row>
        <row r="285">
          <cell r="J285" t="str">
            <v/>
          </cell>
          <cell r="K285">
            <v>0</v>
          </cell>
          <cell r="L285">
            <v>0</v>
          </cell>
        </row>
        <row r="286">
          <cell r="J286" t="str">
            <v/>
          </cell>
          <cell r="K286">
            <v>0</v>
          </cell>
          <cell r="L286">
            <v>0</v>
          </cell>
        </row>
        <row r="287">
          <cell r="J287" t="str">
            <v/>
          </cell>
          <cell r="K287">
            <v>0</v>
          </cell>
          <cell r="L287">
            <v>0</v>
          </cell>
        </row>
        <row r="288">
          <cell r="J288">
            <v>0</v>
          </cell>
          <cell r="K288">
            <v>0</v>
          </cell>
          <cell r="L288">
            <v>0</v>
          </cell>
        </row>
        <row r="289">
          <cell r="J289">
            <v>0</v>
          </cell>
          <cell r="K289">
            <v>0</v>
          </cell>
          <cell r="L289">
            <v>0</v>
          </cell>
        </row>
        <row r="290">
          <cell r="J290">
            <v>0</v>
          </cell>
          <cell r="K290">
            <v>0</v>
          </cell>
          <cell r="L290">
            <v>0</v>
          </cell>
        </row>
        <row r="291">
          <cell r="J291">
            <v>0</v>
          </cell>
          <cell r="K291">
            <v>0</v>
          </cell>
          <cell r="L291">
            <v>0</v>
          </cell>
        </row>
        <row r="292">
          <cell r="J292">
            <v>0</v>
          </cell>
          <cell r="K292">
            <v>0</v>
          </cell>
          <cell r="L292">
            <v>0</v>
          </cell>
        </row>
        <row r="293">
          <cell r="J293">
            <v>0</v>
          </cell>
          <cell r="K293">
            <v>0</v>
          </cell>
          <cell r="L293">
            <v>0</v>
          </cell>
        </row>
        <row r="294">
          <cell r="J294">
            <v>0</v>
          </cell>
          <cell r="K294">
            <v>0</v>
          </cell>
          <cell r="L294">
            <v>0</v>
          </cell>
        </row>
        <row r="295">
          <cell r="J295">
            <v>0</v>
          </cell>
          <cell r="K295">
            <v>0</v>
          </cell>
          <cell r="L295">
            <v>0</v>
          </cell>
        </row>
        <row r="296">
          <cell r="J296">
            <v>0</v>
          </cell>
          <cell r="K296">
            <v>0</v>
          </cell>
          <cell r="L296">
            <v>0</v>
          </cell>
        </row>
        <row r="297">
          <cell r="J297">
            <v>0</v>
          </cell>
          <cell r="K297">
            <v>0</v>
          </cell>
          <cell r="L297">
            <v>0</v>
          </cell>
        </row>
        <row r="298">
          <cell r="J298">
            <v>0</v>
          </cell>
          <cell r="K298">
            <v>0</v>
          </cell>
          <cell r="L298">
            <v>0</v>
          </cell>
        </row>
        <row r="299">
          <cell r="J299">
            <v>0</v>
          </cell>
          <cell r="K299">
            <v>0</v>
          </cell>
          <cell r="L299">
            <v>0</v>
          </cell>
        </row>
        <row r="300">
          <cell r="J300">
            <v>0</v>
          </cell>
          <cell r="K300">
            <v>0</v>
          </cell>
          <cell r="L300">
            <v>0</v>
          </cell>
        </row>
        <row r="301">
          <cell r="J301">
            <v>0</v>
          </cell>
          <cell r="K301">
            <v>0</v>
          </cell>
          <cell r="L301">
            <v>0</v>
          </cell>
        </row>
        <row r="302">
          <cell r="J302">
            <v>0</v>
          </cell>
          <cell r="K302">
            <v>0</v>
          </cell>
          <cell r="L302">
            <v>0</v>
          </cell>
        </row>
        <row r="303">
          <cell r="J303">
            <v>0</v>
          </cell>
          <cell r="K303">
            <v>0</v>
          </cell>
          <cell r="L303">
            <v>0</v>
          </cell>
        </row>
        <row r="304">
          <cell r="J304">
            <v>0</v>
          </cell>
          <cell r="K304">
            <v>0</v>
          </cell>
          <cell r="L304">
            <v>0</v>
          </cell>
        </row>
        <row r="305">
          <cell r="J305">
            <v>0</v>
          </cell>
          <cell r="K305">
            <v>0</v>
          </cell>
          <cell r="L305">
            <v>0</v>
          </cell>
        </row>
        <row r="306">
          <cell r="J306">
            <v>0</v>
          </cell>
          <cell r="K306">
            <v>0</v>
          </cell>
          <cell r="L306">
            <v>0</v>
          </cell>
        </row>
        <row r="307">
          <cell r="J307">
            <v>0</v>
          </cell>
          <cell r="K307">
            <v>0</v>
          </cell>
          <cell r="L307">
            <v>0</v>
          </cell>
        </row>
        <row r="308">
          <cell r="J308">
            <v>0</v>
          </cell>
          <cell r="K308">
            <v>0</v>
          </cell>
          <cell r="L308">
            <v>0</v>
          </cell>
        </row>
        <row r="309">
          <cell r="J309">
            <v>0</v>
          </cell>
          <cell r="K309">
            <v>0</v>
          </cell>
          <cell r="L309">
            <v>0</v>
          </cell>
        </row>
        <row r="310">
          <cell r="J310">
            <v>0</v>
          </cell>
          <cell r="K310">
            <v>0</v>
          </cell>
          <cell r="L310">
            <v>0</v>
          </cell>
        </row>
        <row r="311">
          <cell r="J311">
            <v>0</v>
          </cell>
          <cell r="K311">
            <v>0</v>
          </cell>
          <cell r="L311">
            <v>0</v>
          </cell>
        </row>
        <row r="312">
          <cell r="J312">
            <v>0</v>
          </cell>
          <cell r="K312">
            <v>0</v>
          </cell>
          <cell r="L312">
            <v>0</v>
          </cell>
        </row>
        <row r="313">
          <cell r="J313">
            <v>0</v>
          </cell>
          <cell r="K313">
            <v>0</v>
          </cell>
          <cell r="L313">
            <v>0</v>
          </cell>
        </row>
        <row r="314">
          <cell r="J314">
            <v>0</v>
          </cell>
          <cell r="K314">
            <v>0</v>
          </cell>
          <cell r="L314">
            <v>0</v>
          </cell>
        </row>
        <row r="315">
          <cell r="J315">
            <v>0</v>
          </cell>
          <cell r="K315">
            <v>0</v>
          </cell>
          <cell r="L315">
            <v>0</v>
          </cell>
        </row>
        <row r="316">
          <cell r="J316">
            <v>0</v>
          </cell>
          <cell r="K316">
            <v>0</v>
          </cell>
          <cell r="L316">
            <v>0</v>
          </cell>
        </row>
        <row r="317">
          <cell r="J317">
            <v>0</v>
          </cell>
          <cell r="K317">
            <v>0</v>
          </cell>
          <cell r="L317">
            <v>0</v>
          </cell>
        </row>
        <row r="318">
          <cell r="J318" t="str">
            <v/>
          </cell>
          <cell r="K318">
            <v>0</v>
          </cell>
          <cell r="L318">
            <v>0</v>
          </cell>
        </row>
        <row r="319">
          <cell r="J319" t="str">
            <v/>
          </cell>
          <cell r="K319">
            <v>0</v>
          </cell>
          <cell r="L319">
            <v>0</v>
          </cell>
        </row>
        <row r="320">
          <cell r="J320" t="str">
            <v/>
          </cell>
          <cell r="K320">
            <v>0</v>
          </cell>
          <cell r="L320">
            <v>0</v>
          </cell>
        </row>
        <row r="321">
          <cell r="J321" t="str">
            <v/>
          </cell>
          <cell r="K321">
            <v>0</v>
          </cell>
          <cell r="L321">
            <v>0</v>
          </cell>
        </row>
        <row r="322">
          <cell r="J322">
            <v>0</v>
          </cell>
          <cell r="K322">
            <v>0</v>
          </cell>
          <cell r="L322">
            <v>0</v>
          </cell>
        </row>
        <row r="323">
          <cell r="J323">
            <v>0</v>
          </cell>
          <cell r="K323">
            <v>0</v>
          </cell>
          <cell r="L323">
            <v>0</v>
          </cell>
        </row>
        <row r="324">
          <cell r="J324">
            <v>0</v>
          </cell>
          <cell r="K324">
            <v>0</v>
          </cell>
          <cell r="L324">
            <v>0</v>
          </cell>
        </row>
        <row r="325">
          <cell r="J325">
            <v>0</v>
          </cell>
          <cell r="K325">
            <v>0</v>
          </cell>
          <cell r="L325">
            <v>0</v>
          </cell>
        </row>
        <row r="326">
          <cell r="J326" t="str">
            <v/>
          </cell>
          <cell r="K326">
            <v>0</v>
          </cell>
          <cell r="L326">
            <v>0</v>
          </cell>
        </row>
        <row r="327">
          <cell r="J327" t="str">
            <v/>
          </cell>
          <cell r="K327">
            <v>0</v>
          </cell>
          <cell r="L327">
            <v>0</v>
          </cell>
        </row>
        <row r="328">
          <cell r="J328" t="str">
            <v/>
          </cell>
          <cell r="K328">
            <v>0</v>
          </cell>
          <cell r="L328">
            <v>0</v>
          </cell>
        </row>
        <row r="329">
          <cell r="J329" t="str">
            <v/>
          </cell>
          <cell r="K329">
            <v>0</v>
          </cell>
          <cell r="L329">
            <v>0</v>
          </cell>
        </row>
        <row r="330">
          <cell r="J330" t="str">
            <v/>
          </cell>
          <cell r="K330">
            <v>0</v>
          </cell>
          <cell r="L330">
            <v>0</v>
          </cell>
        </row>
        <row r="331">
          <cell r="J331" t="str">
            <v/>
          </cell>
          <cell r="K331">
            <v>0</v>
          </cell>
          <cell r="L331">
            <v>0</v>
          </cell>
        </row>
        <row r="332">
          <cell r="J332" t="str">
            <v/>
          </cell>
          <cell r="K332">
            <v>0</v>
          </cell>
          <cell r="L332">
            <v>0</v>
          </cell>
        </row>
        <row r="333">
          <cell r="J333" t="str">
            <v/>
          </cell>
          <cell r="K333">
            <v>0</v>
          </cell>
          <cell r="L333">
            <v>0</v>
          </cell>
        </row>
        <row r="334">
          <cell r="J334">
            <v>3.2</v>
          </cell>
          <cell r="K334" t="str">
            <v>M3</v>
          </cell>
          <cell r="L334">
            <v>71.31</v>
          </cell>
        </row>
        <row r="335">
          <cell r="J335" t="str">
            <v/>
          </cell>
          <cell r="K335">
            <v>0</v>
          </cell>
          <cell r="L335">
            <v>0</v>
          </cell>
        </row>
        <row r="336">
          <cell r="J336" t="str">
            <v/>
          </cell>
          <cell r="K336" t="str">
            <v>CANTIDAD</v>
          </cell>
          <cell r="L336" t="str">
            <v>PARCIAL</v>
          </cell>
        </row>
        <row r="337">
          <cell r="J337" t="str">
            <v/>
          </cell>
          <cell r="K337">
            <v>1</v>
          </cell>
          <cell r="L337">
            <v>16.52</v>
          </cell>
        </row>
        <row r="338">
          <cell r="J338" t="str">
            <v/>
          </cell>
          <cell r="K338">
            <v>1</v>
          </cell>
          <cell r="L338">
            <v>16.519999999999996</v>
          </cell>
        </row>
        <row r="339">
          <cell r="J339" t="str">
            <v/>
          </cell>
          <cell r="K339">
            <v>1</v>
          </cell>
          <cell r="L339">
            <v>0.54</v>
          </cell>
        </row>
        <row r="340">
          <cell r="J340" t="str">
            <v/>
          </cell>
          <cell r="K340">
            <v>1</v>
          </cell>
          <cell r="L340">
            <v>15.283999999999999</v>
          </cell>
        </row>
        <row r="341">
          <cell r="J341" t="str">
            <v/>
          </cell>
          <cell r="K341">
            <v>1</v>
          </cell>
          <cell r="L341">
            <v>0.54</v>
          </cell>
        </row>
        <row r="342">
          <cell r="J342" t="str">
            <v/>
          </cell>
          <cell r="K342">
            <v>1</v>
          </cell>
          <cell r="L342">
            <v>0.67</v>
          </cell>
        </row>
        <row r="343">
          <cell r="J343" t="str">
            <v/>
          </cell>
          <cell r="K343">
            <v>1</v>
          </cell>
          <cell r="L343">
            <v>0.67</v>
          </cell>
        </row>
        <row r="344">
          <cell r="J344">
            <v>0</v>
          </cell>
          <cell r="K344">
            <v>2</v>
          </cell>
          <cell r="L344">
            <v>1.4800000000000002</v>
          </cell>
        </row>
        <row r="345">
          <cell r="J345">
            <v>0</v>
          </cell>
          <cell r="K345">
            <v>4</v>
          </cell>
          <cell r="L345">
            <v>3.6</v>
          </cell>
        </row>
        <row r="346">
          <cell r="J346">
            <v>0</v>
          </cell>
          <cell r="K346">
            <v>2</v>
          </cell>
          <cell r="L346">
            <v>1.8</v>
          </cell>
        </row>
        <row r="347">
          <cell r="J347">
            <v>0</v>
          </cell>
          <cell r="K347">
            <v>1</v>
          </cell>
          <cell r="L347">
            <v>0.9</v>
          </cell>
        </row>
        <row r="348">
          <cell r="J348">
            <v>0</v>
          </cell>
          <cell r="K348">
            <v>2</v>
          </cell>
          <cell r="L348">
            <v>1.8</v>
          </cell>
        </row>
        <row r="349">
          <cell r="J349" t="str">
            <v/>
          </cell>
          <cell r="K349">
            <v>1</v>
          </cell>
          <cell r="L349">
            <v>0.9</v>
          </cell>
        </row>
        <row r="350">
          <cell r="J350" t="str">
            <v/>
          </cell>
          <cell r="K350">
            <v>1</v>
          </cell>
          <cell r="L350">
            <v>0.9</v>
          </cell>
        </row>
        <row r="351">
          <cell r="J351" t="str">
            <v/>
          </cell>
          <cell r="K351">
            <v>2</v>
          </cell>
          <cell r="L351">
            <v>1.8</v>
          </cell>
        </row>
        <row r="352">
          <cell r="J352" t="str">
            <v/>
          </cell>
          <cell r="K352">
            <v>1</v>
          </cell>
          <cell r="L352">
            <v>0.9</v>
          </cell>
        </row>
        <row r="353">
          <cell r="J353" t="str">
            <v/>
          </cell>
          <cell r="K353">
            <v>0</v>
          </cell>
          <cell r="L353">
            <v>71.306399999999982</v>
          </cell>
        </row>
        <row r="354">
          <cell r="J354" t="str">
            <v/>
          </cell>
          <cell r="K354">
            <v>0</v>
          </cell>
          <cell r="L354">
            <v>0</v>
          </cell>
        </row>
        <row r="355">
          <cell r="J355">
            <v>0</v>
          </cell>
          <cell r="K355">
            <v>0</v>
          </cell>
          <cell r="L355">
            <v>0</v>
          </cell>
        </row>
        <row r="356">
          <cell r="J356">
            <v>0</v>
          </cell>
          <cell r="K356">
            <v>0</v>
          </cell>
          <cell r="L356">
            <v>0</v>
          </cell>
        </row>
        <row r="357">
          <cell r="J357">
            <v>0</v>
          </cell>
          <cell r="K357">
            <v>0</v>
          </cell>
          <cell r="L357">
            <v>0</v>
          </cell>
        </row>
        <row r="358">
          <cell r="J358">
            <v>0</v>
          </cell>
          <cell r="K358">
            <v>0</v>
          </cell>
          <cell r="L358">
            <v>0</v>
          </cell>
        </row>
        <row r="359">
          <cell r="J359">
            <v>0</v>
          </cell>
          <cell r="K359">
            <v>0</v>
          </cell>
          <cell r="L359">
            <v>0</v>
          </cell>
        </row>
        <row r="360">
          <cell r="J360">
            <v>0</v>
          </cell>
          <cell r="K360">
            <v>0</v>
          </cell>
          <cell r="L360">
            <v>0</v>
          </cell>
        </row>
        <row r="361">
          <cell r="J361">
            <v>0</v>
          </cell>
          <cell r="K361">
            <v>0</v>
          </cell>
          <cell r="L361">
            <v>0</v>
          </cell>
        </row>
        <row r="362">
          <cell r="J362">
            <v>0</v>
          </cell>
          <cell r="K362">
            <v>0</v>
          </cell>
          <cell r="L362">
            <v>0</v>
          </cell>
        </row>
        <row r="363">
          <cell r="J363">
            <v>0</v>
          </cell>
          <cell r="K363">
            <v>0</v>
          </cell>
          <cell r="L363">
            <v>0</v>
          </cell>
        </row>
        <row r="364">
          <cell r="J364">
            <v>0</v>
          </cell>
          <cell r="K364">
            <v>0</v>
          </cell>
          <cell r="L364">
            <v>0</v>
          </cell>
        </row>
        <row r="365">
          <cell r="J365">
            <v>0</v>
          </cell>
          <cell r="K365">
            <v>0</v>
          </cell>
          <cell r="L365">
            <v>0</v>
          </cell>
        </row>
        <row r="366">
          <cell r="J366">
            <v>0</v>
          </cell>
          <cell r="K366">
            <v>0</v>
          </cell>
          <cell r="L366">
            <v>0</v>
          </cell>
        </row>
        <row r="367">
          <cell r="J367">
            <v>0</v>
          </cell>
          <cell r="K367">
            <v>0</v>
          </cell>
          <cell r="L367">
            <v>0</v>
          </cell>
        </row>
        <row r="368">
          <cell r="J368">
            <v>0</v>
          </cell>
          <cell r="K368">
            <v>0</v>
          </cell>
          <cell r="L368">
            <v>0</v>
          </cell>
        </row>
        <row r="369">
          <cell r="J369">
            <v>0</v>
          </cell>
          <cell r="K369">
            <v>0</v>
          </cell>
          <cell r="L369">
            <v>0</v>
          </cell>
        </row>
        <row r="370">
          <cell r="J370">
            <v>0</v>
          </cell>
          <cell r="K370">
            <v>0</v>
          </cell>
          <cell r="L370">
            <v>0</v>
          </cell>
        </row>
        <row r="371">
          <cell r="J371">
            <v>0</v>
          </cell>
          <cell r="K371">
            <v>0</v>
          </cell>
          <cell r="L371">
            <v>0</v>
          </cell>
        </row>
        <row r="372">
          <cell r="J372">
            <v>0</v>
          </cell>
          <cell r="K372">
            <v>0</v>
          </cell>
          <cell r="L372">
            <v>0</v>
          </cell>
        </row>
        <row r="373">
          <cell r="J373">
            <v>0</v>
          </cell>
          <cell r="K373">
            <v>0</v>
          </cell>
          <cell r="L373">
            <v>0</v>
          </cell>
        </row>
        <row r="374">
          <cell r="J374">
            <v>0</v>
          </cell>
          <cell r="K374">
            <v>0</v>
          </cell>
          <cell r="L374">
            <v>0</v>
          </cell>
        </row>
        <row r="375">
          <cell r="J375">
            <v>0</v>
          </cell>
          <cell r="K375">
            <v>0</v>
          </cell>
          <cell r="L375">
            <v>0</v>
          </cell>
        </row>
        <row r="376">
          <cell r="J376">
            <v>0</v>
          </cell>
          <cell r="K376">
            <v>0</v>
          </cell>
          <cell r="L376">
            <v>0</v>
          </cell>
        </row>
        <row r="377">
          <cell r="J377">
            <v>0</v>
          </cell>
          <cell r="K377">
            <v>0</v>
          </cell>
          <cell r="L377">
            <v>0</v>
          </cell>
        </row>
        <row r="378">
          <cell r="J378">
            <v>0</v>
          </cell>
          <cell r="K378">
            <v>0</v>
          </cell>
          <cell r="L378">
            <v>0</v>
          </cell>
        </row>
        <row r="379">
          <cell r="J379">
            <v>0</v>
          </cell>
          <cell r="K379">
            <v>0</v>
          </cell>
          <cell r="L379">
            <v>0</v>
          </cell>
        </row>
        <row r="380">
          <cell r="J380">
            <v>0</v>
          </cell>
          <cell r="K380">
            <v>0</v>
          </cell>
          <cell r="L380">
            <v>0</v>
          </cell>
        </row>
        <row r="381">
          <cell r="J381">
            <v>0</v>
          </cell>
          <cell r="K381">
            <v>0</v>
          </cell>
          <cell r="L381">
            <v>0</v>
          </cell>
        </row>
        <row r="382">
          <cell r="J382">
            <v>0</v>
          </cell>
          <cell r="K382">
            <v>0</v>
          </cell>
          <cell r="L382">
            <v>0</v>
          </cell>
        </row>
        <row r="383">
          <cell r="J383">
            <v>0</v>
          </cell>
          <cell r="K383">
            <v>0</v>
          </cell>
          <cell r="L383">
            <v>0</v>
          </cell>
        </row>
        <row r="384">
          <cell r="J384">
            <v>0</v>
          </cell>
          <cell r="K384">
            <v>0</v>
          </cell>
          <cell r="L384">
            <v>0</v>
          </cell>
        </row>
        <row r="385">
          <cell r="J385">
            <v>0</v>
          </cell>
          <cell r="K385">
            <v>0</v>
          </cell>
          <cell r="L385">
            <v>0</v>
          </cell>
        </row>
        <row r="386">
          <cell r="J386">
            <v>0</v>
          </cell>
          <cell r="K386">
            <v>0</v>
          </cell>
          <cell r="L386">
            <v>0</v>
          </cell>
        </row>
        <row r="387">
          <cell r="J387" t="str">
            <v/>
          </cell>
          <cell r="K387">
            <v>0</v>
          </cell>
          <cell r="L387">
            <v>0</v>
          </cell>
        </row>
        <row r="388">
          <cell r="J388">
            <v>3.3000000000000003</v>
          </cell>
          <cell r="K388" t="str">
            <v>M3</v>
          </cell>
          <cell r="L388">
            <v>262.5</v>
          </cell>
        </row>
        <row r="389">
          <cell r="J389" t="str">
            <v/>
          </cell>
          <cell r="K389">
            <v>0</v>
          </cell>
          <cell r="L389">
            <v>0</v>
          </cell>
        </row>
        <row r="390">
          <cell r="J390" t="str">
            <v/>
          </cell>
          <cell r="K390" t="str">
            <v>CANTIDAD</v>
          </cell>
          <cell r="L390" t="str">
            <v>PARCIAL</v>
          </cell>
        </row>
        <row r="391">
          <cell r="J391" t="str">
            <v/>
          </cell>
          <cell r="K391">
            <v>2</v>
          </cell>
          <cell r="L391">
            <v>5.76</v>
          </cell>
        </row>
        <row r="392">
          <cell r="J392" t="str">
            <v/>
          </cell>
          <cell r="K392">
            <v>4</v>
          </cell>
          <cell r="L392">
            <v>14.872000000000002</v>
          </cell>
        </row>
        <row r="393">
          <cell r="J393" t="str">
            <v/>
          </cell>
          <cell r="K393">
            <v>3</v>
          </cell>
          <cell r="L393">
            <v>12.936</v>
          </cell>
        </row>
        <row r="394">
          <cell r="J394" t="str">
            <v/>
          </cell>
          <cell r="K394">
            <v>2</v>
          </cell>
          <cell r="L394">
            <v>9.2509999999999994</v>
          </cell>
        </row>
        <row r="395">
          <cell r="J395" t="str">
            <v/>
          </cell>
          <cell r="K395">
            <v>7</v>
          </cell>
          <cell r="L395">
            <v>34.650000000000006</v>
          </cell>
        </row>
        <row r="396">
          <cell r="J396" t="str">
            <v/>
          </cell>
          <cell r="K396">
            <v>2</v>
          </cell>
          <cell r="L396">
            <v>10.799999999999999</v>
          </cell>
        </row>
        <row r="397">
          <cell r="J397" t="str">
            <v/>
          </cell>
          <cell r="K397">
            <v>16</v>
          </cell>
          <cell r="L397">
            <v>92.256</v>
          </cell>
        </row>
        <row r="398">
          <cell r="J398" t="str">
            <v/>
          </cell>
          <cell r="K398">
            <v>5</v>
          </cell>
          <cell r="L398">
            <v>30.720000000000006</v>
          </cell>
        </row>
        <row r="399">
          <cell r="J399" t="str">
            <v/>
          </cell>
          <cell r="K399">
            <v>2</v>
          </cell>
          <cell r="L399">
            <v>8.9599999999999991</v>
          </cell>
        </row>
        <row r="400">
          <cell r="J400" t="str">
            <v/>
          </cell>
          <cell r="K400">
            <v>3</v>
          </cell>
          <cell r="L400">
            <v>18.431999999999999</v>
          </cell>
        </row>
        <row r="401">
          <cell r="J401">
            <v>0</v>
          </cell>
          <cell r="K401">
            <v>0</v>
          </cell>
          <cell r="L401">
            <v>262.50069999999999</v>
          </cell>
        </row>
        <row r="402">
          <cell r="J402" t="str">
            <v/>
          </cell>
          <cell r="K402">
            <v>0</v>
          </cell>
          <cell r="L402">
            <v>0</v>
          </cell>
        </row>
        <row r="403">
          <cell r="J403" t="str">
            <v/>
          </cell>
          <cell r="K403">
            <v>0</v>
          </cell>
          <cell r="L403">
            <v>0</v>
          </cell>
        </row>
        <row r="404">
          <cell r="J404" t="str">
            <v/>
          </cell>
          <cell r="K404">
            <v>0</v>
          </cell>
          <cell r="L404">
            <v>0</v>
          </cell>
        </row>
        <row r="405">
          <cell r="J405">
            <v>0</v>
          </cell>
          <cell r="K405">
            <v>0</v>
          </cell>
          <cell r="L405">
            <v>0</v>
          </cell>
        </row>
        <row r="406">
          <cell r="J406">
            <v>0</v>
          </cell>
          <cell r="K406">
            <v>0</v>
          </cell>
          <cell r="L406">
            <v>0</v>
          </cell>
        </row>
        <row r="407">
          <cell r="J407">
            <v>0</v>
          </cell>
          <cell r="K407">
            <v>0</v>
          </cell>
          <cell r="L407">
            <v>0</v>
          </cell>
        </row>
        <row r="408">
          <cell r="J408">
            <v>0</v>
          </cell>
          <cell r="K408">
            <v>0</v>
          </cell>
          <cell r="L408">
            <v>0</v>
          </cell>
        </row>
        <row r="409">
          <cell r="J409">
            <v>0</v>
          </cell>
          <cell r="K409">
            <v>0</v>
          </cell>
          <cell r="L409">
            <v>0</v>
          </cell>
        </row>
        <row r="410">
          <cell r="J410">
            <v>0</v>
          </cell>
          <cell r="K410">
            <v>0</v>
          </cell>
          <cell r="L410">
            <v>0</v>
          </cell>
        </row>
        <row r="411">
          <cell r="J411">
            <v>0</v>
          </cell>
          <cell r="K411">
            <v>0</v>
          </cell>
          <cell r="L411">
            <v>0</v>
          </cell>
        </row>
        <row r="412">
          <cell r="J412">
            <v>0</v>
          </cell>
          <cell r="K412">
            <v>0</v>
          </cell>
          <cell r="L412">
            <v>0</v>
          </cell>
        </row>
        <row r="413">
          <cell r="J413">
            <v>0</v>
          </cell>
          <cell r="K413">
            <v>0</v>
          </cell>
          <cell r="L413">
            <v>0</v>
          </cell>
        </row>
        <row r="414">
          <cell r="J414">
            <v>0</v>
          </cell>
          <cell r="K414">
            <v>0</v>
          </cell>
          <cell r="L414">
            <v>0</v>
          </cell>
        </row>
        <row r="415">
          <cell r="J415">
            <v>0</v>
          </cell>
          <cell r="K415">
            <v>0</v>
          </cell>
          <cell r="L415">
            <v>0</v>
          </cell>
        </row>
        <row r="416">
          <cell r="J416">
            <v>0</v>
          </cell>
          <cell r="K416">
            <v>0</v>
          </cell>
          <cell r="L416">
            <v>0</v>
          </cell>
        </row>
        <row r="417">
          <cell r="J417">
            <v>0</v>
          </cell>
          <cell r="K417">
            <v>0</v>
          </cell>
          <cell r="L417">
            <v>0</v>
          </cell>
        </row>
        <row r="418">
          <cell r="J418">
            <v>0</v>
          </cell>
          <cell r="K418">
            <v>0</v>
          </cell>
          <cell r="L418">
            <v>0</v>
          </cell>
        </row>
        <row r="419">
          <cell r="J419">
            <v>0</v>
          </cell>
          <cell r="K419">
            <v>0</v>
          </cell>
          <cell r="L419">
            <v>0</v>
          </cell>
        </row>
        <row r="420">
          <cell r="J420">
            <v>0</v>
          </cell>
          <cell r="K420">
            <v>0</v>
          </cell>
          <cell r="L420">
            <v>0</v>
          </cell>
        </row>
        <row r="421">
          <cell r="J421">
            <v>0</v>
          </cell>
          <cell r="K421">
            <v>0</v>
          </cell>
          <cell r="L421">
            <v>0</v>
          </cell>
        </row>
        <row r="422">
          <cell r="J422">
            <v>0</v>
          </cell>
          <cell r="K422">
            <v>0</v>
          </cell>
          <cell r="L422">
            <v>0</v>
          </cell>
        </row>
        <row r="423">
          <cell r="J423">
            <v>0</v>
          </cell>
          <cell r="K423">
            <v>0</v>
          </cell>
          <cell r="L423">
            <v>0</v>
          </cell>
        </row>
        <row r="424">
          <cell r="J424">
            <v>0</v>
          </cell>
          <cell r="K424">
            <v>0</v>
          </cell>
          <cell r="L424">
            <v>0</v>
          </cell>
        </row>
        <row r="425">
          <cell r="J425">
            <v>0</v>
          </cell>
          <cell r="K425">
            <v>0</v>
          </cell>
          <cell r="L425">
            <v>0</v>
          </cell>
        </row>
        <row r="426">
          <cell r="J426">
            <v>0</v>
          </cell>
          <cell r="K426">
            <v>0</v>
          </cell>
          <cell r="L426">
            <v>0</v>
          </cell>
        </row>
        <row r="427">
          <cell r="J427">
            <v>0</v>
          </cell>
          <cell r="K427">
            <v>0</v>
          </cell>
          <cell r="L427">
            <v>0</v>
          </cell>
        </row>
        <row r="428">
          <cell r="J428">
            <v>0</v>
          </cell>
          <cell r="K428">
            <v>0</v>
          </cell>
          <cell r="L428">
            <v>0</v>
          </cell>
        </row>
        <row r="429">
          <cell r="J429">
            <v>0</v>
          </cell>
          <cell r="K429">
            <v>0</v>
          </cell>
          <cell r="L429">
            <v>0</v>
          </cell>
        </row>
        <row r="430">
          <cell r="J430">
            <v>0</v>
          </cell>
          <cell r="K430">
            <v>0</v>
          </cell>
          <cell r="L430">
            <v>0</v>
          </cell>
        </row>
        <row r="431">
          <cell r="J431">
            <v>0</v>
          </cell>
          <cell r="K431">
            <v>0</v>
          </cell>
          <cell r="L431">
            <v>0</v>
          </cell>
        </row>
        <row r="432">
          <cell r="J432">
            <v>0</v>
          </cell>
          <cell r="K432">
            <v>0</v>
          </cell>
          <cell r="L432">
            <v>0</v>
          </cell>
        </row>
        <row r="433">
          <cell r="J433">
            <v>0</v>
          </cell>
          <cell r="K433">
            <v>0</v>
          </cell>
          <cell r="L433">
            <v>0</v>
          </cell>
        </row>
        <row r="434">
          <cell r="J434">
            <v>0</v>
          </cell>
          <cell r="K434">
            <v>0</v>
          </cell>
          <cell r="L434">
            <v>0</v>
          </cell>
        </row>
        <row r="435">
          <cell r="J435">
            <v>0</v>
          </cell>
          <cell r="K435">
            <v>0</v>
          </cell>
          <cell r="L435">
            <v>0</v>
          </cell>
        </row>
        <row r="436">
          <cell r="J436">
            <v>0</v>
          </cell>
          <cell r="K436">
            <v>0</v>
          </cell>
          <cell r="L436">
            <v>0</v>
          </cell>
        </row>
        <row r="437">
          <cell r="J437">
            <v>0</v>
          </cell>
          <cell r="K437">
            <v>0</v>
          </cell>
          <cell r="L437">
            <v>0</v>
          </cell>
        </row>
        <row r="438">
          <cell r="J438">
            <v>0</v>
          </cell>
          <cell r="K438">
            <v>0</v>
          </cell>
          <cell r="L438">
            <v>0</v>
          </cell>
        </row>
        <row r="439">
          <cell r="J439">
            <v>0</v>
          </cell>
          <cell r="K439">
            <v>0</v>
          </cell>
          <cell r="L439">
            <v>0</v>
          </cell>
        </row>
        <row r="440">
          <cell r="J440" t="str">
            <v/>
          </cell>
          <cell r="K440">
            <v>0</v>
          </cell>
          <cell r="L440">
            <v>0</v>
          </cell>
        </row>
        <row r="441">
          <cell r="J441" t="str">
            <v/>
          </cell>
          <cell r="K441">
            <v>0</v>
          </cell>
          <cell r="L441">
            <v>0</v>
          </cell>
        </row>
        <row r="442">
          <cell r="J442" t="str">
            <v/>
          </cell>
          <cell r="K442">
            <v>0</v>
          </cell>
          <cell r="L442">
            <v>0</v>
          </cell>
        </row>
        <row r="443">
          <cell r="J443" t="str">
            <v/>
          </cell>
          <cell r="K443">
            <v>0</v>
          </cell>
          <cell r="L443">
            <v>0</v>
          </cell>
        </row>
        <row r="444">
          <cell r="J444" t="str">
            <v/>
          </cell>
          <cell r="K444">
            <v>0</v>
          </cell>
          <cell r="L444">
            <v>0</v>
          </cell>
        </row>
        <row r="445">
          <cell r="J445" t="str">
            <v/>
          </cell>
          <cell r="K445">
            <v>0</v>
          </cell>
          <cell r="L445">
            <v>0</v>
          </cell>
        </row>
        <row r="446">
          <cell r="J446" t="str">
            <v/>
          </cell>
          <cell r="K446">
            <v>0</v>
          </cell>
          <cell r="L446">
            <v>0</v>
          </cell>
        </row>
        <row r="447">
          <cell r="J447" t="str">
            <v/>
          </cell>
          <cell r="K447">
            <v>0</v>
          </cell>
          <cell r="L447">
            <v>0</v>
          </cell>
        </row>
        <row r="448">
          <cell r="J448" t="str">
            <v/>
          </cell>
          <cell r="K448">
            <v>0</v>
          </cell>
          <cell r="L448">
            <v>0</v>
          </cell>
        </row>
        <row r="449">
          <cell r="J449" t="str">
            <v/>
          </cell>
          <cell r="K449">
            <v>0</v>
          </cell>
          <cell r="L449">
            <v>0</v>
          </cell>
        </row>
        <row r="450">
          <cell r="J450" t="str">
            <v/>
          </cell>
          <cell r="K450">
            <v>0</v>
          </cell>
          <cell r="L450">
            <v>0</v>
          </cell>
        </row>
        <row r="451">
          <cell r="J451" t="str">
            <v/>
          </cell>
          <cell r="K451">
            <v>0</v>
          </cell>
          <cell r="L451">
            <v>0</v>
          </cell>
        </row>
        <row r="452">
          <cell r="J452">
            <v>3.4000000000000004</v>
          </cell>
          <cell r="K452" t="str">
            <v>M3</v>
          </cell>
          <cell r="L452">
            <v>92.24</v>
          </cell>
        </row>
        <row r="453">
          <cell r="J453" t="str">
            <v/>
          </cell>
          <cell r="K453">
            <v>0</v>
          </cell>
          <cell r="L453">
            <v>0</v>
          </cell>
        </row>
        <row r="454">
          <cell r="J454" t="str">
            <v/>
          </cell>
          <cell r="K454" t="str">
            <v>CANTIDAD</v>
          </cell>
          <cell r="L454" t="str">
            <v>PARCIAL</v>
          </cell>
        </row>
        <row r="455">
          <cell r="J455" t="str">
            <v/>
          </cell>
          <cell r="K455">
            <v>45</v>
          </cell>
          <cell r="L455">
            <v>75.465000000000003</v>
          </cell>
        </row>
        <row r="456">
          <cell r="J456">
            <v>1</v>
          </cell>
          <cell r="K456">
            <v>3</v>
          </cell>
          <cell r="L456">
            <v>8.3849999999999998</v>
          </cell>
        </row>
        <row r="457">
          <cell r="J457">
            <v>2</v>
          </cell>
          <cell r="K457">
            <v>0</v>
          </cell>
          <cell r="L457">
            <v>92.235000000000014</v>
          </cell>
        </row>
        <row r="458">
          <cell r="J458" t="str">
            <v/>
          </cell>
          <cell r="K458">
            <v>0</v>
          </cell>
          <cell r="L458">
            <v>0</v>
          </cell>
        </row>
        <row r="459">
          <cell r="J459" t="str">
            <v/>
          </cell>
          <cell r="K459">
            <v>0</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v>0</v>
          </cell>
          <cell r="K464">
            <v>0</v>
          </cell>
          <cell r="L464">
            <v>0</v>
          </cell>
        </row>
        <row r="465">
          <cell r="J465">
            <v>0</v>
          </cell>
          <cell r="K465">
            <v>0</v>
          </cell>
          <cell r="L465">
            <v>0</v>
          </cell>
        </row>
        <row r="466">
          <cell r="J466">
            <v>0</v>
          </cell>
          <cell r="K466">
            <v>0</v>
          </cell>
          <cell r="L466">
            <v>0</v>
          </cell>
        </row>
        <row r="467">
          <cell r="J467">
            <v>0</v>
          </cell>
          <cell r="K467">
            <v>0</v>
          </cell>
          <cell r="L467">
            <v>0</v>
          </cell>
        </row>
        <row r="468">
          <cell r="J468">
            <v>0</v>
          </cell>
          <cell r="K468">
            <v>0</v>
          </cell>
          <cell r="L468">
            <v>0</v>
          </cell>
        </row>
        <row r="469">
          <cell r="J469">
            <v>0</v>
          </cell>
          <cell r="K469">
            <v>0</v>
          </cell>
          <cell r="L469">
            <v>0</v>
          </cell>
        </row>
        <row r="470">
          <cell r="J470">
            <v>0</v>
          </cell>
          <cell r="K470">
            <v>0</v>
          </cell>
          <cell r="L470">
            <v>0</v>
          </cell>
        </row>
        <row r="471">
          <cell r="J471">
            <v>0</v>
          </cell>
          <cell r="K471">
            <v>0</v>
          </cell>
          <cell r="L471">
            <v>0</v>
          </cell>
        </row>
        <row r="472">
          <cell r="J472">
            <v>0</v>
          </cell>
          <cell r="K472">
            <v>0</v>
          </cell>
          <cell r="L472">
            <v>0</v>
          </cell>
        </row>
        <row r="473">
          <cell r="J473" t="str">
            <v/>
          </cell>
          <cell r="K473">
            <v>0</v>
          </cell>
          <cell r="L473">
            <v>0</v>
          </cell>
        </row>
        <row r="474">
          <cell r="J474" t="str">
            <v/>
          </cell>
          <cell r="K474">
            <v>0</v>
          </cell>
          <cell r="L474">
            <v>0</v>
          </cell>
        </row>
        <row r="475">
          <cell r="J475">
            <v>0</v>
          </cell>
          <cell r="K475">
            <v>0</v>
          </cell>
          <cell r="L475">
            <v>0</v>
          </cell>
        </row>
        <row r="476">
          <cell r="J476">
            <v>0</v>
          </cell>
          <cell r="K476">
            <v>0</v>
          </cell>
          <cell r="L476">
            <v>0</v>
          </cell>
        </row>
        <row r="477">
          <cell r="J477">
            <v>0</v>
          </cell>
          <cell r="K477">
            <v>0</v>
          </cell>
          <cell r="L477">
            <v>0</v>
          </cell>
        </row>
        <row r="478">
          <cell r="J478">
            <v>0</v>
          </cell>
          <cell r="K478">
            <v>0</v>
          </cell>
          <cell r="L478">
            <v>0</v>
          </cell>
        </row>
        <row r="479">
          <cell r="J479">
            <v>0</v>
          </cell>
          <cell r="K479">
            <v>0</v>
          </cell>
          <cell r="L479">
            <v>0</v>
          </cell>
        </row>
        <row r="480">
          <cell r="J480">
            <v>0</v>
          </cell>
          <cell r="K480">
            <v>0</v>
          </cell>
          <cell r="L480">
            <v>0</v>
          </cell>
        </row>
        <row r="481">
          <cell r="J481">
            <v>0</v>
          </cell>
          <cell r="K481">
            <v>0</v>
          </cell>
          <cell r="L481">
            <v>0</v>
          </cell>
        </row>
        <row r="482">
          <cell r="J482">
            <v>0</v>
          </cell>
          <cell r="K482">
            <v>0</v>
          </cell>
          <cell r="L482">
            <v>0</v>
          </cell>
        </row>
        <row r="483">
          <cell r="J483">
            <v>0</v>
          </cell>
          <cell r="K483">
            <v>0</v>
          </cell>
          <cell r="L483">
            <v>0</v>
          </cell>
        </row>
        <row r="484">
          <cell r="J484">
            <v>0</v>
          </cell>
          <cell r="K484">
            <v>0</v>
          </cell>
          <cell r="L484">
            <v>0</v>
          </cell>
        </row>
        <row r="485">
          <cell r="J485">
            <v>0</v>
          </cell>
          <cell r="K485">
            <v>0</v>
          </cell>
          <cell r="L485">
            <v>0</v>
          </cell>
        </row>
        <row r="486">
          <cell r="J486">
            <v>0</v>
          </cell>
          <cell r="K486">
            <v>0</v>
          </cell>
          <cell r="L486">
            <v>0</v>
          </cell>
        </row>
        <row r="487">
          <cell r="J487">
            <v>0</v>
          </cell>
          <cell r="K487">
            <v>0</v>
          </cell>
          <cell r="L487">
            <v>0</v>
          </cell>
        </row>
        <row r="488">
          <cell r="J488">
            <v>0</v>
          </cell>
          <cell r="K488">
            <v>0</v>
          </cell>
          <cell r="L488">
            <v>0</v>
          </cell>
        </row>
        <row r="489">
          <cell r="J489">
            <v>0</v>
          </cell>
          <cell r="K489">
            <v>0</v>
          </cell>
          <cell r="L489">
            <v>0</v>
          </cell>
        </row>
        <row r="490">
          <cell r="J490">
            <v>0</v>
          </cell>
          <cell r="K490">
            <v>0</v>
          </cell>
          <cell r="L490">
            <v>0</v>
          </cell>
        </row>
        <row r="491">
          <cell r="J491">
            <v>0</v>
          </cell>
          <cell r="K491">
            <v>0</v>
          </cell>
          <cell r="L491">
            <v>0</v>
          </cell>
        </row>
        <row r="492">
          <cell r="J492">
            <v>0</v>
          </cell>
          <cell r="K492">
            <v>0</v>
          </cell>
          <cell r="L492">
            <v>0</v>
          </cell>
        </row>
        <row r="493">
          <cell r="J493" t="str">
            <v/>
          </cell>
          <cell r="K493">
            <v>0</v>
          </cell>
          <cell r="L493">
            <v>0</v>
          </cell>
        </row>
        <row r="494">
          <cell r="J494" t="str">
            <v/>
          </cell>
          <cell r="K494">
            <v>0</v>
          </cell>
          <cell r="L494">
            <v>0</v>
          </cell>
        </row>
        <row r="495">
          <cell r="J495" t="str">
            <v/>
          </cell>
          <cell r="K495">
            <v>0</v>
          </cell>
          <cell r="L495">
            <v>0</v>
          </cell>
        </row>
        <row r="496">
          <cell r="J496" t="str">
            <v/>
          </cell>
          <cell r="K496">
            <v>0</v>
          </cell>
          <cell r="L496">
            <v>0</v>
          </cell>
        </row>
        <row r="497">
          <cell r="J497" t="str">
            <v/>
          </cell>
          <cell r="K497">
            <v>0</v>
          </cell>
          <cell r="L497">
            <v>0</v>
          </cell>
        </row>
        <row r="498">
          <cell r="J498" t="str">
            <v/>
          </cell>
          <cell r="K498">
            <v>0</v>
          </cell>
          <cell r="L498">
            <v>0</v>
          </cell>
        </row>
        <row r="499">
          <cell r="J499" t="str">
            <v/>
          </cell>
          <cell r="K499">
            <v>0</v>
          </cell>
          <cell r="L499">
            <v>0</v>
          </cell>
        </row>
        <row r="500">
          <cell r="J500" t="str">
            <v/>
          </cell>
          <cell r="K500">
            <v>0</v>
          </cell>
          <cell r="L500">
            <v>0</v>
          </cell>
        </row>
        <row r="501">
          <cell r="J501" t="str">
            <v/>
          </cell>
          <cell r="K501">
            <v>0</v>
          </cell>
          <cell r="L501">
            <v>0</v>
          </cell>
        </row>
        <row r="502">
          <cell r="J502">
            <v>4.0999999999999996</v>
          </cell>
          <cell r="K502" t="str">
            <v>M3</v>
          </cell>
          <cell r="L502">
            <v>231.56</v>
          </cell>
        </row>
        <row r="503">
          <cell r="J503" t="str">
            <v/>
          </cell>
          <cell r="K503">
            <v>0</v>
          </cell>
          <cell r="L503">
            <v>0</v>
          </cell>
        </row>
        <row r="504">
          <cell r="J504" t="str">
            <v/>
          </cell>
          <cell r="K504" t="str">
            <v>CANTIDAD</v>
          </cell>
          <cell r="L504" t="str">
            <v>PARCIAL</v>
          </cell>
        </row>
        <row r="505">
          <cell r="J505" t="str">
            <v/>
          </cell>
          <cell r="K505">
            <v>0</v>
          </cell>
          <cell r="L505">
            <v>0</v>
          </cell>
        </row>
        <row r="506">
          <cell r="J506" t="str">
            <v/>
          </cell>
          <cell r="K506">
            <v>20</v>
          </cell>
          <cell r="L506">
            <v>81</v>
          </cell>
        </row>
        <row r="507">
          <cell r="J507" t="str">
            <v/>
          </cell>
          <cell r="K507">
            <v>4</v>
          </cell>
          <cell r="L507">
            <v>20.16</v>
          </cell>
        </row>
        <row r="508">
          <cell r="J508" t="str">
            <v/>
          </cell>
          <cell r="K508">
            <v>0</v>
          </cell>
          <cell r="L508">
            <v>0</v>
          </cell>
        </row>
        <row r="509">
          <cell r="J509" t="str">
            <v/>
          </cell>
          <cell r="K509">
            <v>27</v>
          </cell>
          <cell r="L509">
            <v>109.35</v>
          </cell>
        </row>
        <row r="510">
          <cell r="J510" t="str">
            <v/>
          </cell>
          <cell r="K510">
            <v>0</v>
          </cell>
          <cell r="L510">
            <v>231.56100000000001</v>
          </cell>
        </row>
        <row r="511">
          <cell r="J511" t="str">
            <v/>
          </cell>
          <cell r="K511">
            <v>0</v>
          </cell>
          <cell r="L511">
            <v>0</v>
          </cell>
        </row>
        <row r="512">
          <cell r="J512" t="str">
            <v/>
          </cell>
          <cell r="K512">
            <v>0</v>
          </cell>
          <cell r="L512">
            <v>0</v>
          </cell>
        </row>
        <row r="513">
          <cell r="J513" t="str">
            <v/>
          </cell>
          <cell r="K513">
            <v>0</v>
          </cell>
          <cell r="L513">
            <v>0</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v>0</v>
          </cell>
          <cell r="K520">
            <v>0</v>
          </cell>
          <cell r="L520">
            <v>0</v>
          </cell>
        </row>
        <row r="521">
          <cell r="J521">
            <v>0</v>
          </cell>
          <cell r="K521">
            <v>0</v>
          </cell>
          <cell r="L521">
            <v>0</v>
          </cell>
        </row>
        <row r="522">
          <cell r="J522">
            <v>0</v>
          </cell>
          <cell r="K522">
            <v>0</v>
          </cell>
          <cell r="L522">
            <v>0</v>
          </cell>
        </row>
        <row r="523">
          <cell r="J523">
            <v>0</v>
          </cell>
          <cell r="K523">
            <v>0</v>
          </cell>
          <cell r="L523">
            <v>0</v>
          </cell>
        </row>
        <row r="524">
          <cell r="J524">
            <v>0</v>
          </cell>
          <cell r="K524">
            <v>0</v>
          </cell>
          <cell r="L524">
            <v>0</v>
          </cell>
        </row>
        <row r="525">
          <cell r="J525">
            <v>0</v>
          </cell>
          <cell r="K525">
            <v>0</v>
          </cell>
          <cell r="L525">
            <v>0</v>
          </cell>
        </row>
        <row r="526">
          <cell r="J526">
            <v>0</v>
          </cell>
          <cell r="K526">
            <v>0</v>
          </cell>
          <cell r="L526">
            <v>0</v>
          </cell>
        </row>
        <row r="527">
          <cell r="J527">
            <v>0</v>
          </cell>
          <cell r="K527">
            <v>0</v>
          </cell>
          <cell r="L527">
            <v>0</v>
          </cell>
        </row>
        <row r="528">
          <cell r="J528">
            <v>0</v>
          </cell>
          <cell r="K528">
            <v>0</v>
          </cell>
          <cell r="L528">
            <v>0</v>
          </cell>
        </row>
        <row r="529">
          <cell r="J529">
            <v>0</v>
          </cell>
          <cell r="K529">
            <v>0</v>
          </cell>
          <cell r="L529">
            <v>0</v>
          </cell>
        </row>
        <row r="530">
          <cell r="J530">
            <v>0</v>
          </cell>
          <cell r="K530">
            <v>0</v>
          </cell>
          <cell r="L530">
            <v>0</v>
          </cell>
        </row>
        <row r="531">
          <cell r="J531">
            <v>0</v>
          </cell>
          <cell r="K531">
            <v>0</v>
          </cell>
          <cell r="L531">
            <v>0</v>
          </cell>
        </row>
        <row r="532">
          <cell r="J532">
            <v>0</v>
          </cell>
          <cell r="K532">
            <v>0</v>
          </cell>
          <cell r="L532">
            <v>0</v>
          </cell>
        </row>
        <row r="533">
          <cell r="J533">
            <v>0</v>
          </cell>
          <cell r="K533">
            <v>0</v>
          </cell>
          <cell r="L533">
            <v>0</v>
          </cell>
        </row>
        <row r="534">
          <cell r="J534">
            <v>0</v>
          </cell>
          <cell r="K534">
            <v>0</v>
          </cell>
          <cell r="L534">
            <v>0</v>
          </cell>
        </row>
        <row r="535">
          <cell r="J535">
            <v>0</v>
          </cell>
          <cell r="K535">
            <v>0</v>
          </cell>
          <cell r="L535">
            <v>0</v>
          </cell>
        </row>
        <row r="536">
          <cell r="J536">
            <v>0</v>
          </cell>
          <cell r="K536">
            <v>0</v>
          </cell>
          <cell r="L536">
            <v>0</v>
          </cell>
        </row>
        <row r="537">
          <cell r="J537">
            <v>0</v>
          </cell>
          <cell r="K537">
            <v>0</v>
          </cell>
          <cell r="L537">
            <v>0</v>
          </cell>
        </row>
        <row r="538">
          <cell r="J538">
            <v>0</v>
          </cell>
          <cell r="K538">
            <v>0</v>
          </cell>
          <cell r="L538">
            <v>0</v>
          </cell>
        </row>
        <row r="539">
          <cell r="J539">
            <v>0</v>
          </cell>
          <cell r="K539">
            <v>0</v>
          </cell>
          <cell r="L539">
            <v>0</v>
          </cell>
        </row>
        <row r="540">
          <cell r="J540" t="str">
            <v/>
          </cell>
          <cell r="K540">
            <v>0</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t="str">
            <v/>
          </cell>
          <cell r="K545">
            <v>0</v>
          </cell>
          <cell r="L545">
            <v>0</v>
          </cell>
        </row>
        <row r="546">
          <cell r="J546">
            <v>4.2</v>
          </cell>
          <cell r="K546" t="str">
            <v>M3</v>
          </cell>
          <cell r="L546">
            <v>396.43</v>
          </cell>
        </row>
        <row r="547">
          <cell r="J547" t="str">
            <v/>
          </cell>
          <cell r="K547">
            <v>0</v>
          </cell>
          <cell r="L547">
            <v>0</v>
          </cell>
        </row>
        <row r="548">
          <cell r="J548" t="str">
            <v/>
          </cell>
          <cell r="K548" t="str">
            <v>CANTIDAD</v>
          </cell>
          <cell r="L548" t="str">
            <v>PARCIAL</v>
          </cell>
        </row>
        <row r="549">
          <cell r="J549" t="str">
            <v/>
          </cell>
          <cell r="K549">
            <v>1</v>
          </cell>
          <cell r="L549">
            <v>0.30599999999999999</v>
          </cell>
        </row>
        <row r="552">
          <cell r="J552" t="str">
            <v/>
          </cell>
          <cell r="K552">
            <v>1</v>
          </cell>
          <cell r="L552">
            <v>2.1</v>
          </cell>
        </row>
        <row r="553">
          <cell r="J553" t="str">
            <v/>
          </cell>
          <cell r="K553" t="e">
            <v>#REF!</v>
          </cell>
          <cell r="L553" t="e">
            <v>#REF!</v>
          </cell>
        </row>
        <row r="555">
          <cell r="J555" t="str">
            <v/>
          </cell>
          <cell r="K555" t="e">
            <v>#REF!</v>
          </cell>
          <cell r="L555" t="e">
            <v>#REF!</v>
          </cell>
        </row>
        <row r="556">
          <cell r="J556" t="str">
            <v/>
          </cell>
          <cell r="K556" t="e">
            <v>#REF!</v>
          </cell>
          <cell r="L556" t="e">
            <v>#REF!</v>
          </cell>
        </row>
        <row r="557">
          <cell r="J557" t="str">
            <v/>
          </cell>
          <cell r="K557" t="e">
            <v>#REF!</v>
          </cell>
          <cell r="L557" t="e">
            <v>#REF!</v>
          </cell>
        </row>
        <row r="558">
          <cell r="J558" t="str">
            <v/>
          </cell>
          <cell r="K558" t="e">
            <v>#REF!</v>
          </cell>
          <cell r="L558" t="e">
            <v>#REF!</v>
          </cell>
        </row>
        <row r="559">
          <cell r="J559" t="str">
            <v/>
          </cell>
          <cell r="K559" t="e">
            <v>#REF!</v>
          </cell>
          <cell r="L559" t="e">
            <v>#REF!</v>
          </cell>
        </row>
        <row r="560">
          <cell r="J560" t="str">
            <v/>
          </cell>
          <cell r="K560" t="e">
            <v>#REF!</v>
          </cell>
          <cell r="L560" t="e">
            <v>#REF!</v>
          </cell>
        </row>
        <row r="561">
          <cell r="J561" t="str">
            <v/>
          </cell>
          <cell r="K561" t="e">
            <v>#REF!</v>
          </cell>
          <cell r="L561" t="e">
            <v>#REF!</v>
          </cell>
        </row>
        <row r="562">
          <cell r="J562" t="str">
            <v/>
          </cell>
          <cell r="K562" t="e">
            <v>#REF!</v>
          </cell>
          <cell r="L562" t="e">
            <v>#REF!</v>
          </cell>
        </row>
        <row r="563">
          <cell r="J563" t="str">
            <v/>
          </cell>
          <cell r="K563" t="e">
            <v>#REF!</v>
          </cell>
          <cell r="L563" t="e">
            <v>#REF!</v>
          </cell>
        </row>
        <row r="564">
          <cell r="J564" t="str">
            <v/>
          </cell>
          <cell r="K564" t="e">
            <v>#REF!</v>
          </cell>
          <cell r="L564" t="e">
            <v>#REF!</v>
          </cell>
        </row>
        <row r="565">
          <cell r="J565" t="str">
            <v/>
          </cell>
          <cell r="K565">
            <v>0</v>
          </cell>
          <cell r="L565">
            <v>396.42780000000005</v>
          </cell>
        </row>
        <row r="567">
          <cell r="J567" t="str">
            <v/>
          </cell>
          <cell r="K567">
            <v>0</v>
          </cell>
          <cell r="L567">
            <v>0</v>
          </cell>
        </row>
        <row r="568">
          <cell r="J568" t="str">
            <v/>
          </cell>
          <cell r="K568">
            <v>0</v>
          </cell>
          <cell r="L568">
            <v>0</v>
          </cell>
        </row>
        <row r="569">
          <cell r="J569" t="str">
            <v/>
          </cell>
          <cell r="K569" t="e">
            <v>#REF!</v>
          </cell>
          <cell r="L569" t="e">
            <v>#REF!</v>
          </cell>
        </row>
        <row r="570">
          <cell r="J570" t="str">
            <v/>
          </cell>
          <cell r="K570" t="e">
            <v>#REF!</v>
          </cell>
          <cell r="L570" t="e">
            <v>#REF!</v>
          </cell>
        </row>
        <row r="572">
          <cell r="J572" t="str">
            <v/>
          </cell>
          <cell r="K572" t="e">
            <v>#REF!</v>
          </cell>
          <cell r="L572" t="e">
            <v>#REF!</v>
          </cell>
        </row>
        <row r="573">
          <cell r="J573" t="str">
            <v/>
          </cell>
          <cell r="K573" t="e">
            <v>#REF!</v>
          </cell>
          <cell r="L573" t="e">
            <v>#REF!</v>
          </cell>
        </row>
        <row r="574">
          <cell r="J574" t="str">
            <v/>
          </cell>
          <cell r="K574">
            <v>0</v>
          </cell>
          <cell r="L574">
            <v>0</v>
          </cell>
        </row>
        <row r="575">
          <cell r="J575" t="str">
            <v/>
          </cell>
          <cell r="K575">
            <v>0</v>
          </cell>
          <cell r="L575">
            <v>0</v>
          </cell>
        </row>
        <row r="576">
          <cell r="J576" t="str">
            <v/>
          </cell>
          <cell r="K576">
            <v>0</v>
          </cell>
          <cell r="L576">
            <v>0</v>
          </cell>
        </row>
        <row r="577">
          <cell r="J577" t="str">
            <v/>
          </cell>
          <cell r="K577" t="str">
            <v>M2</v>
          </cell>
          <cell r="L577">
            <v>1145.4100000000001</v>
          </cell>
        </row>
        <row r="578">
          <cell r="J578" t="str">
            <v/>
          </cell>
          <cell r="K578" t="str">
            <v>CANTIDAD</v>
          </cell>
          <cell r="L578" t="str">
            <v>PARCIAL</v>
          </cell>
        </row>
        <row r="580">
          <cell r="J580" t="str">
            <v/>
          </cell>
          <cell r="K580">
            <v>0</v>
          </cell>
          <cell r="L580">
            <v>1145.4104200000002</v>
          </cell>
        </row>
        <row r="581">
          <cell r="J581" t="str">
            <v/>
          </cell>
          <cell r="K581">
            <v>0</v>
          </cell>
          <cell r="L581">
            <v>0</v>
          </cell>
        </row>
        <row r="582">
          <cell r="J582" t="str">
            <v/>
          </cell>
          <cell r="K582">
            <v>0</v>
          </cell>
          <cell r="L582">
            <v>0</v>
          </cell>
        </row>
        <row r="583">
          <cell r="J583" t="str">
            <v/>
          </cell>
          <cell r="K583">
            <v>0</v>
          </cell>
          <cell r="L583">
            <v>0</v>
          </cell>
        </row>
        <row r="584">
          <cell r="J584" t="str">
            <v/>
          </cell>
          <cell r="K584">
            <v>0</v>
          </cell>
          <cell r="L584">
            <v>0</v>
          </cell>
        </row>
        <row r="587">
          <cell r="J587" t="str">
            <v/>
          </cell>
          <cell r="K587" t="e">
            <v>#REF!</v>
          </cell>
          <cell r="L587" t="e">
            <v>#REF!</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4">
          <cell r="J604" t="str">
            <v/>
          </cell>
          <cell r="K604">
            <v>0</v>
          </cell>
          <cell r="L604">
            <v>0</v>
          </cell>
        </row>
        <row r="606">
          <cell r="J606" t="str">
            <v/>
          </cell>
          <cell r="K606" t="str">
            <v>CANTIDAD</v>
          </cell>
          <cell r="L606" t="str">
            <v>PARCIAL</v>
          </cell>
        </row>
        <row r="607">
          <cell r="J607" t="str">
            <v/>
          </cell>
          <cell r="K607">
            <v>3</v>
          </cell>
          <cell r="L607">
            <v>1143</v>
          </cell>
        </row>
        <row r="608">
          <cell r="J608" t="str">
            <v/>
          </cell>
          <cell r="K608">
            <v>3</v>
          </cell>
          <cell r="L608">
            <v>1160.6999999999998</v>
          </cell>
        </row>
        <row r="609">
          <cell r="J609" t="str">
            <v/>
          </cell>
          <cell r="K609">
            <v>0</v>
          </cell>
          <cell r="L609">
            <v>0</v>
          </cell>
        </row>
        <row r="610">
          <cell r="J610" t="str">
            <v/>
          </cell>
          <cell r="K610">
            <v>0</v>
          </cell>
          <cell r="L610">
            <v>0</v>
          </cell>
        </row>
        <row r="611">
          <cell r="J611" t="str">
            <v/>
          </cell>
          <cell r="K611">
            <v>0</v>
          </cell>
          <cell r="L611">
            <v>0</v>
          </cell>
        </row>
        <row r="613">
          <cell r="J613" t="str">
            <v/>
          </cell>
          <cell r="K613">
            <v>0</v>
          </cell>
          <cell r="L613">
            <v>0</v>
          </cell>
        </row>
        <row r="614">
          <cell r="J614" t="str">
            <v/>
          </cell>
          <cell r="K614">
            <v>0</v>
          </cell>
          <cell r="L614">
            <v>0</v>
          </cell>
        </row>
        <row r="615">
          <cell r="J615" t="str">
            <v/>
          </cell>
          <cell r="K615">
            <v>0</v>
          </cell>
          <cell r="L615">
            <v>0</v>
          </cell>
        </row>
        <row r="616">
          <cell r="J616" t="str">
            <v/>
          </cell>
          <cell r="K616">
            <v>0</v>
          </cell>
          <cell r="L616">
            <v>0</v>
          </cell>
        </row>
        <row r="617">
          <cell r="J617" t="str">
            <v/>
          </cell>
          <cell r="K617">
            <v>0</v>
          </cell>
          <cell r="L617">
            <v>0</v>
          </cell>
        </row>
        <row r="618">
          <cell r="J618" t="str">
            <v/>
          </cell>
          <cell r="K618">
            <v>0</v>
          </cell>
          <cell r="L618">
            <v>0</v>
          </cell>
        </row>
        <row r="619">
          <cell r="J619" t="str">
            <v/>
          </cell>
          <cell r="K619">
            <v>0</v>
          </cell>
          <cell r="L619">
            <v>0</v>
          </cell>
        </row>
        <row r="620">
          <cell r="J620" t="str">
            <v/>
          </cell>
          <cell r="K620" t="e">
            <v>#REF!</v>
          </cell>
          <cell r="L620" t="e">
            <v>#REF!</v>
          </cell>
        </row>
        <row r="623">
          <cell r="J623" t="str">
            <v/>
          </cell>
          <cell r="K623">
            <v>1</v>
          </cell>
          <cell r="L623">
            <v>0.68</v>
          </cell>
        </row>
        <row r="624">
          <cell r="J624" t="str">
            <v/>
          </cell>
          <cell r="K624" t="e">
            <v>#REF!</v>
          </cell>
          <cell r="L624" t="e">
            <v>#REF!</v>
          </cell>
        </row>
        <row r="625">
          <cell r="J625" t="str">
            <v/>
          </cell>
          <cell r="K625" t="e">
            <v>#REF!</v>
          </cell>
          <cell r="L625" t="e">
            <v>#REF!</v>
          </cell>
        </row>
        <row r="627">
          <cell r="J627" t="str">
            <v/>
          </cell>
          <cell r="K627" t="e">
            <v>#REF!</v>
          </cell>
          <cell r="L627" t="e">
            <v>#REF!</v>
          </cell>
        </row>
        <row r="628">
          <cell r="J628" t="str">
            <v/>
          </cell>
          <cell r="K628" t="e">
            <v>#REF!</v>
          </cell>
          <cell r="L628" t="e">
            <v>#REF!</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
          </cell>
          <cell r="K633">
            <v>0</v>
          </cell>
          <cell r="L633">
            <v>0</v>
          </cell>
        </row>
        <row r="635">
          <cell r="J635" t="str">
            <v/>
          </cell>
          <cell r="K635">
            <v>0</v>
          </cell>
          <cell r="L635">
            <v>0</v>
          </cell>
        </row>
        <row r="636">
          <cell r="J636" t="str">
            <v/>
          </cell>
          <cell r="K636">
            <v>0</v>
          </cell>
          <cell r="L636">
            <v>0</v>
          </cell>
        </row>
        <row r="637">
          <cell r="J637" t="str">
            <v/>
          </cell>
          <cell r="K637">
            <v>0</v>
          </cell>
          <cell r="L637">
            <v>0</v>
          </cell>
        </row>
        <row r="639">
          <cell r="J639" t="str">
            <v/>
          </cell>
          <cell r="K639">
            <v>0</v>
          </cell>
          <cell r="L639">
            <v>0</v>
          </cell>
        </row>
        <row r="640">
          <cell r="J640" t="str">
            <v/>
          </cell>
          <cell r="K640">
            <v>0</v>
          </cell>
          <cell r="L640">
            <v>0</v>
          </cell>
        </row>
        <row r="641">
          <cell r="J641" t="str">
            <v/>
          </cell>
          <cell r="K641">
            <v>0</v>
          </cell>
          <cell r="L641">
            <v>0</v>
          </cell>
        </row>
        <row r="642">
          <cell r="J642" t="str">
            <v/>
          </cell>
          <cell r="K642" t="str">
            <v>M2</v>
          </cell>
          <cell r="L642">
            <v>1035.31</v>
          </cell>
        </row>
        <row r="643">
          <cell r="J643" t="str">
            <v/>
          </cell>
          <cell r="K643" t="str">
            <v>CANTIDAD</v>
          </cell>
          <cell r="L643" t="str">
            <v>PARCIAL</v>
          </cell>
        </row>
        <row r="644">
          <cell r="J644" t="str">
            <v/>
          </cell>
          <cell r="K644">
            <v>1</v>
          </cell>
          <cell r="L644">
            <v>471.48</v>
          </cell>
        </row>
        <row r="645">
          <cell r="J645" t="str">
            <v/>
          </cell>
          <cell r="K645">
            <v>1</v>
          </cell>
          <cell r="L645">
            <v>471.48</v>
          </cell>
        </row>
        <row r="646">
          <cell r="J646" t="str">
            <v/>
          </cell>
          <cell r="K646">
            <v>0</v>
          </cell>
          <cell r="L646">
            <v>1035.3132900000001</v>
          </cell>
        </row>
        <row r="647">
          <cell r="J647" t="str">
            <v/>
          </cell>
          <cell r="K647">
            <v>0</v>
          </cell>
          <cell r="L647">
            <v>0</v>
          </cell>
        </row>
        <row r="649">
          <cell r="J649" t="str">
            <v/>
          </cell>
          <cell r="K649">
            <v>1</v>
          </cell>
          <cell r="L649">
            <v>471.48</v>
          </cell>
        </row>
        <row r="650">
          <cell r="J650" t="str">
            <v/>
          </cell>
          <cell r="K650">
            <v>1</v>
          </cell>
          <cell r="L650">
            <v>39.213900000000002</v>
          </cell>
        </row>
        <row r="651">
          <cell r="J651" t="str">
            <v/>
          </cell>
          <cell r="K651">
            <v>0</v>
          </cell>
          <cell r="L651">
            <v>1035.3132900000001</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t="str">
            <v/>
          </cell>
          <cell r="K659">
            <v>0</v>
          </cell>
          <cell r="L659">
            <v>0</v>
          </cell>
        </row>
        <row r="660">
          <cell r="J660" t="str">
            <v/>
          </cell>
          <cell r="K660">
            <v>0</v>
          </cell>
          <cell r="L660">
            <v>0</v>
          </cell>
        </row>
        <row r="661">
          <cell r="J661" t="str">
            <v/>
          </cell>
          <cell r="K661">
            <v>0</v>
          </cell>
          <cell r="L661">
            <v>0</v>
          </cell>
        </row>
        <row r="663">
          <cell r="J663" t="str">
            <v/>
          </cell>
          <cell r="K663">
            <v>1</v>
          </cell>
          <cell r="L663">
            <v>471.48</v>
          </cell>
        </row>
        <row r="664">
          <cell r="J664" t="str">
            <v/>
          </cell>
          <cell r="K664">
            <v>0</v>
          </cell>
          <cell r="L664">
            <v>0</v>
          </cell>
        </row>
        <row r="665">
          <cell r="J665" t="str">
            <v/>
          </cell>
          <cell r="K665">
            <v>0</v>
          </cell>
          <cell r="L665">
            <v>0</v>
          </cell>
        </row>
        <row r="666">
          <cell r="J666" t="str">
            <v/>
          </cell>
          <cell r="K666">
            <v>0</v>
          </cell>
          <cell r="L666">
            <v>0</v>
          </cell>
        </row>
        <row r="667">
          <cell r="J667" t="str">
            <v/>
          </cell>
          <cell r="K667">
            <v>0</v>
          </cell>
          <cell r="L667">
            <v>0</v>
          </cell>
        </row>
        <row r="668">
          <cell r="J668" t="str">
            <v/>
          </cell>
          <cell r="K668">
            <v>0</v>
          </cell>
          <cell r="L668">
            <v>0</v>
          </cell>
        </row>
        <row r="669">
          <cell r="J669" t="str">
            <v/>
          </cell>
          <cell r="K669" t="str">
            <v>M3</v>
          </cell>
          <cell r="L669">
            <v>42.04</v>
          </cell>
        </row>
        <row r="670">
          <cell r="J670" t="str">
            <v/>
          </cell>
          <cell r="K670">
            <v>0</v>
          </cell>
          <cell r="L670">
            <v>0</v>
          </cell>
        </row>
        <row r="671">
          <cell r="J671" t="str">
            <v/>
          </cell>
          <cell r="K671">
            <v>0</v>
          </cell>
          <cell r="L671">
            <v>0</v>
          </cell>
        </row>
        <row r="690">
          <cell r="J690" t="str">
            <v/>
          </cell>
          <cell r="K690" t="e">
            <v>#REF!</v>
          </cell>
          <cell r="L690" t="e">
            <v>#REF!</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v>4.3</v>
          </cell>
          <cell r="K708" t="str">
            <v>M2</v>
          </cell>
          <cell r="L708">
            <v>1145.4100000000001</v>
          </cell>
        </row>
        <row r="709">
          <cell r="J709" t="str">
            <v/>
          </cell>
          <cell r="K709">
            <v>0</v>
          </cell>
          <cell r="L709">
            <v>0</v>
          </cell>
        </row>
        <row r="710">
          <cell r="J710" t="str">
            <v/>
          </cell>
          <cell r="K710" t="str">
            <v>CANTIDAD</v>
          </cell>
          <cell r="L710" t="str">
            <v>PARCIAL</v>
          </cell>
        </row>
        <row r="711">
          <cell r="J711" t="str">
            <v/>
          </cell>
          <cell r="K711">
            <v>1</v>
          </cell>
          <cell r="L711">
            <v>1041.2822000000001</v>
          </cell>
        </row>
        <row r="712">
          <cell r="J712" t="str">
            <v/>
          </cell>
          <cell r="K712">
            <v>0</v>
          </cell>
          <cell r="L712">
            <v>1145.4104200000002</v>
          </cell>
        </row>
        <row r="713">
          <cell r="J713" t="str">
            <v/>
          </cell>
          <cell r="K713">
            <v>0</v>
          </cell>
          <cell r="L713">
            <v>0</v>
          </cell>
        </row>
        <row r="714">
          <cell r="J714" t="str">
            <v/>
          </cell>
          <cell r="K714">
            <v>0</v>
          </cell>
          <cell r="L714">
            <v>0</v>
          </cell>
        </row>
        <row r="715">
          <cell r="J715" t="str">
            <v/>
          </cell>
          <cell r="K715">
            <v>0</v>
          </cell>
          <cell r="L715">
            <v>0</v>
          </cell>
        </row>
        <row r="716">
          <cell r="J716" t="str">
            <v/>
          </cell>
          <cell r="K716">
            <v>0</v>
          </cell>
          <cell r="L716">
            <v>0</v>
          </cell>
        </row>
        <row r="717">
          <cell r="J717" t="str">
            <v/>
          </cell>
          <cell r="K717">
            <v>0</v>
          </cell>
          <cell r="L717">
            <v>0</v>
          </cell>
        </row>
        <row r="718">
          <cell r="J718" t="str">
            <v/>
          </cell>
          <cell r="K718">
            <v>0</v>
          </cell>
          <cell r="L718">
            <v>0</v>
          </cell>
        </row>
        <row r="719">
          <cell r="J719">
            <v>0</v>
          </cell>
          <cell r="K719">
            <v>0</v>
          </cell>
          <cell r="L719">
            <v>0</v>
          </cell>
        </row>
        <row r="720">
          <cell r="J720">
            <v>0</v>
          </cell>
          <cell r="K720">
            <v>0</v>
          </cell>
          <cell r="L720">
            <v>0</v>
          </cell>
        </row>
        <row r="721">
          <cell r="J721">
            <v>0</v>
          </cell>
          <cell r="K721">
            <v>0</v>
          </cell>
          <cell r="L721">
            <v>0</v>
          </cell>
        </row>
        <row r="722">
          <cell r="J722" t="str">
            <v/>
          </cell>
          <cell r="K722">
            <v>0</v>
          </cell>
          <cell r="L722">
            <v>0</v>
          </cell>
        </row>
        <row r="723">
          <cell r="J723" t="str">
            <v/>
          </cell>
          <cell r="K723">
            <v>0</v>
          </cell>
          <cell r="L723">
            <v>0</v>
          </cell>
        </row>
        <row r="724">
          <cell r="J724" t="str">
            <v/>
          </cell>
          <cell r="K724">
            <v>0</v>
          </cell>
          <cell r="L724">
            <v>0</v>
          </cell>
        </row>
        <row r="725">
          <cell r="J725" t="str">
            <v/>
          </cell>
          <cell r="K725">
            <v>0</v>
          </cell>
          <cell r="L725">
            <v>0</v>
          </cell>
        </row>
        <row r="726">
          <cell r="J726" t="str">
            <v/>
          </cell>
          <cell r="K726">
            <v>0</v>
          </cell>
          <cell r="L726">
            <v>0</v>
          </cell>
        </row>
        <row r="727">
          <cell r="J727" t="str">
            <v/>
          </cell>
          <cell r="K727">
            <v>0</v>
          </cell>
          <cell r="L727">
            <v>0</v>
          </cell>
        </row>
        <row r="728">
          <cell r="J728" t="str">
            <v/>
          </cell>
          <cell r="K728">
            <v>0</v>
          </cell>
          <cell r="L728">
            <v>0</v>
          </cell>
        </row>
        <row r="729">
          <cell r="J729" t="str">
            <v/>
          </cell>
          <cell r="K729">
            <v>0</v>
          </cell>
          <cell r="L729">
            <v>0</v>
          </cell>
        </row>
        <row r="730">
          <cell r="J730" t="str">
            <v/>
          </cell>
          <cell r="K730">
            <v>0</v>
          </cell>
          <cell r="L730">
            <v>0</v>
          </cell>
        </row>
        <row r="731">
          <cell r="J731" t="str">
            <v/>
          </cell>
          <cell r="K731">
            <v>0</v>
          </cell>
          <cell r="L731">
            <v>0</v>
          </cell>
        </row>
        <row r="732">
          <cell r="J732" t="str">
            <v/>
          </cell>
          <cell r="K732" t="e">
            <v>#REF!</v>
          </cell>
          <cell r="L732" t="e">
            <v>#REF!</v>
          </cell>
        </row>
        <row r="733">
          <cell r="J733">
            <v>4.4000000000000004</v>
          </cell>
          <cell r="K733" t="str">
            <v>M2</v>
          </cell>
          <cell r="L733">
            <v>2534.0700000000002</v>
          </cell>
        </row>
        <row r="734">
          <cell r="J734" t="str">
            <v/>
          </cell>
          <cell r="K734">
            <v>0</v>
          </cell>
          <cell r="L734">
            <v>0</v>
          </cell>
        </row>
        <row r="735">
          <cell r="J735" t="str">
            <v/>
          </cell>
          <cell r="K735" t="str">
            <v>CANTIDAD</v>
          </cell>
          <cell r="L735" t="str">
            <v>PARCIAL</v>
          </cell>
        </row>
        <row r="736">
          <cell r="J736" t="str">
            <v/>
          </cell>
          <cell r="K736">
            <v>3</v>
          </cell>
          <cell r="L736">
            <v>1143</v>
          </cell>
        </row>
        <row r="737">
          <cell r="J737" t="str">
            <v/>
          </cell>
          <cell r="K737">
            <v>3</v>
          </cell>
          <cell r="L737">
            <v>1160.6999999999998</v>
          </cell>
        </row>
        <row r="738">
          <cell r="J738" t="str">
            <v/>
          </cell>
          <cell r="K738">
            <v>0</v>
          </cell>
          <cell r="L738">
            <v>2534.0700000000002</v>
          </cell>
        </row>
        <row r="739">
          <cell r="J739" t="str">
            <v/>
          </cell>
          <cell r="K739">
            <v>0</v>
          </cell>
          <cell r="L739">
            <v>0</v>
          </cell>
        </row>
        <row r="740">
          <cell r="J740" t="str">
            <v/>
          </cell>
          <cell r="K740">
            <v>0</v>
          </cell>
          <cell r="L740">
            <v>0</v>
          </cell>
        </row>
        <row r="741">
          <cell r="J741" t="str">
            <v/>
          </cell>
          <cell r="K741">
            <v>0</v>
          </cell>
          <cell r="L741">
            <v>0</v>
          </cell>
        </row>
        <row r="742">
          <cell r="J742" t="str">
            <v/>
          </cell>
          <cell r="K742">
            <v>0</v>
          </cell>
          <cell r="L742">
            <v>0</v>
          </cell>
        </row>
        <row r="743">
          <cell r="J743" t="str">
            <v/>
          </cell>
          <cell r="K743">
            <v>0</v>
          </cell>
          <cell r="L743">
            <v>0</v>
          </cell>
        </row>
        <row r="744">
          <cell r="J744">
            <v>0</v>
          </cell>
          <cell r="K744">
            <v>0</v>
          </cell>
          <cell r="L744">
            <v>0</v>
          </cell>
        </row>
        <row r="745">
          <cell r="J745">
            <v>0</v>
          </cell>
          <cell r="K745">
            <v>0</v>
          </cell>
          <cell r="L745">
            <v>0</v>
          </cell>
        </row>
        <row r="746">
          <cell r="J746">
            <v>0</v>
          </cell>
          <cell r="K746">
            <v>0</v>
          </cell>
          <cell r="L746">
            <v>0</v>
          </cell>
        </row>
        <row r="747">
          <cell r="J747">
            <v>0</v>
          </cell>
          <cell r="K747">
            <v>0</v>
          </cell>
          <cell r="L747">
            <v>0</v>
          </cell>
        </row>
        <row r="748">
          <cell r="J748">
            <v>0</v>
          </cell>
          <cell r="K748">
            <v>0</v>
          </cell>
          <cell r="L748">
            <v>0</v>
          </cell>
        </row>
        <row r="749">
          <cell r="J749">
            <v>0</v>
          </cell>
          <cell r="K749">
            <v>0</v>
          </cell>
          <cell r="L749">
            <v>0</v>
          </cell>
        </row>
        <row r="750">
          <cell r="J750">
            <v>0</v>
          </cell>
          <cell r="K750">
            <v>0</v>
          </cell>
          <cell r="L750">
            <v>0</v>
          </cell>
        </row>
        <row r="751">
          <cell r="J751">
            <v>0</v>
          </cell>
          <cell r="K751">
            <v>0</v>
          </cell>
          <cell r="L751">
            <v>0</v>
          </cell>
        </row>
        <row r="752">
          <cell r="J752">
            <v>0</v>
          </cell>
          <cell r="K752">
            <v>0</v>
          </cell>
          <cell r="L752">
            <v>0</v>
          </cell>
        </row>
        <row r="753">
          <cell r="J753">
            <v>0</v>
          </cell>
          <cell r="K753">
            <v>0</v>
          </cell>
          <cell r="L753">
            <v>0</v>
          </cell>
        </row>
        <row r="754">
          <cell r="J754">
            <v>0</v>
          </cell>
          <cell r="K754">
            <v>0</v>
          </cell>
          <cell r="L754">
            <v>0</v>
          </cell>
        </row>
        <row r="755">
          <cell r="J755">
            <v>0</v>
          </cell>
          <cell r="K755">
            <v>0</v>
          </cell>
          <cell r="L755">
            <v>0</v>
          </cell>
        </row>
        <row r="756">
          <cell r="J756">
            <v>0</v>
          </cell>
          <cell r="K756">
            <v>0</v>
          </cell>
          <cell r="L756">
            <v>0</v>
          </cell>
        </row>
        <row r="757">
          <cell r="J757">
            <v>0</v>
          </cell>
          <cell r="K757">
            <v>0</v>
          </cell>
          <cell r="L757">
            <v>0</v>
          </cell>
        </row>
        <row r="758">
          <cell r="J758">
            <v>0</v>
          </cell>
          <cell r="K758">
            <v>0</v>
          </cell>
          <cell r="L758">
            <v>0</v>
          </cell>
        </row>
        <row r="759">
          <cell r="J759">
            <v>0</v>
          </cell>
          <cell r="K759">
            <v>0</v>
          </cell>
          <cell r="L759">
            <v>0</v>
          </cell>
        </row>
        <row r="760">
          <cell r="J760">
            <v>0</v>
          </cell>
          <cell r="K760">
            <v>0</v>
          </cell>
          <cell r="L760">
            <v>0</v>
          </cell>
        </row>
        <row r="761">
          <cell r="J761">
            <v>0</v>
          </cell>
          <cell r="K761">
            <v>0</v>
          </cell>
          <cell r="L761">
            <v>0</v>
          </cell>
        </row>
        <row r="762">
          <cell r="J762">
            <v>0</v>
          </cell>
          <cell r="K762">
            <v>0</v>
          </cell>
          <cell r="L762">
            <v>0</v>
          </cell>
        </row>
        <row r="763">
          <cell r="J763">
            <v>0</v>
          </cell>
          <cell r="K763">
            <v>0</v>
          </cell>
          <cell r="L763">
            <v>0</v>
          </cell>
        </row>
        <row r="764">
          <cell r="J764">
            <v>0</v>
          </cell>
          <cell r="K764">
            <v>0</v>
          </cell>
          <cell r="L764">
            <v>0</v>
          </cell>
        </row>
        <row r="765">
          <cell r="J765">
            <v>0</v>
          </cell>
          <cell r="K765">
            <v>0</v>
          </cell>
          <cell r="L765">
            <v>0</v>
          </cell>
        </row>
        <row r="766">
          <cell r="J766">
            <v>0</v>
          </cell>
          <cell r="K766">
            <v>0</v>
          </cell>
          <cell r="L766">
            <v>0</v>
          </cell>
        </row>
        <row r="767">
          <cell r="J767" t="str">
            <v/>
          </cell>
          <cell r="K767">
            <v>0</v>
          </cell>
          <cell r="L767">
            <v>0</v>
          </cell>
        </row>
        <row r="768">
          <cell r="J768" t="str">
            <v/>
          </cell>
          <cell r="K768">
            <v>0</v>
          </cell>
          <cell r="L768">
            <v>0</v>
          </cell>
        </row>
        <row r="769">
          <cell r="J769" t="str">
            <v/>
          </cell>
          <cell r="K769">
            <v>0</v>
          </cell>
          <cell r="L769">
            <v>0</v>
          </cell>
        </row>
        <row r="770">
          <cell r="J770">
            <v>0</v>
          </cell>
          <cell r="K770">
            <v>0</v>
          </cell>
          <cell r="L770">
            <v>0</v>
          </cell>
        </row>
        <row r="771">
          <cell r="J771">
            <v>0</v>
          </cell>
          <cell r="K771">
            <v>0</v>
          </cell>
          <cell r="L771">
            <v>0</v>
          </cell>
        </row>
        <row r="772">
          <cell r="J772" t="str">
            <v/>
          </cell>
          <cell r="K772">
            <v>0</v>
          </cell>
          <cell r="L772">
            <v>0</v>
          </cell>
        </row>
        <row r="773">
          <cell r="J773" t="str">
            <v/>
          </cell>
          <cell r="K773">
            <v>0</v>
          </cell>
          <cell r="L773">
            <v>0</v>
          </cell>
        </row>
        <row r="774">
          <cell r="J774">
            <v>4.5</v>
          </cell>
          <cell r="K774" t="str">
            <v>M2</v>
          </cell>
          <cell r="L774">
            <v>1035.31</v>
          </cell>
        </row>
        <row r="775">
          <cell r="J775" t="str">
            <v/>
          </cell>
          <cell r="K775">
            <v>0</v>
          </cell>
          <cell r="L775">
            <v>0</v>
          </cell>
        </row>
        <row r="776">
          <cell r="J776" t="str">
            <v/>
          </cell>
          <cell r="K776" t="str">
            <v>CANTIDAD</v>
          </cell>
          <cell r="L776" t="str">
            <v>PARCIAL</v>
          </cell>
        </row>
        <row r="777">
          <cell r="J777" t="str">
            <v/>
          </cell>
          <cell r="K777">
            <v>1</v>
          </cell>
          <cell r="L777">
            <v>430.5</v>
          </cell>
        </row>
        <row r="778">
          <cell r="J778" t="str">
            <v/>
          </cell>
          <cell r="K778">
            <v>1</v>
          </cell>
          <cell r="L778">
            <v>471.48</v>
          </cell>
        </row>
        <row r="779">
          <cell r="J779" t="str">
            <v/>
          </cell>
          <cell r="K779">
            <v>1</v>
          </cell>
          <cell r="L779">
            <v>39.213900000000002</v>
          </cell>
        </row>
        <row r="780">
          <cell r="J780" t="str">
            <v/>
          </cell>
          <cell r="K780">
            <v>0</v>
          </cell>
          <cell r="L780">
            <v>1035.3132900000001</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v>0</v>
          </cell>
          <cell r="K786">
            <v>0</v>
          </cell>
          <cell r="L786">
            <v>0</v>
          </cell>
        </row>
        <row r="787">
          <cell r="J787">
            <v>0</v>
          </cell>
          <cell r="K787">
            <v>0</v>
          </cell>
          <cell r="L787">
            <v>0</v>
          </cell>
        </row>
        <row r="788">
          <cell r="J788">
            <v>0</v>
          </cell>
          <cell r="K788">
            <v>0</v>
          </cell>
          <cell r="L788">
            <v>0</v>
          </cell>
        </row>
        <row r="789">
          <cell r="J789">
            <v>0</v>
          </cell>
          <cell r="K789">
            <v>0</v>
          </cell>
          <cell r="L789">
            <v>0</v>
          </cell>
        </row>
        <row r="790">
          <cell r="J790">
            <v>0</v>
          </cell>
          <cell r="K790">
            <v>0</v>
          </cell>
          <cell r="L790">
            <v>0</v>
          </cell>
        </row>
        <row r="791">
          <cell r="J791">
            <v>0</v>
          </cell>
          <cell r="K791">
            <v>0</v>
          </cell>
          <cell r="L791">
            <v>0</v>
          </cell>
        </row>
        <row r="792">
          <cell r="J792">
            <v>0</v>
          </cell>
          <cell r="K792">
            <v>0</v>
          </cell>
          <cell r="L792">
            <v>0</v>
          </cell>
        </row>
        <row r="793">
          <cell r="J793">
            <v>0</v>
          </cell>
          <cell r="K793">
            <v>0</v>
          </cell>
          <cell r="L793">
            <v>0</v>
          </cell>
        </row>
        <row r="794">
          <cell r="J794" t="str">
            <v/>
          </cell>
          <cell r="K794">
            <v>0</v>
          </cell>
          <cell r="L794">
            <v>0</v>
          </cell>
        </row>
        <row r="795">
          <cell r="J795" t="str">
            <v/>
          </cell>
          <cell r="K795">
            <v>0</v>
          </cell>
          <cell r="L795">
            <v>0</v>
          </cell>
        </row>
        <row r="796">
          <cell r="J796" t="str">
            <v/>
          </cell>
          <cell r="K796">
            <v>0</v>
          </cell>
          <cell r="L796">
            <v>0</v>
          </cell>
        </row>
        <row r="797">
          <cell r="J797" t="str">
            <v/>
          </cell>
          <cell r="K797">
            <v>0</v>
          </cell>
          <cell r="L797">
            <v>0</v>
          </cell>
        </row>
        <row r="798">
          <cell r="J798" t="str">
            <v/>
          </cell>
          <cell r="K798">
            <v>0</v>
          </cell>
          <cell r="L798">
            <v>0</v>
          </cell>
        </row>
        <row r="799">
          <cell r="J799" t="str">
            <v/>
          </cell>
          <cell r="K799">
            <v>0</v>
          </cell>
          <cell r="L799">
            <v>0</v>
          </cell>
        </row>
        <row r="800">
          <cell r="J800" t="str">
            <v/>
          </cell>
          <cell r="K800">
            <v>0</v>
          </cell>
          <cell r="L800">
            <v>0</v>
          </cell>
        </row>
        <row r="801">
          <cell r="J801" t="str">
            <v/>
          </cell>
          <cell r="K801">
            <v>0</v>
          </cell>
          <cell r="L801">
            <v>0</v>
          </cell>
        </row>
        <row r="802">
          <cell r="J802" t="str">
            <v/>
          </cell>
          <cell r="K802">
            <v>0</v>
          </cell>
          <cell r="L802">
            <v>0</v>
          </cell>
        </row>
        <row r="803">
          <cell r="J803" t="str">
            <v/>
          </cell>
          <cell r="K803">
            <v>0</v>
          </cell>
          <cell r="L803">
            <v>0</v>
          </cell>
        </row>
        <row r="804">
          <cell r="J804" t="str">
            <v/>
          </cell>
          <cell r="K804">
            <v>0</v>
          </cell>
          <cell r="L804">
            <v>0</v>
          </cell>
        </row>
        <row r="805">
          <cell r="J805">
            <v>4.5999999999999996</v>
          </cell>
          <cell r="K805" t="str">
            <v>M3</v>
          </cell>
          <cell r="L805">
            <v>42.04</v>
          </cell>
        </row>
        <row r="806">
          <cell r="J806" t="str">
            <v/>
          </cell>
          <cell r="K806">
            <v>0</v>
          </cell>
          <cell r="L806">
            <v>0</v>
          </cell>
        </row>
        <row r="807">
          <cell r="J807" t="str">
            <v/>
          </cell>
          <cell r="K807" t="str">
            <v>CANTIDAD</v>
          </cell>
          <cell r="L807" t="str">
            <v>PARCIAL</v>
          </cell>
        </row>
        <row r="808">
          <cell r="J808" t="str">
            <v/>
          </cell>
          <cell r="K808">
            <v>3</v>
          </cell>
          <cell r="L808">
            <v>27.81</v>
          </cell>
        </row>
        <row r="809">
          <cell r="J809" t="str">
            <v/>
          </cell>
          <cell r="K809">
            <v>3</v>
          </cell>
          <cell r="L809">
            <v>10.404</v>
          </cell>
        </row>
        <row r="810">
          <cell r="J810" t="str">
            <v/>
          </cell>
          <cell r="K810">
            <v>0</v>
          </cell>
          <cell r="L810">
            <v>42.035400000000003</v>
          </cell>
        </row>
        <row r="811">
          <cell r="J811" t="str">
            <v/>
          </cell>
          <cell r="K811">
            <v>0</v>
          </cell>
          <cell r="L811">
            <v>0</v>
          </cell>
        </row>
        <row r="812">
          <cell r="J812" t="str">
            <v/>
          </cell>
          <cell r="K812">
            <v>0</v>
          </cell>
          <cell r="L812">
            <v>0</v>
          </cell>
        </row>
        <row r="813">
          <cell r="J813" t="str">
            <v/>
          </cell>
          <cell r="K813">
            <v>0</v>
          </cell>
          <cell r="L813">
            <v>0</v>
          </cell>
        </row>
        <row r="814">
          <cell r="J814" t="str">
            <v/>
          </cell>
          <cell r="K814">
            <v>0</v>
          </cell>
          <cell r="L814">
            <v>0</v>
          </cell>
        </row>
        <row r="815">
          <cell r="J815" t="str">
            <v/>
          </cell>
          <cell r="K815">
            <v>0</v>
          </cell>
          <cell r="L815">
            <v>0</v>
          </cell>
        </row>
        <row r="816">
          <cell r="J816">
            <v>0</v>
          </cell>
          <cell r="K816">
            <v>0</v>
          </cell>
          <cell r="L816">
            <v>0</v>
          </cell>
        </row>
        <row r="817">
          <cell r="J817">
            <v>0</v>
          </cell>
          <cell r="K817">
            <v>0</v>
          </cell>
          <cell r="L817">
            <v>0</v>
          </cell>
        </row>
        <row r="818">
          <cell r="J818">
            <v>0</v>
          </cell>
          <cell r="K818">
            <v>0</v>
          </cell>
          <cell r="L818">
            <v>0</v>
          </cell>
        </row>
        <row r="819">
          <cell r="J819">
            <v>0</v>
          </cell>
          <cell r="K819">
            <v>0</v>
          </cell>
          <cell r="L819">
            <v>0</v>
          </cell>
        </row>
        <row r="820">
          <cell r="J820">
            <v>0</v>
          </cell>
          <cell r="K820">
            <v>0</v>
          </cell>
          <cell r="L820">
            <v>0</v>
          </cell>
        </row>
        <row r="821">
          <cell r="J821">
            <v>0</v>
          </cell>
          <cell r="K821">
            <v>0</v>
          </cell>
          <cell r="L821">
            <v>0</v>
          </cell>
        </row>
        <row r="822">
          <cell r="J822">
            <v>0</v>
          </cell>
          <cell r="K822">
            <v>0</v>
          </cell>
          <cell r="L822">
            <v>0</v>
          </cell>
        </row>
        <row r="823">
          <cell r="J823">
            <v>0</v>
          </cell>
          <cell r="K823">
            <v>0</v>
          </cell>
          <cell r="L823">
            <v>0</v>
          </cell>
        </row>
        <row r="824">
          <cell r="J824">
            <v>0</v>
          </cell>
          <cell r="K824">
            <v>0</v>
          </cell>
          <cell r="L824">
            <v>0</v>
          </cell>
        </row>
        <row r="825">
          <cell r="J825">
            <v>0</v>
          </cell>
          <cell r="K825">
            <v>0</v>
          </cell>
          <cell r="L825">
            <v>0</v>
          </cell>
        </row>
        <row r="826">
          <cell r="J826">
            <v>0</v>
          </cell>
          <cell r="K826">
            <v>0</v>
          </cell>
          <cell r="L826">
            <v>0</v>
          </cell>
        </row>
        <row r="827">
          <cell r="J827">
            <v>0</v>
          </cell>
          <cell r="K827">
            <v>0</v>
          </cell>
          <cell r="L827">
            <v>0</v>
          </cell>
        </row>
        <row r="828">
          <cell r="J828">
            <v>0</v>
          </cell>
          <cell r="K828">
            <v>0</v>
          </cell>
          <cell r="L828">
            <v>0</v>
          </cell>
        </row>
        <row r="829">
          <cell r="J829">
            <v>0</v>
          </cell>
          <cell r="K829">
            <v>0</v>
          </cell>
          <cell r="L829">
            <v>0</v>
          </cell>
        </row>
        <row r="830">
          <cell r="J830">
            <v>0</v>
          </cell>
          <cell r="K830">
            <v>0</v>
          </cell>
          <cell r="L830">
            <v>0</v>
          </cell>
        </row>
        <row r="831">
          <cell r="J831">
            <v>0</v>
          </cell>
          <cell r="K831">
            <v>0</v>
          </cell>
          <cell r="L831">
            <v>0</v>
          </cell>
        </row>
        <row r="832">
          <cell r="J832" t="str">
            <v/>
          </cell>
          <cell r="K832">
            <v>0</v>
          </cell>
          <cell r="L832">
            <v>0</v>
          </cell>
        </row>
        <row r="833">
          <cell r="J833" t="str">
            <v/>
          </cell>
          <cell r="K833">
            <v>0</v>
          </cell>
          <cell r="L833">
            <v>0</v>
          </cell>
        </row>
        <row r="834">
          <cell r="J834" t="str">
            <v/>
          </cell>
          <cell r="K834">
            <v>0</v>
          </cell>
          <cell r="L834">
            <v>0</v>
          </cell>
        </row>
        <row r="835">
          <cell r="J835" t="str">
            <v/>
          </cell>
          <cell r="K835">
            <v>0</v>
          </cell>
          <cell r="L835">
            <v>0</v>
          </cell>
        </row>
        <row r="836">
          <cell r="J836" t="str">
            <v/>
          </cell>
          <cell r="K836">
            <v>0</v>
          </cell>
          <cell r="L836">
            <v>0</v>
          </cell>
        </row>
        <row r="837">
          <cell r="J837" t="str">
            <v/>
          </cell>
          <cell r="K837">
            <v>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
          </cell>
          <cell r="K843">
            <v>0</v>
          </cell>
          <cell r="L843">
            <v>0</v>
          </cell>
        </row>
        <row r="844">
          <cell r="J844" t="str">
            <v/>
          </cell>
          <cell r="K844">
            <v>0</v>
          </cell>
          <cell r="L844">
            <v>0</v>
          </cell>
        </row>
        <row r="845">
          <cell r="J845">
            <v>4.7</v>
          </cell>
          <cell r="K845" t="str">
            <v>KG</v>
          </cell>
          <cell r="L845">
            <v>310051.90700000001</v>
          </cell>
        </row>
        <row r="846">
          <cell r="J846" t="str">
            <v/>
          </cell>
          <cell r="K846">
            <v>0</v>
          </cell>
          <cell r="L846">
            <v>0</v>
          </cell>
        </row>
        <row r="847">
          <cell r="J847" t="str">
            <v/>
          </cell>
          <cell r="K847" t="str">
            <v>CANTIDAD</v>
          </cell>
          <cell r="L847" t="str">
            <v>PARCIAL</v>
          </cell>
        </row>
        <row r="848">
          <cell r="J848" t="str">
            <v/>
          </cell>
          <cell r="K848">
            <v>146.06</v>
          </cell>
          <cell r="L848">
            <v>10415.5386</v>
          </cell>
        </row>
        <row r="849">
          <cell r="J849" t="str">
            <v/>
          </cell>
          <cell r="K849">
            <v>1</v>
          </cell>
          <cell r="L849">
            <v>2101.5700000000002</v>
          </cell>
        </row>
        <row r="850">
          <cell r="J850" t="str">
            <v/>
          </cell>
          <cell r="K850">
            <v>1</v>
          </cell>
          <cell r="L850">
            <v>47.71</v>
          </cell>
        </row>
        <row r="851">
          <cell r="J851" t="str">
            <v/>
          </cell>
          <cell r="K851">
            <v>1</v>
          </cell>
          <cell r="L851">
            <v>9839.68</v>
          </cell>
        </row>
        <row r="852">
          <cell r="J852" t="str">
            <v/>
          </cell>
          <cell r="K852">
            <v>1</v>
          </cell>
          <cell r="L852">
            <v>767.98</v>
          </cell>
        </row>
        <row r="853">
          <cell r="J853" t="str">
            <v/>
          </cell>
          <cell r="K853">
            <v>1</v>
          </cell>
          <cell r="L853">
            <v>4649.9399999999996</v>
          </cell>
        </row>
        <row r="854">
          <cell r="J854" t="str">
            <v/>
          </cell>
          <cell r="K854">
            <v>1</v>
          </cell>
          <cell r="L854">
            <v>185.35</v>
          </cell>
        </row>
        <row r="855">
          <cell r="J855" t="str">
            <v/>
          </cell>
          <cell r="K855">
            <v>0</v>
          </cell>
          <cell r="L855">
            <v>0</v>
          </cell>
        </row>
        <row r="856">
          <cell r="J856" t="str">
            <v/>
          </cell>
          <cell r="K856" t="str">
            <v>CANTIDAD</v>
          </cell>
          <cell r="L856" t="str">
            <v>PARCIAL</v>
          </cell>
        </row>
        <row r="857">
          <cell r="J857">
            <v>0</v>
          </cell>
          <cell r="K857">
            <v>72</v>
          </cell>
          <cell r="L857">
            <v>196.1</v>
          </cell>
        </row>
        <row r="858">
          <cell r="J858" t="str">
            <v/>
          </cell>
          <cell r="K858">
            <v>176</v>
          </cell>
          <cell r="L858">
            <v>514.34</v>
          </cell>
        </row>
        <row r="859">
          <cell r="J859" t="str">
            <v/>
          </cell>
          <cell r="K859">
            <v>132</v>
          </cell>
          <cell r="L859">
            <v>411.99</v>
          </cell>
        </row>
        <row r="860">
          <cell r="J860" t="str">
            <v/>
          </cell>
          <cell r="K860">
            <v>96</v>
          </cell>
          <cell r="L860">
            <v>309.17</v>
          </cell>
        </row>
        <row r="861">
          <cell r="J861" t="str">
            <v/>
          </cell>
          <cell r="K861">
            <v>350</v>
          </cell>
          <cell r="L861">
            <v>1161.99</v>
          </cell>
        </row>
        <row r="862">
          <cell r="J862" t="str">
            <v/>
          </cell>
          <cell r="K862">
            <v>104</v>
          </cell>
          <cell r="L862">
            <v>345.28</v>
          </cell>
        </row>
        <row r="863">
          <cell r="J863" t="str">
            <v/>
          </cell>
          <cell r="K863">
            <v>864</v>
          </cell>
          <cell r="L863">
            <v>2954.33</v>
          </cell>
        </row>
        <row r="864">
          <cell r="J864" t="str">
            <v/>
          </cell>
          <cell r="K864">
            <v>280</v>
          </cell>
          <cell r="L864">
            <v>985.25</v>
          </cell>
        </row>
        <row r="865">
          <cell r="J865" t="str">
            <v/>
          </cell>
          <cell r="K865">
            <v>72</v>
          </cell>
          <cell r="L865">
            <v>344.17</v>
          </cell>
        </row>
        <row r="866">
          <cell r="J866" t="str">
            <v/>
          </cell>
          <cell r="K866">
            <v>56</v>
          </cell>
          <cell r="L866">
            <v>374.59</v>
          </cell>
        </row>
        <row r="867">
          <cell r="J867" t="str">
            <v/>
          </cell>
          <cell r="K867">
            <v>42</v>
          </cell>
          <cell r="L867">
            <v>333.24</v>
          </cell>
        </row>
        <row r="868">
          <cell r="J868" t="str">
            <v/>
          </cell>
          <cell r="K868">
            <v>45</v>
          </cell>
          <cell r="L868">
            <v>361.06</v>
          </cell>
        </row>
        <row r="869">
          <cell r="J869" t="str">
            <v/>
          </cell>
          <cell r="K869">
            <v>42</v>
          </cell>
          <cell r="L869">
            <v>226.84</v>
          </cell>
        </row>
        <row r="870">
          <cell r="J870">
            <v>0</v>
          </cell>
          <cell r="K870">
            <v>45</v>
          </cell>
          <cell r="L870">
            <v>245.14</v>
          </cell>
        </row>
        <row r="871">
          <cell r="J871">
            <v>0</v>
          </cell>
          <cell r="K871">
            <v>0</v>
          </cell>
          <cell r="L871">
            <v>0</v>
          </cell>
        </row>
        <row r="872">
          <cell r="J872" t="str">
            <v/>
          </cell>
          <cell r="K872" t="str">
            <v>CANTIDAD</v>
          </cell>
          <cell r="L872" t="str">
            <v>PARCIAL</v>
          </cell>
        </row>
        <row r="873">
          <cell r="J873">
            <v>0</v>
          </cell>
          <cell r="K873">
            <v>720</v>
          </cell>
          <cell r="L873">
            <v>410.05</v>
          </cell>
        </row>
        <row r="874">
          <cell r="J874" t="str">
            <v/>
          </cell>
          <cell r="K874">
            <v>720</v>
          </cell>
          <cell r="L874">
            <v>531.01</v>
          </cell>
        </row>
        <row r="875">
          <cell r="J875" t="str">
            <v/>
          </cell>
          <cell r="K875">
            <v>48</v>
          </cell>
          <cell r="L875">
            <v>516.80999999999995</v>
          </cell>
        </row>
        <row r="876">
          <cell r="J876" t="str">
            <v/>
          </cell>
          <cell r="K876">
            <v>720</v>
          </cell>
          <cell r="L876">
            <v>1312.01</v>
          </cell>
        </row>
        <row r="877">
          <cell r="J877" t="str">
            <v/>
          </cell>
          <cell r="K877">
            <v>0</v>
          </cell>
          <cell r="L877">
            <v>0</v>
          </cell>
        </row>
        <row r="878">
          <cell r="J878" t="str">
            <v/>
          </cell>
          <cell r="K878">
            <v>0</v>
          </cell>
          <cell r="L878">
            <v>0</v>
          </cell>
        </row>
        <row r="879">
          <cell r="J879" t="str">
            <v/>
          </cell>
          <cell r="K879">
            <v>1</v>
          </cell>
          <cell r="L879">
            <v>15220.97</v>
          </cell>
        </row>
        <row r="880">
          <cell r="J880" t="str">
            <v/>
          </cell>
          <cell r="K880">
            <v>1</v>
          </cell>
          <cell r="L880">
            <v>11496.66</v>
          </cell>
        </row>
        <row r="881">
          <cell r="J881" t="str">
            <v/>
          </cell>
          <cell r="K881">
            <v>1</v>
          </cell>
          <cell r="L881">
            <v>1382.35</v>
          </cell>
        </row>
        <row r="882">
          <cell r="J882" t="str">
            <v/>
          </cell>
          <cell r="K882">
            <v>1</v>
          </cell>
          <cell r="L882">
            <v>449</v>
          </cell>
        </row>
        <row r="883">
          <cell r="J883" t="str">
            <v/>
          </cell>
          <cell r="K883">
            <v>0</v>
          </cell>
          <cell r="L883">
            <v>0</v>
          </cell>
        </row>
        <row r="884">
          <cell r="J884" t="str">
            <v/>
          </cell>
          <cell r="K884">
            <v>1</v>
          </cell>
          <cell r="L884">
            <v>16447.54</v>
          </cell>
        </row>
        <row r="885">
          <cell r="J885" t="str">
            <v/>
          </cell>
          <cell r="K885">
            <v>1</v>
          </cell>
          <cell r="L885">
            <v>13444.97</v>
          </cell>
        </row>
        <row r="886">
          <cell r="J886" t="str">
            <v/>
          </cell>
          <cell r="K886">
            <v>160</v>
          </cell>
          <cell r="L886">
            <v>63428.800000000003</v>
          </cell>
        </row>
        <row r="887">
          <cell r="J887" t="str">
            <v/>
          </cell>
          <cell r="K887">
            <v>0</v>
          </cell>
          <cell r="L887">
            <v>0</v>
          </cell>
        </row>
        <row r="888">
          <cell r="J888" t="str">
            <v/>
          </cell>
          <cell r="K888">
            <v>1</v>
          </cell>
          <cell r="L888">
            <v>8359.8799999999992</v>
          </cell>
        </row>
        <row r="889">
          <cell r="J889" t="str">
            <v/>
          </cell>
          <cell r="K889">
            <v>1</v>
          </cell>
          <cell r="L889">
            <v>2595.06</v>
          </cell>
        </row>
        <row r="890">
          <cell r="J890" t="str">
            <v/>
          </cell>
          <cell r="K890">
            <v>1</v>
          </cell>
          <cell r="L890">
            <v>4255.1000000000004</v>
          </cell>
        </row>
        <row r="891">
          <cell r="J891" t="str">
            <v/>
          </cell>
          <cell r="K891">
            <v>1</v>
          </cell>
          <cell r="L891">
            <v>13084.82</v>
          </cell>
        </row>
        <row r="892">
          <cell r="J892" t="str">
            <v/>
          </cell>
          <cell r="K892">
            <v>1</v>
          </cell>
          <cell r="L892">
            <v>4770.49</v>
          </cell>
        </row>
        <row r="893">
          <cell r="J893" t="str">
            <v/>
          </cell>
          <cell r="K893">
            <v>0</v>
          </cell>
          <cell r="L893">
            <v>0</v>
          </cell>
        </row>
        <row r="894">
          <cell r="J894" t="str">
            <v/>
          </cell>
          <cell r="K894">
            <v>1</v>
          </cell>
          <cell r="L894">
            <v>8116.81</v>
          </cell>
        </row>
        <row r="895">
          <cell r="J895" t="str">
            <v/>
          </cell>
          <cell r="K895">
            <v>1</v>
          </cell>
          <cell r="L895">
            <v>3642.23</v>
          </cell>
        </row>
        <row r="896">
          <cell r="J896" t="str">
            <v/>
          </cell>
          <cell r="K896">
            <v>1</v>
          </cell>
          <cell r="L896">
            <v>6677.29</v>
          </cell>
        </row>
        <row r="897">
          <cell r="J897" t="str">
            <v/>
          </cell>
          <cell r="K897">
            <v>1</v>
          </cell>
          <cell r="L897">
            <v>8435.5400000000009</v>
          </cell>
        </row>
        <row r="898">
          <cell r="J898" t="str">
            <v/>
          </cell>
          <cell r="K898">
            <v>1</v>
          </cell>
          <cell r="L898">
            <v>5025.62</v>
          </cell>
        </row>
        <row r="899">
          <cell r="J899" t="str">
            <v/>
          </cell>
          <cell r="K899">
            <v>0</v>
          </cell>
          <cell r="L899">
            <v>0</v>
          </cell>
        </row>
        <row r="900">
          <cell r="J900" t="str">
            <v/>
          </cell>
          <cell r="K900">
            <v>3</v>
          </cell>
          <cell r="L900">
            <v>576.29999999999995</v>
          </cell>
        </row>
        <row r="901">
          <cell r="J901" t="str">
            <v/>
          </cell>
          <cell r="K901">
            <v>7</v>
          </cell>
          <cell r="L901">
            <v>1198.4000000000001</v>
          </cell>
        </row>
        <row r="902">
          <cell r="J902" t="str">
            <v/>
          </cell>
          <cell r="K902">
            <v>10</v>
          </cell>
          <cell r="L902">
            <v>1709</v>
          </cell>
        </row>
        <row r="903">
          <cell r="J903" t="str">
            <v/>
          </cell>
          <cell r="K903">
            <v>0</v>
          </cell>
          <cell r="L903">
            <v>0</v>
          </cell>
        </row>
        <row r="904">
          <cell r="J904" t="str">
            <v/>
          </cell>
          <cell r="K904" t="str">
            <v>CANTIDAD</v>
          </cell>
          <cell r="L904" t="str">
            <v>PARCIAL</v>
          </cell>
        </row>
        <row r="905">
          <cell r="J905" t="str">
            <v/>
          </cell>
          <cell r="K905">
            <v>3</v>
          </cell>
          <cell r="L905">
            <v>16538.589899999999</v>
          </cell>
        </row>
        <row r="906">
          <cell r="J906" t="str">
            <v/>
          </cell>
          <cell r="K906">
            <v>1</v>
          </cell>
          <cell r="L906">
            <v>6756.85</v>
          </cell>
        </row>
        <row r="907">
          <cell r="J907" t="str">
            <v/>
          </cell>
          <cell r="K907">
            <v>1</v>
          </cell>
          <cell r="L907">
            <v>312.59200000000004</v>
          </cell>
        </row>
        <row r="908">
          <cell r="J908" t="str">
            <v/>
          </cell>
          <cell r="K908">
            <v>0</v>
          </cell>
          <cell r="L908">
            <v>281865.36513531243</v>
          </cell>
        </row>
        <row r="909">
          <cell r="J909" t="str">
            <v/>
          </cell>
          <cell r="K909">
            <v>0</v>
          </cell>
          <cell r="L909">
            <v>0</v>
          </cell>
        </row>
        <row r="910">
          <cell r="J910" t="str">
            <v/>
          </cell>
          <cell r="K910">
            <v>0</v>
          </cell>
          <cell r="L910">
            <v>0</v>
          </cell>
        </row>
        <row r="911">
          <cell r="J911" t="str">
            <v/>
          </cell>
          <cell r="K911">
            <v>0</v>
          </cell>
          <cell r="L911">
            <v>0</v>
          </cell>
        </row>
        <row r="912">
          <cell r="J912" t="str">
            <v/>
          </cell>
          <cell r="K912">
            <v>0</v>
          </cell>
          <cell r="L912">
            <v>0</v>
          </cell>
        </row>
        <row r="913">
          <cell r="J913">
            <v>0</v>
          </cell>
          <cell r="K913">
            <v>0</v>
          </cell>
          <cell r="L913">
            <v>0</v>
          </cell>
        </row>
        <row r="914">
          <cell r="J914">
            <v>0</v>
          </cell>
          <cell r="K914">
            <v>0</v>
          </cell>
          <cell r="L914">
            <v>0</v>
          </cell>
        </row>
        <row r="915">
          <cell r="J915">
            <v>0</v>
          </cell>
          <cell r="K915">
            <v>0</v>
          </cell>
          <cell r="L915">
            <v>0</v>
          </cell>
        </row>
        <row r="916">
          <cell r="J916">
            <v>0</v>
          </cell>
          <cell r="K916">
            <v>0</v>
          </cell>
          <cell r="L916">
            <v>0</v>
          </cell>
        </row>
        <row r="917">
          <cell r="J917">
            <v>0</v>
          </cell>
          <cell r="K917">
            <v>0</v>
          </cell>
          <cell r="L917">
            <v>0</v>
          </cell>
        </row>
        <row r="918">
          <cell r="J918">
            <v>0</v>
          </cell>
          <cell r="K918">
            <v>0</v>
          </cell>
          <cell r="L918">
            <v>0</v>
          </cell>
        </row>
        <row r="919">
          <cell r="J919">
            <v>0</v>
          </cell>
          <cell r="K919">
            <v>0</v>
          </cell>
          <cell r="L919">
            <v>0</v>
          </cell>
        </row>
        <row r="920">
          <cell r="J920">
            <v>0</v>
          </cell>
          <cell r="K920">
            <v>0</v>
          </cell>
          <cell r="L920">
            <v>0</v>
          </cell>
        </row>
        <row r="921">
          <cell r="J921">
            <v>0</v>
          </cell>
          <cell r="K921">
            <v>0</v>
          </cell>
          <cell r="L921">
            <v>0</v>
          </cell>
        </row>
        <row r="922">
          <cell r="J922">
            <v>0</v>
          </cell>
          <cell r="K922">
            <v>0</v>
          </cell>
          <cell r="L922">
            <v>0</v>
          </cell>
        </row>
        <row r="923">
          <cell r="J923">
            <v>0</v>
          </cell>
          <cell r="K923">
            <v>0</v>
          </cell>
          <cell r="L923">
            <v>0</v>
          </cell>
        </row>
        <row r="924">
          <cell r="J924">
            <v>0</v>
          </cell>
          <cell r="K924">
            <v>0</v>
          </cell>
          <cell r="L924">
            <v>0</v>
          </cell>
        </row>
        <row r="925">
          <cell r="J925">
            <v>0</v>
          </cell>
          <cell r="K925">
            <v>0</v>
          </cell>
          <cell r="L925">
            <v>0</v>
          </cell>
        </row>
        <row r="926">
          <cell r="J926">
            <v>0</v>
          </cell>
          <cell r="K926">
            <v>0</v>
          </cell>
          <cell r="L926">
            <v>0</v>
          </cell>
        </row>
        <row r="927">
          <cell r="J927">
            <v>0</v>
          </cell>
          <cell r="K927">
            <v>0</v>
          </cell>
          <cell r="L927">
            <v>0</v>
          </cell>
        </row>
        <row r="928">
          <cell r="J928">
            <v>0</v>
          </cell>
          <cell r="K928">
            <v>0</v>
          </cell>
          <cell r="L928">
            <v>0</v>
          </cell>
        </row>
        <row r="929">
          <cell r="J929">
            <v>0</v>
          </cell>
          <cell r="K929">
            <v>0</v>
          </cell>
          <cell r="L929">
            <v>0</v>
          </cell>
        </row>
        <row r="930">
          <cell r="J930">
            <v>0</v>
          </cell>
          <cell r="K930">
            <v>0</v>
          </cell>
          <cell r="L930">
            <v>0</v>
          </cell>
        </row>
        <row r="931">
          <cell r="J931">
            <v>0</v>
          </cell>
          <cell r="K931">
            <v>0</v>
          </cell>
          <cell r="L931">
            <v>0</v>
          </cell>
        </row>
        <row r="932">
          <cell r="J932">
            <v>0</v>
          </cell>
          <cell r="K932">
            <v>0</v>
          </cell>
          <cell r="L932">
            <v>0</v>
          </cell>
        </row>
        <row r="933">
          <cell r="J933">
            <v>0</v>
          </cell>
          <cell r="K933">
            <v>0</v>
          </cell>
          <cell r="L933">
            <v>0</v>
          </cell>
        </row>
        <row r="934">
          <cell r="J934">
            <v>0</v>
          </cell>
          <cell r="K934">
            <v>0</v>
          </cell>
          <cell r="L934">
            <v>0</v>
          </cell>
        </row>
        <row r="935">
          <cell r="J935">
            <v>0</v>
          </cell>
          <cell r="K935">
            <v>0</v>
          </cell>
          <cell r="L935">
            <v>0</v>
          </cell>
        </row>
        <row r="936">
          <cell r="J936">
            <v>0</v>
          </cell>
          <cell r="K936">
            <v>0</v>
          </cell>
          <cell r="L936">
            <v>0</v>
          </cell>
        </row>
        <row r="937">
          <cell r="J937">
            <v>0</v>
          </cell>
          <cell r="K937">
            <v>0</v>
          </cell>
          <cell r="L937">
            <v>0</v>
          </cell>
        </row>
        <row r="938">
          <cell r="J938">
            <v>0</v>
          </cell>
          <cell r="K938">
            <v>0</v>
          </cell>
          <cell r="L938">
            <v>0</v>
          </cell>
        </row>
        <row r="939">
          <cell r="J939">
            <v>0</v>
          </cell>
          <cell r="K939">
            <v>0</v>
          </cell>
          <cell r="L939">
            <v>0</v>
          </cell>
        </row>
        <row r="940">
          <cell r="J940">
            <v>0</v>
          </cell>
          <cell r="K940">
            <v>0</v>
          </cell>
          <cell r="L940">
            <v>0</v>
          </cell>
        </row>
        <row r="941">
          <cell r="J941">
            <v>0</v>
          </cell>
          <cell r="K941">
            <v>0</v>
          </cell>
          <cell r="L941">
            <v>0</v>
          </cell>
        </row>
        <row r="942">
          <cell r="J942">
            <v>0</v>
          </cell>
          <cell r="K942">
            <v>0</v>
          </cell>
          <cell r="L942">
            <v>0</v>
          </cell>
        </row>
        <row r="943">
          <cell r="J943">
            <v>0</v>
          </cell>
          <cell r="K943">
            <v>0</v>
          </cell>
          <cell r="L943">
            <v>0</v>
          </cell>
        </row>
        <row r="944">
          <cell r="J944">
            <v>0</v>
          </cell>
          <cell r="K944">
            <v>0</v>
          </cell>
          <cell r="L944">
            <v>0</v>
          </cell>
        </row>
        <row r="945">
          <cell r="J945">
            <v>0</v>
          </cell>
          <cell r="K945">
            <v>0</v>
          </cell>
          <cell r="L945">
            <v>0</v>
          </cell>
        </row>
        <row r="946">
          <cell r="J946">
            <v>0</v>
          </cell>
          <cell r="K946">
            <v>0</v>
          </cell>
          <cell r="L946">
            <v>0</v>
          </cell>
        </row>
        <row r="947">
          <cell r="J947">
            <v>0</v>
          </cell>
          <cell r="K947">
            <v>0</v>
          </cell>
          <cell r="L947">
            <v>0</v>
          </cell>
        </row>
        <row r="948">
          <cell r="J948">
            <v>0</v>
          </cell>
          <cell r="K948">
            <v>0</v>
          </cell>
          <cell r="L948">
            <v>0</v>
          </cell>
        </row>
        <row r="949">
          <cell r="J949">
            <v>0</v>
          </cell>
          <cell r="K949">
            <v>0</v>
          </cell>
          <cell r="L949">
            <v>0</v>
          </cell>
        </row>
        <row r="950">
          <cell r="J950">
            <v>0</v>
          </cell>
          <cell r="K950">
            <v>0</v>
          </cell>
          <cell r="L950">
            <v>0</v>
          </cell>
        </row>
        <row r="951">
          <cell r="J951">
            <v>0</v>
          </cell>
          <cell r="K951">
            <v>0</v>
          </cell>
          <cell r="L951">
            <v>0</v>
          </cell>
        </row>
        <row r="952">
          <cell r="J952">
            <v>0</v>
          </cell>
          <cell r="K952">
            <v>0</v>
          </cell>
          <cell r="L952">
            <v>0</v>
          </cell>
        </row>
        <row r="953">
          <cell r="J953">
            <v>0</v>
          </cell>
          <cell r="K953">
            <v>0</v>
          </cell>
          <cell r="L953">
            <v>0</v>
          </cell>
        </row>
        <row r="954">
          <cell r="J954">
            <v>0</v>
          </cell>
          <cell r="K954">
            <v>0</v>
          </cell>
          <cell r="L954">
            <v>0</v>
          </cell>
        </row>
        <row r="955">
          <cell r="J955" t="str">
            <v/>
          </cell>
          <cell r="K955">
            <v>0</v>
          </cell>
          <cell r="L955">
            <v>0</v>
          </cell>
        </row>
        <row r="956">
          <cell r="J956" t="str">
            <v/>
          </cell>
          <cell r="K956">
            <v>0</v>
          </cell>
          <cell r="L956">
            <v>0</v>
          </cell>
        </row>
        <row r="957">
          <cell r="J957" t="str">
            <v/>
          </cell>
          <cell r="K957">
            <v>0</v>
          </cell>
          <cell r="L957">
            <v>0</v>
          </cell>
        </row>
        <row r="958">
          <cell r="J958" t="str">
            <v/>
          </cell>
          <cell r="K958">
            <v>0</v>
          </cell>
          <cell r="L958">
            <v>0</v>
          </cell>
        </row>
        <row r="959">
          <cell r="J959" t="str">
            <v/>
          </cell>
          <cell r="K959">
            <v>0</v>
          </cell>
          <cell r="L959">
            <v>0</v>
          </cell>
        </row>
        <row r="960">
          <cell r="J960" t="str">
            <v/>
          </cell>
          <cell r="K960">
            <v>0</v>
          </cell>
          <cell r="L960">
            <v>0</v>
          </cell>
        </row>
        <row r="961">
          <cell r="J961" t="str">
            <v/>
          </cell>
          <cell r="K961">
            <v>0</v>
          </cell>
          <cell r="L961">
            <v>0</v>
          </cell>
        </row>
        <row r="962">
          <cell r="J962" t="str">
            <v/>
          </cell>
          <cell r="K962">
            <v>0</v>
          </cell>
          <cell r="L962">
            <v>0</v>
          </cell>
        </row>
        <row r="963">
          <cell r="J963" t="str">
            <v/>
          </cell>
          <cell r="K963">
            <v>0</v>
          </cell>
          <cell r="L963">
            <v>0</v>
          </cell>
        </row>
        <row r="964">
          <cell r="J964" t="str">
            <v/>
          </cell>
          <cell r="K964">
            <v>0</v>
          </cell>
          <cell r="L964">
            <v>0</v>
          </cell>
        </row>
        <row r="965">
          <cell r="J965" t="str">
            <v/>
          </cell>
          <cell r="K965">
            <v>0</v>
          </cell>
          <cell r="L965">
            <v>0</v>
          </cell>
        </row>
        <row r="966">
          <cell r="J966" t="str">
            <v/>
          </cell>
          <cell r="K966">
            <v>0</v>
          </cell>
          <cell r="L966">
            <v>0</v>
          </cell>
        </row>
        <row r="967">
          <cell r="J967" t="str">
            <v/>
          </cell>
          <cell r="K967">
            <v>0</v>
          </cell>
          <cell r="L967">
            <v>0</v>
          </cell>
        </row>
        <row r="968">
          <cell r="J968">
            <v>4.8</v>
          </cell>
          <cell r="K968" t="str">
            <v>M2</v>
          </cell>
          <cell r="L968">
            <v>2582.9</v>
          </cell>
        </row>
        <row r="969">
          <cell r="J969" t="str">
            <v/>
          </cell>
          <cell r="K969">
            <v>0</v>
          </cell>
          <cell r="L969">
            <v>0</v>
          </cell>
        </row>
        <row r="970">
          <cell r="J970" t="str">
            <v/>
          </cell>
          <cell r="K970" t="str">
            <v>CANTIDAD</v>
          </cell>
          <cell r="L970" t="str">
            <v>PARCIAL</v>
          </cell>
        </row>
        <row r="971">
          <cell r="J971" t="str">
            <v/>
          </cell>
          <cell r="K971">
            <v>2.0499999999999998</v>
          </cell>
          <cell r="L971">
            <v>2348.0904999999998</v>
          </cell>
        </row>
        <row r="972">
          <cell r="J972" t="str">
            <v/>
          </cell>
          <cell r="K972">
            <v>0</v>
          </cell>
          <cell r="L972">
            <v>2582.8995499999996</v>
          </cell>
        </row>
        <row r="973">
          <cell r="J973" t="str">
            <v/>
          </cell>
          <cell r="K973">
            <v>0</v>
          </cell>
          <cell r="L973">
            <v>0</v>
          </cell>
        </row>
        <row r="974">
          <cell r="J974" t="str">
            <v/>
          </cell>
          <cell r="K974">
            <v>0</v>
          </cell>
          <cell r="L974">
            <v>0</v>
          </cell>
        </row>
        <row r="975">
          <cell r="J975" t="str">
            <v/>
          </cell>
          <cell r="K975">
            <v>0</v>
          </cell>
          <cell r="L975">
            <v>0</v>
          </cell>
        </row>
        <row r="976">
          <cell r="J976" t="str">
            <v/>
          </cell>
          <cell r="K976">
            <v>0</v>
          </cell>
          <cell r="L976">
            <v>0</v>
          </cell>
        </row>
        <row r="977">
          <cell r="J977" t="str">
            <v/>
          </cell>
          <cell r="K977">
            <v>0</v>
          </cell>
          <cell r="L977">
            <v>0</v>
          </cell>
        </row>
        <row r="978">
          <cell r="J978" t="str">
            <v/>
          </cell>
          <cell r="K978">
            <v>0</v>
          </cell>
          <cell r="L978">
            <v>0</v>
          </cell>
        </row>
        <row r="979">
          <cell r="J979" t="str">
            <v/>
          </cell>
          <cell r="K979">
            <v>0</v>
          </cell>
          <cell r="L979">
            <v>0</v>
          </cell>
        </row>
        <row r="980">
          <cell r="J980" t="str">
            <v/>
          </cell>
          <cell r="K980">
            <v>0</v>
          </cell>
          <cell r="L980">
            <v>0</v>
          </cell>
        </row>
        <row r="981">
          <cell r="J981" t="str">
            <v/>
          </cell>
          <cell r="K981">
            <v>0</v>
          </cell>
          <cell r="L981">
            <v>0</v>
          </cell>
        </row>
        <row r="982">
          <cell r="J982" t="str">
            <v/>
          </cell>
          <cell r="K982">
            <v>0</v>
          </cell>
          <cell r="L982">
            <v>0</v>
          </cell>
        </row>
        <row r="983">
          <cell r="J983" t="str">
            <v/>
          </cell>
          <cell r="K983">
            <v>0</v>
          </cell>
          <cell r="L983">
            <v>0</v>
          </cell>
        </row>
        <row r="984">
          <cell r="J984" t="str">
            <v/>
          </cell>
          <cell r="K984">
            <v>0</v>
          </cell>
          <cell r="L984">
            <v>0</v>
          </cell>
        </row>
        <row r="985">
          <cell r="J985" t="str">
            <v/>
          </cell>
          <cell r="K985">
            <v>0</v>
          </cell>
          <cell r="L985">
            <v>0</v>
          </cell>
        </row>
        <row r="986">
          <cell r="J986" t="str">
            <v/>
          </cell>
          <cell r="K986">
            <v>0</v>
          </cell>
          <cell r="L986">
            <v>0</v>
          </cell>
        </row>
        <row r="987">
          <cell r="J987" t="str">
            <v/>
          </cell>
          <cell r="K987">
            <v>0</v>
          </cell>
          <cell r="L987">
            <v>0</v>
          </cell>
        </row>
        <row r="988">
          <cell r="J988" t="str">
            <v/>
          </cell>
          <cell r="K988">
            <v>0</v>
          </cell>
          <cell r="L988">
            <v>0</v>
          </cell>
        </row>
        <row r="989">
          <cell r="J989" t="str">
            <v/>
          </cell>
          <cell r="K989">
            <v>0</v>
          </cell>
          <cell r="L989">
            <v>0</v>
          </cell>
        </row>
        <row r="990">
          <cell r="J990">
            <v>4.9000000000000004</v>
          </cell>
          <cell r="K990" t="str">
            <v>ML</v>
          </cell>
          <cell r="L990">
            <v>50.54</v>
          </cell>
        </row>
        <row r="991">
          <cell r="J991" t="str">
            <v/>
          </cell>
          <cell r="K991">
            <v>0</v>
          </cell>
          <cell r="L991">
            <v>0</v>
          </cell>
        </row>
        <row r="992">
          <cell r="J992" t="str">
            <v/>
          </cell>
          <cell r="K992" t="str">
            <v>CANTIDAD</v>
          </cell>
          <cell r="L992" t="str">
            <v>PARCIAL</v>
          </cell>
        </row>
        <row r="993">
          <cell r="J993" t="str">
            <v/>
          </cell>
          <cell r="K993">
            <v>5</v>
          </cell>
          <cell r="L993">
            <v>50.534999999999997</v>
          </cell>
        </row>
        <row r="994">
          <cell r="J994" t="str">
            <v/>
          </cell>
          <cell r="K994">
            <v>0</v>
          </cell>
          <cell r="L994">
            <v>50.534999999999997</v>
          </cell>
        </row>
        <row r="995">
          <cell r="J995" t="str">
            <v/>
          </cell>
          <cell r="K995">
            <v>0</v>
          </cell>
          <cell r="L995">
            <v>0</v>
          </cell>
        </row>
        <row r="996">
          <cell r="J996" t="str">
            <v/>
          </cell>
          <cell r="K996">
            <v>0</v>
          </cell>
          <cell r="L996">
            <v>0</v>
          </cell>
        </row>
        <row r="997">
          <cell r="J997" t="str">
            <v/>
          </cell>
          <cell r="K997">
            <v>0</v>
          </cell>
          <cell r="L997">
            <v>0</v>
          </cell>
        </row>
        <row r="998">
          <cell r="J998" t="str">
            <v/>
          </cell>
          <cell r="K998">
            <v>0</v>
          </cell>
          <cell r="L998">
            <v>0</v>
          </cell>
        </row>
        <row r="999">
          <cell r="J999" t="str">
            <v/>
          </cell>
          <cell r="K999">
            <v>0</v>
          </cell>
          <cell r="L999">
            <v>0</v>
          </cell>
        </row>
        <row r="1000">
          <cell r="J1000">
            <v>0</v>
          </cell>
          <cell r="K1000">
            <v>0</v>
          </cell>
          <cell r="L1000">
            <v>0</v>
          </cell>
        </row>
        <row r="1001">
          <cell r="J1001">
            <v>0</v>
          </cell>
          <cell r="K1001">
            <v>0</v>
          </cell>
          <cell r="L1001">
            <v>0</v>
          </cell>
        </row>
        <row r="1002">
          <cell r="J1002">
            <v>0</v>
          </cell>
          <cell r="K1002">
            <v>0</v>
          </cell>
          <cell r="L1002">
            <v>0</v>
          </cell>
        </row>
        <row r="1003">
          <cell r="J1003">
            <v>0</v>
          </cell>
          <cell r="K1003">
            <v>0</v>
          </cell>
          <cell r="L1003">
            <v>0</v>
          </cell>
        </row>
        <row r="1004">
          <cell r="J1004">
            <v>0</v>
          </cell>
          <cell r="K1004">
            <v>0</v>
          </cell>
          <cell r="L1004">
            <v>0</v>
          </cell>
        </row>
        <row r="1005">
          <cell r="J1005" t="str">
            <v/>
          </cell>
          <cell r="K1005">
            <v>0</v>
          </cell>
          <cell r="L1005">
            <v>0</v>
          </cell>
        </row>
        <row r="1006">
          <cell r="J1006" t="str">
            <v/>
          </cell>
          <cell r="K1006">
            <v>0</v>
          </cell>
          <cell r="L1006">
            <v>0</v>
          </cell>
        </row>
        <row r="1007">
          <cell r="J1007" t="str">
            <v/>
          </cell>
          <cell r="K1007">
            <v>0</v>
          </cell>
          <cell r="L1007">
            <v>0</v>
          </cell>
        </row>
        <row r="1008">
          <cell r="J1008" t="str">
            <v/>
          </cell>
          <cell r="K1008">
            <v>0</v>
          </cell>
          <cell r="L1008">
            <v>0</v>
          </cell>
        </row>
        <row r="1009">
          <cell r="J1009" t="str">
            <v/>
          </cell>
          <cell r="K1009">
            <v>0</v>
          </cell>
          <cell r="L1009">
            <v>0</v>
          </cell>
        </row>
        <row r="1010">
          <cell r="J1010" t="str">
            <v/>
          </cell>
          <cell r="K1010">
            <v>0</v>
          </cell>
          <cell r="L1010">
            <v>0</v>
          </cell>
        </row>
        <row r="1011">
          <cell r="J1011" t="str">
            <v/>
          </cell>
          <cell r="K1011">
            <v>0</v>
          </cell>
          <cell r="L1011">
            <v>0</v>
          </cell>
        </row>
        <row r="1012">
          <cell r="J1012" t="str">
            <v/>
          </cell>
          <cell r="K1012">
            <v>0</v>
          </cell>
          <cell r="L1012">
            <v>0</v>
          </cell>
        </row>
        <row r="1013">
          <cell r="J1013" t="str">
            <v/>
          </cell>
          <cell r="K1013">
            <v>0</v>
          </cell>
          <cell r="L1013">
            <v>0</v>
          </cell>
        </row>
        <row r="1014">
          <cell r="J1014" t="str">
            <v/>
          </cell>
          <cell r="K1014">
            <v>0</v>
          </cell>
          <cell r="L1014">
            <v>0</v>
          </cell>
        </row>
        <row r="1015">
          <cell r="J1015" t="str">
            <v/>
          </cell>
          <cell r="K1015">
            <v>0</v>
          </cell>
          <cell r="L1015">
            <v>0</v>
          </cell>
        </row>
        <row r="1016">
          <cell r="J1016" t="str">
            <v/>
          </cell>
          <cell r="K1016">
            <v>0</v>
          </cell>
          <cell r="L1016">
            <v>0</v>
          </cell>
        </row>
        <row r="1017">
          <cell r="J1017" t="str">
            <v/>
          </cell>
          <cell r="K1017">
            <v>0</v>
          </cell>
          <cell r="L1017">
            <v>0</v>
          </cell>
        </row>
        <row r="1018">
          <cell r="J1018">
            <v>5.0999999999999996</v>
          </cell>
          <cell r="K1018" t="str">
            <v>M2</v>
          </cell>
          <cell r="L1018">
            <v>317.58999999999997</v>
          </cell>
        </row>
        <row r="1019">
          <cell r="J1019" t="str">
            <v/>
          </cell>
          <cell r="K1019">
            <v>0</v>
          </cell>
          <cell r="L1019">
            <v>0</v>
          </cell>
        </row>
        <row r="1020">
          <cell r="J1020" t="str">
            <v/>
          </cell>
          <cell r="K1020" t="str">
            <v>CANTIDAD</v>
          </cell>
          <cell r="L1020" t="str">
            <v>PARCIAL</v>
          </cell>
        </row>
        <row r="1021">
          <cell r="J1021" t="str">
            <v/>
          </cell>
          <cell r="K1021">
            <v>1</v>
          </cell>
          <cell r="L1021">
            <v>41.736799999999995</v>
          </cell>
        </row>
        <row r="1022">
          <cell r="J1022" t="str">
            <v/>
          </cell>
          <cell r="K1022">
            <v>1</v>
          </cell>
          <cell r="L1022">
            <v>94.071600000000004</v>
          </cell>
        </row>
        <row r="1023">
          <cell r="J1023" t="str">
            <v/>
          </cell>
          <cell r="K1023">
            <v>1</v>
          </cell>
          <cell r="L1023">
            <v>90.574399999999997</v>
          </cell>
        </row>
        <row r="1024">
          <cell r="J1024" t="str">
            <v/>
          </cell>
          <cell r="K1024">
            <v>1</v>
          </cell>
          <cell r="L1024">
            <v>90.596799999999973</v>
          </cell>
        </row>
        <row r="1025">
          <cell r="J1025" t="str">
            <v/>
          </cell>
          <cell r="K1025">
            <v>2</v>
          </cell>
          <cell r="L1025">
            <v>0.6080000000000001</v>
          </cell>
        </row>
        <row r="1026">
          <cell r="J1026" t="str">
            <v/>
          </cell>
          <cell r="K1026">
            <v>0</v>
          </cell>
          <cell r="L1026">
            <v>317.58760000000001</v>
          </cell>
        </row>
        <row r="1027">
          <cell r="J1027" t="str">
            <v/>
          </cell>
          <cell r="K1027">
            <v>0</v>
          </cell>
          <cell r="L1027">
            <v>0</v>
          </cell>
        </row>
        <row r="1028">
          <cell r="J1028" t="str">
            <v/>
          </cell>
          <cell r="K1028">
            <v>0</v>
          </cell>
          <cell r="L1028">
            <v>0</v>
          </cell>
        </row>
        <row r="1029">
          <cell r="J1029" t="str">
            <v/>
          </cell>
          <cell r="K1029">
            <v>0</v>
          </cell>
          <cell r="L1029">
            <v>0</v>
          </cell>
        </row>
        <row r="1030">
          <cell r="J1030" t="str">
            <v/>
          </cell>
          <cell r="K1030">
            <v>0</v>
          </cell>
          <cell r="L1030">
            <v>0</v>
          </cell>
        </row>
        <row r="1031">
          <cell r="J1031" t="str">
            <v/>
          </cell>
          <cell r="K1031">
            <v>0</v>
          </cell>
          <cell r="L1031">
            <v>0</v>
          </cell>
        </row>
        <row r="1032">
          <cell r="J1032">
            <v>0</v>
          </cell>
          <cell r="K1032">
            <v>0</v>
          </cell>
          <cell r="L1032">
            <v>0</v>
          </cell>
        </row>
        <row r="1033">
          <cell r="J1033">
            <v>0</v>
          </cell>
          <cell r="K1033">
            <v>0</v>
          </cell>
          <cell r="L1033">
            <v>0</v>
          </cell>
        </row>
        <row r="1034">
          <cell r="J1034">
            <v>0</v>
          </cell>
          <cell r="K1034">
            <v>0</v>
          </cell>
          <cell r="L1034">
            <v>0</v>
          </cell>
        </row>
        <row r="1035">
          <cell r="J1035">
            <v>0</v>
          </cell>
          <cell r="K1035">
            <v>0</v>
          </cell>
          <cell r="L1035">
            <v>0</v>
          </cell>
        </row>
        <row r="1036">
          <cell r="J1036">
            <v>0</v>
          </cell>
          <cell r="K1036">
            <v>0</v>
          </cell>
          <cell r="L1036">
            <v>0</v>
          </cell>
        </row>
        <row r="1037">
          <cell r="J1037">
            <v>0</v>
          </cell>
          <cell r="K1037">
            <v>0</v>
          </cell>
          <cell r="L1037">
            <v>0</v>
          </cell>
        </row>
        <row r="1038">
          <cell r="J1038" t="str">
            <v/>
          </cell>
          <cell r="K1038">
            <v>0</v>
          </cell>
          <cell r="L1038">
            <v>0</v>
          </cell>
        </row>
        <row r="1039">
          <cell r="J1039" t="str">
            <v/>
          </cell>
          <cell r="K1039">
            <v>0</v>
          </cell>
          <cell r="L1039">
            <v>0</v>
          </cell>
        </row>
        <row r="1040">
          <cell r="J1040" t="str">
            <v/>
          </cell>
          <cell r="K1040">
            <v>0</v>
          </cell>
          <cell r="L1040">
            <v>0</v>
          </cell>
        </row>
        <row r="1041">
          <cell r="J1041" t="str">
            <v/>
          </cell>
          <cell r="K1041">
            <v>0</v>
          </cell>
          <cell r="L1041">
            <v>0</v>
          </cell>
        </row>
        <row r="1042">
          <cell r="J1042" t="str">
            <v/>
          </cell>
          <cell r="K1042">
            <v>0</v>
          </cell>
          <cell r="L1042">
            <v>0</v>
          </cell>
        </row>
        <row r="1043">
          <cell r="J1043" t="str">
            <v/>
          </cell>
          <cell r="K1043">
            <v>0</v>
          </cell>
          <cell r="L1043">
            <v>0</v>
          </cell>
        </row>
        <row r="1044">
          <cell r="J1044" t="str">
            <v/>
          </cell>
          <cell r="K1044">
            <v>0</v>
          </cell>
          <cell r="L1044">
            <v>0</v>
          </cell>
        </row>
        <row r="1045">
          <cell r="J1045" t="str">
            <v/>
          </cell>
          <cell r="K1045">
            <v>0</v>
          </cell>
          <cell r="L1045">
            <v>0</v>
          </cell>
        </row>
        <row r="1046">
          <cell r="J1046" t="str">
            <v/>
          </cell>
          <cell r="K1046">
            <v>0</v>
          </cell>
          <cell r="L1046">
            <v>0</v>
          </cell>
        </row>
        <row r="1047">
          <cell r="J1047" t="str">
            <v/>
          </cell>
          <cell r="K1047">
            <v>0</v>
          </cell>
          <cell r="L1047">
            <v>0</v>
          </cell>
        </row>
        <row r="1048">
          <cell r="J1048">
            <v>5.2</v>
          </cell>
          <cell r="K1048" t="str">
            <v>M2</v>
          </cell>
          <cell r="L1048">
            <v>1720.42</v>
          </cell>
        </row>
        <row r="1049">
          <cell r="J1049" t="str">
            <v/>
          </cell>
          <cell r="K1049">
            <v>0</v>
          </cell>
          <cell r="L1049">
            <v>0</v>
          </cell>
        </row>
        <row r="1050">
          <cell r="J1050" t="str">
            <v/>
          </cell>
          <cell r="K1050" t="str">
            <v>CANTIDAD</v>
          </cell>
          <cell r="L1050" t="str">
            <v>PARCIAL</v>
          </cell>
        </row>
        <row r="1051">
          <cell r="J1051" t="str">
            <v/>
          </cell>
          <cell r="K1051">
            <v>1</v>
          </cell>
          <cell r="L1051">
            <v>177.75030000000001</v>
          </cell>
        </row>
        <row r="1052">
          <cell r="J1052" t="str">
            <v/>
          </cell>
          <cell r="K1052">
            <v>1</v>
          </cell>
          <cell r="L1052">
            <v>336.36866666666668</v>
          </cell>
        </row>
        <row r="1053">
          <cell r="J1053" t="str">
            <v/>
          </cell>
          <cell r="K1053">
            <v>1</v>
          </cell>
          <cell r="L1053">
            <v>193.03200000000001</v>
          </cell>
        </row>
        <row r="1054">
          <cell r="J1054" t="str">
            <v/>
          </cell>
          <cell r="K1054">
            <v>1</v>
          </cell>
          <cell r="L1054">
            <v>226.84199999999998</v>
          </cell>
        </row>
        <row r="1055">
          <cell r="J1055" t="str">
            <v/>
          </cell>
          <cell r="K1055">
            <v>1</v>
          </cell>
          <cell r="L1055">
            <v>193.03200000000001</v>
          </cell>
        </row>
        <row r="1056">
          <cell r="J1056" t="str">
            <v/>
          </cell>
          <cell r="K1056">
            <v>1</v>
          </cell>
          <cell r="L1056">
            <v>200.18133333333333</v>
          </cell>
        </row>
        <row r="1057">
          <cell r="J1057" t="str">
            <v/>
          </cell>
          <cell r="K1057">
            <v>1</v>
          </cell>
          <cell r="L1057">
            <v>193.03200000000001</v>
          </cell>
        </row>
        <row r="1058">
          <cell r="J1058" t="str">
            <v/>
          </cell>
          <cell r="K1058">
            <v>1</v>
          </cell>
          <cell r="L1058">
            <v>200.18133333333333</v>
          </cell>
        </row>
        <row r="1059">
          <cell r="J1059" t="str">
            <v/>
          </cell>
          <cell r="K1059">
            <v>0</v>
          </cell>
          <cell r="L1059">
            <v>1720.419633333333</v>
          </cell>
        </row>
        <row r="1060">
          <cell r="J1060" t="str">
            <v/>
          </cell>
          <cell r="K1060">
            <v>0</v>
          </cell>
          <cell r="L1060">
            <v>0</v>
          </cell>
        </row>
        <row r="1061">
          <cell r="J1061" t="str">
            <v/>
          </cell>
          <cell r="K1061">
            <v>0</v>
          </cell>
          <cell r="L1061">
            <v>0</v>
          </cell>
        </row>
        <row r="1062">
          <cell r="J1062">
            <v>5.3</v>
          </cell>
          <cell r="K1062" t="str">
            <v>M2</v>
          </cell>
          <cell r="L1062">
            <v>2472.0100000000002</v>
          </cell>
        </row>
        <row r="1063">
          <cell r="J1063" t="str">
            <v/>
          </cell>
          <cell r="K1063">
            <v>0</v>
          </cell>
          <cell r="L1063">
            <v>0</v>
          </cell>
        </row>
        <row r="1064">
          <cell r="J1064" t="str">
            <v/>
          </cell>
          <cell r="K1064" t="str">
            <v>CANTIDAD</v>
          </cell>
          <cell r="L1064" t="str">
            <v>PARCIAL</v>
          </cell>
        </row>
        <row r="1065">
          <cell r="J1065" t="str">
            <v/>
          </cell>
          <cell r="K1065">
            <v>1</v>
          </cell>
          <cell r="L1065">
            <v>323.07869999999997</v>
          </cell>
        </row>
        <row r="1066">
          <cell r="J1066" t="str">
            <v/>
          </cell>
          <cell r="K1066">
            <v>1</v>
          </cell>
          <cell r="L1066">
            <v>75.695199999999986</v>
          </cell>
        </row>
        <row r="1067">
          <cell r="J1067" t="str">
            <v/>
          </cell>
          <cell r="K1067">
            <v>1</v>
          </cell>
          <cell r="L1067">
            <v>419.50020000000006</v>
          </cell>
        </row>
        <row r="1068">
          <cell r="J1068" t="str">
            <v/>
          </cell>
          <cell r="K1068">
            <v>1</v>
          </cell>
          <cell r="L1068">
            <v>313.86879999999996</v>
          </cell>
        </row>
        <row r="1069">
          <cell r="J1069" t="str">
            <v/>
          </cell>
          <cell r="K1069">
            <v>1</v>
          </cell>
          <cell r="L1069">
            <v>419.50020000000006</v>
          </cell>
        </row>
        <row r="1070">
          <cell r="J1070" t="str">
            <v/>
          </cell>
          <cell r="K1070">
            <v>1</v>
          </cell>
          <cell r="L1070">
            <v>419.50020000000006</v>
          </cell>
        </row>
        <row r="1071">
          <cell r="J1071" t="str">
            <v/>
          </cell>
          <cell r="K1071">
            <v>1</v>
          </cell>
          <cell r="L1071">
            <v>323.73973333333333</v>
          </cell>
        </row>
        <row r="1072">
          <cell r="J1072" t="str">
            <v/>
          </cell>
          <cell r="K1072">
            <v>1</v>
          </cell>
          <cell r="L1072">
            <v>11.214</v>
          </cell>
        </row>
        <row r="1073">
          <cell r="J1073" t="str">
            <v/>
          </cell>
          <cell r="K1073">
            <v>0</v>
          </cell>
          <cell r="L1073">
            <v>0</v>
          </cell>
        </row>
        <row r="1074">
          <cell r="J1074">
            <v>0</v>
          </cell>
          <cell r="K1074">
            <v>1</v>
          </cell>
          <cell r="L1074">
            <v>12.103999999999999</v>
          </cell>
        </row>
        <row r="1075">
          <cell r="J1075">
            <v>0</v>
          </cell>
          <cell r="K1075">
            <v>1</v>
          </cell>
          <cell r="L1075">
            <v>14.12</v>
          </cell>
        </row>
        <row r="1076">
          <cell r="J1076">
            <v>0</v>
          </cell>
          <cell r="K1076">
            <v>0</v>
          </cell>
          <cell r="L1076">
            <v>0</v>
          </cell>
        </row>
        <row r="1077">
          <cell r="J1077">
            <v>0</v>
          </cell>
          <cell r="K1077">
            <v>1</v>
          </cell>
          <cell r="L1077">
            <v>139.69199999999998</v>
          </cell>
        </row>
        <row r="1078">
          <cell r="J1078">
            <v>0</v>
          </cell>
          <cell r="K1078">
            <v>0</v>
          </cell>
          <cell r="L1078">
            <v>2472.0130333333332</v>
          </cell>
        </row>
        <row r="1079">
          <cell r="J1079" t="str">
            <v/>
          </cell>
          <cell r="K1079">
            <v>0</v>
          </cell>
          <cell r="L1079">
            <v>0</v>
          </cell>
        </row>
        <row r="1080">
          <cell r="J1080">
            <v>0</v>
          </cell>
          <cell r="K1080">
            <v>0</v>
          </cell>
          <cell r="L1080">
            <v>0</v>
          </cell>
        </row>
        <row r="1081">
          <cell r="J1081">
            <v>0</v>
          </cell>
          <cell r="K1081">
            <v>0</v>
          </cell>
          <cell r="L1081">
            <v>0</v>
          </cell>
        </row>
        <row r="1082">
          <cell r="J1082">
            <v>0</v>
          </cell>
          <cell r="K1082">
            <v>0</v>
          </cell>
          <cell r="L1082">
            <v>0</v>
          </cell>
        </row>
        <row r="1083">
          <cell r="J1083">
            <v>0</v>
          </cell>
          <cell r="K1083">
            <v>0</v>
          </cell>
          <cell r="L1083">
            <v>0</v>
          </cell>
        </row>
        <row r="1084">
          <cell r="J1084">
            <v>0</v>
          </cell>
          <cell r="K1084">
            <v>0</v>
          </cell>
          <cell r="L1084">
            <v>0</v>
          </cell>
        </row>
        <row r="1085">
          <cell r="J1085">
            <v>0</v>
          </cell>
          <cell r="K1085">
            <v>0</v>
          </cell>
          <cell r="L1085">
            <v>0</v>
          </cell>
        </row>
        <row r="1086">
          <cell r="J1086">
            <v>0</v>
          </cell>
          <cell r="K1086">
            <v>0</v>
          </cell>
          <cell r="L1086">
            <v>0</v>
          </cell>
        </row>
        <row r="1087">
          <cell r="J1087">
            <v>0</v>
          </cell>
          <cell r="K1087">
            <v>0</v>
          </cell>
          <cell r="L1087">
            <v>0</v>
          </cell>
        </row>
        <row r="1088">
          <cell r="J1088">
            <v>0</v>
          </cell>
          <cell r="K1088">
            <v>0</v>
          </cell>
          <cell r="L1088">
            <v>0</v>
          </cell>
        </row>
        <row r="1089">
          <cell r="J1089">
            <v>0</v>
          </cell>
          <cell r="K1089">
            <v>0</v>
          </cell>
          <cell r="L1089">
            <v>0</v>
          </cell>
        </row>
        <row r="1090">
          <cell r="J1090">
            <v>0</v>
          </cell>
          <cell r="K1090">
            <v>0</v>
          </cell>
          <cell r="L1090">
            <v>0</v>
          </cell>
        </row>
        <row r="1091">
          <cell r="J1091">
            <v>0</v>
          </cell>
          <cell r="K1091">
            <v>0</v>
          </cell>
          <cell r="L1091">
            <v>0</v>
          </cell>
        </row>
        <row r="1092">
          <cell r="J1092">
            <v>0</v>
          </cell>
          <cell r="K1092">
            <v>0</v>
          </cell>
          <cell r="L1092">
            <v>0</v>
          </cell>
        </row>
        <row r="1093">
          <cell r="J1093">
            <v>0</v>
          </cell>
          <cell r="K1093">
            <v>0</v>
          </cell>
          <cell r="L1093">
            <v>0</v>
          </cell>
        </row>
        <row r="1094">
          <cell r="J1094">
            <v>0</v>
          </cell>
          <cell r="K1094">
            <v>0</v>
          </cell>
          <cell r="L1094">
            <v>0</v>
          </cell>
        </row>
        <row r="1095">
          <cell r="J1095">
            <v>0</v>
          </cell>
          <cell r="K1095">
            <v>0</v>
          </cell>
          <cell r="L1095">
            <v>0</v>
          </cell>
        </row>
        <row r="1096">
          <cell r="J1096">
            <v>0</v>
          </cell>
          <cell r="K1096">
            <v>0</v>
          </cell>
          <cell r="L1096">
            <v>0</v>
          </cell>
        </row>
        <row r="1097">
          <cell r="J1097">
            <v>0</v>
          </cell>
          <cell r="K1097">
            <v>0</v>
          </cell>
          <cell r="L1097">
            <v>0</v>
          </cell>
        </row>
        <row r="1098">
          <cell r="J1098">
            <v>0</v>
          </cell>
          <cell r="K1098">
            <v>0</v>
          </cell>
          <cell r="L1098">
            <v>0</v>
          </cell>
        </row>
        <row r="1099">
          <cell r="J1099">
            <v>0</v>
          </cell>
          <cell r="K1099">
            <v>0</v>
          </cell>
          <cell r="L1099">
            <v>0</v>
          </cell>
        </row>
        <row r="1100">
          <cell r="J1100">
            <v>0</v>
          </cell>
          <cell r="K1100">
            <v>0</v>
          </cell>
          <cell r="L1100">
            <v>0</v>
          </cell>
        </row>
        <row r="1101">
          <cell r="J1101">
            <v>0</v>
          </cell>
          <cell r="K1101">
            <v>0</v>
          </cell>
          <cell r="L1101">
            <v>0</v>
          </cell>
        </row>
        <row r="1102">
          <cell r="J1102">
            <v>0</v>
          </cell>
          <cell r="K1102">
            <v>0</v>
          </cell>
          <cell r="L1102">
            <v>0</v>
          </cell>
        </row>
        <row r="1103">
          <cell r="J1103">
            <v>0</v>
          </cell>
          <cell r="K1103">
            <v>0</v>
          </cell>
          <cell r="L1103">
            <v>0</v>
          </cell>
        </row>
        <row r="1104">
          <cell r="J1104">
            <v>0</v>
          </cell>
          <cell r="K1104">
            <v>0</v>
          </cell>
          <cell r="L1104">
            <v>0</v>
          </cell>
        </row>
        <row r="1105">
          <cell r="J1105">
            <v>0</v>
          </cell>
          <cell r="K1105">
            <v>0</v>
          </cell>
          <cell r="L1105">
            <v>0</v>
          </cell>
        </row>
        <row r="1106">
          <cell r="J1106">
            <v>0</v>
          </cell>
          <cell r="K1106">
            <v>0</v>
          </cell>
          <cell r="L1106">
            <v>0</v>
          </cell>
        </row>
        <row r="1107">
          <cell r="J1107">
            <v>0</v>
          </cell>
          <cell r="K1107">
            <v>0</v>
          </cell>
          <cell r="L1107">
            <v>0</v>
          </cell>
        </row>
        <row r="1108">
          <cell r="J1108">
            <v>0</v>
          </cell>
          <cell r="K1108">
            <v>0</v>
          </cell>
          <cell r="L1108">
            <v>0</v>
          </cell>
        </row>
        <row r="1109">
          <cell r="J1109" t="str">
            <v/>
          </cell>
          <cell r="K1109">
            <v>0</v>
          </cell>
          <cell r="L1109">
            <v>0</v>
          </cell>
        </row>
        <row r="1110">
          <cell r="J1110">
            <v>5.4</v>
          </cell>
          <cell r="K1110" t="str">
            <v>M2</v>
          </cell>
          <cell r="L1110">
            <v>61.44</v>
          </cell>
        </row>
        <row r="1111">
          <cell r="J1111" t="str">
            <v/>
          </cell>
          <cell r="K1111">
            <v>0</v>
          </cell>
          <cell r="L1111">
            <v>0</v>
          </cell>
        </row>
        <row r="1112">
          <cell r="J1112" t="str">
            <v/>
          </cell>
          <cell r="K1112" t="str">
            <v>CANTIDAD</v>
          </cell>
          <cell r="L1112" t="str">
            <v>PARCIAL</v>
          </cell>
        </row>
        <row r="1113">
          <cell r="J1113" t="str">
            <v/>
          </cell>
          <cell r="K1113">
            <v>1</v>
          </cell>
          <cell r="L1113">
            <v>15.364650000000001</v>
          </cell>
        </row>
        <row r="1114">
          <cell r="J1114" t="str">
            <v/>
          </cell>
          <cell r="K1114">
            <v>1</v>
          </cell>
          <cell r="L1114">
            <v>15.359400000000001</v>
          </cell>
        </row>
        <row r="1115">
          <cell r="J1115" t="str">
            <v/>
          </cell>
          <cell r="K1115">
            <v>1</v>
          </cell>
          <cell r="L1115">
            <v>15.359400000000001</v>
          </cell>
        </row>
        <row r="1116">
          <cell r="J1116" t="str">
            <v/>
          </cell>
          <cell r="K1116">
            <v>1</v>
          </cell>
          <cell r="L1116">
            <v>15.359400000000001</v>
          </cell>
        </row>
        <row r="1117">
          <cell r="J1117" t="str">
            <v/>
          </cell>
          <cell r="K1117">
            <v>0</v>
          </cell>
          <cell r="L1117">
            <v>61.44285</v>
          </cell>
        </row>
        <row r="1118">
          <cell r="J1118" t="str">
            <v/>
          </cell>
          <cell r="K1118">
            <v>0</v>
          </cell>
          <cell r="L1118">
            <v>0</v>
          </cell>
        </row>
        <row r="1119">
          <cell r="J1119" t="str">
            <v/>
          </cell>
          <cell r="K1119">
            <v>0</v>
          </cell>
          <cell r="L1119">
            <v>0</v>
          </cell>
        </row>
        <row r="1120">
          <cell r="J1120" t="str">
            <v/>
          </cell>
          <cell r="K1120">
            <v>0</v>
          </cell>
          <cell r="L1120">
            <v>0</v>
          </cell>
        </row>
        <row r="1121">
          <cell r="J1121" t="str">
            <v/>
          </cell>
          <cell r="K1121">
            <v>0</v>
          </cell>
          <cell r="L1121">
            <v>0</v>
          </cell>
        </row>
        <row r="1122">
          <cell r="J1122">
            <v>6.1</v>
          </cell>
          <cell r="K1122" t="str">
            <v>M2</v>
          </cell>
          <cell r="L1122">
            <v>9119.2800000000007</v>
          </cell>
        </row>
        <row r="1123">
          <cell r="J1123" t="str">
            <v/>
          </cell>
          <cell r="K1123">
            <v>0</v>
          </cell>
          <cell r="L1123">
            <v>0</v>
          </cell>
        </row>
        <row r="1124">
          <cell r="J1124" t="str">
            <v/>
          </cell>
          <cell r="K1124" t="str">
            <v>CANTIDAD</v>
          </cell>
          <cell r="L1124" t="str">
            <v>PARCIAL</v>
          </cell>
        </row>
        <row r="1125">
          <cell r="J1125" t="str">
            <v/>
          </cell>
          <cell r="K1125">
            <v>2</v>
          </cell>
          <cell r="L1125">
            <v>83.47359999999999</v>
          </cell>
        </row>
        <row r="1126">
          <cell r="J1126" t="str">
            <v/>
          </cell>
          <cell r="K1126">
            <v>2</v>
          </cell>
          <cell r="L1126">
            <v>188.14320000000001</v>
          </cell>
        </row>
        <row r="1127">
          <cell r="J1127" t="str">
            <v/>
          </cell>
          <cell r="K1127">
            <v>2</v>
          </cell>
          <cell r="L1127">
            <v>181.14879999999999</v>
          </cell>
        </row>
        <row r="1128">
          <cell r="J1128" t="str">
            <v/>
          </cell>
          <cell r="K1128">
            <v>2</v>
          </cell>
          <cell r="L1128">
            <v>181.19359999999995</v>
          </cell>
        </row>
        <row r="1129">
          <cell r="J1129" t="str">
            <v/>
          </cell>
          <cell r="K1129">
            <v>2</v>
          </cell>
          <cell r="L1129">
            <v>672.73733333333337</v>
          </cell>
        </row>
        <row r="1130">
          <cell r="J1130" t="str">
            <v/>
          </cell>
          <cell r="K1130">
            <v>2</v>
          </cell>
          <cell r="L1130">
            <v>453.68399999999997</v>
          </cell>
        </row>
        <row r="1131">
          <cell r="J1131" t="str">
            <v/>
          </cell>
          <cell r="K1131">
            <v>2</v>
          </cell>
          <cell r="L1131">
            <v>400.36266666666666</v>
          </cell>
        </row>
        <row r="1132">
          <cell r="J1132" t="str">
            <v/>
          </cell>
          <cell r="K1132">
            <v>2</v>
          </cell>
          <cell r="L1132">
            <v>400.36266666666666</v>
          </cell>
        </row>
        <row r="1133">
          <cell r="J1133" t="str">
            <v/>
          </cell>
          <cell r="K1133">
            <v>2</v>
          </cell>
          <cell r="L1133">
            <v>151.39039999999997</v>
          </cell>
        </row>
        <row r="1134">
          <cell r="J1134" t="str">
            <v/>
          </cell>
          <cell r="K1134">
            <v>2</v>
          </cell>
          <cell r="L1134">
            <v>627.73759999999993</v>
          </cell>
        </row>
        <row r="1135">
          <cell r="J1135" t="str">
            <v/>
          </cell>
          <cell r="K1135">
            <v>2</v>
          </cell>
          <cell r="L1135">
            <v>647.47946666666667</v>
          </cell>
        </row>
        <row r="1136">
          <cell r="J1136" t="str">
            <v/>
          </cell>
          <cell r="K1136">
            <v>2</v>
          </cell>
          <cell r="L1136">
            <v>355.50060000000002</v>
          </cell>
        </row>
        <row r="1137">
          <cell r="J1137" t="str">
            <v/>
          </cell>
          <cell r="K1137">
            <v>2</v>
          </cell>
          <cell r="L1137">
            <v>386.06400000000002</v>
          </cell>
        </row>
        <row r="1138">
          <cell r="J1138" t="str">
            <v/>
          </cell>
          <cell r="K1138">
            <v>2</v>
          </cell>
          <cell r="L1138">
            <v>386.06400000000002</v>
          </cell>
        </row>
        <row r="1139">
          <cell r="J1139" t="str">
            <v/>
          </cell>
          <cell r="K1139">
            <v>2</v>
          </cell>
          <cell r="L1139">
            <v>386.06400000000002</v>
          </cell>
        </row>
        <row r="1140">
          <cell r="J1140" t="str">
            <v/>
          </cell>
          <cell r="K1140">
            <v>2</v>
          </cell>
          <cell r="L1140">
            <v>646.15739999999994</v>
          </cell>
        </row>
        <row r="1141">
          <cell r="J1141" t="str">
            <v/>
          </cell>
          <cell r="K1141">
            <v>2</v>
          </cell>
          <cell r="L1141">
            <v>839.00040000000013</v>
          </cell>
        </row>
        <row r="1142">
          <cell r="J1142" t="str">
            <v/>
          </cell>
          <cell r="K1142">
            <v>2</v>
          </cell>
          <cell r="L1142">
            <v>839.00040000000013</v>
          </cell>
        </row>
        <row r="1143">
          <cell r="J1143" t="str">
            <v/>
          </cell>
          <cell r="K1143">
            <v>2</v>
          </cell>
          <cell r="L1143">
            <v>839.00040000000013</v>
          </cell>
        </row>
        <row r="1144">
          <cell r="J1144" t="str">
            <v/>
          </cell>
          <cell r="K1144">
            <v>2</v>
          </cell>
          <cell r="L1144">
            <v>30.729300000000002</v>
          </cell>
        </row>
        <row r="1145">
          <cell r="J1145" t="str">
            <v/>
          </cell>
          <cell r="K1145">
            <v>2</v>
          </cell>
          <cell r="L1145">
            <v>30.718800000000002</v>
          </cell>
        </row>
        <row r="1146">
          <cell r="J1146" t="str">
            <v/>
          </cell>
          <cell r="K1146">
            <v>2</v>
          </cell>
          <cell r="L1146">
            <v>30.718800000000002</v>
          </cell>
        </row>
        <row r="1147">
          <cell r="J1147" t="str">
            <v/>
          </cell>
          <cell r="K1147">
            <v>2</v>
          </cell>
          <cell r="L1147">
            <v>30.718800000000002</v>
          </cell>
        </row>
        <row r="1148">
          <cell r="J1148" t="str">
            <v/>
          </cell>
          <cell r="K1148">
            <v>2</v>
          </cell>
          <cell r="L1148">
            <v>331.83199999999999</v>
          </cell>
        </row>
        <row r="1149">
          <cell r="J1149" t="str">
            <v/>
          </cell>
          <cell r="K1149">
            <v>0</v>
          </cell>
          <cell r="L1149">
            <v>9119.282233333337</v>
          </cell>
        </row>
        <row r="1150">
          <cell r="J1150" t="str">
            <v/>
          </cell>
          <cell r="K1150">
            <v>0</v>
          </cell>
          <cell r="L1150">
            <v>0</v>
          </cell>
        </row>
        <row r="1151">
          <cell r="J1151" t="str">
            <v/>
          </cell>
          <cell r="K1151">
            <v>0</v>
          </cell>
          <cell r="L1151">
            <v>0</v>
          </cell>
        </row>
        <row r="1152">
          <cell r="J1152" t="str">
            <v/>
          </cell>
          <cell r="K1152">
            <v>0</v>
          </cell>
          <cell r="L1152">
            <v>0</v>
          </cell>
        </row>
        <row r="1153">
          <cell r="J1153" t="str">
            <v/>
          </cell>
          <cell r="K1153">
            <v>0</v>
          </cell>
          <cell r="L1153">
            <v>0</v>
          </cell>
        </row>
        <row r="1154">
          <cell r="J1154" t="str">
            <v/>
          </cell>
          <cell r="K1154">
            <v>0</v>
          </cell>
          <cell r="L1154">
            <v>0</v>
          </cell>
        </row>
        <row r="1155">
          <cell r="J1155" t="str">
            <v/>
          </cell>
          <cell r="K1155">
            <v>0</v>
          </cell>
          <cell r="L1155">
            <v>0</v>
          </cell>
        </row>
        <row r="1156">
          <cell r="J1156" t="str">
            <v/>
          </cell>
          <cell r="K1156">
            <v>0</v>
          </cell>
          <cell r="L1156">
            <v>0</v>
          </cell>
        </row>
        <row r="1157">
          <cell r="J1157" t="str">
            <v/>
          </cell>
          <cell r="K1157">
            <v>0</v>
          </cell>
          <cell r="L1157">
            <v>0</v>
          </cell>
        </row>
        <row r="1158">
          <cell r="J1158" t="str">
            <v/>
          </cell>
          <cell r="K1158">
            <v>0</v>
          </cell>
          <cell r="L1158">
            <v>0</v>
          </cell>
        </row>
        <row r="1159">
          <cell r="J1159" t="str">
            <v/>
          </cell>
          <cell r="K1159">
            <v>0</v>
          </cell>
          <cell r="L1159">
            <v>0</v>
          </cell>
        </row>
        <row r="1160">
          <cell r="J1160" t="str">
            <v/>
          </cell>
          <cell r="K1160">
            <v>0</v>
          </cell>
          <cell r="L1160">
            <v>0</v>
          </cell>
        </row>
        <row r="1161">
          <cell r="J1161" t="str">
            <v/>
          </cell>
          <cell r="K1161">
            <v>0</v>
          </cell>
          <cell r="L1161">
            <v>0</v>
          </cell>
        </row>
        <row r="1162">
          <cell r="J1162" t="str">
            <v/>
          </cell>
          <cell r="K1162">
            <v>0</v>
          </cell>
          <cell r="L1162">
            <v>0</v>
          </cell>
        </row>
        <row r="1163">
          <cell r="J1163" t="str">
            <v/>
          </cell>
          <cell r="K1163">
            <v>0</v>
          </cell>
          <cell r="L1163">
            <v>0</v>
          </cell>
        </row>
        <row r="1164">
          <cell r="J1164" t="str">
            <v/>
          </cell>
          <cell r="K1164">
            <v>0</v>
          </cell>
          <cell r="L1164">
            <v>0</v>
          </cell>
        </row>
        <row r="1165">
          <cell r="J1165" t="str">
            <v/>
          </cell>
          <cell r="K1165">
            <v>0</v>
          </cell>
          <cell r="L1165">
            <v>0</v>
          </cell>
        </row>
        <row r="1166">
          <cell r="J1166" t="str">
            <v/>
          </cell>
          <cell r="K1166">
            <v>0</v>
          </cell>
          <cell r="L1166">
            <v>0</v>
          </cell>
        </row>
        <row r="1167">
          <cell r="J1167">
            <v>6.2</v>
          </cell>
          <cell r="K1167" t="str">
            <v>M2</v>
          </cell>
          <cell r="L1167">
            <v>9119.2800000000007</v>
          </cell>
        </row>
        <row r="1168">
          <cell r="J1168" t="str">
            <v/>
          </cell>
          <cell r="K1168">
            <v>0</v>
          </cell>
          <cell r="L1168">
            <v>0</v>
          </cell>
        </row>
        <row r="1169">
          <cell r="J1169" t="str">
            <v/>
          </cell>
          <cell r="K1169" t="str">
            <v>CANTIDAD</v>
          </cell>
          <cell r="L1169" t="str">
            <v>PARCIAL</v>
          </cell>
        </row>
        <row r="1170">
          <cell r="J1170" t="str">
            <v/>
          </cell>
          <cell r="K1170">
            <v>1</v>
          </cell>
          <cell r="L1170">
            <v>9119.2800000000007</v>
          </cell>
        </row>
        <row r="1171">
          <cell r="J1171" t="str">
            <v/>
          </cell>
          <cell r="K1171">
            <v>0</v>
          </cell>
          <cell r="L1171">
            <v>9119.2800000000007</v>
          </cell>
        </row>
        <row r="1172">
          <cell r="J1172" t="str">
            <v/>
          </cell>
          <cell r="K1172">
            <v>0</v>
          </cell>
          <cell r="L1172">
            <v>0</v>
          </cell>
        </row>
        <row r="1173">
          <cell r="J1173" t="str">
            <v/>
          </cell>
          <cell r="K1173">
            <v>0</v>
          </cell>
          <cell r="L1173">
            <v>0</v>
          </cell>
        </row>
        <row r="1174">
          <cell r="J1174" t="str">
            <v/>
          </cell>
          <cell r="K1174">
            <v>0</v>
          </cell>
          <cell r="L1174">
            <v>0</v>
          </cell>
        </row>
        <row r="1175">
          <cell r="J1175" t="str">
            <v/>
          </cell>
          <cell r="K1175">
            <v>0</v>
          </cell>
          <cell r="L1175">
            <v>0</v>
          </cell>
        </row>
        <row r="1176">
          <cell r="J1176" t="str">
            <v/>
          </cell>
          <cell r="K1176">
            <v>0</v>
          </cell>
          <cell r="L1176">
            <v>0</v>
          </cell>
        </row>
        <row r="1177">
          <cell r="J1177" t="str">
            <v/>
          </cell>
          <cell r="K1177">
            <v>0</v>
          </cell>
          <cell r="L1177">
            <v>0</v>
          </cell>
        </row>
        <row r="1178">
          <cell r="J1178" t="str">
            <v/>
          </cell>
          <cell r="K1178">
            <v>0</v>
          </cell>
          <cell r="L1178">
            <v>0</v>
          </cell>
        </row>
        <row r="1179">
          <cell r="J1179" t="str">
            <v/>
          </cell>
          <cell r="K1179">
            <v>0</v>
          </cell>
          <cell r="L1179">
            <v>0</v>
          </cell>
        </row>
        <row r="1180">
          <cell r="J1180" t="str">
            <v/>
          </cell>
          <cell r="K1180">
            <v>0</v>
          </cell>
          <cell r="L1180">
            <v>0</v>
          </cell>
        </row>
        <row r="1181">
          <cell r="J1181" t="str">
            <v/>
          </cell>
          <cell r="K1181">
            <v>0</v>
          </cell>
          <cell r="L1181">
            <v>0</v>
          </cell>
        </row>
        <row r="1182">
          <cell r="J1182" t="str">
            <v/>
          </cell>
          <cell r="K1182">
            <v>0</v>
          </cell>
          <cell r="L1182">
            <v>0</v>
          </cell>
        </row>
        <row r="1183">
          <cell r="J1183" t="str">
            <v/>
          </cell>
          <cell r="K1183">
            <v>0</v>
          </cell>
          <cell r="L1183">
            <v>0</v>
          </cell>
        </row>
        <row r="1184">
          <cell r="J1184" t="str">
            <v/>
          </cell>
          <cell r="K1184">
            <v>0</v>
          </cell>
          <cell r="L1184">
            <v>0</v>
          </cell>
        </row>
        <row r="1185">
          <cell r="J1185" t="str">
            <v/>
          </cell>
          <cell r="K1185">
            <v>0</v>
          </cell>
          <cell r="L1185">
            <v>0</v>
          </cell>
        </row>
        <row r="1186">
          <cell r="J1186" t="str">
            <v/>
          </cell>
          <cell r="K1186">
            <v>0</v>
          </cell>
          <cell r="L1186">
            <v>0</v>
          </cell>
        </row>
        <row r="1187">
          <cell r="J1187" t="str">
            <v/>
          </cell>
          <cell r="K1187">
            <v>0</v>
          </cell>
          <cell r="L1187">
            <v>0</v>
          </cell>
        </row>
        <row r="1188">
          <cell r="J1188" t="str">
            <v/>
          </cell>
          <cell r="K1188">
            <v>0</v>
          </cell>
          <cell r="L1188">
            <v>0</v>
          </cell>
        </row>
        <row r="1189">
          <cell r="J1189">
            <v>6.3</v>
          </cell>
          <cell r="K1189" t="str">
            <v>ML</v>
          </cell>
          <cell r="L1189">
            <v>2735.78</v>
          </cell>
        </row>
        <row r="1190">
          <cell r="J1190" t="str">
            <v/>
          </cell>
          <cell r="K1190">
            <v>0</v>
          </cell>
          <cell r="L1190">
            <v>0</v>
          </cell>
        </row>
        <row r="1191">
          <cell r="J1191" t="str">
            <v/>
          </cell>
          <cell r="K1191" t="str">
            <v>CANTIDAD</v>
          </cell>
          <cell r="L1191" t="str">
            <v>PARCIAL</v>
          </cell>
        </row>
        <row r="1192">
          <cell r="J1192" t="str">
            <v/>
          </cell>
          <cell r="K1192">
            <v>1</v>
          </cell>
          <cell r="L1192">
            <v>2735.7840000000001</v>
          </cell>
        </row>
        <row r="1193">
          <cell r="J1193" t="str">
            <v/>
          </cell>
          <cell r="K1193">
            <v>0</v>
          </cell>
          <cell r="L1193">
            <v>2735.7840000000001</v>
          </cell>
        </row>
        <row r="1194">
          <cell r="J1194" t="str">
            <v/>
          </cell>
          <cell r="K1194">
            <v>0</v>
          </cell>
          <cell r="L1194">
            <v>0</v>
          </cell>
        </row>
        <row r="1195">
          <cell r="J1195" t="str">
            <v/>
          </cell>
          <cell r="K1195">
            <v>0</v>
          </cell>
          <cell r="L1195">
            <v>0</v>
          </cell>
        </row>
        <row r="1196">
          <cell r="J1196" t="str">
            <v/>
          </cell>
          <cell r="K1196">
            <v>0</v>
          </cell>
          <cell r="L1196">
            <v>0</v>
          </cell>
        </row>
        <row r="1197">
          <cell r="J1197">
            <v>7.1</v>
          </cell>
          <cell r="K1197" t="str">
            <v>M2</v>
          </cell>
          <cell r="L1197">
            <v>3114.33</v>
          </cell>
        </row>
        <row r="1198">
          <cell r="J1198" t="str">
            <v/>
          </cell>
          <cell r="K1198">
            <v>0</v>
          </cell>
          <cell r="L1198">
            <v>0</v>
          </cell>
        </row>
        <row r="1199">
          <cell r="J1199" t="str">
            <v/>
          </cell>
          <cell r="K1199" t="str">
            <v>CANTIDAD</v>
          </cell>
          <cell r="L1199" t="str">
            <v>PARCIAL</v>
          </cell>
        </row>
        <row r="1200">
          <cell r="J1200" t="str">
            <v/>
          </cell>
          <cell r="K1200">
            <v>1</v>
          </cell>
          <cell r="L1200">
            <v>972.52150000000006</v>
          </cell>
        </row>
        <row r="1201">
          <cell r="J1201" t="str">
            <v/>
          </cell>
          <cell r="K1201">
            <v>1</v>
          </cell>
          <cell r="L1201">
            <v>708.86</v>
          </cell>
        </row>
        <row r="1202">
          <cell r="J1202" t="str">
            <v/>
          </cell>
          <cell r="K1202">
            <v>1</v>
          </cell>
          <cell r="L1202">
            <v>717.8</v>
          </cell>
        </row>
        <row r="1203">
          <cell r="J1203" t="str">
            <v/>
          </cell>
          <cell r="K1203">
            <v>1</v>
          </cell>
          <cell r="L1203">
            <v>715.15</v>
          </cell>
        </row>
        <row r="1204">
          <cell r="J1204" t="str">
            <v/>
          </cell>
          <cell r="K1204">
            <v>0</v>
          </cell>
          <cell r="L1204">
            <v>3114.3314999999998</v>
          </cell>
        </row>
        <row r="1205">
          <cell r="J1205" t="str">
            <v/>
          </cell>
          <cell r="K1205">
            <v>0</v>
          </cell>
          <cell r="L1205">
            <v>0</v>
          </cell>
        </row>
        <row r="1206">
          <cell r="J1206" t="str">
            <v/>
          </cell>
          <cell r="K1206">
            <v>0</v>
          </cell>
          <cell r="L1206">
            <v>0</v>
          </cell>
        </row>
        <row r="1207">
          <cell r="J1207" t="str">
            <v/>
          </cell>
          <cell r="K1207">
            <v>0</v>
          </cell>
          <cell r="L1207">
            <v>0</v>
          </cell>
        </row>
        <row r="1208">
          <cell r="J1208">
            <v>0</v>
          </cell>
          <cell r="K1208">
            <v>0</v>
          </cell>
          <cell r="L1208">
            <v>0</v>
          </cell>
        </row>
        <row r="1209">
          <cell r="J1209">
            <v>0</v>
          </cell>
          <cell r="K1209">
            <v>0</v>
          </cell>
          <cell r="L1209">
            <v>0</v>
          </cell>
        </row>
        <row r="1210">
          <cell r="J1210">
            <v>0</v>
          </cell>
          <cell r="K1210">
            <v>0</v>
          </cell>
          <cell r="L1210">
            <v>0</v>
          </cell>
        </row>
        <row r="1211">
          <cell r="J1211">
            <v>0</v>
          </cell>
          <cell r="K1211">
            <v>0</v>
          </cell>
          <cell r="L1211">
            <v>0</v>
          </cell>
        </row>
        <row r="1212">
          <cell r="J1212">
            <v>0</v>
          </cell>
          <cell r="K1212">
            <v>0</v>
          </cell>
          <cell r="L1212">
            <v>0</v>
          </cell>
        </row>
        <row r="1213">
          <cell r="J1213">
            <v>0</v>
          </cell>
          <cell r="K1213">
            <v>0</v>
          </cell>
          <cell r="L1213">
            <v>0</v>
          </cell>
        </row>
        <row r="1214">
          <cell r="J1214">
            <v>0</v>
          </cell>
          <cell r="K1214">
            <v>0</v>
          </cell>
          <cell r="L1214">
            <v>0</v>
          </cell>
        </row>
        <row r="1215">
          <cell r="J1215">
            <v>0</v>
          </cell>
          <cell r="K1215">
            <v>0</v>
          </cell>
          <cell r="L1215">
            <v>0</v>
          </cell>
        </row>
        <row r="1216">
          <cell r="J1216">
            <v>0</v>
          </cell>
          <cell r="K1216">
            <v>0</v>
          </cell>
          <cell r="L1216">
            <v>0</v>
          </cell>
        </row>
        <row r="1217">
          <cell r="J1217">
            <v>0</v>
          </cell>
          <cell r="K1217">
            <v>0</v>
          </cell>
          <cell r="L1217">
            <v>0</v>
          </cell>
        </row>
        <row r="1218">
          <cell r="J1218">
            <v>0</v>
          </cell>
          <cell r="K1218">
            <v>0</v>
          </cell>
          <cell r="L1218">
            <v>0</v>
          </cell>
        </row>
        <row r="1219">
          <cell r="J1219">
            <v>0</v>
          </cell>
          <cell r="K1219">
            <v>0</v>
          </cell>
          <cell r="L1219">
            <v>0</v>
          </cell>
        </row>
        <row r="1220">
          <cell r="J1220">
            <v>0</v>
          </cell>
          <cell r="K1220">
            <v>0</v>
          </cell>
          <cell r="L1220">
            <v>0</v>
          </cell>
        </row>
        <row r="1221">
          <cell r="J1221">
            <v>0</v>
          </cell>
          <cell r="K1221">
            <v>0</v>
          </cell>
          <cell r="L1221">
            <v>0</v>
          </cell>
        </row>
        <row r="1222">
          <cell r="J1222">
            <v>0</v>
          </cell>
          <cell r="K1222">
            <v>0</v>
          </cell>
          <cell r="L1222">
            <v>0</v>
          </cell>
        </row>
        <row r="1223">
          <cell r="J1223">
            <v>0</v>
          </cell>
          <cell r="K1223">
            <v>0</v>
          </cell>
          <cell r="L1223">
            <v>0</v>
          </cell>
        </row>
        <row r="1224">
          <cell r="J1224">
            <v>0</v>
          </cell>
          <cell r="K1224">
            <v>0</v>
          </cell>
          <cell r="L1224">
            <v>0</v>
          </cell>
        </row>
        <row r="1225">
          <cell r="J1225">
            <v>0</v>
          </cell>
          <cell r="K1225">
            <v>0</v>
          </cell>
          <cell r="L1225">
            <v>0</v>
          </cell>
        </row>
        <row r="1226">
          <cell r="J1226">
            <v>0</v>
          </cell>
          <cell r="K1226">
            <v>0</v>
          </cell>
          <cell r="L1226">
            <v>0</v>
          </cell>
        </row>
        <row r="1227">
          <cell r="J1227">
            <v>0</v>
          </cell>
          <cell r="K1227">
            <v>0</v>
          </cell>
          <cell r="L1227">
            <v>0</v>
          </cell>
        </row>
        <row r="1228">
          <cell r="J1228">
            <v>0</v>
          </cell>
          <cell r="K1228">
            <v>0</v>
          </cell>
          <cell r="L1228">
            <v>0</v>
          </cell>
        </row>
        <row r="1229">
          <cell r="J1229">
            <v>0</v>
          </cell>
          <cell r="K1229">
            <v>0</v>
          </cell>
          <cell r="L1229">
            <v>0</v>
          </cell>
        </row>
        <row r="1230">
          <cell r="J1230">
            <v>0</v>
          </cell>
          <cell r="K1230">
            <v>0</v>
          </cell>
          <cell r="L1230">
            <v>0</v>
          </cell>
        </row>
        <row r="1231">
          <cell r="J1231">
            <v>0</v>
          </cell>
          <cell r="K1231">
            <v>0</v>
          </cell>
          <cell r="L1231">
            <v>0</v>
          </cell>
        </row>
        <row r="1232">
          <cell r="J1232">
            <v>0</v>
          </cell>
          <cell r="K1232">
            <v>0</v>
          </cell>
          <cell r="L1232">
            <v>0</v>
          </cell>
        </row>
        <row r="1233">
          <cell r="J1233">
            <v>0</v>
          </cell>
          <cell r="K1233">
            <v>0</v>
          </cell>
          <cell r="L1233">
            <v>0</v>
          </cell>
        </row>
        <row r="1234">
          <cell r="J1234">
            <v>0</v>
          </cell>
          <cell r="K1234">
            <v>0</v>
          </cell>
          <cell r="L1234">
            <v>0</v>
          </cell>
        </row>
        <row r="1235">
          <cell r="J1235">
            <v>0</v>
          </cell>
          <cell r="K1235">
            <v>0</v>
          </cell>
          <cell r="L1235">
            <v>0</v>
          </cell>
        </row>
        <row r="1236">
          <cell r="J1236">
            <v>0</v>
          </cell>
          <cell r="K1236">
            <v>0</v>
          </cell>
          <cell r="L1236">
            <v>0</v>
          </cell>
        </row>
        <row r="1237">
          <cell r="J1237">
            <v>0</v>
          </cell>
          <cell r="K1237">
            <v>0</v>
          </cell>
          <cell r="L1237">
            <v>0</v>
          </cell>
        </row>
        <row r="1238">
          <cell r="J1238">
            <v>0</v>
          </cell>
          <cell r="K1238">
            <v>0</v>
          </cell>
          <cell r="L1238">
            <v>0</v>
          </cell>
        </row>
        <row r="1239">
          <cell r="J1239">
            <v>0</v>
          </cell>
          <cell r="K1239">
            <v>0</v>
          </cell>
          <cell r="L1239">
            <v>0</v>
          </cell>
        </row>
        <row r="1240">
          <cell r="J1240">
            <v>0</v>
          </cell>
          <cell r="K1240">
            <v>0</v>
          </cell>
          <cell r="L1240">
            <v>0</v>
          </cell>
        </row>
        <row r="1241">
          <cell r="J1241">
            <v>0</v>
          </cell>
          <cell r="K1241">
            <v>0</v>
          </cell>
          <cell r="L1241">
            <v>0</v>
          </cell>
        </row>
        <row r="1242">
          <cell r="J1242">
            <v>0</v>
          </cell>
          <cell r="K1242">
            <v>0</v>
          </cell>
          <cell r="L1242">
            <v>0</v>
          </cell>
        </row>
        <row r="1243">
          <cell r="J1243">
            <v>0</v>
          </cell>
          <cell r="K1243">
            <v>0</v>
          </cell>
          <cell r="L1243">
            <v>0</v>
          </cell>
        </row>
        <row r="1244">
          <cell r="J1244">
            <v>0</v>
          </cell>
          <cell r="K1244">
            <v>0</v>
          </cell>
          <cell r="L1244">
            <v>0</v>
          </cell>
        </row>
        <row r="1245">
          <cell r="J1245">
            <v>0</v>
          </cell>
          <cell r="K1245">
            <v>0</v>
          </cell>
          <cell r="L1245">
            <v>0</v>
          </cell>
        </row>
        <row r="1246">
          <cell r="J1246">
            <v>0</v>
          </cell>
          <cell r="K1246">
            <v>0</v>
          </cell>
          <cell r="L1246">
            <v>0</v>
          </cell>
        </row>
        <row r="1247">
          <cell r="J1247">
            <v>0</v>
          </cell>
          <cell r="K1247">
            <v>0</v>
          </cell>
          <cell r="L1247">
            <v>0</v>
          </cell>
        </row>
        <row r="1248">
          <cell r="J1248">
            <v>0</v>
          </cell>
          <cell r="K1248">
            <v>0</v>
          </cell>
          <cell r="L1248">
            <v>0</v>
          </cell>
        </row>
        <row r="1249">
          <cell r="J1249">
            <v>0</v>
          </cell>
          <cell r="K1249">
            <v>0</v>
          </cell>
          <cell r="L1249">
            <v>0</v>
          </cell>
        </row>
        <row r="1250">
          <cell r="J1250">
            <v>0</v>
          </cell>
          <cell r="K1250">
            <v>0</v>
          </cell>
          <cell r="L1250">
            <v>0</v>
          </cell>
        </row>
        <row r="1251">
          <cell r="J1251">
            <v>0</v>
          </cell>
          <cell r="K1251">
            <v>0</v>
          </cell>
          <cell r="L1251">
            <v>0</v>
          </cell>
        </row>
        <row r="1252">
          <cell r="J1252">
            <v>0</v>
          </cell>
          <cell r="K1252">
            <v>0</v>
          </cell>
          <cell r="L1252">
            <v>0</v>
          </cell>
        </row>
        <row r="1253">
          <cell r="J1253">
            <v>0</v>
          </cell>
          <cell r="K1253">
            <v>0</v>
          </cell>
          <cell r="L1253">
            <v>0</v>
          </cell>
        </row>
        <row r="1254">
          <cell r="J1254">
            <v>0</v>
          </cell>
          <cell r="K1254">
            <v>0</v>
          </cell>
          <cell r="L1254">
            <v>0</v>
          </cell>
        </row>
        <row r="1255">
          <cell r="J1255">
            <v>0</v>
          </cell>
          <cell r="K1255">
            <v>0</v>
          </cell>
          <cell r="L1255">
            <v>0</v>
          </cell>
        </row>
        <row r="1256">
          <cell r="J1256">
            <v>0</v>
          </cell>
          <cell r="K1256">
            <v>0</v>
          </cell>
          <cell r="L1256">
            <v>0</v>
          </cell>
        </row>
        <row r="1257">
          <cell r="J1257">
            <v>0</v>
          </cell>
          <cell r="K1257">
            <v>0</v>
          </cell>
          <cell r="L1257">
            <v>0</v>
          </cell>
        </row>
        <row r="1258">
          <cell r="J1258" t="str">
            <v/>
          </cell>
          <cell r="K1258">
            <v>0</v>
          </cell>
          <cell r="L1258">
            <v>0</v>
          </cell>
        </row>
        <row r="1259">
          <cell r="J1259" t="str">
            <v/>
          </cell>
          <cell r="K1259">
            <v>0</v>
          </cell>
          <cell r="L1259">
            <v>0</v>
          </cell>
        </row>
        <row r="1260">
          <cell r="J1260" t="str">
            <v/>
          </cell>
          <cell r="K1260">
            <v>0</v>
          </cell>
          <cell r="L1260">
            <v>0</v>
          </cell>
        </row>
        <row r="1261">
          <cell r="J1261" t="str">
            <v/>
          </cell>
          <cell r="K1261">
            <v>0</v>
          </cell>
          <cell r="L1261">
            <v>0</v>
          </cell>
        </row>
        <row r="1262">
          <cell r="J1262" t="str">
            <v/>
          </cell>
          <cell r="K1262">
            <v>0</v>
          </cell>
          <cell r="L1262">
            <v>0</v>
          </cell>
        </row>
        <row r="1263">
          <cell r="J1263" t="str">
            <v/>
          </cell>
          <cell r="K1263">
            <v>0</v>
          </cell>
          <cell r="L1263">
            <v>0</v>
          </cell>
        </row>
        <row r="1264">
          <cell r="J1264" t="str">
            <v/>
          </cell>
          <cell r="K1264">
            <v>0</v>
          </cell>
          <cell r="L1264">
            <v>0</v>
          </cell>
        </row>
        <row r="1265">
          <cell r="J1265" t="str">
            <v/>
          </cell>
          <cell r="K1265">
            <v>0</v>
          </cell>
          <cell r="L1265">
            <v>0</v>
          </cell>
        </row>
        <row r="1266">
          <cell r="J1266" t="str">
            <v/>
          </cell>
          <cell r="K1266">
            <v>0</v>
          </cell>
          <cell r="L1266">
            <v>0</v>
          </cell>
        </row>
        <row r="1267">
          <cell r="J1267" t="str">
            <v/>
          </cell>
          <cell r="K1267">
            <v>0</v>
          </cell>
          <cell r="L1267">
            <v>0</v>
          </cell>
        </row>
        <row r="1268">
          <cell r="J1268" t="str">
            <v/>
          </cell>
          <cell r="K1268">
            <v>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v>7.2</v>
          </cell>
          <cell r="K1272" t="str">
            <v>M2</v>
          </cell>
          <cell r="L1272">
            <v>2976.36</v>
          </cell>
        </row>
        <row r="1273">
          <cell r="J1273" t="str">
            <v/>
          </cell>
          <cell r="K1273">
            <v>0</v>
          </cell>
          <cell r="L1273">
            <v>0</v>
          </cell>
        </row>
        <row r="1274">
          <cell r="J1274" t="str">
            <v/>
          </cell>
          <cell r="K1274" t="str">
            <v>CANTIDAD</v>
          </cell>
          <cell r="L1274" t="str">
            <v>PARCIAL</v>
          </cell>
        </row>
        <row r="1275">
          <cell r="J1275" t="str">
            <v/>
          </cell>
          <cell r="K1275">
            <v>1</v>
          </cell>
          <cell r="L1275">
            <v>850.13350000000003</v>
          </cell>
        </row>
        <row r="1276">
          <cell r="J1276" t="str">
            <v/>
          </cell>
          <cell r="K1276">
            <v>1</v>
          </cell>
          <cell r="L1276">
            <v>701.44150000000002</v>
          </cell>
        </row>
        <row r="1277">
          <cell r="J1277" t="str">
            <v/>
          </cell>
          <cell r="K1277">
            <v>1</v>
          </cell>
          <cell r="L1277">
            <v>713.59249999999997</v>
          </cell>
        </row>
        <row r="1278">
          <cell r="J1278" t="str">
            <v/>
          </cell>
          <cell r="K1278">
            <v>1</v>
          </cell>
          <cell r="L1278">
            <v>711.18790000000001</v>
          </cell>
        </row>
        <row r="1279">
          <cell r="J1279" t="str">
            <v/>
          </cell>
          <cell r="K1279">
            <v>0</v>
          </cell>
          <cell r="L1279">
            <v>2976.3553999999999</v>
          </cell>
        </row>
        <row r="1280">
          <cell r="J1280" t="str">
            <v/>
          </cell>
          <cell r="K1280">
            <v>0</v>
          </cell>
          <cell r="L1280">
            <v>0</v>
          </cell>
        </row>
        <row r="1281">
          <cell r="J1281">
            <v>0</v>
          </cell>
          <cell r="K1281">
            <v>0</v>
          </cell>
          <cell r="L1281">
            <v>0</v>
          </cell>
        </row>
        <row r="1282">
          <cell r="J1282">
            <v>0</v>
          </cell>
          <cell r="K1282">
            <v>0</v>
          </cell>
          <cell r="L1282">
            <v>0</v>
          </cell>
        </row>
        <row r="1283">
          <cell r="J1283">
            <v>0</v>
          </cell>
          <cell r="K1283">
            <v>0</v>
          </cell>
          <cell r="L1283">
            <v>0</v>
          </cell>
        </row>
        <row r="1284">
          <cell r="J1284">
            <v>0</v>
          </cell>
          <cell r="K1284">
            <v>0</v>
          </cell>
          <cell r="L1284">
            <v>0</v>
          </cell>
        </row>
        <row r="1285">
          <cell r="J1285">
            <v>0</v>
          </cell>
          <cell r="K1285">
            <v>0</v>
          </cell>
          <cell r="L1285">
            <v>0</v>
          </cell>
        </row>
        <row r="1286">
          <cell r="J1286">
            <v>0</v>
          </cell>
          <cell r="K1286">
            <v>0</v>
          </cell>
          <cell r="L1286">
            <v>0</v>
          </cell>
        </row>
        <row r="1287">
          <cell r="J1287">
            <v>0</v>
          </cell>
          <cell r="K1287">
            <v>0</v>
          </cell>
          <cell r="L1287">
            <v>0</v>
          </cell>
        </row>
        <row r="1288">
          <cell r="J1288">
            <v>0</v>
          </cell>
          <cell r="K1288">
            <v>0</v>
          </cell>
          <cell r="L1288">
            <v>0</v>
          </cell>
        </row>
        <row r="1289">
          <cell r="J1289">
            <v>0</v>
          </cell>
          <cell r="K1289">
            <v>0</v>
          </cell>
          <cell r="L1289">
            <v>0</v>
          </cell>
        </row>
        <row r="1290">
          <cell r="J1290">
            <v>0</v>
          </cell>
          <cell r="K1290">
            <v>0</v>
          </cell>
          <cell r="L1290">
            <v>0</v>
          </cell>
        </row>
        <row r="1291">
          <cell r="J1291">
            <v>0</v>
          </cell>
          <cell r="K1291">
            <v>0</v>
          </cell>
          <cell r="L1291">
            <v>0</v>
          </cell>
        </row>
        <row r="1292">
          <cell r="J1292">
            <v>0</v>
          </cell>
          <cell r="K1292">
            <v>0</v>
          </cell>
          <cell r="L1292">
            <v>0</v>
          </cell>
        </row>
        <row r="1293">
          <cell r="J1293">
            <v>0</v>
          </cell>
          <cell r="K1293">
            <v>0</v>
          </cell>
          <cell r="L1293">
            <v>0</v>
          </cell>
        </row>
        <row r="1294">
          <cell r="J1294">
            <v>0</v>
          </cell>
          <cell r="K1294">
            <v>0</v>
          </cell>
          <cell r="L1294">
            <v>0</v>
          </cell>
        </row>
        <row r="1295">
          <cell r="J1295">
            <v>0</v>
          </cell>
          <cell r="K1295">
            <v>0</v>
          </cell>
          <cell r="L1295">
            <v>0</v>
          </cell>
        </row>
        <row r="1296">
          <cell r="J1296">
            <v>0</v>
          </cell>
          <cell r="K1296">
            <v>0</v>
          </cell>
          <cell r="L1296">
            <v>0</v>
          </cell>
        </row>
        <row r="1297">
          <cell r="J1297">
            <v>0</v>
          </cell>
          <cell r="K1297">
            <v>0</v>
          </cell>
          <cell r="L1297">
            <v>0</v>
          </cell>
        </row>
        <row r="1298">
          <cell r="J1298">
            <v>0</v>
          </cell>
          <cell r="K1298">
            <v>0</v>
          </cell>
          <cell r="L1298">
            <v>0</v>
          </cell>
        </row>
        <row r="1299">
          <cell r="J1299">
            <v>0</v>
          </cell>
          <cell r="K1299">
            <v>0</v>
          </cell>
          <cell r="L1299">
            <v>0</v>
          </cell>
        </row>
        <row r="1300">
          <cell r="J1300">
            <v>0</v>
          </cell>
          <cell r="K1300">
            <v>0</v>
          </cell>
          <cell r="L1300">
            <v>0</v>
          </cell>
        </row>
        <row r="1301">
          <cell r="J1301">
            <v>0</v>
          </cell>
          <cell r="K1301">
            <v>0</v>
          </cell>
          <cell r="L1301">
            <v>0</v>
          </cell>
        </row>
        <row r="1302">
          <cell r="J1302">
            <v>0</v>
          </cell>
          <cell r="K1302">
            <v>0</v>
          </cell>
          <cell r="L1302">
            <v>0</v>
          </cell>
        </row>
        <row r="1303">
          <cell r="J1303">
            <v>0</v>
          </cell>
          <cell r="K1303">
            <v>0</v>
          </cell>
          <cell r="L1303">
            <v>0</v>
          </cell>
        </row>
        <row r="1304">
          <cell r="J1304">
            <v>0</v>
          </cell>
          <cell r="K1304">
            <v>0</v>
          </cell>
          <cell r="L1304">
            <v>0</v>
          </cell>
        </row>
        <row r="1305">
          <cell r="J1305">
            <v>0</v>
          </cell>
          <cell r="K1305">
            <v>0</v>
          </cell>
          <cell r="L1305">
            <v>0</v>
          </cell>
        </row>
        <row r="1306">
          <cell r="J1306">
            <v>0</v>
          </cell>
          <cell r="K1306">
            <v>0</v>
          </cell>
          <cell r="L1306">
            <v>0</v>
          </cell>
        </row>
        <row r="1307">
          <cell r="J1307">
            <v>0</v>
          </cell>
          <cell r="K1307">
            <v>0</v>
          </cell>
          <cell r="L1307">
            <v>0</v>
          </cell>
        </row>
        <row r="1308">
          <cell r="J1308">
            <v>0</v>
          </cell>
          <cell r="K1308">
            <v>0</v>
          </cell>
          <cell r="L1308">
            <v>0</v>
          </cell>
        </row>
        <row r="1309">
          <cell r="J1309">
            <v>0</v>
          </cell>
          <cell r="K1309">
            <v>0</v>
          </cell>
          <cell r="L1309">
            <v>0</v>
          </cell>
        </row>
        <row r="1310">
          <cell r="J1310">
            <v>0</v>
          </cell>
          <cell r="K1310">
            <v>0</v>
          </cell>
          <cell r="L1310">
            <v>0</v>
          </cell>
        </row>
        <row r="1311">
          <cell r="J1311">
            <v>0</v>
          </cell>
          <cell r="K1311">
            <v>0</v>
          </cell>
          <cell r="L1311">
            <v>0</v>
          </cell>
        </row>
        <row r="1312">
          <cell r="J1312">
            <v>0</v>
          </cell>
          <cell r="K1312">
            <v>0</v>
          </cell>
          <cell r="L1312">
            <v>0</v>
          </cell>
        </row>
        <row r="1313">
          <cell r="J1313">
            <v>0</v>
          </cell>
          <cell r="K1313">
            <v>0</v>
          </cell>
          <cell r="L1313">
            <v>0</v>
          </cell>
        </row>
        <row r="1314">
          <cell r="J1314">
            <v>0</v>
          </cell>
          <cell r="K1314">
            <v>0</v>
          </cell>
          <cell r="L1314">
            <v>0</v>
          </cell>
        </row>
        <row r="1315">
          <cell r="J1315">
            <v>0</v>
          </cell>
          <cell r="K1315">
            <v>0</v>
          </cell>
          <cell r="L1315">
            <v>0</v>
          </cell>
        </row>
        <row r="1316">
          <cell r="J1316">
            <v>0</v>
          </cell>
          <cell r="K1316">
            <v>0</v>
          </cell>
          <cell r="L1316">
            <v>0</v>
          </cell>
        </row>
        <row r="1317">
          <cell r="J1317">
            <v>0</v>
          </cell>
          <cell r="K1317">
            <v>0</v>
          </cell>
          <cell r="L1317">
            <v>0</v>
          </cell>
        </row>
        <row r="1318">
          <cell r="J1318">
            <v>0</v>
          </cell>
          <cell r="K1318">
            <v>0</v>
          </cell>
          <cell r="L1318">
            <v>0</v>
          </cell>
        </row>
        <row r="1319">
          <cell r="J1319">
            <v>0</v>
          </cell>
          <cell r="K1319">
            <v>0</v>
          </cell>
          <cell r="L1319">
            <v>0</v>
          </cell>
        </row>
        <row r="1320">
          <cell r="J1320">
            <v>0</v>
          </cell>
          <cell r="K1320">
            <v>0</v>
          </cell>
          <cell r="L1320">
            <v>0</v>
          </cell>
        </row>
        <row r="1321">
          <cell r="J1321">
            <v>0</v>
          </cell>
          <cell r="K1321">
            <v>0</v>
          </cell>
          <cell r="L1321">
            <v>0</v>
          </cell>
        </row>
        <row r="1322">
          <cell r="J1322">
            <v>0</v>
          </cell>
          <cell r="K1322">
            <v>0</v>
          </cell>
          <cell r="L1322">
            <v>0</v>
          </cell>
        </row>
        <row r="1323">
          <cell r="J1323">
            <v>0</v>
          </cell>
          <cell r="K1323">
            <v>0</v>
          </cell>
          <cell r="L1323">
            <v>0</v>
          </cell>
        </row>
        <row r="1324">
          <cell r="J1324">
            <v>0</v>
          </cell>
          <cell r="K1324">
            <v>0</v>
          </cell>
          <cell r="L1324">
            <v>0</v>
          </cell>
        </row>
        <row r="1325">
          <cell r="J1325">
            <v>0</v>
          </cell>
          <cell r="K1325">
            <v>0</v>
          </cell>
          <cell r="L1325">
            <v>0</v>
          </cell>
        </row>
        <row r="1326">
          <cell r="J1326">
            <v>0</v>
          </cell>
          <cell r="K1326">
            <v>0</v>
          </cell>
          <cell r="L1326">
            <v>0</v>
          </cell>
        </row>
        <row r="1327">
          <cell r="J1327">
            <v>0</v>
          </cell>
          <cell r="K1327">
            <v>0</v>
          </cell>
          <cell r="L1327">
            <v>0</v>
          </cell>
        </row>
        <row r="1328">
          <cell r="J1328">
            <v>0</v>
          </cell>
          <cell r="K1328">
            <v>0</v>
          </cell>
          <cell r="L1328">
            <v>0</v>
          </cell>
        </row>
        <row r="1329">
          <cell r="J1329">
            <v>0</v>
          </cell>
          <cell r="K1329">
            <v>0</v>
          </cell>
          <cell r="L1329">
            <v>0</v>
          </cell>
        </row>
        <row r="1330">
          <cell r="J1330">
            <v>0</v>
          </cell>
          <cell r="K1330">
            <v>0</v>
          </cell>
          <cell r="L1330">
            <v>0</v>
          </cell>
        </row>
        <row r="1331">
          <cell r="J1331">
            <v>0</v>
          </cell>
          <cell r="K1331">
            <v>0</v>
          </cell>
          <cell r="L1331">
            <v>0</v>
          </cell>
        </row>
        <row r="1332">
          <cell r="J1332">
            <v>0</v>
          </cell>
          <cell r="K1332">
            <v>0</v>
          </cell>
          <cell r="L1332">
            <v>0</v>
          </cell>
        </row>
        <row r="1333">
          <cell r="J1333">
            <v>0</v>
          </cell>
          <cell r="K1333">
            <v>0</v>
          </cell>
          <cell r="L1333">
            <v>0</v>
          </cell>
        </row>
        <row r="1334">
          <cell r="J1334">
            <v>0</v>
          </cell>
          <cell r="K1334">
            <v>0</v>
          </cell>
          <cell r="L1334">
            <v>0</v>
          </cell>
        </row>
        <row r="1335">
          <cell r="J1335">
            <v>0</v>
          </cell>
          <cell r="K1335">
            <v>0</v>
          </cell>
          <cell r="L1335">
            <v>0</v>
          </cell>
        </row>
        <row r="1336">
          <cell r="J1336">
            <v>0</v>
          </cell>
          <cell r="K1336">
            <v>0</v>
          </cell>
          <cell r="L1336">
            <v>0</v>
          </cell>
        </row>
        <row r="1337">
          <cell r="J1337">
            <v>0</v>
          </cell>
          <cell r="K1337">
            <v>0</v>
          </cell>
          <cell r="L1337">
            <v>0</v>
          </cell>
        </row>
        <row r="1338">
          <cell r="J1338">
            <v>0</v>
          </cell>
          <cell r="K1338">
            <v>0</v>
          </cell>
          <cell r="L1338">
            <v>0</v>
          </cell>
        </row>
        <row r="1339">
          <cell r="J1339">
            <v>0</v>
          </cell>
          <cell r="K1339">
            <v>0</v>
          </cell>
          <cell r="L1339">
            <v>0</v>
          </cell>
        </row>
        <row r="1340">
          <cell r="J1340">
            <v>0</v>
          </cell>
          <cell r="K1340">
            <v>0</v>
          </cell>
          <cell r="L1340">
            <v>0</v>
          </cell>
        </row>
        <row r="1341">
          <cell r="J1341">
            <v>0</v>
          </cell>
          <cell r="K1341">
            <v>0</v>
          </cell>
          <cell r="L1341">
            <v>0</v>
          </cell>
        </row>
        <row r="1342">
          <cell r="J1342">
            <v>0</v>
          </cell>
          <cell r="K1342">
            <v>0</v>
          </cell>
          <cell r="L1342">
            <v>0</v>
          </cell>
        </row>
        <row r="1343">
          <cell r="J1343">
            <v>0</v>
          </cell>
          <cell r="K1343">
            <v>0</v>
          </cell>
          <cell r="L1343">
            <v>0</v>
          </cell>
        </row>
        <row r="1344">
          <cell r="J1344">
            <v>0</v>
          </cell>
          <cell r="K1344">
            <v>0</v>
          </cell>
          <cell r="L1344">
            <v>0</v>
          </cell>
        </row>
        <row r="1345">
          <cell r="J1345">
            <v>0</v>
          </cell>
          <cell r="K1345">
            <v>0</v>
          </cell>
          <cell r="L1345">
            <v>0</v>
          </cell>
        </row>
        <row r="1346">
          <cell r="J1346" t="str">
            <v/>
          </cell>
          <cell r="K1346">
            <v>0</v>
          </cell>
          <cell r="L1346">
            <v>0</v>
          </cell>
        </row>
        <row r="1347">
          <cell r="J1347" t="str">
            <v/>
          </cell>
          <cell r="K1347">
            <v>0</v>
          </cell>
          <cell r="L1347">
            <v>0</v>
          </cell>
        </row>
        <row r="1348">
          <cell r="J1348">
            <v>7.3</v>
          </cell>
          <cell r="K1348" t="str">
            <v>M2</v>
          </cell>
          <cell r="L1348">
            <v>33.299999999999997</v>
          </cell>
        </row>
        <row r="1349">
          <cell r="J1349" t="str">
            <v/>
          </cell>
          <cell r="K1349">
            <v>0</v>
          </cell>
          <cell r="L1349">
            <v>0</v>
          </cell>
        </row>
        <row r="1350">
          <cell r="J1350" t="str">
            <v/>
          </cell>
          <cell r="K1350" t="str">
            <v>CANTIDAD</v>
          </cell>
          <cell r="L1350" t="str">
            <v>PARCIAL</v>
          </cell>
        </row>
        <row r="1351">
          <cell r="J1351" t="str">
            <v/>
          </cell>
          <cell r="K1351">
            <v>0</v>
          </cell>
          <cell r="L1351">
            <v>0</v>
          </cell>
        </row>
        <row r="1352">
          <cell r="J1352">
            <v>0</v>
          </cell>
          <cell r="K1352">
            <v>1</v>
          </cell>
          <cell r="L1352">
            <v>3.6</v>
          </cell>
        </row>
        <row r="1353">
          <cell r="J1353" t="str">
            <v/>
          </cell>
          <cell r="K1353">
            <v>1</v>
          </cell>
          <cell r="L1353">
            <v>14.4</v>
          </cell>
        </row>
        <row r="1354">
          <cell r="J1354" t="str">
            <v/>
          </cell>
          <cell r="K1354">
            <v>0</v>
          </cell>
          <cell r="L1354">
            <v>0</v>
          </cell>
        </row>
        <row r="1355">
          <cell r="J1355">
            <v>0</v>
          </cell>
          <cell r="K1355">
            <v>1</v>
          </cell>
          <cell r="L1355">
            <v>4.0999999999999996</v>
          </cell>
        </row>
        <row r="1356">
          <cell r="J1356" t="str">
            <v/>
          </cell>
          <cell r="K1356">
            <v>1</v>
          </cell>
          <cell r="L1356">
            <v>3.4</v>
          </cell>
        </row>
        <row r="1357">
          <cell r="J1357" t="str">
            <v/>
          </cell>
          <cell r="K1357">
            <v>0</v>
          </cell>
          <cell r="L1357">
            <v>0</v>
          </cell>
        </row>
        <row r="1358">
          <cell r="J1358">
            <v>0</v>
          </cell>
          <cell r="K1358">
            <v>1</v>
          </cell>
          <cell r="L1358">
            <v>3.9</v>
          </cell>
        </row>
        <row r="1359">
          <cell r="J1359" t="str">
            <v/>
          </cell>
          <cell r="K1359">
            <v>0</v>
          </cell>
          <cell r="L1359">
            <v>0</v>
          </cell>
        </row>
        <row r="1360">
          <cell r="J1360">
            <v>0</v>
          </cell>
          <cell r="K1360">
            <v>1</v>
          </cell>
          <cell r="L1360">
            <v>3.9</v>
          </cell>
        </row>
        <row r="1361">
          <cell r="J1361" t="str">
            <v/>
          </cell>
          <cell r="K1361">
            <v>0</v>
          </cell>
          <cell r="L1361">
            <v>33.299999999999997</v>
          </cell>
        </row>
        <row r="1362">
          <cell r="J1362" t="str">
            <v/>
          </cell>
          <cell r="K1362">
            <v>0</v>
          </cell>
          <cell r="L1362">
            <v>0</v>
          </cell>
        </row>
        <row r="1363">
          <cell r="J1363" t="str">
            <v/>
          </cell>
          <cell r="K1363">
            <v>0</v>
          </cell>
          <cell r="L1363">
            <v>0</v>
          </cell>
        </row>
        <row r="1364">
          <cell r="J1364" t="str">
            <v/>
          </cell>
          <cell r="K1364">
            <v>0</v>
          </cell>
          <cell r="L1364">
            <v>0</v>
          </cell>
        </row>
        <row r="1365">
          <cell r="J1365" t="str">
            <v/>
          </cell>
          <cell r="K1365">
            <v>0</v>
          </cell>
          <cell r="L1365">
            <v>0</v>
          </cell>
        </row>
        <row r="1366">
          <cell r="J1366" t="str">
            <v/>
          </cell>
          <cell r="K1366">
            <v>0</v>
          </cell>
          <cell r="L1366">
            <v>0</v>
          </cell>
        </row>
        <row r="1367">
          <cell r="J1367">
            <v>0</v>
          </cell>
          <cell r="K1367">
            <v>0</v>
          </cell>
          <cell r="L1367">
            <v>0</v>
          </cell>
        </row>
        <row r="1368">
          <cell r="J1368">
            <v>0</v>
          </cell>
          <cell r="K1368">
            <v>0</v>
          </cell>
          <cell r="L1368">
            <v>0</v>
          </cell>
        </row>
        <row r="1369">
          <cell r="J1369">
            <v>0</v>
          </cell>
          <cell r="K1369">
            <v>0</v>
          </cell>
          <cell r="L1369">
            <v>0</v>
          </cell>
        </row>
        <row r="1370">
          <cell r="J1370">
            <v>0</v>
          </cell>
          <cell r="K1370">
            <v>0</v>
          </cell>
          <cell r="L1370">
            <v>0</v>
          </cell>
        </row>
        <row r="1371">
          <cell r="J1371">
            <v>0</v>
          </cell>
          <cell r="K1371">
            <v>0</v>
          </cell>
          <cell r="L1371">
            <v>0</v>
          </cell>
        </row>
        <row r="1372">
          <cell r="J1372">
            <v>0</v>
          </cell>
          <cell r="K1372">
            <v>0</v>
          </cell>
          <cell r="L1372">
            <v>0</v>
          </cell>
        </row>
        <row r="1373">
          <cell r="J1373">
            <v>0</v>
          </cell>
          <cell r="K1373">
            <v>0</v>
          </cell>
          <cell r="L1373">
            <v>0</v>
          </cell>
        </row>
        <row r="1374">
          <cell r="J1374">
            <v>0</v>
          </cell>
          <cell r="K1374">
            <v>0</v>
          </cell>
          <cell r="L1374">
            <v>0</v>
          </cell>
        </row>
        <row r="1375">
          <cell r="J1375">
            <v>0</v>
          </cell>
          <cell r="K1375">
            <v>0</v>
          </cell>
          <cell r="L1375">
            <v>0</v>
          </cell>
        </row>
        <row r="1376">
          <cell r="J1376">
            <v>0</v>
          </cell>
          <cell r="K1376">
            <v>0</v>
          </cell>
          <cell r="L1376">
            <v>0</v>
          </cell>
        </row>
        <row r="1377">
          <cell r="J1377">
            <v>0</v>
          </cell>
          <cell r="K1377">
            <v>0</v>
          </cell>
          <cell r="L1377">
            <v>0</v>
          </cell>
        </row>
        <row r="1378">
          <cell r="J1378">
            <v>0</v>
          </cell>
          <cell r="K1378">
            <v>0</v>
          </cell>
          <cell r="L1378">
            <v>0</v>
          </cell>
        </row>
        <row r="1379">
          <cell r="J1379">
            <v>0</v>
          </cell>
          <cell r="K1379">
            <v>0</v>
          </cell>
          <cell r="L1379">
            <v>0</v>
          </cell>
        </row>
        <row r="1380">
          <cell r="J1380">
            <v>0</v>
          </cell>
          <cell r="K1380">
            <v>0</v>
          </cell>
          <cell r="L1380">
            <v>0</v>
          </cell>
        </row>
        <row r="1381">
          <cell r="J1381">
            <v>0</v>
          </cell>
          <cell r="K1381">
            <v>0</v>
          </cell>
          <cell r="L1381">
            <v>0</v>
          </cell>
        </row>
        <row r="1382">
          <cell r="J1382">
            <v>0</v>
          </cell>
          <cell r="K1382">
            <v>0</v>
          </cell>
          <cell r="L1382">
            <v>0</v>
          </cell>
        </row>
        <row r="1383">
          <cell r="J1383">
            <v>0</v>
          </cell>
          <cell r="K1383">
            <v>0</v>
          </cell>
          <cell r="L1383">
            <v>0</v>
          </cell>
        </row>
        <row r="1384">
          <cell r="J1384">
            <v>0</v>
          </cell>
          <cell r="K1384">
            <v>0</v>
          </cell>
          <cell r="L1384">
            <v>0</v>
          </cell>
        </row>
        <row r="1385">
          <cell r="J1385">
            <v>0</v>
          </cell>
          <cell r="K1385">
            <v>0</v>
          </cell>
          <cell r="L1385">
            <v>0</v>
          </cell>
        </row>
        <row r="1386">
          <cell r="J1386">
            <v>0</v>
          </cell>
          <cell r="K1386">
            <v>0</v>
          </cell>
          <cell r="L1386">
            <v>0</v>
          </cell>
        </row>
        <row r="1387">
          <cell r="J1387" t="str">
            <v/>
          </cell>
          <cell r="K1387">
            <v>0</v>
          </cell>
          <cell r="L1387">
            <v>0</v>
          </cell>
        </row>
        <row r="1388">
          <cell r="J1388" t="str">
            <v/>
          </cell>
          <cell r="K1388">
            <v>0</v>
          </cell>
          <cell r="L1388">
            <v>0</v>
          </cell>
        </row>
        <row r="1389">
          <cell r="J1389" t="str">
            <v/>
          </cell>
          <cell r="K1389">
            <v>0</v>
          </cell>
          <cell r="L1389">
            <v>0</v>
          </cell>
        </row>
        <row r="1390">
          <cell r="J1390" t="str">
            <v/>
          </cell>
          <cell r="K1390">
            <v>0</v>
          </cell>
          <cell r="L1390">
            <v>0</v>
          </cell>
        </row>
        <row r="1391">
          <cell r="J1391" t="str">
            <v/>
          </cell>
          <cell r="K1391">
            <v>0</v>
          </cell>
          <cell r="L1391">
            <v>0</v>
          </cell>
        </row>
        <row r="1392">
          <cell r="J1392" t="str">
            <v/>
          </cell>
          <cell r="K1392">
            <v>0</v>
          </cell>
          <cell r="L1392">
            <v>0</v>
          </cell>
        </row>
        <row r="1393">
          <cell r="J1393" t="str">
            <v/>
          </cell>
          <cell r="K1393">
            <v>0</v>
          </cell>
          <cell r="L1393">
            <v>0</v>
          </cell>
        </row>
        <row r="1394">
          <cell r="J1394" t="str">
            <v/>
          </cell>
          <cell r="K1394">
            <v>0</v>
          </cell>
          <cell r="L1394">
            <v>0</v>
          </cell>
        </row>
        <row r="1395">
          <cell r="J1395" t="str">
            <v/>
          </cell>
          <cell r="K1395">
            <v>0</v>
          </cell>
          <cell r="L1395">
            <v>0</v>
          </cell>
        </row>
        <row r="1396">
          <cell r="J1396" t="str">
            <v/>
          </cell>
          <cell r="K1396">
            <v>0</v>
          </cell>
          <cell r="L1396">
            <v>0</v>
          </cell>
        </row>
        <row r="1397">
          <cell r="J1397" t="str">
            <v/>
          </cell>
          <cell r="K1397">
            <v>0</v>
          </cell>
          <cell r="L1397">
            <v>0</v>
          </cell>
        </row>
        <row r="1398">
          <cell r="J1398" t="str">
            <v/>
          </cell>
          <cell r="K1398">
            <v>0</v>
          </cell>
          <cell r="L1398">
            <v>0</v>
          </cell>
        </row>
        <row r="1399">
          <cell r="J1399">
            <v>7.4</v>
          </cell>
          <cell r="K1399" t="str">
            <v>ML</v>
          </cell>
          <cell r="L1399">
            <v>2507.33</v>
          </cell>
        </row>
        <row r="1400">
          <cell r="J1400" t="str">
            <v/>
          </cell>
          <cell r="K1400">
            <v>0</v>
          </cell>
          <cell r="L1400">
            <v>0</v>
          </cell>
        </row>
        <row r="1401">
          <cell r="J1401" t="str">
            <v/>
          </cell>
          <cell r="K1401" t="str">
            <v>CANTIDAD</v>
          </cell>
          <cell r="L1401" t="str">
            <v>PARCIAL</v>
          </cell>
        </row>
        <row r="1402">
          <cell r="J1402" t="str">
            <v/>
          </cell>
          <cell r="K1402">
            <v>1</v>
          </cell>
          <cell r="L1402">
            <v>642.4</v>
          </cell>
        </row>
        <row r="1403">
          <cell r="J1403" t="str">
            <v/>
          </cell>
          <cell r="K1403">
            <v>1</v>
          </cell>
          <cell r="L1403">
            <v>617.29999999999995</v>
          </cell>
        </row>
        <row r="1404">
          <cell r="J1404" t="str">
            <v/>
          </cell>
          <cell r="K1404">
            <v>1</v>
          </cell>
          <cell r="L1404">
            <v>631.77</v>
          </cell>
        </row>
        <row r="1405">
          <cell r="J1405" t="str">
            <v/>
          </cell>
          <cell r="K1405">
            <v>1</v>
          </cell>
          <cell r="L1405">
            <v>615.86</v>
          </cell>
        </row>
        <row r="1406">
          <cell r="J1406" t="str">
            <v/>
          </cell>
          <cell r="K1406">
            <v>0</v>
          </cell>
          <cell r="L1406">
            <v>2507.33</v>
          </cell>
        </row>
        <row r="1407">
          <cell r="J1407" t="str">
            <v/>
          </cell>
          <cell r="K1407">
            <v>0</v>
          </cell>
          <cell r="L1407">
            <v>0</v>
          </cell>
        </row>
        <row r="1408">
          <cell r="J1408">
            <v>0</v>
          </cell>
          <cell r="K1408">
            <v>0</v>
          </cell>
          <cell r="L1408">
            <v>0</v>
          </cell>
        </row>
        <row r="1409">
          <cell r="J1409">
            <v>0</v>
          </cell>
          <cell r="K1409">
            <v>0</v>
          </cell>
          <cell r="L1409">
            <v>0</v>
          </cell>
        </row>
        <row r="1410">
          <cell r="J1410">
            <v>0</v>
          </cell>
          <cell r="K1410">
            <v>0</v>
          </cell>
          <cell r="L1410">
            <v>0</v>
          </cell>
        </row>
        <row r="1411">
          <cell r="J1411">
            <v>0</v>
          </cell>
          <cell r="K1411">
            <v>0</v>
          </cell>
          <cell r="L1411">
            <v>0</v>
          </cell>
        </row>
        <row r="1412">
          <cell r="J1412">
            <v>0</v>
          </cell>
          <cell r="K1412">
            <v>0</v>
          </cell>
          <cell r="L1412">
            <v>0</v>
          </cell>
        </row>
        <row r="1413">
          <cell r="J1413">
            <v>0</v>
          </cell>
          <cell r="K1413">
            <v>0</v>
          </cell>
          <cell r="L1413">
            <v>0</v>
          </cell>
        </row>
        <row r="1414">
          <cell r="J1414">
            <v>0</v>
          </cell>
          <cell r="K1414">
            <v>0</v>
          </cell>
          <cell r="L1414">
            <v>0</v>
          </cell>
        </row>
        <row r="1415">
          <cell r="J1415">
            <v>0</v>
          </cell>
          <cell r="K1415">
            <v>0</v>
          </cell>
          <cell r="L1415">
            <v>0</v>
          </cell>
        </row>
        <row r="1416">
          <cell r="J1416">
            <v>0</v>
          </cell>
          <cell r="K1416">
            <v>0</v>
          </cell>
          <cell r="L1416">
            <v>0</v>
          </cell>
        </row>
        <row r="1417">
          <cell r="J1417">
            <v>0</v>
          </cell>
          <cell r="K1417">
            <v>0</v>
          </cell>
          <cell r="L1417">
            <v>0</v>
          </cell>
        </row>
        <row r="1418">
          <cell r="J1418">
            <v>0</v>
          </cell>
          <cell r="K1418">
            <v>0</v>
          </cell>
          <cell r="L1418">
            <v>0</v>
          </cell>
        </row>
        <row r="1419">
          <cell r="J1419">
            <v>0</v>
          </cell>
          <cell r="K1419">
            <v>0</v>
          </cell>
          <cell r="L1419">
            <v>0</v>
          </cell>
        </row>
        <row r="1420">
          <cell r="J1420">
            <v>0</v>
          </cell>
          <cell r="K1420">
            <v>0</v>
          </cell>
          <cell r="L1420">
            <v>0</v>
          </cell>
        </row>
        <row r="1421">
          <cell r="J1421">
            <v>0</v>
          </cell>
          <cell r="K1421">
            <v>0</v>
          </cell>
          <cell r="L1421">
            <v>0</v>
          </cell>
        </row>
        <row r="1422">
          <cell r="J1422">
            <v>0</v>
          </cell>
          <cell r="K1422">
            <v>0</v>
          </cell>
          <cell r="L1422">
            <v>0</v>
          </cell>
        </row>
        <row r="1423">
          <cell r="J1423">
            <v>0</v>
          </cell>
          <cell r="K1423">
            <v>0</v>
          </cell>
          <cell r="L1423">
            <v>0</v>
          </cell>
        </row>
        <row r="1424">
          <cell r="J1424">
            <v>0</v>
          </cell>
          <cell r="K1424">
            <v>0</v>
          </cell>
          <cell r="L1424">
            <v>0</v>
          </cell>
        </row>
        <row r="1425">
          <cell r="J1425">
            <v>0</v>
          </cell>
          <cell r="K1425">
            <v>0</v>
          </cell>
          <cell r="L1425">
            <v>0</v>
          </cell>
        </row>
        <row r="1426">
          <cell r="J1426">
            <v>0</v>
          </cell>
          <cell r="K1426">
            <v>0</v>
          </cell>
          <cell r="L1426">
            <v>0</v>
          </cell>
        </row>
        <row r="1427">
          <cell r="J1427">
            <v>0</v>
          </cell>
          <cell r="K1427">
            <v>0</v>
          </cell>
          <cell r="L1427">
            <v>0</v>
          </cell>
        </row>
        <row r="1428">
          <cell r="J1428">
            <v>0</v>
          </cell>
          <cell r="K1428">
            <v>0</v>
          </cell>
          <cell r="L1428">
            <v>0</v>
          </cell>
        </row>
        <row r="1429">
          <cell r="J1429">
            <v>0</v>
          </cell>
          <cell r="K1429">
            <v>0</v>
          </cell>
          <cell r="L1429">
            <v>0</v>
          </cell>
        </row>
        <row r="1430">
          <cell r="J1430">
            <v>0</v>
          </cell>
          <cell r="K1430">
            <v>0</v>
          </cell>
          <cell r="L1430">
            <v>0</v>
          </cell>
        </row>
        <row r="1431">
          <cell r="J1431">
            <v>0</v>
          </cell>
          <cell r="K1431">
            <v>0</v>
          </cell>
          <cell r="L1431">
            <v>0</v>
          </cell>
        </row>
        <row r="1432">
          <cell r="J1432">
            <v>0</v>
          </cell>
          <cell r="K1432">
            <v>0</v>
          </cell>
          <cell r="L1432">
            <v>0</v>
          </cell>
        </row>
        <row r="1433">
          <cell r="J1433">
            <v>0</v>
          </cell>
          <cell r="K1433">
            <v>0</v>
          </cell>
          <cell r="L1433">
            <v>0</v>
          </cell>
        </row>
        <row r="1434">
          <cell r="J1434">
            <v>0</v>
          </cell>
          <cell r="K1434">
            <v>0</v>
          </cell>
          <cell r="L1434">
            <v>0</v>
          </cell>
        </row>
        <row r="1435">
          <cell r="J1435">
            <v>0</v>
          </cell>
          <cell r="K1435">
            <v>0</v>
          </cell>
          <cell r="L1435">
            <v>0</v>
          </cell>
        </row>
        <row r="1436">
          <cell r="J1436">
            <v>0</v>
          </cell>
          <cell r="K1436">
            <v>0</v>
          </cell>
          <cell r="L1436">
            <v>0</v>
          </cell>
        </row>
        <row r="1437">
          <cell r="J1437">
            <v>0</v>
          </cell>
          <cell r="K1437">
            <v>0</v>
          </cell>
          <cell r="L1437">
            <v>0</v>
          </cell>
        </row>
        <row r="1438">
          <cell r="J1438">
            <v>0</v>
          </cell>
          <cell r="K1438">
            <v>0</v>
          </cell>
          <cell r="L1438">
            <v>0</v>
          </cell>
        </row>
        <row r="1439">
          <cell r="J1439">
            <v>0</v>
          </cell>
          <cell r="K1439">
            <v>0</v>
          </cell>
          <cell r="L1439">
            <v>0</v>
          </cell>
        </row>
        <row r="1440">
          <cell r="J1440">
            <v>0</v>
          </cell>
          <cell r="K1440">
            <v>0</v>
          </cell>
          <cell r="L1440">
            <v>0</v>
          </cell>
        </row>
        <row r="1441">
          <cell r="J1441">
            <v>0</v>
          </cell>
          <cell r="K1441">
            <v>0</v>
          </cell>
          <cell r="L1441">
            <v>0</v>
          </cell>
        </row>
        <row r="1442">
          <cell r="J1442">
            <v>0</v>
          </cell>
          <cell r="K1442">
            <v>0</v>
          </cell>
          <cell r="L1442">
            <v>0</v>
          </cell>
        </row>
        <row r="1443">
          <cell r="J1443">
            <v>0</v>
          </cell>
          <cell r="K1443">
            <v>0</v>
          </cell>
          <cell r="L1443">
            <v>0</v>
          </cell>
        </row>
        <row r="1444">
          <cell r="J1444">
            <v>0</v>
          </cell>
          <cell r="K1444">
            <v>0</v>
          </cell>
          <cell r="L1444">
            <v>0</v>
          </cell>
        </row>
        <row r="1445">
          <cell r="J1445">
            <v>0</v>
          </cell>
          <cell r="K1445">
            <v>0</v>
          </cell>
          <cell r="L1445">
            <v>0</v>
          </cell>
        </row>
        <row r="1446">
          <cell r="J1446">
            <v>0</v>
          </cell>
          <cell r="K1446">
            <v>0</v>
          </cell>
          <cell r="L1446">
            <v>0</v>
          </cell>
        </row>
        <row r="1447">
          <cell r="J1447">
            <v>0</v>
          </cell>
          <cell r="K1447">
            <v>0</v>
          </cell>
          <cell r="L1447">
            <v>0</v>
          </cell>
        </row>
        <row r="1448">
          <cell r="J1448">
            <v>0</v>
          </cell>
          <cell r="K1448">
            <v>0</v>
          </cell>
          <cell r="L1448">
            <v>0</v>
          </cell>
        </row>
        <row r="1449">
          <cell r="J1449">
            <v>0</v>
          </cell>
          <cell r="K1449">
            <v>0</v>
          </cell>
          <cell r="L1449">
            <v>0</v>
          </cell>
        </row>
        <row r="1450">
          <cell r="J1450">
            <v>0</v>
          </cell>
          <cell r="K1450">
            <v>0</v>
          </cell>
          <cell r="L1450">
            <v>0</v>
          </cell>
        </row>
        <row r="1451">
          <cell r="J1451">
            <v>0</v>
          </cell>
          <cell r="K1451">
            <v>0</v>
          </cell>
          <cell r="L1451">
            <v>0</v>
          </cell>
        </row>
        <row r="1452">
          <cell r="J1452">
            <v>0</v>
          </cell>
          <cell r="K1452">
            <v>0</v>
          </cell>
          <cell r="L1452">
            <v>0</v>
          </cell>
        </row>
        <row r="1453">
          <cell r="J1453">
            <v>0</v>
          </cell>
          <cell r="K1453">
            <v>0</v>
          </cell>
          <cell r="L1453">
            <v>0</v>
          </cell>
        </row>
        <row r="1454">
          <cell r="J1454">
            <v>0</v>
          </cell>
          <cell r="K1454">
            <v>0</v>
          </cell>
          <cell r="L1454">
            <v>0</v>
          </cell>
        </row>
        <row r="1455">
          <cell r="J1455">
            <v>0</v>
          </cell>
          <cell r="K1455">
            <v>0</v>
          </cell>
          <cell r="L1455">
            <v>0</v>
          </cell>
        </row>
        <row r="1456">
          <cell r="J1456">
            <v>0</v>
          </cell>
          <cell r="K1456">
            <v>0</v>
          </cell>
          <cell r="L1456">
            <v>0</v>
          </cell>
        </row>
        <row r="1457">
          <cell r="J1457">
            <v>0</v>
          </cell>
          <cell r="K1457">
            <v>0</v>
          </cell>
          <cell r="L1457">
            <v>0</v>
          </cell>
        </row>
        <row r="1458">
          <cell r="J1458">
            <v>0</v>
          </cell>
          <cell r="K1458">
            <v>0</v>
          </cell>
          <cell r="L1458">
            <v>0</v>
          </cell>
        </row>
        <row r="1459">
          <cell r="J1459">
            <v>0</v>
          </cell>
          <cell r="K1459">
            <v>0</v>
          </cell>
          <cell r="L1459">
            <v>0</v>
          </cell>
        </row>
        <row r="1460">
          <cell r="J1460">
            <v>0</v>
          </cell>
          <cell r="K1460">
            <v>0</v>
          </cell>
          <cell r="L1460">
            <v>0</v>
          </cell>
        </row>
        <row r="1461">
          <cell r="J1461">
            <v>0</v>
          </cell>
          <cell r="K1461">
            <v>0</v>
          </cell>
          <cell r="L1461">
            <v>0</v>
          </cell>
        </row>
        <row r="1462">
          <cell r="J1462">
            <v>0</v>
          </cell>
          <cell r="K1462">
            <v>0</v>
          </cell>
          <cell r="L1462">
            <v>0</v>
          </cell>
        </row>
        <row r="1463">
          <cell r="J1463">
            <v>0</v>
          </cell>
          <cell r="K1463">
            <v>0</v>
          </cell>
          <cell r="L1463">
            <v>0</v>
          </cell>
        </row>
        <row r="1464">
          <cell r="J1464">
            <v>0</v>
          </cell>
          <cell r="K1464">
            <v>0</v>
          </cell>
          <cell r="L1464">
            <v>0</v>
          </cell>
        </row>
        <row r="1465">
          <cell r="J1465">
            <v>0</v>
          </cell>
          <cell r="K1465">
            <v>0</v>
          </cell>
          <cell r="L1465">
            <v>0</v>
          </cell>
        </row>
        <row r="1466">
          <cell r="J1466">
            <v>0</v>
          </cell>
          <cell r="K1466">
            <v>0</v>
          </cell>
          <cell r="L1466">
            <v>0</v>
          </cell>
        </row>
        <row r="1467">
          <cell r="J1467">
            <v>0</v>
          </cell>
          <cell r="K1467">
            <v>0</v>
          </cell>
          <cell r="L1467">
            <v>0</v>
          </cell>
        </row>
        <row r="1468">
          <cell r="J1468">
            <v>0</v>
          </cell>
          <cell r="K1468">
            <v>0</v>
          </cell>
          <cell r="L1468">
            <v>0</v>
          </cell>
        </row>
        <row r="1469">
          <cell r="J1469">
            <v>0</v>
          </cell>
          <cell r="K1469">
            <v>0</v>
          </cell>
          <cell r="L1469">
            <v>0</v>
          </cell>
        </row>
        <row r="1470">
          <cell r="J1470">
            <v>0</v>
          </cell>
          <cell r="K1470">
            <v>0</v>
          </cell>
          <cell r="L1470">
            <v>0</v>
          </cell>
        </row>
        <row r="1471">
          <cell r="J1471">
            <v>0</v>
          </cell>
          <cell r="K1471">
            <v>0</v>
          </cell>
          <cell r="L1471">
            <v>0</v>
          </cell>
        </row>
        <row r="1472">
          <cell r="J1472">
            <v>0</v>
          </cell>
          <cell r="K1472">
            <v>0</v>
          </cell>
          <cell r="L1472">
            <v>0</v>
          </cell>
        </row>
        <row r="1473">
          <cell r="J1473" t="str">
            <v/>
          </cell>
          <cell r="K1473">
            <v>0</v>
          </cell>
          <cell r="L1473">
            <v>0</v>
          </cell>
        </row>
        <row r="1474">
          <cell r="J1474" t="str">
            <v/>
          </cell>
          <cell r="K1474">
            <v>0</v>
          </cell>
          <cell r="L1474">
            <v>0</v>
          </cell>
        </row>
        <row r="1475">
          <cell r="J1475">
            <v>7.5</v>
          </cell>
          <cell r="K1475" t="str">
            <v>ML</v>
          </cell>
          <cell r="L1475">
            <v>48.67</v>
          </cell>
        </row>
        <row r="1476">
          <cell r="J1476" t="str">
            <v/>
          </cell>
          <cell r="K1476">
            <v>0</v>
          </cell>
          <cell r="L1476">
            <v>0</v>
          </cell>
        </row>
        <row r="1477">
          <cell r="J1477" t="str">
            <v/>
          </cell>
          <cell r="K1477" t="str">
            <v>CANTIDAD</v>
          </cell>
          <cell r="L1477" t="str">
            <v>PARCIAL</v>
          </cell>
        </row>
        <row r="1478">
          <cell r="J1478" t="str">
            <v/>
          </cell>
          <cell r="K1478">
            <v>1</v>
          </cell>
          <cell r="L1478">
            <v>20.07</v>
          </cell>
        </row>
        <row r="1479">
          <cell r="J1479" t="str">
            <v/>
          </cell>
          <cell r="K1479">
            <v>1</v>
          </cell>
          <cell r="L1479">
            <v>13.6</v>
          </cell>
        </row>
        <row r="1480">
          <cell r="J1480" t="str">
            <v/>
          </cell>
          <cell r="K1480">
            <v>1</v>
          </cell>
          <cell r="L1480">
            <v>7.5</v>
          </cell>
        </row>
        <row r="1481">
          <cell r="J1481" t="str">
            <v/>
          </cell>
          <cell r="K1481">
            <v>1</v>
          </cell>
          <cell r="L1481">
            <v>7.5</v>
          </cell>
        </row>
        <row r="1482">
          <cell r="J1482" t="str">
            <v/>
          </cell>
          <cell r="K1482">
            <v>0</v>
          </cell>
          <cell r="L1482">
            <v>48.67</v>
          </cell>
        </row>
        <row r="1483">
          <cell r="J1483" t="str">
            <v/>
          </cell>
          <cell r="K1483">
            <v>0</v>
          </cell>
          <cell r="L1483">
            <v>0</v>
          </cell>
        </row>
        <row r="1484">
          <cell r="J1484">
            <v>0</v>
          </cell>
          <cell r="K1484">
            <v>0</v>
          </cell>
          <cell r="L1484">
            <v>0</v>
          </cell>
        </row>
        <row r="1485">
          <cell r="J1485">
            <v>0</v>
          </cell>
          <cell r="K1485">
            <v>0</v>
          </cell>
          <cell r="L1485">
            <v>0</v>
          </cell>
        </row>
        <row r="1486">
          <cell r="J1486">
            <v>0</v>
          </cell>
          <cell r="K1486">
            <v>0</v>
          </cell>
          <cell r="L1486">
            <v>0</v>
          </cell>
        </row>
        <row r="1487">
          <cell r="J1487">
            <v>0</v>
          </cell>
          <cell r="K1487">
            <v>0</v>
          </cell>
          <cell r="L1487">
            <v>0</v>
          </cell>
        </row>
        <row r="1488">
          <cell r="J1488">
            <v>0</v>
          </cell>
          <cell r="K1488">
            <v>0</v>
          </cell>
          <cell r="L1488">
            <v>0</v>
          </cell>
        </row>
        <row r="1489">
          <cell r="J1489">
            <v>0</v>
          </cell>
          <cell r="K1489">
            <v>0</v>
          </cell>
          <cell r="L1489">
            <v>0</v>
          </cell>
        </row>
        <row r="1490">
          <cell r="J1490">
            <v>0</v>
          </cell>
          <cell r="K1490">
            <v>0</v>
          </cell>
          <cell r="L1490">
            <v>0</v>
          </cell>
        </row>
        <row r="1491">
          <cell r="J1491">
            <v>0</v>
          </cell>
          <cell r="K1491">
            <v>0</v>
          </cell>
          <cell r="L1491">
            <v>0</v>
          </cell>
        </row>
        <row r="1492">
          <cell r="J1492">
            <v>0</v>
          </cell>
          <cell r="K1492">
            <v>0</v>
          </cell>
          <cell r="L1492">
            <v>0</v>
          </cell>
        </row>
        <row r="1493">
          <cell r="J1493">
            <v>0</v>
          </cell>
          <cell r="K1493">
            <v>0</v>
          </cell>
          <cell r="L1493">
            <v>0</v>
          </cell>
        </row>
        <row r="1494">
          <cell r="J1494">
            <v>0</v>
          </cell>
          <cell r="K1494">
            <v>0</v>
          </cell>
          <cell r="L1494">
            <v>0</v>
          </cell>
        </row>
        <row r="1495">
          <cell r="J1495">
            <v>0</v>
          </cell>
          <cell r="K1495">
            <v>0</v>
          </cell>
          <cell r="L1495">
            <v>0</v>
          </cell>
        </row>
        <row r="1496">
          <cell r="J1496">
            <v>0</v>
          </cell>
          <cell r="K1496">
            <v>0</v>
          </cell>
          <cell r="L1496">
            <v>0</v>
          </cell>
        </row>
        <row r="1497">
          <cell r="J1497">
            <v>0</v>
          </cell>
          <cell r="K1497">
            <v>0</v>
          </cell>
          <cell r="L1497">
            <v>0</v>
          </cell>
        </row>
        <row r="1498">
          <cell r="J1498">
            <v>0</v>
          </cell>
          <cell r="K1498">
            <v>0</v>
          </cell>
          <cell r="L1498">
            <v>0</v>
          </cell>
        </row>
        <row r="1499">
          <cell r="J1499">
            <v>0</v>
          </cell>
          <cell r="K1499">
            <v>0</v>
          </cell>
          <cell r="L1499">
            <v>0</v>
          </cell>
        </row>
        <row r="1500">
          <cell r="J1500">
            <v>0</v>
          </cell>
          <cell r="K1500">
            <v>0</v>
          </cell>
          <cell r="L1500">
            <v>0</v>
          </cell>
        </row>
        <row r="1501">
          <cell r="J1501">
            <v>0</v>
          </cell>
          <cell r="K1501">
            <v>0</v>
          </cell>
          <cell r="L1501">
            <v>0</v>
          </cell>
        </row>
        <row r="1502">
          <cell r="J1502">
            <v>0</v>
          </cell>
          <cell r="K1502">
            <v>0</v>
          </cell>
          <cell r="L1502">
            <v>0</v>
          </cell>
        </row>
        <row r="1503">
          <cell r="J1503">
            <v>0</v>
          </cell>
          <cell r="K1503">
            <v>0</v>
          </cell>
          <cell r="L1503">
            <v>0</v>
          </cell>
        </row>
        <row r="1504">
          <cell r="J1504">
            <v>0</v>
          </cell>
          <cell r="K1504">
            <v>0</v>
          </cell>
          <cell r="L1504">
            <v>0</v>
          </cell>
        </row>
        <row r="1505">
          <cell r="J1505">
            <v>0</v>
          </cell>
          <cell r="K1505">
            <v>0</v>
          </cell>
          <cell r="L1505">
            <v>0</v>
          </cell>
        </row>
        <row r="1506">
          <cell r="J1506">
            <v>0</v>
          </cell>
          <cell r="K1506">
            <v>0</v>
          </cell>
          <cell r="L1506">
            <v>0</v>
          </cell>
        </row>
        <row r="1507">
          <cell r="J1507">
            <v>0</v>
          </cell>
          <cell r="K1507">
            <v>0</v>
          </cell>
          <cell r="L1507">
            <v>0</v>
          </cell>
        </row>
        <row r="1508">
          <cell r="J1508">
            <v>0</v>
          </cell>
          <cell r="K1508">
            <v>0</v>
          </cell>
          <cell r="L1508">
            <v>0</v>
          </cell>
        </row>
        <row r="1509">
          <cell r="J1509">
            <v>0</v>
          </cell>
          <cell r="K1509">
            <v>0</v>
          </cell>
          <cell r="L1509">
            <v>0</v>
          </cell>
        </row>
        <row r="1510">
          <cell r="J1510">
            <v>0</v>
          </cell>
          <cell r="K1510">
            <v>0</v>
          </cell>
          <cell r="L1510">
            <v>0</v>
          </cell>
        </row>
        <row r="1511">
          <cell r="J1511">
            <v>0</v>
          </cell>
          <cell r="K1511">
            <v>0</v>
          </cell>
          <cell r="L1511">
            <v>0</v>
          </cell>
        </row>
        <row r="1512">
          <cell r="J1512">
            <v>0</v>
          </cell>
          <cell r="K1512">
            <v>0</v>
          </cell>
          <cell r="L1512">
            <v>0</v>
          </cell>
        </row>
        <row r="1513">
          <cell r="J1513">
            <v>0</v>
          </cell>
          <cell r="K1513">
            <v>0</v>
          </cell>
          <cell r="L1513">
            <v>0</v>
          </cell>
        </row>
        <row r="1514">
          <cell r="J1514">
            <v>0</v>
          </cell>
          <cell r="K1514">
            <v>0</v>
          </cell>
          <cell r="L1514">
            <v>0</v>
          </cell>
        </row>
        <row r="1515">
          <cell r="J1515">
            <v>0</v>
          </cell>
          <cell r="K1515">
            <v>0</v>
          </cell>
          <cell r="L1515">
            <v>0</v>
          </cell>
        </row>
        <row r="1516">
          <cell r="J1516">
            <v>0</v>
          </cell>
          <cell r="K1516">
            <v>0</v>
          </cell>
          <cell r="L1516">
            <v>0</v>
          </cell>
        </row>
        <row r="1517">
          <cell r="J1517">
            <v>0</v>
          </cell>
          <cell r="K1517">
            <v>0</v>
          </cell>
          <cell r="L1517">
            <v>0</v>
          </cell>
        </row>
        <row r="1518">
          <cell r="J1518">
            <v>0</v>
          </cell>
          <cell r="K1518">
            <v>0</v>
          </cell>
          <cell r="L1518">
            <v>0</v>
          </cell>
        </row>
        <row r="1519">
          <cell r="J1519">
            <v>0</v>
          </cell>
          <cell r="K1519">
            <v>0</v>
          </cell>
          <cell r="L1519">
            <v>0</v>
          </cell>
        </row>
        <row r="1520">
          <cell r="J1520">
            <v>0</v>
          </cell>
          <cell r="K1520">
            <v>0</v>
          </cell>
          <cell r="L1520">
            <v>0</v>
          </cell>
        </row>
        <row r="1521">
          <cell r="J1521">
            <v>0</v>
          </cell>
          <cell r="K1521">
            <v>0</v>
          </cell>
          <cell r="L1521">
            <v>0</v>
          </cell>
        </row>
        <row r="1522">
          <cell r="J1522">
            <v>0</v>
          </cell>
          <cell r="K1522">
            <v>0</v>
          </cell>
          <cell r="L1522">
            <v>0</v>
          </cell>
        </row>
        <row r="1523">
          <cell r="J1523">
            <v>0</v>
          </cell>
          <cell r="K1523">
            <v>0</v>
          </cell>
          <cell r="L1523">
            <v>0</v>
          </cell>
        </row>
        <row r="1524">
          <cell r="J1524">
            <v>0</v>
          </cell>
          <cell r="K1524">
            <v>0</v>
          </cell>
          <cell r="L1524">
            <v>0</v>
          </cell>
        </row>
        <row r="1525">
          <cell r="J1525">
            <v>0</v>
          </cell>
          <cell r="K1525">
            <v>0</v>
          </cell>
          <cell r="L1525">
            <v>0</v>
          </cell>
        </row>
        <row r="1526">
          <cell r="J1526">
            <v>0</v>
          </cell>
          <cell r="K1526">
            <v>0</v>
          </cell>
          <cell r="L1526">
            <v>0</v>
          </cell>
        </row>
        <row r="1527">
          <cell r="J1527">
            <v>0</v>
          </cell>
          <cell r="K1527">
            <v>0</v>
          </cell>
          <cell r="L1527">
            <v>0</v>
          </cell>
        </row>
        <row r="1528">
          <cell r="J1528">
            <v>0</v>
          </cell>
          <cell r="K1528">
            <v>0</v>
          </cell>
          <cell r="L1528">
            <v>0</v>
          </cell>
        </row>
        <row r="1529">
          <cell r="J1529">
            <v>0</v>
          </cell>
          <cell r="K1529">
            <v>0</v>
          </cell>
          <cell r="L1529">
            <v>0</v>
          </cell>
        </row>
        <row r="1530">
          <cell r="J1530">
            <v>0</v>
          </cell>
          <cell r="K1530">
            <v>0</v>
          </cell>
          <cell r="L1530">
            <v>0</v>
          </cell>
        </row>
        <row r="1531">
          <cell r="J1531" t="str">
            <v/>
          </cell>
          <cell r="K1531">
            <v>0</v>
          </cell>
          <cell r="L1531">
            <v>0</v>
          </cell>
        </row>
        <row r="1532">
          <cell r="J1532" t="str">
            <v/>
          </cell>
          <cell r="K1532">
            <v>0</v>
          </cell>
          <cell r="L1532">
            <v>0</v>
          </cell>
        </row>
        <row r="1533">
          <cell r="J1533" t="str">
            <v/>
          </cell>
          <cell r="K1533">
            <v>0</v>
          </cell>
          <cell r="L1533">
            <v>0</v>
          </cell>
        </row>
        <row r="1534">
          <cell r="J1534" t="str">
            <v/>
          </cell>
          <cell r="K1534">
            <v>0</v>
          </cell>
          <cell r="L1534">
            <v>0</v>
          </cell>
        </row>
        <row r="1535">
          <cell r="J1535" t="str">
            <v/>
          </cell>
          <cell r="K1535">
            <v>0</v>
          </cell>
          <cell r="L1535">
            <v>0</v>
          </cell>
        </row>
        <row r="1536">
          <cell r="J1536" t="str">
            <v/>
          </cell>
          <cell r="K1536">
            <v>0</v>
          </cell>
          <cell r="L1536">
            <v>0</v>
          </cell>
        </row>
        <row r="1537">
          <cell r="J1537" t="str">
            <v/>
          </cell>
          <cell r="K1537">
            <v>0</v>
          </cell>
          <cell r="L1537">
            <v>0</v>
          </cell>
        </row>
        <row r="1538">
          <cell r="J1538">
            <v>7.6</v>
          </cell>
          <cell r="K1538" t="str">
            <v>M2</v>
          </cell>
          <cell r="L1538">
            <v>104.9</v>
          </cell>
        </row>
        <row r="1539">
          <cell r="J1539" t="str">
            <v/>
          </cell>
          <cell r="K1539">
            <v>0</v>
          </cell>
          <cell r="L1539">
            <v>0</v>
          </cell>
        </row>
        <row r="1540">
          <cell r="J1540" t="str">
            <v/>
          </cell>
          <cell r="K1540" t="str">
            <v>CANTIDAD</v>
          </cell>
          <cell r="L1540" t="str">
            <v>PARCIAL</v>
          </cell>
        </row>
        <row r="1541">
          <cell r="J1541" t="str">
            <v/>
          </cell>
          <cell r="K1541">
            <v>1</v>
          </cell>
          <cell r="L1541">
            <v>104.9</v>
          </cell>
        </row>
        <row r="1542">
          <cell r="J1542" t="str">
            <v/>
          </cell>
          <cell r="K1542">
            <v>0</v>
          </cell>
          <cell r="L1542">
            <v>104.9</v>
          </cell>
        </row>
        <row r="1543">
          <cell r="J1543" t="str">
            <v/>
          </cell>
          <cell r="K1543">
            <v>0</v>
          </cell>
          <cell r="L1543">
            <v>0</v>
          </cell>
        </row>
        <row r="1544">
          <cell r="J1544" t="str">
            <v/>
          </cell>
          <cell r="K1544">
            <v>0</v>
          </cell>
          <cell r="L1544">
            <v>0</v>
          </cell>
        </row>
        <row r="1545">
          <cell r="J1545" t="str">
            <v/>
          </cell>
          <cell r="K1545">
            <v>0</v>
          </cell>
          <cell r="L1545">
            <v>0</v>
          </cell>
        </row>
        <row r="1546">
          <cell r="J1546" t="str">
            <v/>
          </cell>
          <cell r="K1546">
            <v>0</v>
          </cell>
          <cell r="L1546">
            <v>0</v>
          </cell>
        </row>
        <row r="1547">
          <cell r="J1547">
            <v>0</v>
          </cell>
          <cell r="K1547">
            <v>0</v>
          </cell>
          <cell r="L1547">
            <v>0</v>
          </cell>
        </row>
        <row r="1548">
          <cell r="J1548">
            <v>0</v>
          </cell>
          <cell r="K1548">
            <v>0</v>
          </cell>
          <cell r="L1548">
            <v>0</v>
          </cell>
        </row>
        <row r="1549">
          <cell r="J1549">
            <v>0</v>
          </cell>
          <cell r="K1549">
            <v>0</v>
          </cell>
          <cell r="L1549">
            <v>0</v>
          </cell>
        </row>
        <row r="1550">
          <cell r="J1550">
            <v>0</v>
          </cell>
          <cell r="K1550">
            <v>0</v>
          </cell>
          <cell r="L1550">
            <v>0</v>
          </cell>
        </row>
        <row r="1551">
          <cell r="J1551">
            <v>0</v>
          </cell>
          <cell r="K1551">
            <v>0</v>
          </cell>
          <cell r="L1551">
            <v>0</v>
          </cell>
        </row>
        <row r="1552">
          <cell r="J1552">
            <v>0</v>
          </cell>
          <cell r="K1552">
            <v>0</v>
          </cell>
          <cell r="L1552">
            <v>0</v>
          </cell>
        </row>
        <row r="1553">
          <cell r="J1553">
            <v>0</v>
          </cell>
          <cell r="K1553">
            <v>0</v>
          </cell>
          <cell r="L1553">
            <v>0</v>
          </cell>
        </row>
        <row r="1554">
          <cell r="J1554">
            <v>0</v>
          </cell>
          <cell r="K1554">
            <v>0</v>
          </cell>
          <cell r="L1554">
            <v>0</v>
          </cell>
        </row>
        <row r="1555">
          <cell r="J1555" t="str">
            <v/>
          </cell>
          <cell r="K1555">
            <v>0</v>
          </cell>
          <cell r="L1555">
            <v>0</v>
          </cell>
        </row>
        <row r="1556">
          <cell r="J1556" t="str">
            <v/>
          </cell>
          <cell r="K1556">
            <v>0</v>
          </cell>
          <cell r="L1556">
            <v>0</v>
          </cell>
        </row>
        <row r="1557">
          <cell r="J1557" t="str">
            <v/>
          </cell>
          <cell r="K1557">
            <v>0</v>
          </cell>
          <cell r="L1557">
            <v>0</v>
          </cell>
        </row>
        <row r="1558">
          <cell r="J1558" t="str">
            <v/>
          </cell>
          <cell r="K1558">
            <v>0</v>
          </cell>
          <cell r="L1558">
            <v>0</v>
          </cell>
        </row>
        <row r="1559">
          <cell r="J1559" t="str">
            <v/>
          </cell>
          <cell r="K1559">
            <v>0</v>
          </cell>
          <cell r="L1559">
            <v>0</v>
          </cell>
        </row>
        <row r="1560">
          <cell r="J1560" t="str">
            <v/>
          </cell>
          <cell r="K1560">
            <v>0</v>
          </cell>
          <cell r="L1560">
            <v>0</v>
          </cell>
        </row>
        <row r="1561">
          <cell r="J1561" t="str">
            <v/>
          </cell>
          <cell r="K1561">
            <v>0</v>
          </cell>
          <cell r="L1561">
            <v>0</v>
          </cell>
        </row>
        <row r="1562">
          <cell r="J1562" t="str">
            <v/>
          </cell>
          <cell r="K1562">
            <v>0</v>
          </cell>
          <cell r="L1562">
            <v>0</v>
          </cell>
        </row>
        <row r="1563">
          <cell r="J1563" t="str">
            <v/>
          </cell>
          <cell r="K1563">
            <v>0</v>
          </cell>
          <cell r="L1563">
            <v>0</v>
          </cell>
        </row>
        <row r="1564">
          <cell r="J1564" t="str">
            <v/>
          </cell>
          <cell r="K1564">
            <v>0</v>
          </cell>
          <cell r="L1564">
            <v>0</v>
          </cell>
        </row>
        <row r="1565">
          <cell r="J1565">
            <v>7.7</v>
          </cell>
          <cell r="K1565" t="str">
            <v>M2</v>
          </cell>
          <cell r="L1565">
            <v>1.25</v>
          </cell>
        </row>
        <row r="1566">
          <cell r="J1566" t="str">
            <v/>
          </cell>
          <cell r="K1566">
            <v>0</v>
          </cell>
          <cell r="L1566">
            <v>0</v>
          </cell>
        </row>
        <row r="1567">
          <cell r="J1567" t="str">
            <v/>
          </cell>
          <cell r="K1567" t="str">
            <v>CANTIDAD</v>
          </cell>
          <cell r="L1567" t="str">
            <v>PARCIAL</v>
          </cell>
        </row>
        <row r="1568">
          <cell r="J1568" t="str">
            <v/>
          </cell>
          <cell r="K1568">
            <v>0</v>
          </cell>
          <cell r="L1568">
            <v>0</v>
          </cell>
        </row>
        <row r="1569">
          <cell r="J1569" t="str">
            <v/>
          </cell>
          <cell r="K1569">
            <v>1</v>
          </cell>
          <cell r="L1569">
            <v>0.25</v>
          </cell>
        </row>
        <row r="1570">
          <cell r="J1570" t="str">
            <v/>
          </cell>
          <cell r="K1570">
            <v>1</v>
          </cell>
          <cell r="L1570">
            <v>0.25</v>
          </cell>
        </row>
        <row r="1571">
          <cell r="J1571" t="str">
            <v/>
          </cell>
          <cell r="K1571">
            <v>1</v>
          </cell>
          <cell r="L1571">
            <v>0.25</v>
          </cell>
        </row>
        <row r="1572">
          <cell r="J1572" t="str">
            <v/>
          </cell>
          <cell r="K1572">
            <v>0</v>
          </cell>
          <cell r="L1572">
            <v>0</v>
          </cell>
        </row>
        <row r="1573">
          <cell r="J1573" t="str">
            <v/>
          </cell>
          <cell r="K1573">
            <v>1</v>
          </cell>
          <cell r="L1573">
            <v>0.25</v>
          </cell>
        </row>
        <row r="1574">
          <cell r="J1574" t="str">
            <v/>
          </cell>
          <cell r="K1574">
            <v>0</v>
          </cell>
          <cell r="L1574">
            <v>0</v>
          </cell>
        </row>
        <row r="1575">
          <cell r="J1575" t="str">
            <v/>
          </cell>
          <cell r="K1575">
            <v>1</v>
          </cell>
          <cell r="L1575">
            <v>0.25</v>
          </cell>
        </row>
        <row r="1576">
          <cell r="J1576" t="str">
            <v/>
          </cell>
          <cell r="K1576">
            <v>0</v>
          </cell>
          <cell r="L1576">
            <v>1.25</v>
          </cell>
        </row>
        <row r="1577">
          <cell r="J1577" t="str">
            <v/>
          </cell>
          <cell r="K1577">
            <v>0</v>
          </cell>
          <cell r="L1577">
            <v>0</v>
          </cell>
        </row>
        <row r="1578">
          <cell r="J1578" t="str">
            <v/>
          </cell>
          <cell r="K1578">
            <v>0</v>
          </cell>
          <cell r="L1578">
            <v>0</v>
          </cell>
        </row>
        <row r="1579">
          <cell r="J1579" t="str">
            <v/>
          </cell>
          <cell r="K1579">
            <v>0</v>
          </cell>
          <cell r="L1579">
            <v>0</v>
          </cell>
        </row>
        <row r="1580">
          <cell r="J1580" t="str">
            <v/>
          </cell>
          <cell r="K1580">
            <v>0</v>
          </cell>
          <cell r="L1580">
            <v>0</v>
          </cell>
        </row>
        <row r="1581">
          <cell r="J1581" t="str">
            <v/>
          </cell>
          <cell r="K1581">
            <v>0</v>
          </cell>
          <cell r="L1581">
            <v>0</v>
          </cell>
        </row>
        <row r="1582">
          <cell r="J1582" t="str">
            <v/>
          </cell>
          <cell r="K1582">
            <v>0</v>
          </cell>
          <cell r="L1582">
            <v>0</v>
          </cell>
        </row>
        <row r="1583">
          <cell r="J1583" t="str">
            <v/>
          </cell>
          <cell r="K1583">
            <v>0</v>
          </cell>
          <cell r="L1583">
            <v>0</v>
          </cell>
        </row>
        <row r="1584">
          <cell r="J1584" t="str">
            <v/>
          </cell>
          <cell r="K1584">
            <v>0</v>
          </cell>
          <cell r="L1584">
            <v>0</v>
          </cell>
        </row>
        <row r="1585">
          <cell r="J1585" t="str">
            <v/>
          </cell>
          <cell r="K1585">
            <v>0</v>
          </cell>
          <cell r="L1585">
            <v>0</v>
          </cell>
        </row>
        <row r="1586">
          <cell r="J1586" t="str">
            <v/>
          </cell>
          <cell r="K1586">
            <v>0</v>
          </cell>
          <cell r="L1586">
            <v>0</v>
          </cell>
        </row>
        <row r="1587">
          <cell r="J1587">
            <v>7.8</v>
          </cell>
          <cell r="K1587" t="str">
            <v>M2</v>
          </cell>
          <cell r="L1587">
            <v>181.5</v>
          </cell>
        </row>
        <row r="1588">
          <cell r="J1588" t="str">
            <v/>
          </cell>
          <cell r="K1588">
            <v>0</v>
          </cell>
          <cell r="L1588">
            <v>0</v>
          </cell>
        </row>
        <row r="1589">
          <cell r="J1589" t="str">
            <v/>
          </cell>
          <cell r="K1589" t="str">
            <v>CANTIDAD</v>
          </cell>
          <cell r="L1589" t="str">
            <v>PARCIAL</v>
          </cell>
        </row>
        <row r="1590">
          <cell r="J1590" t="str">
            <v/>
          </cell>
          <cell r="K1590">
            <v>10</v>
          </cell>
          <cell r="L1590">
            <v>130.5</v>
          </cell>
        </row>
        <row r="1591">
          <cell r="J1591" t="str">
            <v/>
          </cell>
          <cell r="K1591">
            <v>200</v>
          </cell>
          <cell r="L1591">
            <v>51</v>
          </cell>
        </row>
        <row r="1592">
          <cell r="J1592" t="str">
            <v/>
          </cell>
          <cell r="K1592">
            <v>0</v>
          </cell>
          <cell r="L1592">
            <v>181.5</v>
          </cell>
        </row>
        <row r="1593">
          <cell r="J1593" t="str">
            <v/>
          </cell>
          <cell r="K1593">
            <v>0</v>
          </cell>
          <cell r="L1593">
            <v>0</v>
          </cell>
        </row>
        <row r="1594">
          <cell r="J1594" t="str">
            <v/>
          </cell>
          <cell r="K1594">
            <v>0</v>
          </cell>
          <cell r="L1594">
            <v>0</v>
          </cell>
        </row>
        <row r="1595">
          <cell r="J1595" t="str">
            <v/>
          </cell>
          <cell r="K1595">
            <v>0</v>
          </cell>
          <cell r="L1595">
            <v>0</v>
          </cell>
        </row>
        <row r="1596">
          <cell r="J1596" t="str">
            <v/>
          </cell>
          <cell r="K1596">
            <v>0</v>
          </cell>
          <cell r="L1596">
            <v>0</v>
          </cell>
        </row>
        <row r="1597">
          <cell r="J1597" t="str">
            <v/>
          </cell>
          <cell r="K1597">
            <v>0</v>
          </cell>
          <cell r="L1597">
            <v>0</v>
          </cell>
        </row>
        <row r="1598">
          <cell r="J1598" t="str">
            <v/>
          </cell>
          <cell r="K1598">
            <v>0</v>
          </cell>
          <cell r="L1598">
            <v>0</v>
          </cell>
        </row>
        <row r="1599">
          <cell r="J1599" t="str">
            <v/>
          </cell>
          <cell r="K1599">
            <v>0</v>
          </cell>
          <cell r="L1599">
            <v>0</v>
          </cell>
        </row>
        <row r="1600">
          <cell r="J1600" t="str">
            <v/>
          </cell>
          <cell r="K1600">
            <v>0</v>
          </cell>
          <cell r="L1600">
            <v>0</v>
          </cell>
        </row>
        <row r="1601">
          <cell r="J1601" t="str">
            <v/>
          </cell>
          <cell r="K1601">
            <v>0</v>
          </cell>
          <cell r="L1601">
            <v>0</v>
          </cell>
        </row>
        <row r="1602">
          <cell r="J1602" t="str">
            <v/>
          </cell>
          <cell r="K1602">
            <v>0</v>
          </cell>
          <cell r="L1602">
            <v>0</v>
          </cell>
        </row>
        <row r="1603">
          <cell r="J1603" t="str">
            <v/>
          </cell>
          <cell r="K1603">
            <v>0</v>
          </cell>
          <cell r="L1603">
            <v>0</v>
          </cell>
        </row>
        <row r="1604">
          <cell r="J1604" t="str">
            <v/>
          </cell>
          <cell r="K1604">
            <v>0</v>
          </cell>
          <cell r="L1604">
            <v>0</v>
          </cell>
        </row>
        <row r="1605">
          <cell r="J1605" t="str">
            <v/>
          </cell>
          <cell r="K1605">
            <v>0</v>
          </cell>
          <cell r="L1605">
            <v>0</v>
          </cell>
        </row>
        <row r="1606">
          <cell r="J1606" t="str">
            <v/>
          </cell>
          <cell r="K1606">
            <v>0</v>
          </cell>
          <cell r="L1606">
            <v>0</v>
          </cell>
        </row>
        <row r="1607">
          <cell r="J1607" t="str">
            <v/>
          </cell>
          <cell r="K1607">
            <v>0</v>
          </cell>
          <cell r="L1607">
            <v>0</v>
          </cell>
        </row>
        <row r="1608">
          <cell r="J1608" t="str">
            <v/>
          </cell>
          <cell r="K1608">
            <v>0</v>
          </cell>
          <cell r="L1608">
            <v>0</v>
          </cell>
        </row>
        <row r="1609">
          <cell r="J1609" t="str">
            <v/>
          </cell>
          <cell r="K1609">
            <v>0</v>
          </cell>
          <cell r="L1609">
            <v>0</v>
          </cell>
        </row>
        <row r="1610">
          <cell r="J1610" t="str">
            <v/>
          </cell>
          <cell r="K1610">
            <v>0</v>
          </cell>
          <cell r="L1610">
            <v>0</v>
          </cell>
        </row>
        <row r="1611">
          <cell r="J1611">
            <v>7.9</v>
          </cell>
          <cell r="K1611" t="str">
            <v>ML</v>
          </cell>
          <cell r="L1611">
            <v>580</v>
          </cell>
        </row>
        <row r="1612">
          <cell r="J1612" t="str">
            <v/>
          </cell>
          <cell r="K1612">
            <v>0</v>
          </cell>
          <cell r="L1612">
            <v>0</v>
          </cell>
        </row>
        <row r="1613">
          <cell r="J1613" t="str">
            <v/>
          </cell>
          <cell r="K1613" t="str">
            <v>CANTIDAD 2</v>
          </cell>
          <cell r="L1613" t="str">
            <v>PARCIAL</v>
          </cell>
        </row>
        <row r="1614">
          <cell r="J1614" t="str">
            <v/>
          </cell>
          <cell r="K1614">
            <v>200</v>
          </cell>
          <cell r="L1614">
            <v>580</v>
          </cell>
        </row>
        <row r="1615">
          <cell r="J1615" t="str">
            <v/>
          </cell>
          <cell r="K1615">
            <v>0</v>
          </cell>
          <cell r="L1615">
            <v>580</v>
          </cell>
        </row>
        <row r="1616">
          <cell r="J1616" t="str">
            <v/>
          </cell>
          <cell r="K1616">
            <v>0</v>
          </cell>
          <cell r="L1616">
            <v>0</v>
          </cell>
        </row>
        <row r="1617">
          <cell r="J1617" t="str">
            <v/>
          </cell>
          <cell r="K1617">
            <v>0</v>
          </cell>
          <cell r="L1617">
            <v>0</v>
          </cell>
        </row>
        <row r="1618">
          <cell r="J1618" t="str">
            <v/>
          </cell>
          <cell r="K1618">
            <v>0</v>
          </cell>
          <cell r="L1618">
            <v>0</v>
          </cell>
        </row>
        <row r="1619">
          <cell r="J1619" t="str">
            <v/>
          </cell>
          <cell r="K1619">
            <v>0</v>
          </cell>
          <cell r="L1619">
            <v>0</v>
          </cell>
        </row>
        <row r="1620">
          <cell r="J1620" t="str">
            <v/>
          </cell>
          <cell r="K1620">
            <v>0</v>
          </cell>
          <cell r="L1620">
            <v>0</v>
          </cell>
        </row>
        <row r="1621">
          <cell r="J1621" t="str">
            <v/>
          </cell>
          <cell r="K1621">
            <v>0</v>
          </cell>
          <cell r="L1621">
            <v>0</v>
          </cell>
        </row>
        <row r="1622">
          <cell r="J1622" t="str">
            <v/>
          </cell>
          <cell r="K1622">
            <v>0</v>
          </cell>
          <cell r="L1622">
            <v>0</v>
          </cell>
        </row>
        <row r="1623">
          <cell r="J1623" t="str">
            <v/>
          </cell>
          <cell r="K1623">
            <v>0</v>
          </cell>
          <cell r="L1623">
            <v>0</v>
          </cell>
        </row>
        <row r="1624">
          <cell r="J1624" t="str">
            <v/>
          </cell>
          <cell r="K1624">
            <v>0</v>
          </cell>
          <cell r="L1624">
            <v>0</v>
          </cell>
        </row>
        <row r="1625">
          <cell r="J1625" t="str">
            <v/>
          </cell>
          <cell r="K1625">
            <v>0</v>
          </cell>
          <cell r="L1625">
            <v>0</v>
          </cell>
        </row>
        <row r="1626">
          <cell r="J1626" t="str">
            <v/>
          </cell>
          <cell r="K1626">
            <v>0</v>
          </cell>
          <cell r="L1626">
            <v>0</v>
          </cell>
        </row>
        <row r="1627">
          <cell r="J1627" t="str">
            <v/>
          </cell>
          <cell r="K1627">
            <v>0</v>
          </cell>
          <cell r="L1627">
            <v>0</v>
          </cell>
        </row>
        <row r="1628">
          <cell r="J1628" t="str">
            <v/>
          </cell>
          <cell r="K1628">
            <v>0</v>
          </cell>
          <cell r="L1628">
            <v>0</v>
          </cell>
        </row>
        <row r="1629">
          <cell r="J1629" t="str">
            <v/>
          </cell>
          <cell r="K1629">
            <v>0</v>
          </cell>
          <cell r="L1629">
            <v>0</v>
          </cell>
        </row>
        <row r="1630">
          <cell r="J1630" t="str">
            <v/>
          </cell>
          <cell r="K1630">
            <v>0</v>
          </cell>
          <cell r="L1630">
            <v>0</v>
          </cell>
        </row>
        <row r="1631">
          <cell r="J1631" t="str">
            <v/>
          </cell>
          <cell r="K1631">
            <v>0</v>
          </cell>
          <cell r="L1631">
            <v>0</v>
          </cell>
        </row>
        <row r="1632">
          <cell r="J1632" t="str">
            <v>7.10.</v>
          </cell>
          <cell r="K1632" t="str">
            <v>ML</v>
          </cell>
          <cell r="L1632">
            <v>228.45</v>
          </cell>
        </row>
        <row r="1633">
          <cell r="J1633" t="str">
            <v/>
          </cell>
          <cell r="K1633">
            <v>0</v>
          </cell>
          <cell r="L1633">
            <v>0</v>
          </cell>
        </row>
        <row r="1634">
          <cell r="J1634" t="str">
            <v/>
          </cell>
          <cell r="K1634" t="str">
            <v>CANTIDAD</v>
          </cell>
          <cell r="L1634" t="str">
            <v>PARCIAL</v>
          </cell>
        </row>
        <row r="1635">
          <cell r="J1635" t="str">
            <v/>
          </cell>
          <cell r="K1635">
            <v>0</v>
          </cell>
          <cell r="L1635">
            <v>0</v>
          </cell>
        </row>
        <row r="1636">
          <cell r="J1636">
            <v>0</v>
          </cell>
          <cell r="K1636">
            <v>1</v>
          </cell>
          <cell r="L1636">
            <v>55.9</v>
          </cell>
        </row>
        <row r="1637">
          <cell r="J1637" t="str">
            <v/>
          </cell>
          <cell r="K1637">
            <v>0</v>
          </cell>
          <cell r="L1637">
            <v>0</v>
          </cell>
        </row>
        <row r="1638">
          <cell r="J1638">
            <v>0</v>
          </cell>
          <cell r="K1638">
            <v>1</v>
          </cell>
          <cell r="L1638">
            <v>52.550000000000004</v>
          </cell>
        </row>
        <row r="1639">
          <cell r="J1639" t="str">
            <v/>
          </cell>
          <cell r="K1639">
            <v>0</v>
          </cell>
          <cell r="L1639">
            <v>0</v>
          </cell>
        </row>
        <row r="1640">
          <cell r="J1640">
            <v>0</v>
          </cell>
          <cell r="K1640">
            <v>1</v>
          </cell>
          <cell r="L1640">
            <v>61.4</v>
          </cell>
        </row>
        <row r="1641">
          <cell r="J1641" t="str">
            <v/>
          </cell>
          <cell r="K1641">
            <v>0</v>
          </cell>
          <cell r="L1641">
            <v>0</v>
          </cell>
        </row>
        <row r="1642">
          <cell r="J1642">
            <v>0</v>
          </cell>
          <cell r="K1642">
            <v>1</v>
          </cell>
          <cell r="L1642">
            <v>58.6</v>
          </cell>
        </row>
        <row r="1643">
          <cell r="J1643" t="str">
            <v/>
          </cell>
          <cell r="K1643">
            <v>0</v>
          </cell>
          <cell r="L1643">
            <v>228.45</v>
          </cell>
        </row>
        <row r="1644">
          <cell r="J1644" t="str">
            <v/>
          </cell>
          <cell r="K1644">
            <v>0</v>
          </cell>
          <cell r="L1644">
            <v>0</v>
          </cell>
        </row>
        <row r="1645">
          <cell r="J1645" t="str">
            <v/>
          </cell>
          <cell r="K1645">
            <v>0</v>
          </cell>
          <cell r="L1645">
            <v>0</v>
          </cell>
        </row>
        <row r="1646">
          <cell r="J1646" t="str">
            <v/>
          </cell>
          <cell r="K1646">
            <v>0</v>
          </cell>
          <cell r="L1646">
            <v>0</v>
          </cell>
        </row>
        <row r="1647">
          <cell r="J1647">
            <v>8.1</v>
          </cell>
          <cell r="K1647" t="str">
            <v>M2</v>
          </cell>
          <cell r="L1647">
            <v>1982.9200939999998</v>
          </cell>
        </row>
        <row r="1648">
          <cell r="J1648" t="str">
            <v/>
          </cell>
          <cell r="K1648">
            <v>0</v>
          </cell>
          <cell r="L1648">
            <v>0</v>
          </cell>
        </row>
        <row r="1649">
          <cell r="J1649" t="str">
            <v/>
          </cell>
          <cell r="K1649" t="str">
            <v>CANTIDAD</v>
          </cell>
          <cell r="L1649" t="str">
            <v>PARCIAL</v>
          </cell>
        </row>
        <row r="1650">
          <cell r="J1650" t="str">
            <v/>
          </cell>
          <cell r="K1650">
            <v>1</v>
          </cell>
          <cell r="L1650">
            <v>513.59548300000006</v>
          </cell>
        </row>
        <row r="1651">
          <cell r="J1651" t="str">
            <v/>
          </cell>
          <cell r="K1651">
            <v>1</v>
          </cell>
          <cell r="L1651">
            <v>477.599377</v>
          </cell>
        </row>
        <row r="1652">
          <cell r="J1652" t="str">
            <v/>
          </cell>
          <cell r="K1652">
            <v>1</v>
          </cell>
          <cell r="L1652">
            <v>540.26873799999998</v>
          </cell>
        </row>
        <row r="1653">
          <cell r="J1653" t="str">
            <v/>
          </cell>
          <cell r="K1653">
            <v>1</v>
          </cell>
          <cell r="L1653">
            <v>526.57649600000002</v>
          </cell>
        </row>
        <row r="1654">
          <cell r="J1654" t="str">
            <v/>
          </cell>
          <cell r="K1654">
            <v>1</v>
          </cell>
          <cell r="L1654">
            <v>-10.199999999999999</v>
          </cell>
        </row>
        <row r="1655">
          <cell r="J1655">
            <v>0</v>
          </cell>
          <cell r="K1655">
            <v>1</v>
          </cell>
          <cell r="L1655">
            <v>-64.92</v>
          </cell>
        </row>
        <row r="1656">
          <cell r="J1656">
            <v>0</v>
          </cell>
          <cell r="K1656">
            <v>0</v>
          </cell>
          <cell r="L1656">
            <v>1982.9200939999998</v>
          </cell>
        </row>
        <row r="1657">
          <cell r="J1657" t="str">
            <v/>
          </cell>
          <cell r="K1657">
            <v>0</v>
          </cell>
          <cell r="L1657">
            <v>0</v>
          </cell>
        </row>
        <row r="1658">
          <cell r="J1658" t="str">
            <v/>
          </cell>
          <cell r="K1658">
            <v>0</v>
          </cell>
          <cell r="L1658">
            <v>0</v>
          </cell>
        </row>
        <row r="1659">
          <cell r="J1659" t="str">
            <v/>
          </cell>
          <cell r="K1659">
            <v>0</v>
          </cell>
          <cell r="L1659">
            <v>0</v>
          </cell>
        </row>
        <row r="1660">
          <cell r="J1660">
            <v>0</v>
          </cell>
          <cell r="K1660">
            <v>0</v>
          </cell>
          <cell r="L1660">
            <v>0</v>
          </cell>
        </row>
        <row r="1661">
          <cell r="J1661">
            <v>0</v>
          </cell>
          <cell r="K1661">
            <v>0</v>
          </cell>
          <cell r="L1661">
            <v>0</v>
          </cell>
        </row>
        <row r="1662">
          <cell r="J1662">
            <v>0</v>
          </cell>
          <cell r="K1662">
            <v>0</v>
          </cell>
          <cell r="L1662">
            <v>0</v>
          </cell>
        </row>
        <row r="1663">
          <cell r="J1663">
            <v>0</v>
          </cell>
          <cell r="K1663">
            <v>0</v>
          </cell>
          <cell r="L1663">
            <v>0</v>
          </cell>
        </row>
        <row r="1664">
          <cell r="J1664">
            <v>0</v>
          </cell>
          <cell r="K1664">
            <v>0</v>
          </cell>
          <cell r="L1664">
            <v>0</v>
          </cell>
        </row>
        <row r="1665">
          <cell r="J1665">
            <v>0</v>
          </cell>
          <cell r="K1665">
            <v>0</v>
          </cell>
          <cell r="L1665">
            <v>0</v>
          </cell>
        </row>
        <row r="1666">
          <cell r="J1666">
            <v>0</v>
          </cell>
          <cell r="K1666">
            <v>0</v>
          </cell>
          <cell r="L1666">
            <v>0</v>
          </cell>
        </row>
        <row r="1667">
          <cell r="J1667">
            <v>0</v>
          </cell>
          <cell r="K1667">
            <v>0</v>
          </cell>
          <cell r="L1667">
            <v>0</v>
          </cell>
        </row>
        <row r="1668">
          <cell r="J1668">
            <v>0</v>
          </cell>
          <cell r="K1668">
            <v>0</v>
          </cell>
          <cell r="L1668">
            <v>0</v>
          </cell>
        </row>
        <row r="1669">
          <cell r="J1669">
            <v>0</v>
          </cell>
          <cell r="K1669">
            <v>0</v>
          </cell>
          <cell r="L1669">
            <v>0</v>
          </cell>
        </row>
        <row r="1670">
          <cell r="J1670">
            <v>0</v>
          </cell>
          <cell r="K1670">
            <v>0</v>
          </cell>
          <cell r="L1670">
            <v>0</v>
          </cell>
        </row>
        <row r="1671">
          <cell r="J1671">
            <v>0</v>
          </cell>
          <cell r="K1671">
            <v>0</v>
          </cell>
          <cell r="L1671">
            <v>0</v>
          </cell>
        </row>
        <row r="1672">
          <cell r="J1672" t="str">
            <v/>
          </cell>
          <cell r="K1672">
            <v>0</v>
          </cell>
          <cell r="L1672">
            <v>0</v>
          </cell>
        </row>
        <row r="1673">
          <cell r="J1673" t="str">
            <v/>
          </cell>
          <cell r="K1673">
            <v>0</v>
          </cell>
          <cell r="L1673">
            <v>0</v>
          </cell>
        </row>
        <row r="1674">
          <cell r="J1674" t="str">
            <v/>
          </cell>
          <cell r="K1674">
            <v>0</v>
          </cell>
          <cell r="L1674">
            <v>0</v>
          </cell>
        </row>
        <row r="1675">
          <cell r="J1675" t="str">
            <v/>
          </cell>
          <cell r="K1675">
            <v>0</v>
          </cell>
          <cell r="L1675">
            <v>0</v>
          </cell>
        </row>
        <row r="1676">
          <cell r="J1676" t="str">
            <v/>
          </cell>
          <cell r="K1676">
            <v>0</v>
          </cell>
          <cell r="L1676">
            <v>0</v>
          </cell>
        </row>
        <row r="1677">
          <cell r="J1677" t="str">
            <v/>
          </cell>
          <cell r="K1677">
            <v>0</v>
          </cell>
          <cell r="L1677">
            <v>0</v>
          </cell>
        </row>
        <row r="1678">
          <cell r="J1678">
            <v>0</v>
          </cell>
          <cell r="K1678">
            <v>0</v>
          </cell>
          <cell r="L1678">
            <v>0</v>
          </cell>
        </row>
        <row r="1679">
          <cell r="J1679">
            <v>0</v>
          </cell>
          <cell r="K1679">
            <v>0</v>
          </cell>
          <cell r="L1679">
            <v>0</v>
          </cell>
        </row>
        <row r="1680">
          <cell r="J1680">
            <v>0</v>
          </cell>
          <cell r="K1680">
            <v>0</v>
          </cell>
          <cell r="L1680">
            <v>0</v>
          </cell>
        </row>
        <row r="1681">
          <cell r="J1681">
            <v>0</v>
          </cell>
          <cell r="K1681">
            <v>0</v>
          </cell>
          <cell r="L1681">
            <v>0</v>
          </cell>
        </row>
        <row r="1682">
          <cell r="J1682">
            <v>0</v>
          </cell>
          <cell r="K1682">
            <v>0</v>
          </cell>
          <cell r="L1682">
            <v>0</v>
          </cell>
        </row>
        <row r="1683">
          <cell r="J1683">
            <v>0</v>
          </cell>
          <cell r="K1683">
            <v>0</v>
          </cell>
          <cell r="L1683">
            <v>0</v>
          </cell>
        </row>
        <row r="1684">
          <cell r="J1684">
            <v>0</v>
          </cell>
          <cell r="K1684">
            <v>0</v>
          </cell>
          <cell r="L1684">
            <v>0</v>
          </cell>
        </row>
        <row r="1685">
          <cell r="J1685">
            <v>0</v>
          </cell>
          <cell r="K1685">
            <v>0</v>
          </cell>
          <cell r="L1685">
            <v>0</v>
          </cell>
        </row>
        <row r="1686">
          <cell r="J1686">
            <v>0</v>
          </cell>
          <cell r="K1686">
            <v>0</v>
          </cell>
          <cell r="L1686">
            <v>0</v>
          </cell>
        </row>
        <row r="1687">
          <cell r="J1687">
            <v>0</v>
          </cell>
          <cell r="K1687">
            <v>0</v>
          </cell>
          <cell r="L1687">
            <v>0</v>
          </cell>
        </row>
        <row r="1688">
          <cell r="J1688">
            <v>0</v>
          </cell>
          <cell r="K1688">
            <v>0</v>
          </cell>
          <cell r="L1688">
            <v>0</v>
          </cell>
        </row>
        <row r="1689">
          <cell r="J1689">
            <v>0</v>
          </cell>
          <cell r="K1689">
            <v>0</v>
          </cell>
          <cell r="L1689">
            <v>0</v>
          </cell>
        </row>
        <row r="1690">
          <cell r="J1690" t="str">
            <v/>
          </cell>
          <cell r="K1690">
            <v>0</v>
          </cell>
          <cell r="L1690">
            <v>0</v>
          </cell>
        </row>
        <row r="1691">
          <cell r="J1691" t="str">
            <v/>
          </cell>
          <cell r="K1691">
            <v>0</v>
          </cell>
          <cell r="L1691">
            <v>0</v>
          </cell>
        </row>
        <row r="1692">
          <cell r="J1692" t="str">
            <v/>
          </cell>
          <cell r="K1692">
            <v>0</v>
          </cell>
          <cell r="L1692">
            <v>0</v>
          </cell>
        </row>
        <row r="1693">
          <cell r="J1693" t="str">
            <v/>
          </cell>
          <cell r="K1693">
            <v>0</v>
          </cell>
          <cell r="L1693">
            <v>0</v>
          </cell>
        </row>
        <row r="1694">
          <cell r="J1694" t="str">
            <v/>
          </cell>
          <cell r="K1694">
            <v>0</v>
          </cell>
          <cell r="L1694">
            <v>0</v>
          </cell>
        </row>
        <row r="1695">
          <cell r="J1695" t="str">
            <v/>
          </cell>
          <cell r="K1695">
            <v>0</v>
          </cell>
          <cell r="L1695">
            <v>0</v>
          </cell>
        </row>
        <row r="1696">
          <cell r="J1696">
            <v>0</v>
          </cell>
          <cell r="K1696">
            <v>0</v>
          </cell>
          <cell r="L1696">
            <v>0</v>
          </cell>
        </row>
        <row r="1697">
          <cell r="J1697">
            <v>0</v>
          </cell>
          <cell r="K1697">
            <v>0</v>
          </cell>
          <cell r="L1697">
            <v>0</v>
          </cell>
        </row>
        <row r="1698">
          <cell r="J1698">
            <v>0</v>
          </cell>
          <cell r="K1698">
            <v>0</v>
          </cell>
          <cell r="L1698">
            <v>0</v>
          </cell>
        </row>
        <row r="1699">
          <cell r="J1699">
            <v>0</v>
          </cell>
          <cell r="K1699">
            <v>0</v>
          </cell>
          <cell r="L1699">
            <v>0</v>
          </cell>
        </row>
        <row r="1700">
          <cell r="J1700">
            <v>0</v>
          </cell>
          <cell r="K1700">
            <v>0</v>
          </cell>
          <cell r="L1700">
            <v>0</v>
          </cell>
        </row>
        <row r="1701">
          <cell r="J1701">
            <v>0</v>
          </cell>
          <cell r="K1701">
            <v>0</v>
          </cell>
          <cell r="L1701">
            <v>0</v>
          </cell>
        </row>
        <row r="1702">
          <cell r="J1702">
            <v>0</v>
          </cell>
          <cell r="K1702">
            <v>0</v>
          </cell>
          <cell r="L1702">
            <v>0</v>
          </cell>
        </row>
        <row r="1703">
          <cell r="J1703">
            <v>0</v>
          </cell>
          <cell r="K1703">
            <v>0</v>
          </cell>
          <cell r="L1703">
            <v>0</v>
          </cell>
        </row>
        <row r="1704">
          <cell r="J1704">
            <v>0</v>
          </cell>
          <cell r="K1704">
            <v>0</v>
          </cell>
          <cell r="L1704">
            <v>0</v>
          </cell>
        </row>
        <row r="1705">
          <cell r="J1705">
            <v>0</v>
          </cell>
          <cell r="K1705">
            <v>0</v>
          </cell>
          <cell r="L1705">
            <v>0</v>
          </cell>
        </row>
        <row r="1706">
          <cell r="J1706">
            <v>0</v>
          </cell>
          <cell r="K1706">
            <v>0</v>
          </cell>
          <cell r="L1706">
            <v>0</v>
          </cell>
        </row>
        <row r="1707">
          <cell r="J1707">
            <v>0</v>
          </cell>
          <cell r="K1707">
            <v>0</v>
          </cell>
          <cell r="L1707">
            <v>0</v>
          </cell>
        </row>
        <row r="1708">
          <cell r="J1708" t="str">
            <v/>
          </cell>
          <cell r="K1708">
            <v>0</v>
          </cell>
          <cell r="L1708">
            <v>0</v>
          </cell>
        </row>
        <row r="1709">
          <cell r="J1709" t="str">
            <v/>
          </cell>
          <cell r="K1709">
            <v>0</v>
          </cell>
          <cell r="L1709">
            <v>0</v>
          </cell>
        </row>
        <row r="1710">
          <cell r="J1710" t="str">
            <v/>
          </cell>
          <cell r="K1710">
            <v>0</v>
          </cell>
          <cell r="L1710">
            <v>0</v>
          </cell>
        </row>
        <row r="1711">
          <cell r="J1711" t="str">
            <v/>
          </cell>
          <cell r="K1711">
            <v>0</v>
          </cell>
          <cell r="L1711">
            <v>0</v>
          </cell>
        </row>
        <row r="1712">
          <cell r="J1712" t="str">
            <v/>
          </cell>
          <cell r="K1712">
            <v>0</v>
          </cell>
          <cell r="L1712">
            <v>0</v>
          </cell>
        </row>
        <row r="1713">
          <cell r="J1713" t="str">
            <v/>
          </cell>
          <cell r="K1713">
            <v>0</v>
          </cell>
          <cell r="L1713">
            <v>0</v>
          </cell>
        </row>
        <row r="1714">
          <cell r="J1714">
            <v>0</v>
          </cell>
          <cell r="K1714">
            <v>0</v>
          </cell>
          <cell r="L1714">
            <v>0</v>
          </cell>
        </row>
        <row r="1715">
          <cell r="J1715">
            <v>0</v>
          </cell>
          <cell r="K1715">
            <v>0</v>
          </cell>
          <cell r="L1715">
            <v>0</v>
          </cell>
        </row>
        <row r="1716">
          <cell r="J1716">
            <v>0</v>
          </cell>
          <cell r="K1716">
            <v>0</v>
          </cell>
          <cell r="L1716">
            <v>0</v>
          </cell>
        </row>
        <row r="1717">
          <cell r="J1717">
            <v>0</v>
          </cell>
          <cell r="K1717">
            <v>0</v>
          </cell>
          <cell r="L1717">
            <v>0</v>
          </cell>
        </row>
        <row r="1718">
          <cell r="J1718">
            <v>0</v>
          </cell>
          <cell r="K1718">
            <v>0</v>
          </cell>
          <cell r="L1718">
            <v>0</v>
          </cell>
        </row>
        <row r="1719">
          <cell r="J1719">
            <v>0</v>
          </cell>
          <cell r="K1719">
            <v>0</v>
          </cell>
          <cell r="L1719">
            <v>0</v>
          </cell>
        </row>
        <row r="1720">
          <cell r="J1720">
            <v>0</v>
          </cell>
          <cell r="K1720">
            <v>0</v>
          </cell>
          <cell r="L1720">
            <v>0</v>
          </cell>
        </row>
        <row r="1721">
          <cell r="J1721">
            <v>0</v>
          </cell>
          <cell r="K1721">
            <v>0</v>
          </cell>
          <cell r="L1721">
            <v>0</v>
          </cell>
        </row>
        <row r="1722">
          <cell r="J1722">
            <v>0</v>
          </cell>
          <cell r="K1722">
            <v>0</v>
          </cell>
          <cell r="L1722">
            <v>0</v>
          </cell>
        </row>
        <row r="1723">
          <cell r="J1723">
            <v>0</v>
          </cell>
          <cell r="K1723">
            <v>0</v>
          </cell>
          <cell r="L1723">
            <v>0</v>
          </cell>
        </row>
        <row r="1724">
          <cell r="J1724">
            <v>0</v>
          </cell>
          <cell r="K1724">
            <v>0</v>
          </cell>
          <cell r="L1724">
            <v>0</v>
          </cell>
        </row>
        <row r="1725">
          <cell r="J1725">
            <v>0</v>
          </cell>
          <cell r="K1725">
            <v>0</v>
          </cell>
          <cell r="L1725">
            <v>0</v>
          </cell>
        </row>
        <row r="1726">
          <cell r="J1726" t="str">
            <v/>
          </cell>
          <cell r="K1726">
            <v>0</v>
          </cell>
          <cell r="L1726">
            <v>0</v>
          </cell>
        </row>
        <row r="1727">
          <cell r="J1727" t="str">
            <v/>
          </cell>
          <cell r="K1727">
            <v>0</v>
          </cell>
          <cell r="L1727">
            <v>0</v>
          </cell>
        </row>
        <row r="1728">
          <cell r="J1728" t="str">
            <v/>
          </cell>
          <cell r="K1728">
            <v>0</v>
          </cell>
          <cell r="L1728">
            <v>0</v>
          </cell>
        </row>
        <row r="1729">
          <cell r="J1729" t="str">
            <v/>
          </cell>
          <cell r="K1729">
            <v>0</v>
          </cell>
          <cell r="L1729">
            <v>0</v>
          </cell>
        </row>
        <row r="1730">
          <cell r="J1730" t="str">
            <v/>
          </cell>
          <cell r="K1730">
            <v>0</v>
          </cell>
          <cell r="L1730">
            <v>0</v>
          </cell>
        </row>
        <row r="1731">
          <cell r="J1731" t="str">
            <v/>
          </cell>
          <cell r="K1731">
            <v>0</v>
          </cell>
          <cell r="L1731">
            <v>0</v>
          </cell>
        </row>
        <row r="1732">
          <cell r="J1732">
            <v>8.1999999999999993</v>
          </cell>
          <cell r="K1732" t="str">
            <v>ML</v>
          </cell>
          <cell r="L1732">
            <v>91.620000000000061</v>
          </cell>
        </row>
        <row r="1733">
          <cell r="J1733" t="str">
            <v/>
          </cell>
          <cell r="K1733">
            <v>0</v>
          </cell>
          <cell r="L1733">
            <v>0</v>
          </cell>
        </row>
        <row r="1734">
          <cell r="J1734" t="str">
            <v/>
          </cell>
          <cell r="K1734" t="str">
            <v>CANTIDAD</v>
          </cell>
          <cell r="L1734" t="str">
            <v>PARCIAL</v>
          </cell>
        </row>
        <row r="1735">
          <cell r="J1735" t="str">
            <v/>
          </cell>
          <cell r="K1735">
            <v>0</v>
          </cell>
          <cell r="L1735">
            <v>0</v>
          </cell>
        </row>
        <row r="1736">
          <cell r="J1736" t="str">
            <v/>
          </cell>
          <cell r="K1736">
            <v>0</v>
          </cell>
          <cell r="L1736">
            <v>0</v>
          </cell>
        </row>
        <row r="1737">
          <cell r="J1737" t="str">
            <v/>
          </cell>
          <cell r="K1737">
            <v>2</v>
          </cell>
          <cell r="L1737">
            <v>3.4</v>
          </cell>
        </row>
        <row r="1738">
          <cell r="J1738" t="str">
            <v/>
          </cell>
          <cell r="K1738">
            <v>2</v>
          </cell>
          <cell r="L1738">
            <v>3.4</v>
          </cell>
        </row>
        <row r="1739">
          <cell r="J1739" t="str">
            <v/>
          </cell>
          <cell r="K1739">
            <v>2</v>
          </cell>
          <cell r="L1739">
            <v>3.4</v>
          </cell>
        </row>
        <row r="1740">
          <cell r="J1740" t="str">
            <v/>
          </cell>
          <cell r="K1740">
            <v>0</v>
          </cell>
          <cell r="L1740">
            <v>0</v>
          </cell>
        </row>
        <row r="1741">
          <cell r="J1741" t="str">
            <v/>
          </cell>
          <cell r="K1741">
            <v>1</v>
          </cell>
          <cell r="L1741">
            <v>1.65</v>
          </cell>
        </row>
        <row r="1742">
          <cell r="J1742" t="str">
            <v/>
          </cell>
          <cell r="K1742">
            <v>1</v>
          </cell>
          <cell r="L1742">
            <v>1.65</v>
          </cell>
        </row>
        <row r="1743">
          <cell r="J1743" t="str">
            <v/>
          </cell>
          <cell r="K1743">
            <v>1</v>
          </cell>
          <cell r="L1743">
            <v>1.65</v>
          </cell>
        </row>
        <row r="1744">
          <cell r="J1744" t="str">
            <v/>
          </cell>
          <cell r="K1744">
            <v>0</v>
          </cell>
          <cell r="L1744">
            <v>0</v>
          </cell>
        </row>
        <row r="1745">
          <cell r="J1745" t="str">
            <v/>
          </cell>
          <cell r="K1745">
            <v>1</v>
          </cell>
          <cell r="L1745">
            <v>1.4</v>
          </cell>
        </row>
        <row r="1746">
          <cell r="J1746" t="str">
            <v/>
          </cell>
          <cell r="K1746">
            <v>1</v>
          </cell>
          <cell r="L1746">
            <v>1.4</v>
          </cell>
        </row>
        <row r="1747">
          <cell r="J1747" t="str">
            <v/>
          </cell>
          <cell r="K1747">
            <v>1</v>
          </cell>
          <cell r="L1747">
            <v>1.4</v>
          </cell>
        </row>
        <row r="1748">
          <cell r="J1748" t="str">
            <v/>
          </cell>
          <cell r="K1748">
            <v>0</v>
          </cell>
          <cell r="L1748">
            <v>0</v>
          </cell>
        </row>
        <row r="1749">
          <cell r="J1749" t="str">
            <v/>
          </cell>
          <cell r="K1749">
            <v>1</v>
          </cell>
          <cell r="L1749">
            <v>0.7</v>
          </cell>
        </row>
        <row r="1750">
          <cell r="J1750" t="str">
            <v/>
          </cell>
          <cell r="K1750">
            <v>1</v>
          </cell>
          <cell r="L1750">
            <v>0.7</v>
          </cell>
        </row>
        <row r="1751">
          <cell r="J1751" t="str">
            <v/>
          </cell>
          <cell r="K1751">
            <v>0</v>
          </cell>
          <cell r="L1751">
            <v>0</v>
          </cell>
        </row>
        <row r="1752">
          <cell r="J1752" t="str">
            <v/>
          </cell>
          <cell r="K1752">
            <v>1</v>
          </cell>
          <cell r="L1752">
            <v>2.13</v>
          </cell>
        </row>
        <row r="1753">
          <cell r="J1753" t="str">
            <v/>
          </cell>
          <cell r="K1753">
            <v>1</v>
          </cell>
          <cell r="L1753">
            <v>2.13</v>
          </cell>
        </row>
        <row r="1754">
          <cell r="J1754" t="str">
            <v/>
          </cell>
          <cell r="K1754">
            <v>0</v>
          </cell>
          <cell r="L1754">
            <v>0</v>
          </cell>
        </row>
        <row r="1755">
          <cell r="J1755" t="str">
            <v/>
          </cell>
          <cell r="K1755">
            <v>0</v>
          </cell>
          <cell r="L1755">
            <v>0</v>
          </cell>
        </row>
        <row r="1756">
          <cell r="J1756" t="str">
            <v/>
          </cell>
          <cell r="K1756">
            <v>1</v>
          </cell>
          <cell r="L1756">
            <v>1.7</v>
          </cell>
        </row>
        <row r="1757">
          <cell r="J1757" t="str">
            <v/>
          </cell>
          <cell r="K1757">
            <v>1</v>
          </cell>
          <cell r="L1757">
            <v>1.7</v>
          </cell>
        </row>
        <row r="1758">
          <cell r="J1758" t="str">
            <v/>
          </cell>
          <cell r="K1758">
            <v>1</v>
          </cell>
          <cell r="L1758">
            <v>1.7</v>
          </cell>
        </row>
        <row r="1759">
          <cell r="J1759" t="str">
            <v/>
          </cell>
          <cell r="K1759">
            <v>1</v>
          </cell>
          <cell r="L1759">
            <v>1.7</v>
          </cell>
        </row>
        <row r="1760">
          <cell r="J1760" t="str">
            <v/>
          </cell>
          <cell r="K1760">
            <v>1</v>
          </cell>
          <cell r="L1760">
            <v>1.7</v>
          </cell>
        </row>
        <row r="1761">
          <cell r="J1761" t="str">
            <v/>
          </cell>
          <cell r="K1761">
            <v>1</v>
          </cell>
          <cell r="L1761">
            <v>1.7</v>
          </cell>
        </row>
        <row r="1762">
          <cell r="J1762" t="str">
            <v/>
          </cell>
          <cell r="K1762">
            <v>1</v>
          </cell>
          <cell r="L1762">
            <v>1.7</v>
          </cell>
        </row>
        <row r="1763">
          <cell r="J1763" t="str">
            <v/>
          </cell>
          <cell r="K1763">
            <v>0</v>
          </cell>
          <cell r="L1763">
            <v>0</v>
          </cell>
        </row>
        <row r="1764">
          <cell r="J1764" t="str">
            <v/>
          </cell>
          <cell r="K1764">
            <v>1</v>
          </cell>
          <cell r="L1764">
            <v>1.65</v>
          </cell>
        </row>
        <row r="1765">
          <cell r="J1765" t="str">
            <v/>
          </cell>
          <cell r="K1765">
            <v>1</v>
          </cell>
          <cell r="L1765">
            <v>1.65</v>
          </cell>
        </row>
        <row r="1766">
          <cell r="J1766" t="str">
            <v/>
          </cell>
          <cell r="K1766">
            <v>1</v>
          </cell>
          <cell r="L1766">
            <v>1.65</v>
          </cell>
        </row>
        <row r="1767">
          <cell r="J1767" t="str">
            <v/>
          </cell>
          <cell r="K1767">
            <v>1</v>
          </cell>
          <cell r="L1767">
            <v>1.65</v>
          </cell>
        </row>
        <row r="1768">
          <cell r="J1768" t="str">
            <v/>
          </cell>
          <cell r="K1768">
            <v>0</v>
          </cell>
          <cell r="L1768">
            <v>0</v>
          </cell>
        </row>
        <row r="1769">
          <cell r="J1769" t="str">
            <v/>
          </cell>
          <cell r="K1769">
            <v>1</v>
          </cell>
          <cell r="L1769">
            <v>1.4</v>
          </cell>
        </row>
        <row r="1770">
          <cell r="J1770" t="str">
            <v/>
          </cell>
          <cell r="K1770">
            <v>0</v>
          </cell>
          <cell r="L1770">
            <v>0</v>
          </cell>
        </row>
        <row r="1771">
          <cell r="J1771" t="str">
            <v/>
          </cell>
          <cell r="K1771">
            <v>1</v>
          </cell>
          <cell r="L1771">
            <v>0.7</v>
          </cell>
        </row>
        <row r="1772">
          <cell r="J1772" t="str">
            <v/>
          </cell>
          <cell r="K1772">
            <v>0</v>
          </cell>
          <cell r="L1772">
            <v>0</v>
          </cell>
        </row>
        <row r="1773">
          <cell r="J1773" t="str">
            <v/>
          </cell>
          <cell r="K1773">
            <v>0</v>
          </cell>
          <cell r="L1773">
            <v>0</v>
          </cell>
        </row>
        <row r="1774">
          <cell r="J1774" t="str">
            <v/>
          </cell>
          <cell r="K1774">
            <v>1</v>
          </cell>
          <cell r="L1774">
            <v>1.7</v>
          </cell>
        </row>
        <row r="1775">
          <cell r="J1775" t="str">
            <v/>
          </cell>
          <cell r="K1775">
            <v>1</v>
          </cell>
          <cell r="L1775">
            <v>1.7</v>
          </cell>
        </row>
        <row r="1776">
          <cell r="J1776" t="str">
            <v/>
          </cell>
          <cell r="K1776">
            <v>1</v>
          </cell>
          <cell r="L1776">
            <v>1.7</v>
          </cell>
        </row>
        <row r="1777">
          <cell r="J1777" t="str">
            <v/>
          </cell>
          <cell r="K1777">
            <v>1</v>
          </cell>
          <cell r="L1777">
            <v>1.7</v>
          </cell>
        </row>
        <row r="1778">
          <cell r="J1778" t="str">
            <v/>
          </cell>
          <cell r="K1778">
            <v>1</v>
          </cell>
          <cell r="L1778">
            <v>1.7</v>
          </cell>
        </row>
        <row r="1779">
          <cell r="J1779" t="str">
            <v/>
          </cell>
          <cell r="K1779">
            <v>1</v>
          </cell>
          <cell r="L1779">
            <v>1.7</v>
          </cell>
        </row>
        <row r="1780">
          <cell r="J1780" t="str">
            <v/>
          </cell>
          <cell r="K1780">
            <v>1</v>
          </cell>
          <cell r="L1780">
            <v>1.7</v>
          </cell>
        </row>
        <row r="1781">
          <cell r="J1781" t="str">
            <v/>
          </cell>
          <cell r="K1781">
            <v>1</v>
          </cell>
          <cell r="L1781">
            <v>1.7</v>
          </cell>
        </row>
        <row r="1782">
          <cell r="J1782" t="str">
            <v/>
          </cell>
          <cell r="K1782">
            <v>1</v>
          </cell>
          <cell r="L1782">
            <v>1.7</v>
          </cell>
        </row>
        <row r="1783">
          <cell r="J1783" t="str">
            <v/>
          </cell>
          <cell r="K1783">
            <v>1</v>
          </cell>
          <cell r="L1783">
            <v>1.7</v>
          </cell>
        </row>
        <row r="1784">
          <cell r="J1784" t="str">
            <v/>
          </cell>
          <cell r="K1784">
            <v>0</v>
          </cell>
          <cell r="L1784">
            <v>0</v>
          </cell>
        </row>
        <row r="1785">
          <cell r="J1785" t="str">
            <v/>
          </cell>
          <cell r="K1785">
            <v>1</v>
          </cell>
          <cell r="L1785">
            <v>1.65</v>
          </cell>
        </row>
        <row r="1786">
          <cell r="J1786" t="str">
            <v/>
          </cell>
          <cell r="K1786">
            <v>1</v>
          </cell>
          <cell r="L1786">
            <v>1.65</v>
          </cell>
        </row>
        <row r="1787">
          <cell r="J1787" t="str">
            <v/>
          </cell>
          <cell r="K1787">
            <v>1</v>
          </cell>
          <cell r="L1787">
            <v>1.65</v>
          </cell>
        </row>
        <row r="1788">
          <cell r="J1788" t="str">
            <v/>
          </cell>
          <cell r="K1788">
            <v>1</v>
          </cell>
          <cell r="L1788">
            <v>1.65</v>
          </cell>
        </row>
        <row r="1789">
          <cell r="J1789" t="str">
            <v/>
          </cell>
          <cell r="K1789">
            <v>0</v>
          </cell>
          <cell r="L1789">
            <v>0</v>
          </cell>
        </row>
        <row r="1790">
          <cell r="J1790" t="str">
            <v/>
          </cell>
          <cell r="K1790">
            <v>1</v>
          </cell>
          <cell r="L1790">
            <v>0.7</v>
          </cell>
        </row>
        <row r="1791">
          <cell r="J1791" t="str">
            <v/>
          </cell>
          <cell r="K1791">
            <v>0</v>
          </cell>
          <cell r="L1791">
            <v>0</v>
          </cell>
        </row>
        <row r="1792">
          <cell r="J1792" t="str">
            <v/>
          </cell>
          <cell r="K1792">
            <v>0</v>
          </cell>
          <cell r="L1792">
            <v>0</v>
          </cell>
        </row>
        <row r="1793">
          <cell r="J1793" t="str">
            <v/>
          </cell>
          <cell r="K1793">
            <v>1</v>
          </cell>
          <cell r="L1793">
            <v>1.7</v>
          </cell>
        </row>
        <row r="1794">
          <cell r="J1794" t="str">
            <v/>
          </cell>
          <cell r="K1794">
            <v>1</v>
          </cell>
          <cell r="L1794">
            <v>1.7</v>
          </cell>
        </row>
        <row r="1795">
          <cell r="J1795" t="str">
            <v/>
          </cell>
          <cell r="K1795">
            <v>1</v>
          </cell>
          <cell r="L1795">
            <v>1.7</v>
          </cell>
        </row>
        <row r="1796">
          <cell r="J1796" t="str">
            <v/>
          </cell>
          <cell r="K1796">
            <v>1</v>
          </cell>
          <cell r="L1796">
            <v>1.7</v>
          </cell>
        </row>
        <row r="1797">
          <cell r="J1797" t="str">
            <v/>
          </cell>
          <cell r="K1797">
            <v>1</v>
          </cell>
          <cell r="L1797">
            <v>1.7</v>
          </cell>
        </row>
        <row r="1798">
          <cell r="J1798" t="str">
            <v/>
          </cell>
          <cell r="K1798">
            <v>1</v>
          </cell>
          <cell r="L1798">
            <v>1.7</v>
          </cell>
        </row>
        <row r="1799">
          <cell r="J1799" t="str">
            <v/>
          </cell>
          <cell r="K1799">
            <v>1</v>
          </cell>
          <cell r="L1799">
            <v>1.7</v>
          </cell>
        </row>
        <row r="1800">
          <cell r="J1800" t="str">
            <v/>
          </cell>
          <cell r="K1800">
            <v>1</v>
          </cell>
          <cell r="L1800">
            <v>1.7</v>
          </cell>
        </row>
        <row r="1801">
          <cell r="J1801" t="str">
            <v/>
          </cell>
          <cell r="K1801">
            <v>0</v>
          </cell>
          <cell r="L1801">
            <v>0</v>
          </cell>
        </row>
        <row r="1802">
          <cell r="J1802" t="str">
            <v/>
          </cell>
          <cell r="K1802">
            <v>1</v>
          </cell>
          <cell r="L1802">
            <v>1.65</v>
          </cell>
        </row>
        <row r="1803">
          <cell r="J1803" t="str">
            <v/>
          </cell>
          <cell r="K1803">
            <v>0</v>
          </cell>
          <cell r="L1803">
            <v>0</v>
          </cell>
        </row>
        <row r="1804">
          <cell r="J1804" t="str">
            <v/>
          </cell>
          <cell r="K1804">
            <v>1</v>
          </cell>
          <cell r="L1804">
            <v>0.7</v>
          </cell>
        </row>
        <row r="1805">
          <cell r="J1805" t="str">
            <v/>
          </cell>
          <cell r="K1805">
            <v>0</v>
          </cell>
          <cell r="L1805">
            <v>0</v>
          </cell>
        </row>
        <row r="1806">
          <cell r="J1806" t="str">
            <v/>
          </cell>
          <cell r="K1806">
            <v>1</v>
          </cell>
          <cell r="L1806">
            <v>2.13</v>
          </cell>
        </row>
        <row r="1807">
          <cell r="J1807" t="str">
            <v/>
          </cell>
          <cell r="K1807">
            <v>1</v>
          </cell>
          <cell r="L1807">
            <v>2.13</v>
          </cell>
        </row>
        <row r="1808">
          <cell r="J1808" t="str">
            <v/>
          </cell>
          <cell r="K1808">
            <v>1</v>
          </cell>
          <cell r="L1808">
            <v>1.5</v>
          </cell>
        </row>
        <row r="1809">
          <cell r="J1809" t="str">
            <v/>
          </cell>
          <cell r="K1809">
            <v>0</v>
          </cell>
          <cell r="L1809">
            <v>91.620000000000061</v>
          </cell>
        </row>
        <row r="1810">
          <cell r="J1810" t="str">
            <v/>
          </cell>
          <cell r="K1810">
            <v>0</v>
          </cell>
          <cell r="L1810">
            <v>0</v>
          </cell>
        </row>
        <row r="1811">
          <cell r="J1811" t="str">
            <v/>
          </cell>
          <cell r="K1811">
            <v>0</v>
          </cell>
          <cell r="L1811">
            <v>0</v>
          </cell>
        </row>
        <row r="1812">
          <cell r="J1812" t="str">
            <v/>
          </cell>
          <cell r="K1812">
            <v>0</v>
          </cell>
          <cell r="L1812">
            <v>0</v>
          </cell>
        </row>
        <row r="1813">
          <cell r="J1813" t="str">
            <v/>
          </cell>
          <cell r="K1813">
            <v>0</v>
          </cell>
          <cell r="L1813">
            <v>0</v>
          </cell>
        </row>
        <row r="1814">
          <cell r="J1814" t="str">
            <v/>
          </cell>
          <cell r="K1814">
            <v>0</v>
          </cell>
          <cell r="L1814">
            <v>0</v>
          </cell>
        </row>
        <row r="1815">
          <cell r="J1815" t="str">
            <v/>
          </cell>
          <cell r="K1815">
            <v>0</v>
          </cell>
          <cell r="L1815">
            <v>0</v>
          </cell>
        </row>
        <row r="1816">
          <cell r="J1816" t="str">
            <v/>
          </cell>
          <cell r="K1816">
            <v>0</v>
          </cell>
          <cell r="L1816">
            <v>0</v>
          </cell>
        </row>
        <row r="1817">
          <cell r="J1817" t="str">
            <v/>
          </cell>
          <cell r="K1817">
            <v>0</v>
          </cell>
          <cell r="L1817">
            <v>0</v>
          </cell>
        </row>
        <row r="1818">
          <cell r="J1818" t="str">
            <v/>
          </cell>
          <cell r="K1818">
            <v>0</v>
          </cell>
          <cell r="L1818">
            <v>0</v>
          </cell>
        </row>
        <row r="1819">
          <cell r="J1819" t="str">
            <v/>
          </cell>
          <cell r="K1819">
            <v>0</v>
          </cell>
          <cell r="L1819">
            <v>0</v>
          </cell>
        </row>
        <row r="1820">
          <cell r="J1820" t="str">
            <v/>
          </cell>
          <cell r="K1820">
            <v>0</v>
          </cell>
          <cell r="L1820">
            <v>0</v>
          </cell>
        </row>
        <row r="1821">
          <cell r="J1821" t="str">
            <v/>
          </cell>
          <cell r="K1821">
            <v>0</v>
          </cell>
          <cell r="L1821">
            <v>0</v>
          </cell>
        </row>
        <row r="1822">
          <cell r="J1822">
            <v>8.3000000000000007</v>
          </cell>
          <cell r="K1822" t="str">
            <v>ML</v>
          </cell>
          <cell r="L1822">
            <v>91.620000000000061</v>
          </cell>
        </row>
        <row r="1823">
          <cell r="J1823" t="str">
            <v/>
          </cell>
          <cell r="K1823">
            <v>0</v>
          </cell>
          <cell r="L1823">
            <v>0</v>
          </cell>
        </row>
        <row r="1824">
          <cell r="J1824" t="str">
            <v/>
          </cell>
          <cell r="K1824" t="str">
            <v>CANTIDAD</v>
          </cell>
          <cell r="L1824" t="str">
            <v>PARCIAL</v>
          </cell>
        </row>
        <row r="1825">
          <cell r="J1825" t="str">
            <v/>
          </cell>
          <cell r="K1825">
            <v>1</v>
          </cell>
          <cell r="L1825">
            <v>91.620000000000061</v>
          </cell>
        </row>
        <row r="1826">
          <cell r="J1826" t="str">
            <v/>
          </cell>
          <cell r="K1826">
            <v>0</v>
          </cell>
          <cell r="L1826">
            <v>91.620000000000061</v>
          </cell>
        </row>
        <row r="1827">
          <cell r="J1827" t="str">
            <v/>
          </cell>
          <cell r="K1827">
            <v>0</v>
          </cell>
          <cell r="L1827">
            <v>0</v>
          </cell>
        </row>
        <row r="1828">
          <cell r="J1828" t="str">
            <v/>
          </cell>
          <cell r="K1828">
            <v>0</v>
          </cell>
          <cell r="L1828">
            <v>0</v>
          </cell>
        </row>
        <row r="1829">
          <cell r="J1829" t="str">
            <v/>
          </cell>
          <cell r="K1829">
            <v>0</v>
          </cell>
          <cell r="L1829">
            <v>0</v>
          </cell>
        </row>
        <row r="1830">
          <cell r="J1830" t="str">
            <v/>
          </cell>
          <cell r="K1830">
            <v>0</v>
          </cell>
          <cell r="L1830">
            <v>0</v>
          </cell>
        </row>
        <row r="1831">
          <cell r="J1831" t="str">
            <v/>
          </cell>
          <cell r="K1831">
            <v>0</v>
          </cell>
          <cell r="L1831">
            <v>0</v>
          </cell>
        </row>
        <row r="1832">
          <cell r="J1832" t="str">
            <v/>
          </cell>
          <cell r="K1832">
            <v>0</v>
          </cell>
          <cell r="L1832">
            <v>0</v>
          </cell>
        </row>
        <row r="1833">
          <cell r="J1833" t="str">
            <v/>
          </cell>
          <cell r="K1833">
            <v>0</v>
          </cell>
          <cell r="L1833">
            <v>0</v>
          </cell>
        </row>
        <row r="1834">
          <cell r="J1834" t="str">
            <v/>
          </cell>
          <cell r="K1834">
            <v>0</v>
          </cell>
          <cell r="L1834">
            <v>0</v>
          </cell>
        </row>
        <row r="1835">
          <cell r="J1835" t="str">
            <v/>
          </cell>
          <cell r="K1835">
            <v>0</v>
          </cell>
          <cell r="L1835">
            <v>0</v>
          </cell>
        </row>
        <row r="1836">
          <cell r="J1836" t="str">
            <v/>
          </cell>
          <cell r="K1836">
            <v>0</v>
          </cell>
          <cell r="L1836">
            <v>0</v>
          </cell>
        </row>
        <row r="1837">
          <cell r="J1837" t="str">
            <v/>
          </cell>
          <cell r="K1837">
            <v>0</v>
          </cell>
          <cell r="L1837">
            <v>0</v>
          </cell>
        </row>
        <row r="1838">
          <cell r="J1838" t="str">
            <v/>
          </cell>
          <cell r="K1838">
            <v>0</v>
          </cell>
          <cell r="L1838">
            <v>0</v>
          </cell>
        </row>
        <row r="1839">
          <cell r="J1839">
            <v>8.4</v>
          </cell>
          <cell r="K1839" t="str">
            <v>M2</v>
          </cell>
          <cell r="L1839">
            <v>24.611999999999995</v>
          </cell>
        </row>
        <row r="1840">
          <cell r="J1840" t="str">
            <v/>
          </cell>
          <cell r="K1840">
            <v>0</v>
          </cell>
          <cell r="L1840">
            <v>0</v>
          </cell>
        </row>
        <row r="1841">
          <cell r="J1841" t="str">
            <v/>
          </cell>
          <cell r="K1841" t="str">
            <v>CANTIDAD</v>
          </cell>
          <cell r="L1841" t="str">
            <v>PARCIAL</v>
          </cell>
        </row>
        <row r="1842">
          <cell r="J1842" t="str">
            <v/>
          </cell>
          <cell r="K1842">
            <v>1</v>
          </cell>
          <cell r="L1842">
            <v>24.611999999999995</v>
          </cell>
        </row>
        <row r="1843">
          <cell r="J1843" t="str">
            <v/>
          </cell>
          <cell r="K1843">
            <v>0</v>
          </cell>
          <cell r="L1843">
            <v>24.611999999999995</v>
          </cell>
        </row>
        <row r="1844">
          <cell r="J1844" t="str">
            <v/>
          </cell>
          <cell r="K1844">
            <v>0</v>
          </cell>
          <cell r="L1844">
            <v>0</v>
          </cell>
        </row>
        <row r="1845">
          <cell r="J1845" t="str">
            <v/>
          </cell>
          <cell r="K1845">
            <v>0</v>
          </cell>
          <cell r="L1845">
            <v>0</v>
          </cell>
        </row>
        <row r="1846">
          <cell r="J1846" t="str">
            <v/>
          </cell>
          <cell r="K1846">
            <v>0</v>
          </cell>
          <cell r="L1846">
            <v>0</v>
          </cell>
        </row>
        <row r="1847">
          <cell r="J1847" t="str">
            <v/>
          </cell>
          <cell r="K1847">
            <v>0</v>
          </cell>
          <cell r="L1847">
            <v>0</v>
          </cell>
        </row>
        <row r="1848">
          <cell r="J1848" t="str">
            <v/>
          </cell>
          <cell r="K1848">
            <v>0</v>
          </cell>
          <cell r="L1848">
            <v>0</v>
          </cell>
        </row>
        <row r="1849">
          <cell r="J1849" t="str">
            <v/>
          </cell>
          <cell r="K1849">
            <v>0</v>
          </cell>
          <cell r="L1849">
            <v>0</v>
          </cell>
        </row>
        <row r="1850">
          <cell r="J1850" t="str">
            <v/>
          </cell>
          <cell r="K1850">
            <v>0</v>
          </cell>
          <cell r="L1850">
            <v>0</v>
          </cell>
        </row>
        <row r="1851">
          <cell r="J1851" t="str">
            <v/>
          </cell>
          <cell r="K1851">
            <v>0</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
          </cell>
          <cell r="K1855">
            <v>0</v>
          </cell>
          <cell r="L1855">
            <v>0</v>
          </cell>
        </row>
        <row r="1856">
          <cell r="J1856" t="str">
            <v/>
          </cell>
          <cell r="K1856">
            <v>0</v>
          </cell>
          <cell r="L1856">
            <v>0</v>
          </cell>
        </row>
        <row r="1857">
          <cell r="J1857" t="str">
            <v/>
          </cell>
          <cell r="K1857">
            <v>0</v>
          </cell>
          <cell r="L1857">
            <v>0</v>
          </cell>
        </row>
        <row r="1858">
          <cell r="J1858" t="str">
            <v/>
          </cell>
          <cell r="K1858">
            <v>0</v>
          </cell>
          <cell r="L1858">
            <v>0</v>
          </cell>
        </row>
        <row r="1859">
          <cell r="J1859" t="str">
            <v/>
          </cell>
          <cell r="K1859">
            <v>0</v>
          </cell>
          <cell r="L1859">
            <v>0</v>
          </cell>
        </row>
        <row r="1860">
          <cell r="J1860" t="str">
            <v/>
          </cell>
          <cell r="K1860">
            <v>0</v>
          </cell>
          <cell r="L1860">
            <v>0</v>
          </cell>
        </row>
        <row r="1861">
          <cell r="J1861" t="str">
            <v/>
          </cell>
          <cell r="K1861">
            <v>0</v>
          </cell>
          <cell r="L1861">
            <v>0</v>
          </cell>
        </row>
        <row r="1862">
          <cell r="J1862">
            <v>8.5</v>
          </cell>
          <cell r="K1862" t="str">
            <v>ML</v>
          </cell>
          <cell r="L1862">
            <v>2.5</v>
          </cell>
        </row>
        <row r="1863">
          <cell r="J1863" t="str">
            <v/>
          </cell>
          <cell r="K1863">
            <v>0</v>
          </cell>
          <cell r="L1863">
            <v>0</v>
          </cell>
        </row>
        <row r="1864">
          <cell r="J1864" t="str">
            <v/>
          </cell>
          <cell r="K1864" t="str">
            <v>CANTIDAD</v>
          </cell>
          <cell r="L1864" t="str">
            <v>PARCIAL</v>
          </cell>
        </row>
        <row r="1865">
          <cell r="J1865" t="str">
            <v/>
          </cell>
          <cell r="K1865">
            <v>1</v>
          </cell>
          <cell r="L1865">
            <v>2.5</v>
          </cell>
        </row>
        <row r="1866">
          <cell r="J1866" t="str">
            <v/>
          </cell>
          <cell r="K1866">
            <v>0</v>
          </cell>
          <cell r="L1866">
            <v>2.5</v>
          </cell>
        </row>
        <row r="1867">
          <cell r="J1867" t="str">
            <v/>
          </cell>
          <cell r="K1867">
            <v>0</v>
          </cell>
          <cell r="L1867">
            <v>0</v>
          </cell>
        </row>
        <row r="1868">
          <cell r="J1868" t="str">
            <v/>
          </cell>
          <cell r="K1868">
            <v>0</v>
          </cell>
          <cell r="L1868">
            <v>0</v>
          </cell>
        </row>
        <row r="1869">
          <cell r="J1869" t="str">
            <v/>
          </cell>
          <cell r="K1869">
            <v>0</v>
          </cell>
          <cell r="L1869">
            <v>0</v>
          </cell>
        </row>
        <row r="1870">
          <cell r="J1870" t="str">
            <v/>
          </cell>
          <cell r="K1870">
            <v>0</v>
          </cell>
          <cell r="L1870">
            <v>0</v>
          </cell>
        </row>
        <row r="1871">
          <cell r="J1871" t="str">
            <v/>
          </cell>
          <cell r="K1871">
            <v>0</v>
          </cell>
          <cell r="L1871">
            <v>0</v>
          </cell>
        </row>
        <row r="1872">
          <cell r="J1872" t="str">
            <v/>
          </cell>
          <cell r="K1872">
            <v>0</v>
          </cell>
          <cell r="L1872">
            <v>0</v>
          </cell>
        </row>
        <row r="1873">
          <cell r="J1873" t="str">
            <v/>
          </cell>
          <cell r="K1873">
            <v>0</v>
          </cell>
          <cell r="L1873">
            <v>0</v>
          </cell>
        </row>
        <row r="1874">
          <cell r="J1874" t="str">
            <v/>
          </cell>
          <cell r="K1874">
            <v>0</v>
          </cell>
          <cell r="L1874">
            <v>0</v>
          </cell>
        </row>
        <row r="1875">
          <cell r="J1875" t="str">
            <v/>
          </cell>
          <cell r="K1875">
            <v>0</v>
          </cell>
          <cell r="L1875">
            <v>0</v>
          </cell>
        </row>
        <row r="1876">
          <cell r="J1876" t="str">
            <v/>
          </cell>
          <cell r="K1876">
            <v>0</v>
          </cell>
          <cell r="L1876">
            <v>0</v>
          </cell>
        </row>
        <row r="1877">
          <cell r="J1877" t="str">
            <v/>
          </cell>
          <cell r="K1877">
            <v>0</v>
          </cell>
          <cell r="L1877">
            <v>0</v>
          </cell>
        </row>
        <row r="1878">
          <cell r="J1878" t="str">
            <v/>
          </cell>
          <cell r="K1878">
            <v>0</v>
          </cell>
          <cell r="L1878">
            <v>0</v>
          </cell>
        </row>
        <row r="1879">
          <cell r="J1879" t="str">
            <v/>
          </cell>
          <cell r="K1879">
            <v>0</v>
          </cell>
          <cell r="L1879">
            <v>0</v>
          </cell>
        </row>
        <row r="1880">
          <cell r="J1880" t="str">
            <v/>
          </cell>
          <cell r="K1880">
            <v>0</v>
          </cell>
          <cell r="L1880">
            <v>0</v>
          </cell>
        </row>
        <row r="1881">
          <cell r="J1881" t="str">
            <v/>
          </cell>
          <cell r="K1881">
            <v>0</v>
          </cell>
          <cell r="L1881">
            <v>0</v>
          </cell>
        </row>
        <row r="1882">
          <cell r="J1882" t="str">
            <v/>
          </cell>
          <cell r="K1882">
            <v>0</v>
          </cell>
          <cell r="L1882">
            <v>0</v>
          </cell>
        </row>
        <row r="1883">
          <cell r="J1883" t="str">
            <v/>
          </cell>
          <cell r="K1883">
            <v>0</v>
          </cell>
          <cell r="L1883">
            <v>0</v>
          </cell>
        </row>
        <row r="1884">
          <cell r="J1884" t="str">
            <v/>
          </cell>
          <cell r="K1884">
            <v>0</v>
          </cell>
          <cell r="L1884">
            <v>0</v>
          </cell>
        </row>
        <row r="1885">
          <cell r="J1885">
            <v>8.6</v>
          </cell>
          <cell r="K1885" t="str">
            <v>ML</v>
          </cell>
          <cell r="L1885">
            <v>2.5</v>
          </cell>
        </row>
        <row r="1886">
          <cell r="J1886" t="str">
            <v/>
          </cell>
          <cell r="K1886">
            <v>0</v>
          </cell>
          <cell r="L1886">
            <v>0</v>
          </cell>
        </row>
        <row r="1887">
          <cell r="J1887" t="str">
            <v/>
          </cell>
          <cell r="K1887" t="str">
            <v>CANTIDAD</v>
          </cell>
          <cell r="L1887" t="str">
            <v>PARCIAL</v>
          </cell>
        </row>
        <row r="1888">
          <cell r="J1888" t="str">
            <v/>
          </cell>
          <cell r="K1888">
            <v>1</v>
          </cell>
          <cell r="L1888">
            <v>2.5</v>
          </cell>
        </row>
        <row r="1889">
          <cell r="J1889" t="str">
            <v/>
          </cell>
          <cell r="K1889">
            <v>0</v>
          </cell>
          <cell r="L1889">
            <v>2.5</v>
          </cell>
        </row>
        <row r="1890">
          <cell r="J1890" t="str">
            <v/>
          </cell>
          <cell r="K1890">
            <v>0</v>
          </cell>
          <cell r="L1890">
            <v>0</v>
          </cell>
        </row>
        <row r="1891">
          <cell r="J1891" t="str">
            <v/>
          </cell>
          <cell r="K1891">
            <v>0</v>
          </cell>
          <cell r="L1891">
            <v>0</v>
          </cell>
        </row>
        <row r="1892">
          <cell r="J1892" t="str">
            <v/>
          </cell>
          <cell r="K1892">
            <v>0</v>
          </cell>
          <cell r="L1892">
            <v>0</v>
          </cell>
        </row>
        <row r="1893">
          <cell r="J1893" t="str">
            <v/>
          </cell>
          <cell r="K1893">
            <v>0</v>
          </cell>
          <cell r="L1893">
            <v>0</v>
          </cell>
        </row>
        <row r="1894">
          <cell r="J1894" t="str">
            <v/>
          </cell>
          <cell r="K1894">
            <v>0</v>
          </cell>
          <cell r="L1894">
            <v>0</v>
          </cell>
        </row>
        <row r="1895">
          <cell r="J1895" t="str">
            <v/>
          </cell>
          <cell r="K1895">
            <v>0</v>
          </cell>
          <cell r="L1895">
            <v>0</v>
          </cell>
        </row>
        <row r="1896">
          <cell r="J1896" t="str">
            <v/>
          </cell>
          <cell r="K1896">
            <v>0</v>
          </cell>
          <cell r="L1896">
            <v>0</v>
          </cell>
        </row>
        <row r="1897">
          <cell r="J1897" t="str">
            <v/>
          </cell>
          <cell r="K1897">
            <v>0</v>
          </cell>
          <cell r="L1897">
            <v>0</v>
          </cell>
        </row>
        <row r="1898">
          <cell r="J1898" t="str">
            <v/>
          </cell>
          <cell r="K1898">
            <v>0</v>
          </cell>
          <cell r="L1898">
            <v>0</v>
          </cell>
        </row>
        <row r="1899">
          <cell r="J1899" t="str">
            <v/>
          </cell>
          <cell r="K1899">
            <v>0</v>
          </cell>
          <cell r="L1899">
            <v>0</v>
          </cell>
        </row>
        <row r="1900">
          <cell r="J1900" t="str">
            <v/>
          </cell>
          <cell r="K1900">
            <v>0</v>
          </cell>
          <cell r="L1900">
            <v>0</v>
          </cell>
        </row>
        <row r="1901">
          <cell r="J1901" t="str">
            <v/>
          </cell>
          <cell r="K1901">
            <v>0</v>
          </cell>
          <cell r="L1901">
            <v>0</v>
          </cell>
        </row>
        <row r="1902">
          <cell r="J1902" t="str">
            <v/>
          </cell>
          <cell r="K1902">
            <v>0</v>
          </cell>
          <cell r="L1902">
            <v>0</v>
          </cell>
        </row>
        <row r="1903">
          <cell r="J1903" t="str">
            <v/>
          </cell>
          <cell r="K1903">
            <v>0</v>
          </cell>
          <cell r="L1903">
            <v>0</v>
          </cell>
        </row>
        <row r="1904">
          <cell r="J1904" t="str">
            <v/>
          </cell>
          <cell r="K1904">
            <v>0</v>
          </cell>
          <cell r="L1904">
            <v>0</v>
          </cell>
        </row>
        <row r="1905">
          <cell r="J1905" t="str">
            <v/>
          </cell>
          <cell r="K1905">
            <v>0</v>
          </cell>
          <cell r="L1905">
            <v>0</v>
          </cell>
        </row>
        <row r="1906">
          <cell r="J1906" t="str">
            <v/>
          </cell>
          <cell r="K1906">
            <v>0</v>
          </cell>
          <cell r="L1906">
            <v>0</v>
          </cell>
        </row>
        <row r="1907">
          <cell r="J1907" t="str">
            <v/>
          </cell>
          <cell r="K1907">
            <v>0</v>
          </cell>
          <cell r="L1907">
            <v>0</v>
          </cell>
        </row>
        <row r="1908">
          <cell r="J1908" t="str">
            <v/>
          </cell>
          <cell r="K1908">
            <v>0</v>
          </cell>
          <cell r="L1908">
            <v>0</v>
          </cell>
        </row>
        <row r="1909">
          <cell r="J1909">
            <v>9.1</v>
          </cell>
          <cell r="K1909" t="str">
            <v>M2</v>
          </cell>
          <cell r="L1909">
            <v>6387.5817833333331</v>
          </cell>
        </row>
        <row r="1910">
          <cell r="J1910" t="str">
            <v/>
          </cell>
          <cell r="K1910">
            <v>0</v>
          </cell>
          <cell r="L1910">
            <v>0</v>
          </cell>
        </row>
        <row r="1911">
          <cell r="J1911" t="str">
            <v/>
          </cell>
          <cell r="K1911" t="str">
            <v>CANTIDAD</v>
          </cell>
          <cell r="L1911" t="str">
            <v>PARCIAL</v>
          </cell>
        </row>
        <row r="1912">
          <cell r="J1912" t="str">
            <v/>
          </cell>
          <cell r="K1912">
            <v>1</v>
          </cell>
          <cell r="L1912">
            <v>6387.5817833333331</v>
          </cell>
        </row>
        <row r="1913">
          <cell r="J1913" t="str">
            <v/>
          </cell>
          <cell r="K1913">
            <v>0</v>
          </cell>
          <cell r="L1913">
            <v>6387.5817833333331</v>
          </cell>
        </row>
        <row r="1914">
          <cell r="J1914" t="str">
            <v/>
          </cell>
          <cell r="K1914">
            <v>0</v>
          </cell>
          <cell r="L1914">
            <v>0</v>
          </cell>
        </row>
        <row r="1915">
          <cell r="J1915" t="str">
            <v/>
          </cell>
          <cell r="K1915">
            <v>0</v>
          </cell>
          <cell r="L1915">
            <v>0</v>
          </cell>
        </row>
        <row r="1916">
          <cell r="J1916" t="str">
            <v/>
          </cell>
          <cell r="K1916">
            <v>0</v>
          </cell>
          <cell r="L1916">
            <v>0</v>
          </cell>
        </row>
        <row r="1917">
          <cell r="J1917" t="str">
            <v/>
          </cell>
          <cell r="K1917">
            <v>0</v>
          </cell>
          <cell r="L1917">
            <v>0</v>
          </cell>
        </row>
        <row r="1918">
          <cell r="J1918" t="str">
            <v/>
          </cell>
          <cell r="K1918">
            <v>0</v>
          </cell>
          <cell r="L1918">
            <v>0</v>
          </cell>
        </row>
        <row r="1919">
          <cell r="J1919" t="str">
            <v/>
          </cell>
          <cell r="K1919">
            <v>0</v>
          </cell>
          <cell r="L1919">
            <v>0</v>
          </cell>
        </row>
        <row r="1920">
          <cell r="J1920" t="str">
            <v/>
          </cell>
          <cell r="K1920">
            <v>0</v>
          </cell>
          <cell r="L1920">
            <v>0</v>
          </cell>
        </row>
        <row r="1921">
          <cell r="J1921" t="str">
            <v/>
          </cell>
          <cell r="K1921">
            <v>0</v>
          </cell>
          <cell r="L1921">
            <v>0</v>
          </cell>
        </row>
        <row r="1922">
          <cell r="J1922" t="str">
            <v/>
          </cell>
          <cell r="K1922">
            <v>0</v>
          </cell>
          <cell r="L1922">
            <v>0</v>
          </cell>
        </row>
        <row r="1923">
          <cell r="J1923" t="str">
            <v/>
          </cell>
          <cell r="K1923">
            <v>0</v>
          </cell>
          <cell r="L1923">
            <v>0</v>
          </cell>
        </row>
        <row r="1924">
          <cell r="J1924" t="str">
            <v/>
          </cell>
          <cell r="K1924">
            <v>0</v>
          </cell>
          <cell r="L1924">
            <v>0</v>
          </cell>
        </row>
        <row r="1925">
          <cell r="J1925" t="str">
            <v/>
          </cell>
          <cell r="K1925">
            <v>0</v>
          </cell>
          <cell r="L1925">
            <v>0</v>
          </cell>
        </row>
        <row r="1926">
          <cell r="J1926" t="str">
            <v/>
          </cell>
          <cell r="K1926">
            <v>0</v>
          </cell>
          <cell r="L1926">
            <v>0</v>
          </cell>
        </row>
        <row r="1927">
          <cell r="J1927" t="str">
            <v/>
          </cell>
          <cell r="K1927">
            <v>0</v>
          </cell>
          <cell r="L1927">
            <v>0</v>
          </cell>
        </row>
        <row r="1928">
          <cell r="J1928" t="str">
            <v/>
          </cell>
          <cell r="K1928">
            <v>0</v>
          </cell>
          <cell r="L1928">
            <v>0</v>
          </cell>
        </row>
        <row r="1929">
          <cell r="J1929" t="str">
            <v/>
          </cell>
          <cell r="K1929">
            <v>0</v>
          </cell>
          <cell r="L1929">
            <v>0</v>
          </cell>
        </row>
        <row r="1930">
          <cell r="J1930" t="str">
            <v/>
          </cell>
          <cell r="K1930">
            <v>0</v>
          </cell>
          <cell r="L1930">
            <v>0</v>
          </cell>
        </row>
        <row r="1931">
          <cell r="J1931">
            <v>9.1999999999999993</v>
          </cell>
          <cell r="K1931" t="str">
            <v>M2</v>
          </cell>
          <cell r="L1931">
            <v>2731.7004499999994</v>
          </cell>
        </row>
        <row r="1932">
          <cell r="J1932" t="str">
            <v/>
          </cell>
          <cell r="K1932">
            <v>0</v>
          </cell>
          <cell r="L1932">
            <v>0</v>
          </cell>
        </row>
        <row r="1933">
          <cell r="J1933" t="str">
            <v/>
          </cell>
          <cell r="K1933" t="str">
            <v>CANTIDAD</v>
          </cell>
          <cell r="L1933" t="str">
            <v>PARCIAL</v>
          </cell>
        </row>
        <row r="1934">
          <cell r="J1934" t="str">
            <v/>
          </cell>
          <cell r="K1934">
            <v>1</v>
          </cell>
          <cell r="L1934">
            <v>2731.7004499999994</v>
          </cell>
        </row>
        <row r="1935">
          <cell r="J1935" t="str">
            <v/>
          </cell>
          <cell r="K1935">
            <v>0</v>
          </cell>
          <cell r="L1935">
            <v>2731.7004499999994</v>
          </cell>
        </row>
        <row r="1936">
          <cell r="J1936" t="str">
            <v/>
          </cell>
          <cell r="K1936">
            <v>0</v>
          </cell>
          <cell r="L1936">
            <v>0</v>
          </cell>
        </row>
        <row r="1937">
          <cell r="J1937" t="str">
            <v/>
          </cell>
          <cell r="K1937">
            <v>0</v>
          </cell>
          <cell r="L1937">
            <v>0</v>
          </cell>
        </row>
        <row r="1938">
          <cell r="J1938" t="str">
            <v/>
          </cell>
          <cell r="K1938">
            <v>0</v>
          </cell>
          <cell r="L1938">
            <v>0</v>
          </cell>
        </row>
        <row r="1939">
          <cell r="J1939" t="str">
            <v/>
          </cell>
          <cell r="K1939">
            <v>0</v>
          </cell>
          <cell r="L1939">
            <v>0</v>
          </cell>
        </row>
        <row r="1940">
          <cell r="J1940" t="str">
            <v/>
          </cell>
          <cell r="K1940">
            <v>0</v>
          </cell>
          <cell r="L1940">
            <v>0</v>
          </cell>
        </row>
        <row r="1941">
          <cell r="J1941" t="str">
            <v/>
          </cell>
          <cell r="K1941">
            <v>0</v>
          </cell>
          <cell r="L1941">
            <v>0</v>
          </cell>
        </row>
        <row r="1942">
          <cell r="J1942" t="str">
            <v/>
          </cell>
          <cell r="K1942">
            <v>0</v>
          </cell>
          <cell r="L1942">
            <v>0</v>
          </cell>
        </row>
        <row r="1943">
          <cell r="J1943" t="str">
            <v/>
          </cell>
          <cell r="K1943">
            <v>0</v>
          </cell>
          <cell r="L1943">
            <v>0</v>
          </cell>
        </row>
        <row r="1944">
          <cell r="J1944" t="str">
            <v/>
          </cell>
          <cell r="K1944">
            <v>0</v>
          </cell>
          <cell r="L1944">
            <v>0</v>
          </cell>
        </row>
        <row r="1945">
          <cell r="J1945" t="str">
            <v/>
          </cell>
          <cell r="K1945">
            <v>0</v>
          </cell>
          <cell r="L1945">
            <v>0</v>
          </cell>
        </row>
        <row r="1946">
          <cell r="J1946" t="str">
            <v/>
          </cell>
          <cell r="K1946">
            <v>0</v>
          </cell>
          <cell r="L1946">
            <v>0</v>
          </cell>
        </row>
        <row r="1947">
          <cell r="J1947" t="str">
            <v/>
          </cell>
          <cell r="K1947">
            <v>0</v>
          </cell>
          <cell r="L1947">
            <v>0</v>
          </cell>
        </row>
        <row r="1948">
          <cell r="J1948" t="str">
            <v/>
          </cell>
          <cell r="K1948">
            <v>0</v>
          </cell>
          <cell r="L1948">
            <v>0</v>
          </cell>
        </row>
        <row r="1949">
          <cell r="J1949" t="str">
            <v/>
          </cell>
          <cell r="K1949">
            <v>0</v>
          </cell>
          <cell r="L1949">
            <v>0</v>
          </cell>
        </row>
        <row r="1950">
          <cell r="J1950" t="str">
            <v/>
          </cell>
          <cell r="K1950">
            <v>0</v>
          </cell>
          <cell r="L1950">
            <v>0</v>
          </cell>
        </row>
        <row r="1951">
          <cell r="J1951" t="str">
            <v/>
          </cell>
          <cell r="K1951">
            <v>0</v>
          </cell>
          <cell r="L1951">
            <v>0</v>
          </cell>
        </row>
        <row r="1952">
          <cell r="J1952" t="str">
            <v/>
          </cell>
          <cell r="K1952">
            <v>0</v>
          </cell>
          <cell r="L1952">
            <v>0</v>
          </cell>
        </row>
        <row r="1953">
          <cell r="J1953">
            <v>9.3000000000000007</v>
          </cell>
          <cell r="K1953" t="str">
            <v>M2</v>
          </cell>
          <cell r="L1953">
            <v>70.224944999999991</v>
          </cell>
        </row>
        <row r="1954">
          <cell r="J1954" t="str">
            <v/>
          </cell>
          <cell r="K1954">
            <v>0</v>
          </cell>
          <cell r="L1954">
            <v>0</v>
          </cell>
        </row>
        <row r="1955">
          <cell r="J1955" t="str">
            <v/>
          </cell>
          <cell r="K1955" t="str">
            <v>CANTIDAD</v>
          </cell>
          <cell r="L1955" t="str">
            <v>PARCIAL</v>
          </cell>
        </row>
        <row r="1956">
          <cell r="J1956" t="str">
            <v/>
          </cell>
          <cell r="K1956">
            <v>1</v>
          </cell>
          <cell r="L1956">
            <v>28.667565</v>
          </cell>
        </row>
        <row r="1957">
          <cell r="J1957" t="str">
            <v/>
          </cell>
          <cell r="K1957">
            <v>1</v>
          </cell>
          <cell r="L1957">
            <v>13.750095</v>
          </cell>
        </row>
        <row r="1958">
          <cell r="J1958">
            <v>0</v>
          </cell>
          <cell r="K1958">
            <v>1</v>
          </cell>
          <cell r="L1958">
            <v>12.56226</v>
          </cell>
        </row>
        <row r="1959">
          <cell r="J1959">
            <v>0</v>
          </cell>
          <cell r="K1959">
            <v>1</v>
          </cell>
          <cell r="L1959">
            <v>15.245024999999998</v>
          </cell>
        </row>
        <row r="1960">
          <cell r="J1960">
            <v>0</v>
          </cell>
          <cell r="K1960">
            <v>0</v>
          </cell>
          <cell r="L1960">
            <v>70.224944999999991</v>
          </cell>
        </row>
        <row r="1961">
          <cell r="J1961" t="str">
            <v/>
          </cell>
          <cell r="K1961">
            <v>0</v>
          </cell>
          <cell r="L1961">
            <v>0</v>
          </cell>
        </row>
        <row r="1962">
          <cell r="J1962">
            <v>0</v>
          </cell>
          <cell r="K1962">
            <v>0</v>
          </cell>
          <cell r="L1962">
            <v>0</v>
          </cell>
        </row>
        <row r="1963">
          <cell r="J1963">
            <v>0</v>
          </cell>
          <cell r="K1963">
            <v>0</v>
          </cell>
          <cell r="L1963">
            <v>0</v>
          </cell>
        </row>
        <row r="1964">
          <cell r="J1964">
            <v>0</v>
          </cell>
          <cell r="K1964">
            <v>0</v>
          </cell>
          <cell r="L1964">
            <v>0</v>
          </cell>
        </row>
        <row r="1965">
          <cell r="J1965">
            <v>0</v>
          </cell>
          <cell r="K1965">
            <v>0</v>
          </cell>
          <cell r="L1965">
            <v>0</v>
          </cell>
        </row>
        <row r="1966">
          <cell r="J1966">
            <v>0</v>
          </cell>
          <cell r="K1966">
            <v>0</v>
          </cell>
          <cell r="L1966">
            <v>0</v>
          </cell>
        </row>
        <row r="1967">
          <cell r="J1967">
            <v>0</v>
          </cell>
          <cell r="K1967">
            <v>0</v>
          </cell>
          <cell r="L1967">
            <v>0</v>
          </cell>
        </row>
        <row r="1968">
          <cell r="J1968">
            <v>0</v>
          </cell>
          <cell r="K1968">
            <v>0</v>
          </cell>
          <cell r="L1968">
            <v>0</v>
          </cell>
        </row>
        <row r="1969">
          <cell r="J1969">
            <v>0</v>
          </cell>
          <cell r="K1969">
            <v>0</v>
          </cell>
          <cell r="L1969">
            <v>0</v>
          </cell>
        </row>
        <row r="1970">
          <cell r="J1970">
            <v>0</v>
          </cell>
          <cell r="K1970">
            <v>0</v>
          </cell>
          <cell r="L1970">
            <v>0</v>
          </cell>
        </row>
        <row r="1971">
          <cell r="J1971">
            <v>0</v>
          </cell>
          <cell r="K1971">
            <v>0</v>
          </cell>
          <cell r="L1971">
            <v>0</v>
          </cell>
        </row>
        <row r="1972">
          <cell r="J1972">
            <v>0</v>
          </cell>
          <cell r="K1972">
            <v>0</v>
          </cell>
          <cell r="L1972">
            <v>0</v>
          </cell>
        </row>
        <row r="1973">
          <cell r="J1973">
            <v>0</v>
          </cell>
          <cell r="K1973">
            <v>0</v>
          </cell>
          <cell r="L1973">
            <v>0</v>
          </cell>
        </row>
        <row r="1974">
          <cell r="J1974">
            <v>0</v>
          </cell>
          <cell r="K1974">
            <v>0</v>
          </cell>
          <cell r="L1974">
            <v>0</v>
          </cell>
        </row>
        <row r="1975">
          <cell r="J1975">
            <v>0</v>
          </cell>
          <cell r="K1975">
            <v>0</v>
          </cell>
          <cell r="L1975">
            <v>0</v>
          </cell>
        </row>
        <row r="1976">
          <cell r="J1976">
            <v>0</v>
          </cell>
          <cell r="K1976">
            <v>0</v>
          </cell>
          <cell r="L1976">
            <v>0</v>
          </cell>
        </row>
        <row r="1977">
          <cell r="J1977">
            <v>0</v>
          </cell>
          <cell r="K1977">
            <v>0</v>
          </cell>
          <cell r="L1977">
            <v>0</v>
          </cell>
        </row>
        <row r="1978">
          <cell r="J1978">
            <v>0</v>
          </cell>
          <cell r="K1978">
            <v>0</v>
          </cell>
          <cell r="L1978">
            <v>0</v>
          </cell>
        </row>
        <row r="1979">
          <cell r="J1979">
            <v>0</v>
          </cell>
          <cell r="K1979">
            <v>0</v>
          </cell>
          <cell r="L1979">
            <v>0</v>
          </cell>
        </row>
        <row r="1980">
          <cell r="J1980">
            <v>0</v>
          </cell>
          <cell r="K1980">
            <v>0</v>
          </cell>
          <cell r="L1980">
            <v>0</v>
          </cell>
        </row>
        <row r="1981">
          <cell r="J1981">
            <v>0</v>
          </cell>
          <cell r="K1981">
            <v>0</v>
          </cell>
          <cell r="L1981">
            <v>0</v>
          </cell>
        </row>
        <row r="1982">
          <cell r="J1982">
            <v>0</v>
          </cell>
          <cell r="K1982">
            <v>0</v>
          </cell>
          <cell r="L1982">
            <v>0</v>
          </cell>
        </row>
        <row r="1983">
          <cell r="J1983">
            <v>0</v>
          </cell>
          <cell r="K1983">
            <v>0</v>
          </cell>
          <cell r="L1983">
            <v>0</v>
          </cell>
        </row>
        <row r="1984">
          <cell r="J1984">
            <v>0</v>
          </cell>
          <cell r="K1984">
            <v>0</v>
          </cell>
          <cell r="L1984">
            <v>0</v>
          </cell>
        </row>
        <row r="1985">
          <cell r="J1985">
            <v>0</v>
          </cell>
          <cell r="K1985">
            <v>0</v>
          </cell>
          <cell r="L1985">
            <v>0</v>
          </cell>
        </row>
        <row r="1986">
          <cell r="J1986">
            <v>0</v>
          </cell>
          <cell r="K1986">
            <v>0</v>
          </cell>
          <cell r="L1986">
            <v>0</v>
          </cell>
        </row>
        <row r="1987">
          <cell r="J1987">
            <v>0</v>
          </cell>
          <cell r="K1987">
            <v>0</v>
          </cell>
          <cell r="L1987">
            <v>0</v>
          </cell>
        </row>
        <row r="1988">
          <cell r="J1988">
            <v>0</v>
          </cell>
          <cell r="K1988">
            <v>0</v>
          </cell>
          <cell r="L1988">
            <v>0</v>
          </cell>
        </row>
        <row r="1989">
          <cell r="J1989">
            <v>0</v>
          </cell>
          <cell r="K1989">
            <v>0</v>
          </cell>
          <cell r="L1989">
            <v>0</v>
          </cell>
        </row>
        <row r="1990">
          <cell r="J1990">
            <v>0</v>
          </cell>
          <cell r="K1990">
            <v>0</v>
          </cell>
          <cell r="L1990">
            <v>0</v>
          </cell>
        </row>
        <row r="1991">
          <cell r="J1991">
            <v>0</v>
          </cell>
          <cell r="K1991">
            <v>0</v>
          </cell>
          <cell r="L1991">
            <v>0</v>
          </cell>
        </row>
        <row r="1992">
          <cell r="J1992">
            <v>0</v>
          </cell>
          <cell r="K1992">
            <v>0</v>
          </cell>
          <cell r="L1992">
            <v>0</v>
          </cell>
        </row>
        <row r="1993">
          <cell r="J1993">
            <v>0</v>
          </cell>
          <cell r="K1993">
            <v>0</v>
          </cell>
          <cell r="L1993">
            <v>0</v>
          </cell>
        </row>
        <row r="1994">
          <cell r="J1994">
            <v>0</v>
          </cell>
          <cell r="K1994">
            <v>0</v>
          </cell>
          <cell r="L1994">
            <v>0</v>
          </cell>
        </row>
        <row r="1995">
          <cell r="J1995">
            <v>0</v>
          </cell>
          <cell r="K1995">
            <v>0</v>
          </cell>
          <cell r="L1995">
            <v>0</v>
          </cell>
        </row>
        <row r="1996">
          <cell r="J1996">
            <v>0</v>
          </cell>
          <cell r="K1996">
            <v>0</v>
          </cell>
          <cell r="L1996">
            <v>0</v>
          </cell>
        </row>
        <row r="1997">
          <cell r="J1997">
            <v>0</v>
          </cell>
          <cell r="K1997">
            <v>0</v>
          </cell>
          <cell r="L1997">
            <v>0</v>
          </cell>
        </row>
        <row r="1998">
          <cell r="J1998">
            <v>0</v>
          </cell>
          <cell r="K1998">
            <v>0</v>
          </cell>
          <cell r="L1998">
            <v>0</v>
          </cell>
        </row>
        <row r="1999">
          <cell r="J1999">
            <v>0</v>
          </cell>
          <cell r="K1999">
            <v>0</v>
          </cell>
          <cell r="L1999">
            <v>0</v>
          </cell>
        </row>
        <row r="2000">
          <cell r="J2000">
            <v>0</v>
          </cell>
          <cell r="K2000">
            <v>0</v>
          </cell>
          <cell r="L2000">
            <v>0</v>
          </cell>
        </row>
        <row r="2001">
          <cell r="J2001">
            <v>0</v>
          </cell>
          <cell r="K2001">
            <v>0</v>
          </cell>
          <cell r="L2001">
            <v>0</v>
          </cell>
        </row>
        <row r="2002">
          <cell r="J2002">
            <v>0</v>
          </cell>
          <cell r="K2002">
            <v>0</v>
          </cell>
          <cell r="L2002">
            <v>0</v>
          </cell>
        </row>
        <row r="2003">
          <cell r="J2003">
            <v>0</v>
          </cell>
          <cell r="K2003">
            <v>0</v>
          </cell>
          <cell r="L2003">
            <v>0</v>
          </cell>
        </row>
        <row r="2004">
          <cell r="J2004">
            <v>0</v>
          </cell>
          <cell r="K2004">
            <v>0</v>
          </cell>
          <cell r="L2004">
            <v>0</v>
          </cell>
        </row>
        <row r="2005">
          <cell r="J2005">
            <v>0</v>
          </cell>
          <cell r="K2005">
            <v>0</v>
          </cell>
          <cell r="L2005">
            <v>0</v>
          </cell>
        </row>
        <row r="2006">
          <cell r="J2006">
            <v>0</v>
          </cell>
          <cell r="K2006">
            <v>0</v>
          </cell>
          <cell r="L2006">
            <v>0</v>
          </cell>
        </row>
        <row r="2007">
          <cell r="J2007">
            <v>0</v>
          </cell>
          <cell r="K2007">
            <v>0</v>
          </cell>
          <cell r="L2007">
            <v>0</v>
          </cell>
        </row>
        <row r="2008">
          <cell r="J2008">
            <v>0</v>
          </cell>
          <cell r="K2008">
            <v>0</v>
          </cell>
          <cell r="L2008">
            <v>0</v>
          </cell>
        </row>
        <row r="2009">
          <cell r="J2009">
            <v>0</v>
          </cell>
          <cell r="K2009">
            <v>0</v>
          </cell>
          <cell r="L2009">
            <v>0</v>
          </cell>
        </row>
        <row r="2010">
          <cell r="J2010">
            <v>0</v>
          </cell>
          <cell r="K2010">
            <v>0</v>
          </cell>
          <cell r="L2010">
            <v>0</v>
          </cell>
        </row>
        <row r="2011">
          <cell r="J2011">
            <v>0</v>
          </cell>
          <cell r="K2011">
            <v>0</v>
          </cell>
          <cell r="L2011">
            <v>0</v>
          </cell>
        </row>
        <row r="2012">
          <cell r="J2012">
            <v>0</v>
          </cell>
          <cell r="K2012">
            <v>0</v>
          </cell>
          <cell r="L2012">
            <v>0</v>
          </cell>
        </row>
        <row r="2013">
          <cell r="J2013">
            <v>0</v>
          </cell>
          <cell r="K2013">
            <v>0</v>
          </cell>
          <cell r="L2013">
            <v>0</v>
          </cell>
        </row>
        <row r="2014">
          <cell r="J2014">
            <v>0</v>
          </cell>
          <cell r="K2014">
            <v>0</v>
          </cell>
          <cell r="L2014">
            <v>0</v>
          </cell>
        </row>
        <row r="2015">
          <cell r="J2015">
            <v>0</v>
          </cell>
          <cell r="K2015">
            <v>0</v>
          </cell>
          <cell r="L2015">
            <v>0</v>
          </cell>
        </row>
        <row r="2016">
          <cell r="J2016">
            <v>0</v>
          </cell>
          <cell r="K2016">
            <v>0</v>
          </cell>
          <cell r="L2016">
            <v>0</v>
          </cell>
        </row>
        <row r="2017">
          <cell r="J2017">
            <v>0</v>
          </cell>
          <cell r="K2017">
            <v>0</v>
          </cell>
          <cell r="L2017">
            <v>0</v>
          </cell>
        </row>
        <row r="2018">
          <cell r="J2018">
            <v>0</v>
          </cell>
          <cell r="K2018">
            <v>0</v>
          </cell>
          <cell r="L2018">
            <v>0</v>
          </cell>
        </row>
        <row r="2019">
          <cell r="J2019">
            <v>0</v>
          </cell>
          <cell r="K2019">
            <v>0</v>
          </cell>
          <cell r="L2019">
            <v>0</v>
          </cell>
        </row>
        <row r="2020">
          <cell r="J2020">
            <v>0</v>
          </cell>
          <cell r="K2020">
            <v>0</v>
          </cell>
          <cell r="L2020">
            <v>0</v>
          </cell>
        </row>
        <row r="2021">
          <cell r="J2021">
            <v>0</v>
          </cell>
          <cell r="K2021">
            <v>0</v>
          </cell>
          <cell r="L2021">
            <v>0</v>
          </cell>
        </row>
        <row r="2022">
          <cell r="J2022">
            <v>0</v>
          </cell>
          <cell r="K2022">
            <v>0</v>
          </cell>
          <cell r="L2022">
            <v>0</v>
          </cell>
        </row>
        <row r="2023">
          <cell r="J2023">
            <v>0</v>
          </cell>
          <cell r="K2023">
            <v>0</v>
          </cell>
          <cell r="L2023">
            <v>0</v>
          </cell>
        </row>
        <row r="2024">
          <cell r="J2024">
            <v>0</v>
          </cell>
          <cell r="K2024">
            <v>0</v>
          </cell>
          <cell r="L2024">
            <v>0</v>
          </cell>
        </row>
        <row r="2025">
          <cell r="J2025">
            <v>0</v>
          </cell>
          <cell r="K2025">
            <v>0</v>
          </cell>
          <cell r="L2025">
            <v>0</v>
          </cell>
        </row>
        <row r="2026">
          <cell r="J2026">
            <v>0</v>
          </cell>
          <cell r="K2026">
            <v>0</v>
          </cell>
          <cell r="L2026">
            <v>0</v>
          </cell>
        </row>
        <row r="2027">
          <cell r="J2027">
            <v>0</v>
          </cell>
          <cell r="K2027">
            <v>0</v>
          </cell>
          <cell r="L2027">
            <v>0</v>
          </cell>
        </row>
        <row r="2028">
          <cell r="J2028">
            <v>0</v>
          </cell>
          <cell r="K2028">
            <v>0</v>
          </cell>
          <cell r="L2028">
            <v>0</v>
          </cell>
        </row>
        <row r="2029">
          <cell r="J2029">
            <v>0</v>
          </cell>
          <cell r="K2029">
            <v>0</v>
          </cell>
          <cell r="L2029">
            <v>0</v>
          </cell>
        </row>
        <row r="2030">
          <cell r="J2030">
            <v>0</v>
          </cell>
          <cell r="K2030">
            <v>0</v>
          </cell>
          <cell r="L2030">
            <v>0</v>
          </cell>
        </row>
        <row r="2031">
          <cell r="J2031">
            <v>0</v>
          </cell>
          <cell r="K2031">
            <v>0</v>
          </cell>
          <cell r="L2031">
            <v>0</v>
          </cell>
        </row>
        <row r="2032">
          <cell r="J2032">
            <v>0</v>
          </cell>
          <cell r="K2032">
            <v>0</v>
          </cell>
          <cell r="L2032">
            <v>0</v>
          </cell>
        </row>
        <row r="2033">
          <cell r="J2033">
            <v>0</v>
          </cell>
          <cell r="K2033">
            <v>0</v>
          </cell>
          <cell r="L2033">
            <v>0</v>
          </cell>
        </row>
        <row r="2034">
          <cell r="J2034" t="str">
            <v/>
          </cell>
          <cell r="K2034">
            <v>0</v>
          </cell>
          <cell r="L2034">
            <v>0</v>
          </cell>
        </row>
        <row r="2035">
          <cell r="J2035" t="str">
            <v/>
          </cell>
          <cell r="K2035">
            <v>0</v>
          </cell>
          <cell r="L2035">
            <v>0</v>
          </cell>
        </row>
        <row r="2036">
          <cell r="J2036" t="str">
            <v/>
          </cell>
          <cell r="K2036">
            <v>0</v>
          </cell>
          <cell r="L2036">
            <v>0</v>
          </cell>
        </row>
        <row r="2037">
          <cell r="J2037">
            <v>10.1</v>
          </cell>
          <cell r="K2037" t="str">
            <v>ML</v>
          </cell>
          <cell r="L2037">
            <v>201.35</v>
          </cell>
        </row>
        <row r="2038">
          <cell r="J2038" t="str">
            <v/>
          </cell>
          <cell r="K2038">
            <v>0</v>
          </cell>
          <cell r="L2038">
            <v>0</v>
          </cell>
        </row>
        <row r="2039">
          <cell r="J2039" t="str">
            <v/>
          </cell>
          <cell r="K2039" t="str">
            <v>CANTIDAD</v>
          </cell>
          <cell r="L2039" t="str">
            <v>PARCIAL</v>
          </cell>
        </row>
        <row r="2040">
          <cell r="J2040" t="str">
            <v/>
          </cell>
          <cell r="K2040">
            <v>1</v>
          </cell>
          <cell r="L2040">
            <v>201.35</v>
          </cell>
        </row>
        <row r="2041">
          <cell r="J2041" t="str">
            <v/>
          </cell>
          <cell r="K2041">
            <v>0</v>
          </cell>
          <cell r="L2041">
            <v>201.35</v>
          </cell>
        </row>
        <row r="2042">
          <cell r="J2042" t="str">
            <v/>
          </cell>
          <cell r="K2042">
            <v>0</v>
          </cell>
          <cell r="L2042">
            <v>0</v>
          </cell>
        </row>
        <row r="2043">
          <cell r="J2043" t="str">
            <v/>
          </cell>
          <cell r="K2043">
            <v>0</v>
          </cell>
          <cell r="L2043">
            <v>0</v>
          </cell>
        </row>
        <row r="2044">
          <cell r="J2044" t="str">
            <v/>
          </cell>
          <cell r="K2044">
            <v>0</v>
          </cell>
          <cell r="L2044">
            <v>0</v>
          </cell>
        </row>
        <row r="2045">
          <cell r="J2045" t="str">
            <v/>
          </cell>
          <cell r="K2045">
            <v>0</v>
          </cell>
          <cell r="L2045">
            <v>0</v>
          </cell>
        </row>
        <row r="2046">
          <cell r="J2046">
            <v>0</v>
          </cell>
          <cell r="K2046">
            <v>0</v>
          </cell>
          <cell r="L2046">
            <v>0</v>
          </cell>
        </row>
        <row r="2047">
          <cell r="J2047">
            <v>0</v>
          </cell>
          <cell r="K2047">
            <v>0</v>
          </cell>
          <cell r="L2047">
            <v>0</v>
          </cell>
        </row>
        <row r="2048">
          <cell r="J2048">
            <v>0</v>
          </cell>
          <cell r="K2048">
            <v>0</v>
          </cell>
          <cell r="L2048">
            <v>0</v>
          </cell>
        </row>
        <row r="2049">
          <cell r="J2049">
            <v>0</v>
          </cell>
          <cell r="K2049">
            <v>0</v>
          </cell>
          <cell r="L2049">
            <v>0</v>
          </cell>
        </row>
        <row r="2050">
          <cell r="J2050">
            <v>0</v>
          </cell>
          <cell r="K2050">
            <v>0</v>
          </cell>
          <cell r="L2050">
            <v>0</v>
          </cell>
        </row>
        <row r="2051">
          <cell r="J2051" t="str">
            <v/>
          </cell>
          <cell r="K2051">
            <v>0</v>
          </cell>
          <cell r="L2051">
            <v>0</v>
          </cell>
        </row>
        <row r="2052">
          <cell r="J2052" t="str">
            <v/>
          </cell>
          <cell r="K2052">
            <v>0</v>
          </cell>
          <cell r="L2052">
            <v>0</v>
          </cell>
        </row>
        <row r="2053">
          <cell r="J2053" t="str">
            <v/>
          </cell>
          <cell r="K2053">
            <v>0</v>
          </cell>
          <cell r="L2053">
            <v>0</v>
          </cell>
        </row>
        <row r="2054">
          <cell r="J2054" t="str">
            <v/>
          </cell>
          <cell r="K2054">
            <v>0</v>
          </cell>
          <cell r="L2054">
            <v>0</v>
          </cell>
        </row>
        <row r="2055">
          <cell r="J2055" t="str">
            <v/>
          </cell>
          <cell r="K2055">
            <v>0</v>
          </cell>
          <cell r="L2055">
            <v>0</v>
          </cell>
        </row>
        <row r="2056">
          <cell r="J2056" t="str">
            <v/>
          </cell>
          <cell r="K2056">
            <v>0</v>
          </cell>
          <cell r="L2056">
            <v>0</v>
          </cell>
        </row>
        <row r="2057">
          <cell r="J2057" t="str">
            <v/>
          </cell>
          <cell r="K2057">
            <v>0</v>
          </cell>
          <cell r="L2057">
            <v>0</v>
          </cell>
        </row>
        <row r="2058">
          <cell r="J2058" t="str">
            <v/>
          </cell>
          <cell r="K2058">
            <v>0</v>
          </cell>
          <cell r="L2058">
            <v>0</v>
          </cell>
        </row>
        <row r="2059">
          <cell r="J2059">
            <v>10.199999999999999</v>
          </cell>
          <cell r="K2059" t="str">
            <v>M2</v>
          </cell>
          <cell r="L2059">
            <v>940.06799999999998</v>
          </cell>
        </row>
        <row r="2060">
          <cell r="J2060" t="str">
            <v/>
          </cell>
          <cell r="K2060">
            <v>0</v>
          </cell>
          <cell r="L2060">
            <v>0</v>
          </cell>
        </row>
        <row r="2061">
          <cell r="J2061" t="str">
            <v/>
          </cell>
          <cell r="K2061" t="str">
            <v>CANTIDAD</v>
          </cell>
          <cell r="L2061" t="str">
            <v>PARCIAL</v>
          </cell>
        </row>
        <row r="2062">
          <cell r="J2062" t="str">
            <v/>
          </cell>
          <cell r="K2062">
            <v>1</v>
          </cell>
          <cell r="L2062">
            <v>916.09</v>
          </cell>
        </row>
        <row r="2063">
          <cell r="J2063" t="str">
            <v/>
          </cell>
          <cell r="K2063">
            <v>1</v>
          </cell>
          <cell r="L2063">
            <v>23.978000000000002</v>
          </cell>
        </row>
        <row r="2064">
          <cell r="J2064" t="str">
            <v/>
          </cell>
          <cell r="K2064">
            <v>0</v>
          </cell>
          <cell r="L2064">
            <v>940.06799999999998</v>
          </cell>
        </row>
        <row r="2065">
          <cell r="J2065" t="str">
            <v/>
          </cell>
          <cell r="K2065">
            <v>0</v>
          </cell>
          <cell r="L2065">
            <v>0</v>
          </cell>
        </row>
        <row r="2066">
          <cell r="J2066" t="str">
            <v/>
          </cell>
          <cell r="K2066">
            <v>0</v>
          </cell>
          <cell r="L2066">
            <v>0</v>
          </cell>
        </row>
        <row r="2067">
          <cell r="J2067" t="str">
            <v/>
          </cell>
          <cell r="K2067">
            <v>0</v>
          </cell>
          <cell r="L2067">
            <v>0</v>
          </cell>
        </row>
        <row r="2068">
          <cell r="J2068">
            <v>0</v>
          </cell>
          <cell r="K2068">
            <v>0</v>
          </cell>
          <cell r="L2068">
            <v>0</v>
          </cell>
        </row>
        <row r="2069">
          <cell r="J2069">
            <v>0</v>
          </cell>
          <cell r="K2069">
            <v>0</v>
          </cell>
          <cell r="L2069">
            <v>0</v>
          </cell>
        </row>
        <row r="2070">
          <cell r="J2070">
            <v>0</v>
          </cell>
          <cell r="K2070">
            <v>0</v>
          </cell>
          <cell r="L2070">
            <v>0</v>
          </cell>
        </row>
        <row r="2071">
          <cell r="J2071">
            <v>0</v>
          </cell>
          <cell r="K2071">
            <v>0</v>
          </cell>
          <cell r="L2071">
            <v>0</v>
          </cell>
        </row>
        <row r="2072">
          <cell r="J2072">
            <v>0</v>
          </cell>
          <cell r="K2072">
            <v>0</v>
          </cell>
          <cell r="L2072">
            <v>0</v>
          </cell>
        </row>
        <row r="2073">
          <cell r="J2073">
            <v>0</v>
          </cell>
          <cell r="K2073">
            <v>0</v>
          </cell>
          <cell r="L2073">
            <v>0</v>
          </cell>
        </row>
        <row r="2074">
          <cell r="J2074">
            <v>0</v>
          </cell>
          <cell r="K2074">
            <v>0</v>
          </cell>
          <cell r="L2074">
            <v>0</v>
          </cell>
        </row>
        <row r="2075">
          <cell r="J2075">
            <v>0</v>
          </cell>
          <cell r="K2075">
            <v>0</v>
          </cell>
          <cell r="L2075">
            <v>0</v>
          </cell>
        </row>
        <row r="2076">
          <cell r="J2076">
            <v>0</v>
          </cell>
          <cell r="K2076">
            <v>0</v>
          </cell>
          <cell r="L2076">
            <v>0</v>
          </cell>
        </row>
        <row r="2077">
          <cell r="J2077" t="str">
            <v/>
          </cell>
          <cell r="K2077">
            <v>0</v>
          </cell>
          <cell r="L2077">
            <v>0</v>
          </cell>
        </row>
        <row r="2078">
          <cell r="J2078" t="str">
            <v/>
          </cell>
          <cell r="K2078">
            <v>0</v>
          </cell>
          <cell r="L2078">
            <v>0</v>
          </cell>
        </row>
        <row r="2079">
          <cell r="J2079" t="str">
            <v/>
          </cell>
          <cell r="K2079">
            <v>0</v>
          </cell>
          <cell r="L2079">
            <v>0</v>
          </cell>
        </row>
        <row r="2080">
          <cell r="J2080" t="str">
            <v/>
          </cell>
          <cell r="K2080">
            <v>0</v>
          </cell>
          <cell r="L2080">
            <v>0</v>
          </cell>
        </row>
        <row r="2081">
          <cell r="J2081" t="str">
            <v/>
          </cell>
          <cell r="K2081">
            <v>0</v>
          </cell>
          <cell r="L2081">
            <v>0</v>
          </cell>
        </row>
        <row r="2082">
          <cell r="J2082" t="str">
            <v/>
          </cell>
          <cell r="K2082">
            <v>0</v>
          </cell>
          <cell r="L2082">
            <v>0</v>
          </cell>
        </row>
        <row r="2083">
          <cell r="J2083" t="str">
            <v/>
          </cell>
          <cell r="K2083">
            <v>0</v>
          </cell>
          <cell r="L2083">
            <v>0</v>
          </cell>
        </row>
        <row r="2084">
          <cell r="J2084" t="str">
            <v/>
          </cell>
          <cell r="K2084">
            <v>0</v>
          </cell>
          <cell r="L2084">
            <v>0</v>
          </cell>
        </row>
        <row r="2085">
          <cell r="J2085" t="str">
            <v/>
          </cell>
          <cell r="K2085">
            <v>0</v>
          </cell>
          <cell r="L2085">
            <v>0</v>
          </cell>
        </row>
        <row r="2086">
          <cell r="J2086" t="str">
            <v/>
          </cell>
          <cell r="K2086">
            <v>0</v>
          </cell>
          <cell r="L2086">
            <v>0</v>
          </cell>
        </row>
        <row r="2087">
          <cell r="J2087" t="str">
            <v/>
          </cell>
          <cell r="K2087">
            <v>0</v>
          </cell>
          <cell r="L2087">
            <v>0</v>
          </cell>
        </row>
        <row r="2088">
          <cell r="J2088">
            <v>10.3</v>
          </cell>
          <cell r="K2088" t="str">
            <v>M2</v>
          </cell>
          <cell r="L2088">
            <v>1080.5650000000001</v>
          </cell>
        </row>
        <row r="2089">
          <cell r="J2089" t="str">
            <v/>
          </cell>
          <cell r="K2089">
            <v>0</v>
          </cell>
          <cell r="L2089">
            <v>0</v>
          </cell>
        </row>
        <row r="2090">
          <cell r="J2090" t="str">
            <v/>
          </cell>
          <cell r="K2090" t="str">
            <v>CANTIDAD</v>
          </cell>
          <cell r="L2090" t="str">
            <v>PARCIAL</v>
          </cell>
        </row>
        <row r="2091">
          <cell r="J2091" t="str">
            <v/>
          </cell>
          <cell r="K2091">
            <v>1</v>
          </cell>
          <cell r="L2091">
            <v>940.06799999999998</v>
          </cell>
        </row>
        <row r="2092">
          <cell r="J2092" t="str">
            <v/>
          </cell>
          <cell r="K2092">
            <v>1</v>
          </cell>
          <cell r="L2092">
            <v>140.49699999999999</v>
          </cell>
        </row>
        <row r="2093">
          <cell r="J2093" t="str">
            <v/>
          </cell>
          <cell r="K2093">
            <v>0</v>
          </cell>
          <cell r="L2093">
            <v>1080.5650000000001</v>
          </cell>
        </row>
        <row r="2094">
          <cell r="J2094" t="str">
            <v/>
          </cell>
          <cell r="K2094">
            <v>0</v>
          </cell>
          <cell r="L2094">
            <v>0</v>
          </cell>
        </row>
        <row r="2095">
          <cell r="J2095" t="str">
            <v/>
          </cell>
          <cell r="K2095">
            <v>0</v>
          </cell>
          <cell r="L2095">
            <v>0</v>
          </cell>
        </row>
        <row r="2096">
          <cell r="J2096">
            <v>0</v>
          </cell>
          <cell r="K2096">
            <v>0</v>
          </cell>
          <cell r="L2096">
            <v>0</v>
          </cell>
        </row>
        <row r="2097">
          <cell r="J2097">
            <v>0</v>
          </cell>
          <cell r="K2097">
            <v>0</v>
          </cell>
          <cell r="L2097">
            <v>0</v>
          </cell>
        </row>
        <row r="2098">
          <cell r="J2098">
            <v>0</v>
          </cell>
          <cell r="K2098">
            <v>0</v>
          </cell>
          <cell r="L2098">
            <v>0</v>
          </cell>
        </row>
        <row r="2099">
          <cell r="J2099">
            <v>0</v>
          </cell>
          <cell r="K2099">
            <v>0</v>
          </cell>
          <cell r="L2099">
            <v>0</v>
          </cell>
        </row>
        <row r="2100">
          <cell r="J2100">
            <v>0</v>
          </cell>
          <cell r="K2100">
            <v>0</v>
          </cell>
          <cell r="L2100">
            <v>0</v>
          </cell>
        </row>
        <row r="2101">
          <cell r="J2101">
            <v>0</v>
          </cell>
          <cell r="K2101">
            <v>0</v>
          </cell>
          <cell r="L2101">
            <v>0</v>
          </cell>
        </row>
        <row r="2102">
          <cell r="J2102">
            <v>0</v>
          </cell>
          <cell r="K2102">
            <v>0</v>
          </cell>
          <cell r="L2102">
            <v>0</v>
          </cell>
        </row>
        <row r="2103">
          <cell r="J2103">
            <v>0</v>
          </cell>
          <cell r="K2103">
            <v>0</v>
          </cell>
          <cell r="L2103">
            <v>0</v>
          </cell>
        </row>
        <row r="2104">
          <cell r="J2104">
            <v>0</v>
          </cell>
          <cell r="K2104">
            <v>0</v>
          </cell>
          <cell r="L2104">
            <v>0</v>
          </cell>
        </row>
        <row r="2105">
          <cell r="J2105">
            <v>0</v>
          </cell>
          <cell r="K2105">
            <v>0</v>
          </cell>
          <cell r="L2105">
            <v>0</v>
          </cell>
        </row>
        <row r="2106">
          <cell r="J2106">
            <v>0</v>
          </cell>
          <cell r="K2106">
            <v>0</v>
          </cell>
          <cell r="L2106">
            <v>0</v>
          </cell>
        </row>
        <row r="2107">
          <cell r="J2107">
            <v>0</v>
          </cell>
          <cell r="K2107">
            <v>0</v>
          </cell>
          <cell r="L2107">
            <v>0</v>
          </cell>
        </row>
        <row r="2108">
          <cell r="J2108">
            <v>0</v>
          </cell>
          <cell r="K2108">
            <v>0</v>
          </cell>
          <cell r="L2108">
            <v>0</v>
          </cell>
        </row>
        <row r="2109">
          <cell r="J2109" t="str">
            <v/>
          </cell>
          <cell r="K2109">
            <v>0</v>
          </cell>
          <cell r="L2109">
            <v>0</v>
          </cell>
        </row>
        <row r="2110">
          <cell r="J2110" t="str">
            <v/>
          </cell>
          <cell r="K2110">
            <v>0</v>
          </cell>
          <cell r="L2110">
            <v>0</v>
          </cell>
        </row>
        <row r="2111">
          <cell r="J2111" t="str">
            <v/>
          </cell>
          <cell r="K2111">
            <v>0</v>
          </cell>
          <cell r="L2111">
            <v>0</v>
          </cell>
        </row>
        <row r="2112">
          <cell r="J2112" t="str">
            <v/>
          </cell>
          <cell r="K2112">
            <v>0</v>
          </cell>
          <cell r="L2112">
            <v>0</v>
          </cell>
        </row>
        <row r="2113">
          <cell r="J2113">
            <v>10.4</v>
          </cell>
          <cell r="K2113" t="str">
            <v>M2</v>
          </cell>
          <cell r="L2113">
            <v>1792.6459999999997</v>
          </cell>
        </row>
        <row r="2114">
          <cell r="J2114" t="str">
            <v/>
          </cell>
          <cell r="K2114">
            <v>0</v>
          </cell>
          <cell r="L2114">
            <v>0</v>
          </cell>
        </row>
        <row r="2115">
          <cell r="J2115" t="str">
            <v/>
          </cell>
          <cell r="K2115" t="str">
            <v>CANTIDAD</v>
          </cell>
          <cell r="L2115" t="str">
            <v>PARCIAL</v>
          </cell>
        </row>
        <row r="2116">
          <cell r="J2116" t="str">
            <v/>
          </cell>
          <cell r="K2116">
            <v>1</v>
          </cell>
          <cell r="L2116">
            <v>445.89280000000002</v>
          </cell>
        </row>
        <row r="2117">
          <cell r="J2117" t="str">
            <v/>
          </cell>
          <cell r="K2117">
            <v>1</v>
          </cell>
          <cell r="L2117">
            <v>441.91699999999997</v>
          </cell>
        </row>
        <row r="2118">
          <cell r="J2118" t="str">
            <v/>
          </cell>
          <cell r="K2118">
            <v>1</v>
          </cell>
          <cell r="L2118">
            <v>452.60109999999997</v>
          </cell>
        </row>
        <row r="2119">
          <cell r="J2119" t="str">
            <v/>
          </cell>
          <cell r="K2119">
            <v>1</v>
          </cell>
          <cell r="L2119">
            <v>452.23509999999999</v>
          </cell>
        </row>
        <row r="2120">
          <cell r="J2120" t="str">
            <v/>
          </cell>
          <cell r="K2120">
            <v>0</v>
          </cell>
          <cell r="L2120">
            <v>1792.6459999999997</v>
          </cell>
        </row>
        <row r="2121">
          <cell r="J2121" t="str">
            <v/>
          </cell>
          <cell r="K2121">
            <v>0</v>
          </cell>
          <cell r="L2121">
            <v>0</v>
          </cell>
        </row>
        <row r="2122">
          <cell r="J2122" t="str">
            <v/>
          </cell>
          <cell r="K2122">
            <v>0</v>
          </cell>
          <cell r="L2122">
            <v>0</v>
          </cell>
        </row>
        <row r="2123">
          <cell r="J2123" t="str">
            <v/>
          </cell>
          <cell r="K2123">
            <v>0</v>
          </cell>
          <cell r="L2123">
            <v>0</v>
          </cell>
        </row>
        <row r="2124">
          <cell r="J2124" t="str">
            <v/>
          </cell>
          <cell r="K2124">
            <v>0</v>
          </cell>
          <cell r="L2124">
            <v>0</v>
          </cell>
        </row>
        <row r="2125">
          <cell r="J2125">
            <v>0</v>
          </cell>
          <cell r="K2125">
            <v>0</v>
          </cell>
          <cell r="L2125">
            <v>0</v>
          </cell>
        </row>
        <row r="2126">
          <cell r="J2126">
            <v>0</v>
          </cell>
          <cell r="K2126">
            <v>0</v>
          </cell>
          <cell r="L2126">
            <v>0</v>
          </cell>
        </row>
        <row r="2127">
          <cell r="J2127">
            <v>0</v>
          </cell>
          <cell r="K2127">
            <v>0</v>
          </cell>
          <cell r="L2127">
            <v>0</v>
          </cell>
        </row>
        <row r="2128">
          <cell r="J2128">
            <v>0</v>
          </cell>
          <cell r="K2128">
            <v>0</v>
          </cell>
          <cell r="L2128">
            <v>0</v>
          </cell>
        </row>
        <row r="2129">
          <cell r="J2129">
            <v>0</v>
          </cell>
          <cell r="K2129">
            <v>0</v>
          </cell>
          <cell r="L2129">
            <v>0</v>
          </cell>
        </row>
        <row r="2130">
          <cell r="J2130">
            <v>0</v>
          </cell>
          <cell r="K2130">
            <v>0</v>
          </cell>
          <cell r="L2130">
            <v>0</v>
          </cell>
        </row>
        <row r="2131">
          <cell r="J2131">
            <v>0</v>
          </cell>
          <cell r="K2131">
            <v>0</v>
          </cell>
          <cell r="L2131">
            <v>0</v>
          </cell>
        </row>
        <row r="2132">
          <cell r="J2132">
            <v>0</v>
          </cell>
          <cell r="K2132">
            <v>0</v>
          </cell>
          <cell r="L2132">
            <v>0</v>
          </cell>
        </row>
        <row r="2133">
          <cell r="J2133">
            <v>0</v>
          </cell>
          <cell r="K2133">
            <v>0</v>
          </cell>
          <cell r="L2133">
            <v>0</v>
          </cell>
        </row>
        <row r="2134">
          <cell r="J2134">
            <v>0</v>
          </cell>
          <cell r="K2134">
            <v>0</v>
          </cell>
          <cell r="L2134">
            <v>0</v>
          </cell>
        </row>
        <row r="2135">
          <cell r="J2135">
            <v>0</v>
          </cell>
          <cell r="K2135">
            <v>0</v>
          </cell>
          <cell r="L2135">
            <v>0</v>
          </cell>
        </row>
        <row r="2136">
          <cell r="J2136">
            <v>0</v>
          </cell>
          <cell r="K2136">
            <v>0</v>
          </cell>
          <cell r="L2136">
            <v>0</v>
          </cell>
        </row>
        <row r="2137">
          <cell r="J2137">
            <v>0</v>
          </cell>
          <cell r="K2137">
            <v>0</v>
          </cell>
          <cell r="L2137">
            <v>0</v>
          </cell>
        </row>
        <row r="2138">
          <cell r="J2138">
            <v>0</v>
          </cell>
          <cell r="K2138">
            <v>0</v>
          </cell>
          <cell r="L2138">
            <v>0</v>
          </cell>
        </row>
        <row r="2139">
          <cell r="J2139">
            <v>0</v>
          </cell>
          <cell r="K2139">
            <v>0</v>
          </cell>
          <cell r="L2139">
            <v>0</v>
          </cell>
        </row>
        <row r="2140">
          <cell r="J2140">
            <v>0</v>
          </cell>
          <cell r="K2140">
            <v>0</v>
          </cell>
          <cell r="L2140">
            <v>0</v>
          </cell>
        </row>
        <row r="2141">
          <cell r="J2141">
            <v>0</v>
          </cell>
          <cell r="K2141">
            <v>0</v>
          </cell>
          <cell r="L2141">
            <v>0</v>
          </cell>
        </row>
        <row r="2142">
          <cell r="J2142">
            <v>0</v>
          </cell>
          <cell r="K2142">
            <v>0</v>
          </cell>
          <cell r="L2142">
            <v>0</v>
          </cell>
        </row>
        <row r="2143">
          <cell r="J2143">
            <v>0</v>
          </cell>
          <cell r="K2143">
            <v>0</v>
          </cell>
          <cell r="L2143">
            <v>0</v>
          </cell>
        </row>
        <row r="2144">
          <cell r="J2144">
            <v>0</v>
          </cell>
          <cell r="K2144">
            <v>0</v>
          </cell>
          <cell r="L2144">
            <v>0</v>
          </cell>
        </row>
        <row r="2145">
          <cell r="J2145">
            <v>0</v>
          </cell>
          <cell r="K2145">
            <v>0</v>
          </cell>
          <cell r="L2145">
            <v>0</v>
          </cell>
        </row>
        <row r="2146">
          <cell r="J2146">
            <v>0</v>
          </cell>
          <cell r="K2146">
            <v>0</v>
          </cell>
          <cell r="L2146">
            <v>0</v>
          </cell>
        </row>
        <row r="2147">
          <cell r="J2147">
            <v>0</v>
          </cell>
          <cell r="K2147">
            <v>0</v>
          </cell>
          <cell r="L2147">
            <v>0</v>
          </cell>
        </row>
        <row r="2148">
          <cell r="J2148">
            <v>0</v>
          </cell>
          <cell r="K2148">
            <v>0</v>
          </cell>
          <cell r="L2148">
            <v>0</v>
          </cell>
        </row>
        <row r="2149">
          <cell r="J2149">
            <v>0</v>
          </cell>
          <cell r="K2149">
            <v>0</v>
          </cell>
          <cell r="L2149">
            <v>0</v>
          </cell>
        </row>
        <row r="2150">
          <cell r="J2150">
            <v>0</v>
          </cell>
          <cell r="K2150">
            <v>0</v>
          </cell>
          <cell r="L2150">
            <v>0</v>
          </cell>
        </row>
        <row r="2151">
          <cell r="J2151">
            <v>0</v>
          </cell>
          <cell r="K2151">
            <v>0</v>
          </cell>
          <cell r="L2151">
            <v>0</v>
          </cell>
        </row>
        <row r="2152">
          <cell r="J2152">
            <v>0</v>
          </cell>
          <cell r="K2152">
            <v>0</v>
          </cell>
          <cell r="L2152">
            <v>0</v>
          </cell>
        </row>
        <row r="2153">
          <cell r="J2153">
            <v>0</v>
          </cell>
          <cell r="K2153">
            <v>0</v>
          </cell>
          <cell r="L2153">
            <v>0</v>
          </cell>
        </row>
        <row r="2154">
          <cell r="J2154">
            <v>0</v>
          </cell>
          <cell r="K2154">
            <v>0</v>
          </cell>
          <cell r="L2154">
            <v>0</v>
          </cell>
        </row>
        <row r="2155">
          <cell r="J2155">
            <v>0</v>
          </cell>
          <cell r="K2155">
            <v>0</v>
          </cell>
          <cell r="L2155">
            <v>0</v>
          </cell>
        </row>
        <row r="2156">
          <cell r="J2156">
            <v>0</v>
          </cell>
          <cell r="K2156">
            <v>0</v>
          </cell>
          <cell r="L2156">
            <v>0</v>
          </cell>
        </row>
        <row r="2157">
          <cell r="J2157" t="str">
            <v/>
          </cell>
          <cell r="K2157">
            <v>0</v>
          </cell>
          <cell r="L2157">
            <v>0</v>
          </cell>
        </row>
        <row r="2158">
          <cell r="J2158">
            <v>0</v>
          </cell>
          <cell r="K2158">
            <v>0</v>
          </cell>
          <cell r="L2158">
            <v>0</v>
          </cell>
        </row>
        <row r="2159">
          <cell r="J2159">
            <v>0</v>
          </cell>
          <cell r="K2159">
            <v>0</v>
          </cell>
          <cell r="L2159">
            <v>0</v>
          </cell>
        </row>
        <row r="2160">
          <cell r="J2160">
            <v>0</v>
          </cell>
          <cell r="K2160">
            <v>0</v>
          </cell>
          <cell r="L2160">
            <v>0</v>
          </cell>
        </row>
        <row r="2161">
          <cell r="J2161">
            <v>0</v>
          </cell>
          <cell r="K2161">
            <v>0</v>
          </cell>
          <cell r="L2161">
            <v>0</v>
          </cell>
        </row>
        <row r="2162">
          <cell r="J2162">
            <v>0</v>
          </cell>
          <cell r="K2162">
            <v>0</v>
          </cell>
          <cell r="L2162">
            <v>0</v>
          </cell>
        </row>
        <row r="2163">
          <cell r="J2163">
            <v>0</v>
          </cell>
          <cell r="K2163">
            <v>0</v>
          </cell>
          <cell r="L2163">
            <v>0</v>
          </cell>
        </row>
        <row r="2164">
          <cell r="J2164">
            <v>0</v>
          </cell>
          <cell r="K2164">
            <v>0</v>
          </cell>
          <cell r="L2164">
            <v>0</v>
          </cell>
        </row>
        <row r="2165">
          <cell r="J2165">
            <v>0</v>
          </cell>
          <cell r="K2165">
            <v>0</v>
          </cell>
          <cell r="L2165">
            <v>0</v>
          </cell>
        </row>
        <row r="2166">
          <cell r="J2166">
            <v>0</v>
          </cell>
          <cell r="K2166">
            <v>0</v>
          </cell>
          <cell r="L2166">
            <v>0</v>
          </cell>
        </row>
        <row r="2167">
          <cell r="J2167">
            <v>0</v>
          </cell>
          <cell r="K2167">
            <v>0</v>
          </cell>
          <cell r="L2167">
            <v>0</v>
          </cell>
        </row>
        <row r="2168">
          <cell r="J2168">
            <v>0</v>
          </cell>
          <cell r="K2168">
            <v>0</v>
          </cell>
          <cell r="L2168">
            <v>0</v>
          </cell>
        </row>
        <row r="2169">
          <cell r="J2169">
            <v>0</v>
          </cell>
          <cell r="K2169">
            <v>0</v>
          </cell>
          <cell r="L2169">
            <v>0</v>
          </cell>
        </row>
        <row r="2170">
          <cell r="J2170">
            <v>0</v>
          </cell>
          <cell r="K2170">
            <v>0</v>
          </cell>
          <cell r="L2170">
            <v>0</v>
          </cell>
        </row>
        <row r="2171">
          <cell r="J2171">
            <v>0</v>
          </cell>
          <cell r="K2171">
            <v>0</v>
          </cell>
          <cell r="L2171">
            <v>0</v>
          </cell>
        </row>
        <row r="2172">
          <cell r="J2172">
            <v>0</v>
          </cell>
          <cell r="K2172">
            <v>0</v>
          </cell>
          <cell r="L2172">
            <v>0</v>
          </cell>
        </row>
        <row r="2173">
          <cell r="J2173">
            <v>0</v>
          </cell>
          <cell r="K2173">
            <v>0</v>
          </cell>
          <cell r="L2173">
            <v>0</v>
          </cell>
        </row>
        <row r="2174">
          <cell r="J2174">
            <v>0</v>
          </cell>
          <cell r="K2174">
            <v>0</v>
          </cell>
          <cell r="L2174">
            <v>0</v>
          </cell>
        </row>
        <row r="2175">
          <cell r="J2175">
            <v>0</v>
          </cell>
          <cell r="K2175">
            <v>0</v>
          </cell>
          <cell r="L2175">
            <v>0</v>
          </cell>
        </row>
        <row r="2176">
          <cell r="J2176">
            <v>0</v>
          </cell>
          <cell r="K2176">
            <v>0</v>
          </cell>
          <cell r="L2176">
            <v>0</v>
          </cell>
        </row>
        <row r="2177">
          <cell r="J2177">
            <v>0</v>
          </cell>
          <cell r="K2177">
            <v>0</v>
          </cell>
          <cell r="L2177">
            <v>0</v>
          </cell>
        </row>
        <row r="2178">
          <cell r="J2178" t="str">
            <v/>
          </cell>
          <cell r="K2178">
            <v>0</v>
          </cell>
          <cell r="L2178">
            <v>0</v>
          </cell>
        </row>
        <row r="2179">
          <cell r="J2179" t="str">
            <v/>
          </cell>
          <cell r="K2179">
            <v>0</v>
          </cell>
          <cell r="L2179">
            <v>0</v>
          </cell>
        </row>
        <row r="2180">
          <cell r="J2180" t="str">
            <v/>
          </cell>
          <cell r="K2180">
            <v>0</v>
          </cell>
          <cell r="L2180">
            <v>0</v>
          </cell>
        </row>
        <row r="2181">
          <cell r="J2181" t="str">
            <v/>
          </cell>
          <cell r="K2181">
            <v>0</v>
          </cell>
          <cell r="L2181">
            <v>0</v>
          </cell>
        </row>
        <row r="2182">
          <cell r="J2182" t="str">
            <v/>
          </cell>
          <cell r="K2182">
            <v>0</v>
          </cell>
          <cell r="L2182">
            <v>0</v>
          </cell>
        </row>
        <row r="2183">
          <cell r="J2183" t="str">
            <v/>
          </cell>
          <cell r="K2183">
            <v>0</v>
          </cell>
          <cell r="L2183">
            <v>0</v>
          </cell>
        </row>
        <row r="2184">
          <cell r="J2184" t="str">
            <v/>
          </cell>
          <cell r="K2184">
            <v>0</v>
          </cell>
          <cell r="L2184">
            <v>0</v>
          </cell>
        </row>
        <row r="2185">
          <cell r="J2185" t="str">
            <v/>
          </cell>
          <cell r="K2185">
            <v>0</v>
          </cell>
          <cell r="L2185">
            <v>0</v>
          </cell>
        </row>
        <row r="2186">
          <cell r="J2186" t="str">
            <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v>11.1</v>
          </cell>
          <cell r="K2191" t="str">
            <v>UN</v>
          </cell>
          <cell r="L2191">
            <v>4</v>
          </cell>
        </row>
        <row r="2192">
          <cell r="J2192" t="str">
            <v/>
          </cell>
          <cell r="K2192">
            <v>0</v>
          </cell>
          <cell r="L2192">
            <v>0</v>
          </cell>
        </row>
        <row r="2193">
          <cell r="J2193" t="str">
            <v/>
          </cell>
          <cell r="K2193" t="str">
            <v>CANTIDAD</v>
          </cell>
          <cell r="L2193" t="str">
            <v>UNIDADES</v>
          </cell>
        </row>
        <row r="2194">
          <cell r="J2194" t="str">
            <v/>
          </cell>
          <cell r="K2194">
            <v>0</v>
          </cell>
          <cell r="L2194">
            <v>0</v>
          </cell>
        </row>
        <row r="2195">
          <cell r="J2195">
            <v>0</v>
          </cell>
          <cell r="K2195">
            <v>1</v>
          </cell>
          <cell r="L2195">
            <v>1</v>
          </cell>
        </row>
        <row r="2196">
          <cell r="J2196" t="str">
            <v/>
          </cell>
          <cell r="K2196">
            <v>0</v>
          </cell>
          <cell r="L2196">
            <v>0</v>
          </cell>
        </row>
        <row r="2197">
          <cell r="J2197">
            <v>0</v>
          </cell>
          <cell r="K2197">
            <v>1</v>
          </cell>
          <cell r="L2197">
            <v>1</v>
          </cell>
        </row>
        <row r="2198">
          <cell r="J2198" t="str">
            <v/>
          </cell>
          <cell r="K2198">
            <v>0</v>
          </cell>
          <cell r="L2198">
            <v>0</v>
          </cell>
        </row>
        <row r="2199">
          <cell r="J2199">
            <v>0</v>
          </cell>
          <cell r="K2199">
            <v>1</v>
          </cell>
          <cell r="L2199">
            <v>1</v>
          </cell>
        </row>
        <row r="2200">
          <cell r="J2200" t="str">
            <v/>
          </cell>
          <cell r="K2200">
            <v>0</v>
          </cell>
          <cell r="L2200">
            <v>0</v>
          </cell>
        </row>
        <row r="2201">
          <cell r="J2201">
            <v>0</v>
          </cell>
          <cell r="K2201">
            <v>1</v>
          </cell>
          <cell r="L2201">
            <v>1</v>
          </cell>
        </row>
        <row r="2202">
          <cell r="J2202" t="str">
            <v/>
          </cell>
          <cell r="K2202">
            <v>0</v>
          </cell>
          <cell r="L2202">
            <v>4</v>
          </cell>
        </row>
        <row r="2203">
          <cell r="J2203" t="str">
            <v/>
          </cell>
          <cell r="K2203">
            <v>0</v>
          </cell>
          <cell r="L2203">
            <v>0</v>
          </cell>
        </row>
        <row r="2204">
          <cell r="J2204" t="str">
            <v/>
          </cell>
          <cell r="K2204">
            <v>0</v>
          </cell>
          <cell r="L2204">
            <v>0</v>
          </cell>
        </row>
        <row r="2205">
          <cell r="J2205" t="str">
            <v/>
          </cell>
          <cell r="K2205">
            <v>0</v>
          </cell>
          <cell r="L2205">
            <v>0</v>
          </cell>
        </row>
        <row r="2206">
          <cell r="J2206">
            <v>0</v>
          </cell>
          <cell r="K2206">
            <v>0</v>
          </cell>
          <cell r="L2206">
            <v>0</v>
          </cell>
        </row>
        <row r="2207">
          <cell r="J2207">
            <v>0</v>
          </cell>
          <cell r="K2207">
            <v>0</v>
          </cell>
          <cell r="L2207">
            <v>0</v>
          </cell>
        </row>
        <row r="2208">
          <cell r="J2208">
            <v>0</v>
          </cell>
          <cell r="K2208">
            <v>0</v>
          </cell>
          <cell r="L2208">
            <v>0</v>
          </cell>
        </row>
        <row r="2209">
          <cell r="J2209">
            <v>0</v>
          </cell>
          <cell r="K2209">
            <v>0</v>
          </cell>
          <cell r="L2209">
            <v>0</v>
          </cell>
        </row>
        <row r="2210">
          <cell r="J2210">
            <v>0</v>
          </cell>
          <cell r="K2210">
            <v>0</v>
          </cell>
          <cell r="L2210">
            <v>0</v>
          </cell>
        </row>
        <row r="2211">
          <cell r="J2211">
            <v>0</v>
          </cell>
          <cell r="K2211">
            <v>0</v>
          </cell>
          <cell r="L2211">
            <v>0</v>
          </cell>
        </row>
        <row r="2212">
          <cell r="J2212" t="str">
            <v/>
          </cell>
          <cell r="K2212">
            <v>0</v>
          </cell>
          <cell r="L2212">
            <v>0</v>
          </cell>
        </row>
        <row r="2213">
          <cell r="J2213" t="str">
            <v/>
          </cell>
          <cell r="K2213">
            <v>0</v>
          </cell>
          <cell r="L2213">
            <v>0</v>
          </cell>
        </row>
        <row r="2214">
          <cell r="J2214" t="str">
            <v/>
          </cell>
          <cell r="K2214">
            <v>0</v>
          </cell>
          <cell r="L2214">
            <v>0</v>
          </cell>
        </row>
        <row r="2215">
          <cell r="J2215" t="str">
            <v/>
          </cell>
          <cell r="K2215">
            <v>0</v>
          </cell>
          <cell r="L2215">
            <v>0</v>
          </cell>
        </row>
        <row r="2216">
          <cell r="J2216" t="str">
            <v/>
          </cell>
          <cell r="K2216">
            <v>0</v>
          </cell>
          <cell r="L2216">
            <v>0</v>
          </cell>
        </row>
        <row r="2217">
          <cell r="J2217" t="str">
            <v/>
          </cell>
          <cell r="K2217">
            <v>0</v>
          </cell>
          <cell r="L2217">
            <v>0</v>
          </cell>
        </row>
        <row r="2218">
          <cell r="J2218" t="str">
            <v/>
          </cell>
          <cell r="K2218">
            <v>0</v>
          </cell>
          <cell r="L2218">
            <v>0</v>
          </cell>
        </row>
        <row r="2219">
          <cell r="J2219" t="str">
            <v/>
          </cell>
          <cell r="K2219">
            <v>0</v>
          </cell>
          <cell r="L2219">
            <v>0</v>
          </cell>
        </row>
        <row r="2220">
          <cell r="J2220" t="str">
            <v/>
          </cell>
          <cell r="K2220">
            <v>0</v>
          </cell>
          <cell r="L2220">
            <v>0</v>
          </cell>
        </row>
        <row r="2221">
          <cell r="J2221">
            <v>11.2</v>
          </cell>
          <cell r="K2221" t="str">
            <v>M2</v>
          </cell>
          <cell r="L2221">
            <v>31.08</v>
          </cell>
        </row>
        <row r="2222">
          <cell r="J2222" t="str">
            <v/>
          </cell>
          <cell r="K2222">
            <v>0</v>
          </cell>
          <cell r="L2222">
            <v>0</v>
          </cell>
        </row>
        <row r="2223">
          <cell r="J2223" t="str">
            <v/>
          </cell>
          <cell r="K2223" t="str">
            <v>CANTIDAD</v>
          </cell>
          <cell r="L2223" t="str">
            <v>UNIDADES</v>
          </cell>
        </row>
        <row r="2224">
          <cell r="J2224" t="str">
            <v/>
          </cell>
          <cell r="K2224">
            <v>0</v>
          </cell>
          <cell r="L2224">
            <v>0</v>
          </cell>
        </row>
        <row r="2225">
          <cell r="J2225">
            <v>0</v>
          </cell>
          <cell r="K2225">
            <v>9</v>
          </cell>
          <cell r="L2225">
            <v>7.5599999999999987</v>
          </cell>
        </row>
        <row r="2226">
          <cell r="J2226" t="str">
            <v/>
          </cell>
          <cell r="K2226">
            <v>0</v>
          </cell>
          <cell r="L2226">
            <v>0</v>
          </cell>
        </row>
        <row r="2227">
          <cell r="J2227">
            <v>0</v>
          </cell>
          <cell r="K2227">
            <v>8</v>
          </cell>
          <cell r="L2227">
            <v>6.72</v>
          </cell>
        </row>
        <row r="2228">
          <cell r="J2228" t="str">
            <v/>
          </cell>
          <cell r="K2228">
            <v>0</v>
          </cell>
          <cell r="L2228">
            <v>0</v>
          </cell>
        </row>
        <row r="2229">
          <cell r="J2229">
            <v>0</v>
          </cell>
          <cell r="K2229">
            <v>11</v>
          </cell>
          <cell r="L2229">
            <v>9.2399999999999984</v>
          </cell>
        </row>
        <row r="2230">
          <cell r="J2230" t="str">
            <v/>
          </cell>
          <cell r="K2230">
            <v>0</v>
          </cell>
          <cell r="L2230">
            <v>0</v>
          </cell>
        </row>
        <row r="2231">
          <cell r="J2231">
            <v>0</v>
          </cell>
          <cell r="K2231">
            <v>9</v>
          </cell>
          <cell r="L2231">
            <v>7.5599999999999987</v>
          </cell>
        </row>
        <row r="2232">
          <cell r="J2232" t="str">
            <v/>
          </cell>
          <cell r="K2232">
            <v>0</v>
          </cell>
          <cell r="L2232">
            <v>31.079999999999995</v>
          </cell>
        </row>
        <row r="2233">
          <cell r="J2233" t="str">
            <v/>
          </cell>
          <cell r="K2233">
            <v>0</v>
          </cell>
          <cell r="L2233">
            <v>0</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v>0</v>
          </cell>
          <cell r="K2239">
            <v>0</v>
          </cell>
          <cell r="L2239">
            <v>0</v>
          </cell>
        </row>
        <row r="2240">
          <cell r="J2240">
            <v>0</v>
          </cell>
          <cell r="K2240">
            <v>0</v>
          </cell>
          <cell r="L2240">
            <v>0</v>
          </cell>
        </row>
        <row r="2241">
          <cell r="J2241">
            <v>0</v>
          </cell>
          <cell r="K2241">
            <v>0</v>
          </cell>
          <cell r="L2241">
            <v>0</v>
          </cell>
        </row>
        <row r="2242">
          <cell r="J2242">
            <v>0</v>
          </cell>
          <cell r="K2242">
            <v>0</v>
          </cell>
          <cell r="L2242">
            <v>0</v>
          </cell>
        </row>
        <row r="2243">
          <cell r="J2243" t="str">
            <v/>
          </cell>
          <cell r="K2243">
            <v>0</v>
          </cell>
          <cell r="L2243">
            <v>0</v>
          </cell>
        </row>
        <row r="2244">
          <cell r="J2244" t="str">
            <v/>
          </cell>
          <cell r="K2244">
            <v>0</v>
          </cell>
          <cell r="L2244">
            <v>0</v>
          </cell>
        </row>
        <row r="2245">
          <cell r="J2245" t="str">
            <v/>
          </cell>
          <cell r="K2245">
            <v>0</v>
          </cell>
          <cell r="L2245">
            <v>0</v>
          </cell>
        </row>
        <row r="2246">
          <cell r="J2246" t="str">
            <v/>
          </cell>
          <cell r="K2246">
            <v>0</v>
          </cell>
          <cell r="L2246">
            <v>0</v>
          </cell>
        </row>
        <row r="2247">
          <cell r="J2247" t="str">
            <v/>
          </cell>
          <cell r="K2247">
            <v>0</v>
          </cell>
          <cell r="L2247">
            <v>0</v>
          </cell>
        </row>
        <row r="2248">
          <cell r="J2248" t="str">
            <v/>
          </cell>
          <cell r="K2248">
            <v>0</v>
          </cell>
          <cell r="L2248">
            <v>0</v>
          </cell>
        </row>
        <row r="2249">
          <cell r="J2249">
            <v>11.299999999999999</v>
          </cell>
          <cell r="K2249" t="str">
            <v>M2</v>
          </cell>
          <cell r="L2249">
            <v>211.2</v>
          </cell>
        </row>
        <row r="2250">
          <cell r="J2250" t="str">
            <v/>
          </cell>
          <cell r="K2250">
            <v>0</v>
          </cell>
          <cell r="L2250">
            <v>0</v>
          </cell>
        </row>
        <row r="2251">
          <cell r="J2251" t="str">
            <v/>
          </cell>
          <cell r="K2251" t="str">
            <v>CANTIDAD</v>
          </cell>
          <cell r="L2251" t="str">
            <v>UNIDADES</v>
          </cell>
        </row>
        <row r="2252">
          <cell r="J2252" t="str">
            <v/>
          </cell>
          <cell r="K2252">
            <v>0</v>
          </cell>
          <cell r="L2252">
            <v>0</v>
          </cell>
        </row>
        <row r="2253">
          <cell r="J2253">
            <v>0</v>
          </cell>
          <cell r="K2253">
            <v>3</v>
          </cell>
          <cell r="L2253">
            <v>14.399999999999999</v>
          </cell>
        </row>
        <row r="2254">
          <cell r="J2254" t="str">
            <v/>
          </cell>
          <cell r="K2254">
            <v>0</v>
          </cell>
          <cell r="L2254">
            <v>0</v>
          </cell>
        </row>
        <row r="2255">
          <cell r="J2255">
            <v>0</v>
          </cell>
          <cell r="K2255">
            <v>11</v>
          </cell>
          <cell r="L2255">
            <v>52.8</v>
          </cell>
        </row>
        <row r="2256">
          <cell r="J2256" t="str">
            <v/>
          </cell>
          <cell r="K2256">
            <v>0</v>
          </cell>
          <cell r="L2256">
            <v>0</v>
          </cell>
        </row>
        <row r="2257">
          <cell r="J2257">
            <v>0</v>
          </cell>
          <cell r="K2257">
            <v>15</v>
          </cell>
          <cell r="L2257">
            <v>72</v>
          </cell>
        </row>
        <row r="2258">
          <cell r="J2258" t="str">
            <v/>
          </cell>
          <cell r="K2258">
            <v>0</v>
          </cell>
          <cell r="L2258">
            <v>0</v>
          </cell>
        </row>
        <row r="2259">
          <cell r="J2259">
            <v>0</v>
          </cell>
          <cell r="K2259">
            <v>15</v>
          </cell>
          <cell r="L2259">
            <v>72</v>
          </cell>
        </row>
        <row r="2260">
          <cell r="J2260" t="str">
            <v/>
          </cell>
          <cell r="K2260">
            <v>0</v>
          </cell>
          <cell r="L2260">
            <v>211.2</v>
          </cell>
        </row>
        <row r="2261">
          <cell r="J2261" t="str">
            <v/>
          </cell>
          <cell r="K2261">
            <v>0</v>
          </cell>
          <cell r="L2261">
            <v>0</v>
          </cell>
        </row>
        <row r="2262">
          <cell r="J2262" t="str">
            <v/>
          </cell>
          <cell r="K2262">
            <v>0</v>
          </cell>
          <cell r="L2262">
            <v>0</v>
          </cell>
        </row>
        <row r="2263">
          <cell r="J2263" t="str">
            <v/>
          </cell>
          <cell r="K2263">
            <v>0</v>
          </cell>
          <cell r="L2263">
            <v>0</v>
          </cell>
        </row>
        <row r="2264">
          <cell r="J2264" t="str">
            <v/>
          </cell>
          <cell r="K2264">
            <v>0</v>
          </cell>
          <cell r="L2264">
            <v>0</v>
          </cell>
        </row>
        <row r="2265">
          <cell r="J2265" t="str">
            <v/>
          </cell>
          <cell r="K2265">
            <v>0</v>
          </cell>
          <cell r="L2265">
            <v>0</v>
          </cell>
        </row>
        <row r="2266">
          <cell r="J2266" t="str">
            <v/>
          </cell>
          <cell r="K2266">
            <v>0</v>
          </cell>
          <cell r="L2266">
            <v>0</v>
          </cell>
        </row>
        <row r="2267">
          <cell r="J2267">
            <v>0</v>
          </cell>
          <cell r="K2267">
            <v>0</v>
          </cell>
          <cell r="L2267">
            <v>0</v>
          </cell>
        </row>
        <row r="2268">
          <cell r="J2268">
            <v>0</v>
          </cell>
          <cell r="K2268">
            <v>0</v>
          </cell>
          <cell r="L2268">
            <v>0</v>
          </cell>
        </row>
        <row r="2269">
          <cell r="J2269">
            <v>0</v>
          </cell>
          <cell r="K2269">
            <v>0</v>
          </cell>
          <cell r="L2269">
            <v>0</v>
          </cell>
        </row>
        <row r="2270">
          <cell r="J2270">
            <v>0</v>
          </cell>
          <cell r="K2270">
            <v>0</v>
          </cell>
          <cell r="L2270">
            <v>0</v>
          </cell>
        </row>
        <row r="2271">
          <cell r="J2271" t="str">
            <v/>
          </cell>
          <cell r="K2271">
            <v>0</v>
          </cell>
          <cell r="L2271">
            <v>0</v>
          </cell>
        </row>
        <row r="2272">
          <cell r="J2272" t="str">
            <v/>
          </cell>
          <cell r="K2272">
            <v>0</v>
          </cell>
          <cell r="L2272">
            <v>0</v>
          </cell>
        </row>
        <row r="2273">
          <cell r="J2273" t="str">
            <v/>
          </cell>
          <cell r="K2273">
            <v>0</v>
          </cell>
          <cell r="L2273">
            <v>0</v>
          </cell>
        </row>
        <row r="2274">
          <cell r="J2274" t="str">
            <v/>
          </cell>
          <cell r="K2274">
            <v>0</v>
          </cell>
          <cell r="L2274">
            <v>0</v>
          </cell>
        </row>
        <row r="2275">
          <cell r="J2275" t="str">
            <v/>
          </cell>
          <cell r="K2275">
            <v>0</v>
          </cell>
          <cell r="L2275">
            <v>0</v>
          </cell>
        </row>
        <row r="2276">
          <cell r="J2276" t="str">
            <v/>
          </cell>
          <cell r="K2276">
            <v>0</v>
          </cell>
          <cell r="L2276">
            <v>0</v>
          </cell>
        </row>
        <row r="2277">
          <cell r="J2277">
            <v>11.4</v>
          </cell>
          <cell r="K2277" t="str">
            <v>M2</v>
          </cell>
          <cell r="L2277">
            <v>8.35</v>
          </cell>
        </row>
        <row r="2278">
          <cell r="J2278" t="str">
            <v/>
          </cell>
          <cell r="K2278">
            <v>0</v>
          </cell>
          <cell r="L2278">
            <v>0</v>
          </cell>
        </row>
        <row r="2279">
          <cell r="J2279" t="str">
            <v/>
          </cell>
          <cell r="K2279" t="str">
            <v>CANTIDAD</v>
          </cell>
          <cell r="L2279" t="str">
            <v>UNIDADES</v>
          </cell>
        </row>
        <row r="2280">
          <cell r="J2280" t="str">
            <v/>
          </cell>
          <cell r="K2280">
            <v>0</v>
          </cell>
          <cell r="L2280">
            <v>0</v>
          </cell>
        </row>
        <row r="2281">
          <cell r="J2281">
            <v>0</v>
          </cell>
          <cell r="K2281">
            <v>1</v>
          </cell>
          <cell r="L2281">
            <v>8.3520000000000003</v>
          </cell>
        </row>
        <row r="2282">
          <cell r="J2282" t="str">
            <v/>
          </cell>
          <cell r="K2282">
            <v>0</v>
          </cell>
          <cell r="L2282">
            <v>8.3520000000000003</v>
          </cell>
        </row>
        <row r="2283">
          <cell r="J2283" t="str">
            <v/>
          </cell>
          <cell r="K2283">
            <v>0</v>
          </cell>
          <cell r="L2283">
            <v>0</v>
          </cell>
        </row>
        <row r="2284">
          <cell r="J2284" t="str">
            <v/>
          </cell>
          <cell r="K2284">
            <v>0</v>
          </cell>
          <cell r="L2284">
            <v>0</v>
          </cell>
        </row>
        <row r="2285">
          <cell r="J2285" t="str">
            <v/>
          </cell>
          <cell r="K2285">
            <v>0</v>
          </cell>
          <cell r="L2285">
            <v>0</v>
          </cell>
        </row>
        <row r="2286">
          <cell r="J2286" t="str">
            <v/>
          </cell>
          <cell r="K2286">
            <v>0</v>
          </cell>
          <cell r="L2286">
            <v>0</v>
          </cell>
        </row>
        <row r="2287">
          <cell r="J2287" t="str">
            <v/>
          </cell>
          <cell r="K2287">
            <v>0</v>
          </cell>
          <cell r="L2287">
            <v>0</v>
          </cell>
        </row>
        <row r="2288">
          <cell r="J2288" t="str">
            <v/>
          </cell>
          <cell r="K2288">
            <v>0</v>
          </cell>
          <cell r="L2288">
            <v>0</v>
          </cell>
        </row>
        <row r="2289">
          <cell r="J2289">
            <v>0</v>
          </cell>
          <cell r="K2289">
            <v>0</v>
          </cell>
          <cell r="L2289">
            <v>0</v>
          </cell>
        </row>
        <row r="2290">
          <cell r="J2290">
            <v>0</v>
          </cell>
          <cell r="K2290">
            <v>0</v>
          </cell>
          <cell r="L2290">
            <v>0</v>
          </cell>
        </row>
        <row r="2291">
          <cell r="J2291">
            <v>0</v>
          </cell>
          <cell r="K2291">
            <v>0</v>
          </cell>
          <cell r="L2291">
            <v>0</v>
          </cell>
        </row>
        <row r="2292">
          <cell r="J2292">
            <v>0</v>
          </cell>
          <cell r="K2292">
            <v>0</v>
          </cell>
          <cell r="L2292">
            <v>0</v>
          </cell>
        </row>
        <row r="2293">
          <cell r="J2293" t="str">
            <v/>
          </cell>
          <cell r="K2293">
            <v>0</v>
          </cell>
          <cell r="L2293">
            <v>0</v>
          </cell>
        </row>
        <row r="2294">
          <cell r="J2294" t="str">
            <v/>
          </cell>
          <cell r="K2294">
            <v>0</v>
          </cell>
          <cell r="L2294">
            <v>0</v>
          </cell>
        </row>
        <row r="2295">
          <cell r="J2295" t="str">
            <v/>
          </cell>
          <cell r="K2295">
            <v>0</v>
          </cell>
          <cell r="L2295">
            <v>0</v>
          </cell>
        </row>
        <row r="2296">
          <cell r="J2296" t="str">
            <v/>
          </cell>
          <cell r="K2296">
            <v>0</v>
          </cell>
          <cell r="L2296">
            <v>0</v>
          </cell>
        </row>
        <row r="2297">
          <cell r="J2297" t="str">
            <v/>
          </cell>
          <cell r="K2297">
            <v>0</v>
          </cell>
          <cell r="L2297">
            <v>0</v>
          </cell>
        </row>
        <row r="2298">
          <cell r="J2298" t="str">
            <v/>
          </cell>
          <cell r="K2298">
            <v>0</v>
          </cell>
          <cell r="L2298">
            <v>0</v>
          </cell>
        </row>
        <row r="2299">
          <cell r="J2299">
            <v>11.5</v>
          </cell>
          <cell r="K2299" t="str">
            <v>M2</v>
          </cell>
          <cell r="L2299">
            <v>40.799999999999997</v>
          </cell>
        </row>
        <row r="2300">
          <cell r="J2300" t="str">
            <v/>
          </cell>
          <cell r="K2300">
            <v>0</v>
          </cell>
          <cell r="L2300">
            <v>0</v>
          </cell>
        </row>
        <row r="2301">
          <cell r="J2301" t="str">
            <v/>
          </cell>
          <cell r="K2301" t="str">
            <v>CANTIDAD</v>
          </cell>
          <cell r="L2301" t="str">
            <v>UNIDADES</v>
          </cell>
        </row>
        <row r="2302">
          <cell r="J2302" t="str">
            <v/>
          </cell>
          <cell r="K2302">
            <v>0</v>
          </cell>
          <cell r="L2302">
            <v>0</v>
          </cell>
        </row>
        <row r="2303">
          <cell r="J2303">
            <v>0</v>
          </cell>
          <cell r="K2303">
            <v>10</v>
          </cell>
          <cell r="L2303">
            <v>12</v>
          </cell>
        </row>
        <row r="2304">
          <cell r="J2304" t="str">
            <v/>
          </cell>
          <cell r="K2304">
            <v>0</v>
          </cell>
          <cell r="L2304">
            <v>0</v>
          </cell>
        </row>
        <row r="2305">
          <cell r="J2305">
            <v>0</v>
          </cell>
          <cell r="K2305">
            <v>8</v>
          </cell>
          <cell r="L2305">
            <v>9.6</v>
          </cell>
        </row>
        <row r="2306">
          <cell r="J2306" t="str">
            <v/>
          </cell>
          <cell r="K2306">
            <v>0</v>
          </cell>
          <cell r="L2306">
            <v>0</v>
          </cell>
        </row>
        <row r="2307">
          <cell r="J2307">
            <v>0</v>
          </cell>
          <cell r="K2307">
            <v>8</v>
          </cell>
          <cell r="L2307">
            <v>9.6</v>
          </cell>
        </row>
        <row r="2308">
          <cell r="J2308" t="str">
            <v/>
          </cell>
          <cell r="K2308">
            <v>0</v>
          </cell>
          <cell r="L2308">
            <v>0</v>
          </cell>
        </row>
        <row r="2309">
          <cell r="J2309">
            <v>0</v>
          </cell>
          <cell r="K2309">
            <v>8</v>
          </cell>
          <cell r="L2309">
            <v>9.6</v>
          </cell>
        </row>
        <row r="2310">
          <cell r="J2310" t="str">
            <v/>
          </cell>
          <cell r="K2310">
            <v>0</v>
          </cell>
          <cell r="L2310">
            <v>40.800000000000004</v>
          </cell>
        </row>
        <row r="2311">
          <cell r="J2311" t="str">
            <v/>
          </cell>
          <cell r="K2311">
            <v>0</v>
          </cell>
          <cell r="L2311">
            <v>0</v>
          </cell>
        </row>
        <row r="2312">
          <cell r="J2312" t="str">
            <v/>
          </cell>
          <cell r="K2312">
            <v>0</v>
          </cell>
          <cell r="L2312">
            <v>0</v>
          </cell>
        </row>
        <row r="2313">
          <cell r="J2313" t="str">
            <v/>
          </cell>
          <cell r="K2313">
            <v>0</v>
          </cell>
          <cell r="L2313">
            <v>0</v>
          </cell>
        </row>
        <row r="2314">
          <cell r="J2314" t="str">
            <v/>
          </cell>
          <cell r="K2314">
            <v>0</v>
          </cell>
          <cell r="L2314">
            <v>0</v>
          </cell>
        </row>
        <row r="2315">
          <cell r="J2315" t="str">
            <v/>
          </cell>
          <cell r="K2315">
            <v>0</v>
          </cell>
          <cell r="L2315">
            <v>0</v>
          </cell>
        </row>
        <row r="2316">
          <cell r="J2316" t="str">
            <v/>
          </cell>
          <cell r="K2316">
            <v>0</v>
          </cell>
          <cell r="L2316">
            <v>0</v>
          </cell>
        </row>
        <row r="2317">
          <cell r="J2317">
            <v>0</v>
          </cell>
          <cell r="K2317">
            <v>0</v>
          </cell>
          <cell r="L2317">
            <v>0</v>
          </cell>
        </row>
        <row r="2318">
          <cell r="J2318">
            <v>0</v>
          </cell>
          <cell r="K2318">
            <v>0</v>
          </cell>
          <cell r="L2318">
            <v>0</v>
          </cell>
        </row>
        <row r="2319">
          <cell r="J2319">
            <v>0</v>
          </cell>
          <cell r="K2319">
            <v>0</v>
          </cell>
          <cell r="L2319">
            <v>0</v>
          </cell>
        </row>
        <row r="2320">
          <cell r="J2320">
            <v>0</v>
          </cell>
          <cell r="K2320">
            <v>0</v>
          </cell>
          <cell r="L2320">
            <v>0</v>
          </cell>
        </row>
        <row r="2321">
          <cell r="J2321" t="str">
            <v/>
          </cell>
          <cell r="K2321">
            <v>0</v>
          </cell>
          <cell r="L2321">
            <v>0</v>
          </cell>
        </row>
        <row r="2322">
          <cell r="J2322" t="str">
            <v/>
          </cell>
          <cell r="K2322">
            <v>0</v>
          </cell>
          <cell r="L2322">
            <v>0</v>
          </cell>
        </row>
        <row r="2323">
          <cell r="J2323" t="str">
            <v/>
          </cell>
          <cell r="K2323">
            <v>0</v>
          </cell>
          <cell r="L2323">
            <v>0</v>
          </cell>
        </row>
        <row r="2324">
          <cell r="J2324" t="str">
            <v/>
          </cell>
          <cell r="K2324">
            <v>0</v>
          </cell>
          <cell r="L2324">
            <v>0</v>
          </cell>
        </row>
        <row r="2325">
          <cell r="J2325">
            <v>11.6</v>
          </cell>
          <cell r="K2325" t="str">
            <v>M2</v>
          </cell>
          <cell r="L2325">
            <v>1.8</v>
          </cell>
        </row>
        <row r="2326">
          <cell r="J2326" t="str">
            <v/>
          </cell>
          <cell r="K2326">
            <v>0</v>
          </cell>
          <cell r="L2326">
            <v>0</v>
          </cell>
        </row>
        <row r="2327">
          <cell r="J2327" t="str">
            <v/>
          </cell>
          <cell r="K2327" t="str">
            <v>CANTIDAD</v>
          </cell>
          <cell r="L2327" t="str">
            <v>UNIDADES</v>
          </cell>
        </row>
        <row r="2328">
          <cell r="J2328" t="str">
            <v/>
          </cell>
          <cell r="K2328">
            <v>0</v>
          </cell>
          <cell r="L2328">
            <v>0</v>
          </cell>
        </row>
        <row r="2329">
          <cell r="J2329">
            <v>0</v>
          </cell>
          <cell r="K2329">
            <v>3</v>
          </cell>
          <cell r="L2329">
            <v>1.7999999999999998</v>
          </cell>
        </row>
        <row r="2330">
          <cell r="J2330" t="str">
            <v/>
          </cell>
          <cell r="K2330">
            <v>0</v>
          </cell>
          <cell r="L2330">
            <v>1.7999999999999998</v>
          </cell>
        </row>
        <row r="2331">
          <cell r="J2331" t="str">
            <v/>
          </cell>
          <cell r="K2331">
            <v>0</v>
          </cell>
          <cell r="L2331">
            <v>0</v>
          </cell>
        </row>
        <row r="2332">
          <cell r="J2332" t="str">
            <v/>
          </cell>
          <cell r="K2332">
            <v>0</v>
          </cell>
          <cell r="L2332">
            <v>0</v>
          </cell>
        </row>
        <row r="2333">
          <cell r="J2333" t="str">
            <v/>
          </cell>
          <cell r="K2333">
            <v>0</v>
          </cell>
          <cell r="L2333">
            <v>0</v>
          </cell>
        </row>
        <row r="2334">
          <cell r="J2334" t="str">
            <v/>
          </cell>
          <cell r="K2334">
            <v>0</v>
          </cell>
          <cell r="L2334">
            <v>0</v>
          </cell>
        </row>
        <row r="2335">
          <cell r="J2335" t="str">
            <v/>
          </cell>
          <cell r="K2335">
            <v>0</v>
          </cell>
          <cell r="L2335">
            <v>0</v>
          </cell>
        </row>
        <row r="2336">
          <cell r="J2336" t="str">
            <v/>
          </cell>
          <cell r="K2336">
            <v>0</v>
          </cell>
          <cell r="L2336">
            <v>0</v>
          </cell>
        </row>
        <row r="2337">
          <cell r="J2337">
            <v>0</v>
          </cell>
          <cell r="K2337">
            <v>0</v>
          </cell>
          <cell r="L2337">
            <v>0</v>
          </cell>
        </row>
        <row r="2338">
          <cell r="J2338">
            <v>0</v>
          </cell>
          <cell r="K2338">
            <v>0</v>
          </cell>
          <cell r="L2338">
            <v>0</v>
          </cell>
        </row>
        <row r="2339">
          <cell r="J2339">
            <v>0</v>
          </cell>
          <cell r="K2339">
            <v>0</v>
          </cell>
          <cell r="L2339">
            <v>0</v>
          </cell>
        </row>
        <row r="2340">
          <cell r="J2340">
            <v>0</v>
          </cell>
          <cell r="K2340">
            <v>0</v>
          </cell>
          <cell r="L2340">
            <v>0</v>
          </cell>
        </row>
        <row r="2341">
          <cell r="J2341" t="str">
            <v/>
          </cell>
          <cell r="K2341">
            <v>0</v>
          </cell>
          <cell r="L2341">
            <v>0</v>
          </cell>
        </row>
        <row r="2342">
          <cell r="J2342" t="str">
            <v/>
          </cell>
          <cell r="K2342">
            <v>0</v>
          </cell>
          <cell r="L2342">
            <v>0</v>
          </cell>
        </row>
        <row r="2343">
          <cell r="J2343" t="str">
            <v/>
          </cell>
          <cell r="K2343">
            <v>0</v>
          </cell>
          <cell r="L2343">
            <v>0</v>
          </cell>
        </row>
        <row r="2344">
          <cell r="J2344" t="str">
            <v/>
          </cell>
          <cell r="K2344">
            <v>0</v>
          </cell>
          <cell r="L2344">
            <v>0</v>
          </cell>
        </row>
        <row r="2345">
          <cell r="J2345" t="str">
            <v/>
          </cell>
          <cell r="K2345">
            <v>0</v>
          </cell>
          <cell r="L2345">
            <v>0</v>
          </cell>
        </row>
        <row r="2346">
          <cell r="J2346">
            <v>11.7</v>
          </cell>
          <cell r="K2346" t="str">
            <v>M2</v>
          </cell>
          <cell r="L2346">
            <v>47.52</v>
          </cell>
        </row>
        <row r="2347">
          <cell r="J2347" t="str">
            <v/>
          </cell>
          <cell r="K2347">
            <v>0</v>
          </cell>
          <cell r="L2347">
            <v>0</v>
          </cell>
        </row>
        <row r="2348">
          <cell r="J2348" t="str">
            <v/>
          </cell>
          <cell r="K2348" t="str">
            <v>CANTIDAD</v>
          </cell>
          <cell r="L2348" t="str">
            <v>UNIDADES</v>
          </cell>
        </row>
        <row r="2349">
          <cell r="J2349" t="str">
            <v/>
          </cell>
          <cell r="K2349">
            <v>0</v>
          </cell>
          <cell r="L2349">
            <v>0</v>
          </cell>
        </row>
        <row r="2350">
          <cell r="J2350">
            <v>0</v>
          </cell>
          <cell r="K2350">
            <v>3</v>
          </cell>
          <cell r="L2350">
            <v>47.519999999999996</v>
          </cell>
        </row>
        <row r="2351">
          <cell r="J2351" t="str">
            <v/>
          </cell>
          <cell r="K2351">
            <v>0</v>
          </cell>
          <cell r="L2351">
            <v>47.519999999999996</v>
          </cell>
        </row>
        <row r="2352">
          <cell r="J2352" t="str">
            <v/>
          </cell>
          <cell r="K2352">
            <v>0</v>
          </cell>
          <cell r="L2352">
            <v>0</v>
          </cell>
        </row>
        <row r="2353">
          <cell r="J2353" t="str">
            <v/>
          </cell>
          <cell r="K2353">
            <v>0</v>
          </cell>
          <cell r="L2353">
            <v>0</v>
          </cell>
        </row>
        <row r="2354">
          <cell r="J2354" t="str">
            <v/>
          </cell>
          <cell r="K2354">
            <v>0</v>
          </cell>
          <cell r="L2354">
            <v>0</v>
          </cell>
        </row>
        <row r="2355">
          <cell r="J2355" t="str">
            <v/>
          </cell>
          <cell r="K2355">
            <v>0</v>
          </cell>
          <cell r="L2355">
            <v>0</v>
          </cell>
        </row>
        <row r="2356">
          <cell r="J2356" t="str">
            <v/>
          </cell>
          <cell r="K2356">
            <v>0</v>
          </cell>
          <cell r="L2356">
            <v>0</v>
          </cell>
        </row>
        <row r="2357">
          <cell r="J2357" t="str">
            <v/>
          </cell>
          <cell r="K2357">
            <v>0</v>
          </cell>
          <cell r="L2357">
            <v>0</v>
          </cell>
        </row>
        <row r="2358">
          <cell r="J2358">
            <v>0</v>
          </cell>
          <cell r="K2358">
            <v>0</v>
          </cell>
          <cell r="L2358">
            <v>0</v>
          </cell>
        </row>
        <row r="2359">
          <cell r="J2359">
            <v>0</v>
          </cell>
          <cell r="K2359">
            <v>0</v>
          </cell>
          <cell r="L2359">
            <v>0</v>
          </cell>
        </row>
        <row r="2360">
          <cell r="J2360">
            <v>0</v>
          </cell>
          <cell r="K2360">
            <v>0</v>
          </cell>
          <cell r="L2360">
            <v>0</v>
          </cell>
        </row>
        <row r="2361">
          <cell r="J2361">
            <v>0</v>
          </cell>
          <cell r="K2361">
            <v>0</v>
          </cell>
          <cell r="L2361">
            <v>0</v>
          </cell>
        </row>
        <row r="2362">
          <cell r="J2362" t="str">
            <v/>
          </cell>
          <cell r="K2362">
            <v>0</v>
          </cell>
          <cell r="L2362">
            <v>0</v>
          </cell>
        </row>
        <row r="2363">
          <cell r="J2363" t="str">
            <v/>
          </cell>
          <cell r="K2363">
            <v>0</v>
          </cell>
          <cell r="L2363">
            <v>0</v>
          </cell>
        </row>
        <row r="2364">
          <cell r="J2364" t="str">
            <v/>
          </cell>
          <cell r="K2364">
            <v>0</v>
          </cell>
          <cell r="L2364">
            <v>0</v>
          </cell>
        </row>
        <row r="2365">
          <cell r="J2365" t="str">
            <v/>
          </cell>
          <cell r="K2365">
            <v>0</v>
          </cell>
          <cell r="L2365">
            <v>0</v>
          </cell>
        </row>
        <row r="2366">
          <cell r="J2366" t="str">
            <v/>
          </cell>
          <cell r="K2366">
            <v>0</v>
          </cell>
          <cell r="L2366">
            <v>0</v>
          </cell>
        </row>
        <row r="2367">
          <cell r="J2367" t="str">
            <v/>
          </cell>
          <cell r="K2367">
            <v>0</v>
          </cell>
          <cell r="L2367">
            <v>0</v>
          </cell>
        </row>
        <row r="2368">
          <cell r="J2368">
            <v>11.799999999999999</v>
          </cell>
          <cell r="K2368" t="str">
            <v>M2</v>
          </cell>
          <cell r="L2368">
            <v>12.89</v>
          </cell>
        </row>
        <row r="2369">
          <cell r="J2369" t="str">
            <v/>
          </cell>
          <cell r="K2369">
            <v>0</v>
          </cell>
          <cell r="L2369">
            <v>0</v>
          </cell>
        </row>
        <row r="2370">
          <cell r="J2370" t="str">
            <v/>
          </cell>
          <cell r="K2370" t="str">
            <v>CANTIDAD</v>
          </cell>
          <cell r="L2370" t="str">
            <v>UNIDADES</v>
          </cell>
        </row>
        <row r="2371">
          <cell r="J2371" t="str">
            <v/>
          </cell>
          <cell r="K2371">
            <v>0</v>
          </cell>
          <cell r="L2371">
            <v>0</v>
          </cell>
        </row>
        <row r="2372">
          <cell r="J2372">
            <v>0</v>
          </cell>
          <cell r="K2372">
            <v>1</v>
          </cell>
          <cell r="L2372">
            <v>12.888</v>
          </cell>
        </row>
        <row r="2373">
          <cell r="J2373" t="str">
            <v/>
          </cell>
          <cell r="K2373">
            <v>0</v>
          </cell>
          <cell r="L2373">
            <v>12.888</v>
          </cell>
        </row>
        <row r="2374">
          <cell r="J2374" t="str">
            <v/>
          </cell>
          <cell r="K2374">
            <v>0</v>
          </cell>
          <cell r="L2374">
            <v>0</v>
          </cell>
        </row>
        <row r="2375">
          <cell r="J2375" t="str">
            <v/>
          </cell>
          <cell r="K2375">
            <v>0</v>
          </cell>
          <cell r="L2375">
            <v>0</v>
          </cell>
        </row>
        <row r="2376">
          <cell r="J2376" t="str">
            <v/>
          </cell>
          <cell r="K2376">
            <v>0</v>
          </cell>
          <cell r="L2376">
            <v>0</v>
          </cell>
        </row>
        <row r="2377">
          <cell r="J2377" t="str">
            <v/>
          </cell>
          <cell r="K2377">
            <v>0</v>
          </cell>
          <cell r="L2377">
            <v>0</v>
          </cell>
        </row>
        <row r="2378">
          <cell r="J2378" t="str">
            <v/>
          </cell>
          <cell r="K2378">
            <v>0</v>
          </cell>
          <cell r="L2378">
            <v>0</v>
          </cell>
        </row>
        <row r="2379">
          <cell r="J2379" t="str">
            <v/>
          </cell>
          <cell r="K2379">
            <v>0</v>
          </cell>
          <cell r="L2379">
            <v>0</v>
          </cell>
        </row>
        <row r="2380">
          <cell r="J2380">
            <v>0</v>
          </cell>
          <cell r="K2380">
            <v>0</v>
          </cell>
          <cell r="L2380">
            <v>0</v>
          </cell>
        </row>
        <row r="2381">
          <cell r="J2381">
            <v>0</v>
          </cell>
          <cell r="K2381">
            <v>0</v>
          </cell>
          <cell r="L2381">
            <v>0</v>
          </cell>
        </row>
        <row r="2382">
          <cell r="J2382">
            <v>0</v>
          </cell>
          <cell r="K2382">
            <v>0</v>
          </cell>
          <cell r="L2382">
            <v>0</v>
          </cell>
        </row>
        <row r="2383">
          <cell r="J2383">
            <v>0</v>
          </cell>
          <cell r="K2383">
            <v>0</v>
          </cell>
          <cell r="L2383">
            <v>0</v>
          </cell>
        </row>
        <row r="2384">
          <cell r="J2384">
            <v>0</v>
          </cell>
          <cell r="K2384">
            <v>0</v>
          </cell>
          <cell r="L2384">
            <v>0</v>
          </cell>
        </row>
        <row r="2385">
          <cell r="J2385">
            <v>0</v>
          </cell>
          <cell r="K2385">
            <v>0</v>
          </cell>
          <cell r="L2385">
            <v>0</v>
          </cell>
        </row>
        <row r="2386">
          <cell r="J2386">
            <v>0</v>
          </cell>
          <cell r="K2386">
            <v>0</v>
          </cell>
          <cell r="L2386">
            <v>0</v>
          </cell>
        </row>
        <row r="2387">
          <cell r="J2387" t="str">
            <v/>
          </cell>
          <cell r="K2387">
            <v>0</v>
          </cell>
          <cell r="L2387">
            <v>0</v>
          </cell>
        </row>
        <row r="2388">
          <cell r="J2388" t="str">
            <v/>
          </cell>
          <cell r="K2388">
            <v>0</v>
          </cell>
          <cell r="L2388">
            <v>0</v>
          </cell>
        </row>
        <row r="2389">
          <cell r="J2389" t="str">
            <v/>
          </cell>
          <cell r="K2389">
            <v>0</v>
          </cell>
          <cell r="L2389">
            <v>0</v>
          </cell>
        </row>
        <row r="2390">
          <cell r="J2390" t="str">
            <v/>
          </cell>
          <cell r="K2390">
            <v>0</v>
          </cell>
          <cell r="L2390">
            <v>0</v>
          </cell>
        </row>
        <row r="2391">
          <cell r="J2391">
            <v>11.9</v>
          </cell>
          <cell r="K2391" t="str">
            <v>M2</v>
          </cell>
          <cell r="L2391">
            <v>12.96</v>
          </cell>
        </row>
        <row r="2392">
          <cell r="J2392" t="str">
            <v/>
          </cell>
          <cell r="K2392">
            <v>0</v>
          </cell>
          <cell r="L2392">
            <v>0</v>
          </cell>
        </row>
        <row r="2393">
          <cell r="J2393" t="str">
            <v/>
          </cell>
          <cell r="K2393" t="str">
            <v>CANTIDAD</v>
          </cell>
          <cell r="L2393" t="str">
            <v>UNIDADES</v>
          </cell>
        </row>
        <row r="2394">
          <cell r="J2394" t="str">
            <v/>
          </cell>
          <cell r="K2394">
            <v>0</v>
          </cell>
          <cell r="L2394">
            <v>0</v>
          </cell>
        </row>
        <row r="2395">
          <cell r="J2395">
            <v>0</v>
          </cell>
          <cell r="K2395">
            <v>1</v>
          </cell>
          <cell r="L2395">
            <v>12.96</v>
          </cell>
        </row>
        <row r="2396">
          <cell r="J2396" t="str">
            <v/>
          </cell>
          <cell r="K2396">
            <v>0</v>
          </cell>
          <cell r="L2396">
            <v>12.96</v>
          </cell>
        </row>
        <row r="2397">
          <cell r="J2397" t="str">
            <v/>
          </cell>
          <cell r="K2397">
            <v>0</v>
          </cell>
          <cell r="L2397">
            <v>0</v>
          </cell>
        </row>
        <row r="2398">
          <cell r="J2398" t="str">
            <v/>
          </cell>
          <cell r="K2398">
            <v>0</v>
          </cell>
          <cell r="L2398">
            <v>0</v>
          </cell>
        </row>
        <row r="2399">
          <cell r="J2399" t="str">
            <v/>
          </cell>
          <cell r="K2399">
            <v>0</v>
          </cell>
          <cell r="L2399">
            <v>0</v>
          </cell>
        </row>
        <row r="2400">
          <cell r="J2400">
            <v>0</v>
          </cell>
          <cell r="K2400">
            <v>0</v>
          </cell>
          <cell r="L2400">
            <v>0</v>
          </cell>
        </row>
        <row r="2401">
          <cell r="J2401">
            <v>0</v>
          </cell>
          <cell r="K2401">
            <v>0</v>
          </cell>
          <cell r="L2401">
            <v>0</v>
          </cell>
        </row>
        <row r="2402">
          <cell r="J2402">
            <v>0</v>
          </cell>
          <cell r="K2402">
            <v>0</v>
          </cell>
          <cell r="L2402">
            <v>0</v>
          </cell>
        </row>
        <row r="2403">
          <cell r="J2403">
            <v>0</v>
          </cell>
          <cell r="K2403">
            <v>0</v>
          </cell>
          <cell r="L2403">
            <v>0</v>
          </cell>
        </row>
        <row r="2404">
          <cell r="J2404">
            <v>0</v>
          </cell>
          <cell r="K2404">
            <v>0</v>
          </cell>
          <cell r="L2404">
            <v>0</v>
          </cell>
        </row>
        <row r="2405">
          <cell r="J2405">
            <v>0</v>
          </cell>
          <cell r="K2405">
            <v>0</v>
          </cell>
          <cell r="L2405">
            <v>0</v>
          </cell>
        </row>
        <row r="2406">
          <cell r="J2406">
            <v>0</v>
          </cell>
          <cell r="K2406">
            <v>0</v>
          </cell>
          <cell r="L2406">
            <v>0</v>
          </cell>
        </row>
        <row r="2407">
          <cell r="J2407">
            <v>0</v>
          </cell>
          <cell r="K2407">
            <v>0</v>
          </cell>
          <cell r="L2407">
            <v>0</v>
          </cell>
        </row>
        <row r="2408">
          <cell r="J2408">
            <v>0</v>
          </cell>
          <cell r="K2408">
            <v>0</v>
          </cell>
          <cell r="L2408">
            <v>0</v>
          </cell>
        </row>
        <row r="2409">
          <cell r="J2409">
            <v>0</v>
          </cell>
          <cell r="K2409">
            <v>0</v>
          </cell>
          <cell r="L2409">
            <v>0</v>
          </cell>
        </row>
        <row r="2410">
          <cell r="J2410">
            <v>0</v>
          </cell>
          <cell r="K2410">
            <v>0</v>
          </cell>
          <cell r="L2410">
            <v>0</v>
          </cell>
        </row>
        <row r="2411">
          <cell r="J2411">
            <v>0</v>
          </cell>
          <cell r="K2411">
            <v>0</v>
          </cell>
          <cell r="L2411">
            <v>0</v>
          </cell>
        </row>
        <row r="2412">
          <cell r="J2412">
            <v>0</v>
          </cell>
          <cell r="K2412">
            <v>0</v>
          </cell>
          <cell r="L2412">
            <v>0</v>
          </cell>
        </row>
        <row r="2413">
          <cell r="J2413" t="str">
            <v/>
          </cell>
          <cell r="K2413">
            <v>0</v>
          </cell>
          <cell r="L2413">
            <v>0</v>
          </cell>
        </row>
        <row r="2414">
          <cell r="J2414" t="str">
            <v/>
          </cell>
          <cell r="K2414">
            <v>0</v>
          </cell>
          <cell r="L2414">
            <v>0</v>
          </cell>
        </row>
        <row r="2415">
          <cell r="J2415" t="str">
            <v/>
          </cell>
          <cell r="K2415">
            <v>0</v>
          </cell>
          <cell r="L2415">
            <v>0</v>
          </cell>
        </row>
        <row r="2416">
          <cell r="J2416" t="str">
            <v/>
          </cell>
          <cell r="K2416">
            <v>0</v>
          </cell>
          <cell r="L2416">
            <v>0</v>
          </cell>
        </row>
        <row r="2417">
          <cell r="J2417" t="str">
            <v>11.10.</v>
          </cell>
          <cell r="K2417" t="str">
            <v>M2</v>
          </cell>
          <cell r="L2417">
            <v>13.08</v>
          </cell>
        </row>
        <row r="2418">
          <cell r="J2418" t="str">
            <v/>
          </cell>
          <cell r="K2418">
            <v>0</v>
          </cell>
          <cell r="L2418">
            <v>0</v>
          </cell>
        </row>
        <row r="2419">
          <cell r="J2419" t="str">
            <v/>
          </cell>
          <cell r="K2419" t="str">
            <v>CANTIDAD</v>
          </cell>
          <cell r="L2419" t="str">
            <v>UNIDADES</v>
          </cell>
        </row>
        <row r="2420">
          <cell r="J2420" t="str">
            <v/>
          </cell>
          <cell r="K2420">
            <v>0</v>
          </cell>
          <cell r="L2420">
            <v>0</v>
          </cell>
        </row>
        <row r="2421">
          <cell r="J2421">
            <v>0</v>
          </cell>
          <cell r="K2421">
            <v>1</v>
          </cell>
          <cell r="L2421">
            <v>13.08</v>
          </cell>
        </row>
        <row r="2422">
          <cell r="J2422" t="str">
            <v/>
          </cell>
          <cell r="K2422">
            <v>0</v>
          </cell>
          <cell r="L2422">
            <v>13.08</v>
          </cell>
        </row>
        <row r="2423">
          <cell r="J2423" t="str">
            <v/>
          </cell>
          <cell r="K2423">
            <v>0</v>
          </cell>
          <cell r="L2423">
            <v>0</v>
          </cell>
        </row>
        <row r="2424">
          <cell r="J2424" t="str">
            <v/>
          </cell>
          <cell r="K2424">
            <v>0</v>
          </cell>
          <cell r="L2424">
            <v>0</v>
          </cell>
        </row>
        <row r="2425">
          <cell r="J2425" t="str">
            <v/>
          </cell>
          <cell r="K2425">
            <v>0</v>
          </cell>
          <cell r="L2425">
            <v>0</v>
          </cell>
        </row>
        <row r="2426">
          <cell r="J2426" t="str">
            <v/>
          </cell>
          <cell r="K2426">
            <v>0</v>
          </cell>
          <cell r="L2426">
            <v>0</v>
          </cell>
        </row>
        <row r="2427">
          <cell r="J2427" t="str">
            <v/>
          </cell>
          <cell r="K2427">
            <v>0</v>
          </cell>
          <cell r="L2427">
            <v>0</v>
          </cell>
        </row>
        <row r="2428">
          <cell r="J2428" t="str">
            <v/>
          </cell>
          <cell r="K2428">
            <v>0</v>
          </cell>
          <cell r="L2428">
            <v>0</v>
          </cell>
        </row>
        <row r="2429">
          <cell r="J2429">
            <v>0</v>
          </cell>
          <cell r="K2429">
            <v>0</v>
          </cell>
          <cell r="L2429">
            <v>0</v>
          </cell>
        </row>
        <row r="2430">
          <cell r="J2430">
            <v>0</v>
          </cell>
          <cell r="K2430">
            <v>0</v>
          </cell>
          <cell r="L2430">
            <v>0</v>
          </cell>
        </row>
        <row r="2431">
          <cell r="J2431">
            <v>0</v>
          </cell>
          <cell r="K2431">
            <v>0</v>
          </cell>
          <cell r="L2431">
            <v>0</v>
          </cell>
        </row>
        <row r="2432">
          <cell r="J2432">
            <v>0</v>
          </cell>
          <cell r="K2432">
            <v>0</v>
          </cell>
          <cell r="L2432">
            <v>0</v>
          </cell>
        </row>
        <row r="2433">
          <cell r="J2433">
            <v>0</v>
          </cell>
          <cell r="K2433">
            <v>0</v>
          </cell>
          <cell r="L2433">
            <v>0</v>
          </cell>
        </row>
        <row r="2434">
          <cell r="J2434">
            <v>0</v>
          </cell>
          <cell r="K2434">
            <v>0</v>
          </cell>
          <cell r="L2434">
            <v>0</v>
          </cell>
        </row>
        <row r="2435">
          <cell r="J2435">
            <v>0</v>
          </cell>
          <cell r="K2435">
            <v>0</v>
          </cell>
          <cell r="L2435">
            <v>0</v>
          </cell>
        </row>
        <row r="2436">
          <cell r="J2436">
            <v>0</v>
          </cell>
          <cell r="K2436">
            <v>0</v>
          </cell>
          <cell r="L2436">
            <v>0</v>
          </cell>
        </row>
        <row r="2437">
          <cell r="J2437">
            <v>0</v>
          </cell>
          <cell r="K2437">
            <v>0</v>
          </cell>
          <cell r="L2437">
            <v>0</v>
          </cell>
        </row>
        <row r="2438">
          <cell r="J2438">
            <v>0</v>
          </cell>
          <cell r="K2438">
            <v>0</v>
          </cell>
          <cell r="L2438">
            <v>0</v>
          </cell>
        </row>
        <row r="2439">
          <cell r="J2439" t="str">
            <v/>
          </cell>
          <cell r="K2439">
            <v>0</v>
          </cell>
          <cell r="L2439">
            <v>0</v>
          </cell>
        </row>
        <row r="2440">
          <cell r="J2440" t="str">
            <v/>
          </cell>
          <cell r="K2440">
            <v>0</v>
          </cell>
          <cell r="L2440">
            <v>0</v>
          </cell>
        </row>
        <row r="2441">
          <cell r="J2441" t="str">
            <v/>
          </cell>
          <cell r="K2441">
            <v>0</v>
          </cell>
          <cell r="L2441">
            <v>0</v>
          </cell>
        </row>
        <row r="2442">
          <cell r="J2442" t="str">
            <v/>
          </cell>
          <cell r="K2442">
            <v>0</v>
          </cell>
          <cell r="L2442">
            <v>0</v>
          </cell>
        </row>
        <row r="2443">
          <cell r="J2443">
            <v>11.11</v>
          </cell>
          <cell r="K2443" t="str">
            <v>M2</v>
          </cell>
          <cell r="L2443">
            <v>5.17</v>
          </cell>
        </row>
        <row r="2444">
          <cell r="J2444" t="str">
            <v/>
          </cell>
          <cell r="K2444">
            <v>0</v>
          </cell>
          <cell r="L2444">
            <v>0</v>
          </cell>
        </row>
        <row r="2445">
          <cell r="J2445" t="str">
            <v/>
          </cell>
          <cell r="K2445" t="str">
            <v>CANTIDAD</v>
          </cell>
          <cell r="L2445" t="str">
            <v>UNIDADES</v>
          </cell>
        </row>
        <row r="2446">
          <cell r="J2446" t="str">
            <v/>
          </cell>
          <cell r="K2446">
            <v>0</v>
          </cell>
          <cell r="L2446">
            <v>0</v>
          </cell>
        </row>
        <row r="2447">
          <cell r="J2447">
            <v>0</v>
          </cell>
          <cell r="K2447">
            <v>1</v>
          </cell>
          <cell r="L2447">
            <v>5.1700000000000008</v>
          </cell>
        </row>
        <row r="2448">
          <cell r="J2448" t="str">
            <v/>
          </cell>
          <cell r="K2448">
            <v>0</v>
          </cell>
          <cell r="L2448">
            <v>5.1700000000000008</v>
          </cell>
        </row>
        <row r="2449">
          <cell r="J2449" t="str">
            <v/>
          </cell>
          <cell r="K2449">
            <v>0</v>
          </cell>
          <cell r="L2449">
            <v>0</v>
          </cell>
        </row>
        <row r="2450">
          <cell r="J2450" t="str">
            <v/>
          </cell>
          <cell r="K2450">
            <v>0</v>
          </cell>
          <cell r="L2450">
            <v>0</v>
          </cell>
        </row>
        <row r="2451">
          <cell r="J2451" t="str">
            <v/>
          </cell>
          <cell r="K2451">
            <v>0</v>
          </cell>
          <cell r="L2451">
            <v>0</v>
          </cell>
        </row>
        <row r="2452">
          <cell r="J2452" t="str">
            <v/>
          </cell>
          <cell r="K2452">
            <v>0</v>
          </cell>
          <cell r="L2452">
            <v>0</v>
          </cell>
        </row>
        <row r="2453">
          <cell r="J2453" t="str">
            <v/>
          </cell>
          <cell r="K2453">
            <v>0</v>
          </cell>
          <cell r="L2453">
            <v>0</v>
          </cell>
        </row>
        <row r="2454">
          <cell r="J2454">
            <v>0</v>
          </cell>
          <cell r="K2454">
            <v>0</v>
          </cell>
          <cell r="L2454">
            <v>0</v>
          </cell>
        </row>
        <row r="2455">
          <cell r="J2455">
            <v>0</v>
          </cell>
          <cell r="K2455">
            <v>0</v>
          </cell>
          <cell r="L2455">
            <v>0</v>
          </cell>
        </row>
        <row r="2456">
          <cell r="J2456">
            <v>0</v>
          </cell>
          <cell r="K2456">
            <v>0</v>
          </cell>
          <cell r="L2456">
            <v>0</v>
          </cell>
        </row>
        <row r="2457">
          <cell r="J2457">
            <v>0</v>
          </cell>
          <cell r="K2457">
            <v>0</v>
          </cell>
          <cell r="L2457">
            <v>0</v>
          </cell>
        </row>
        <row r="2458">
          <cell r="J2458">
            <v>0</v>
          </cell>
          <cell r="K2458">
            <v>0</v>
          </cell>
          <cell r="L2458">
            <v>0</v>
          </cell>
        </row>
        <row r="2459">
          <cell r="J2459" t="str">
            <v/>
          </cell>
          <cell r="K2459">
            <v>0</v>
          </cell>
          <cell r="L2459">
            <v>0</v>
          </cell>
        </row>
        <row r="2460">
          <cell r="J2460">
            <v>0</v>
          </cell>
          <cell r="K2460">
            <v>0</v>
          </cell>
          <cell r="L2460">
            <v>0</v>
          </cell>
        </row>
        <row r="2461">
          <cell r="J2461">
            <v>0</v>
          </cell>
          <cell r="K2461">
            <v>0</v>
          </cell>
          <cell r="L2461">
            <v>0</v>
          </cell>
        </row>
        <row r="2462">
          <cell r="J2462" t="str">
            <v/>
          </cell>
          <cell r="K2462">
            <v>0</v>
          </cell>
          <cell r="L2462">
            <v>0</v>
          </cell>
        </row>
        <row r="2463">
          <cell r="J2463" t="str">
            <v/>
          </cell>
          <cell r="K2463">
            <v>0</v>
          </cell>
          <cell r="L2463">
            <v>0</v>
          </cell>
        </row>
        <row r="2464">
          <cell r="J2464">
            <v>11.12</v>
          </cell>
          <cell r="K2464" t="str">
            <v>M2</v>
          </cell>
          <cell r="L2464">
            <v>7.37</v>
          </cell>
        </row>
        <row r="2465">
          <cell r="J2465" t="str">
            <v/>
          </cell>
          <cell r="K2465">
            <v>0</v>
          </cell>
          <cell r="L2465">
            <v>0</v>
          </cell>
        </row>
        <row r="2466">
          <cell r="J2466" t="str">
            <v/>
          </cell>
          <cell r="K2466" t="str">
            <v>CANTIDAD</v>
          </cell>
          <cell r="L2466" t="str">
            <v>UNIDADES</v>
          </cell>
        </row>
        <row r="2467">
          <cell r="J2467" t="str">
            <v/>
          </cell>
          <cell r="K2467">
            <v>0</v>
          </cell>
          <cell r="L2467">
            <v>0</v>
          </cell>
        </row>
        <row r="2468">
          <cell r="J2468">
            <v>0</v>
          </cell>
          <cell r="K2468">
            <v>1</v>
          </cell>
          <cell r="L2468">
            <v>7.370000000000001</v>
          </cell>
        </row>
        <row r="2469">
          <cell r="J2469" t="str">
            <v/>
          </cell>
          <cell r="K2469">
            <v>0</v>
          </cell>
          <cell r="L2469">
            <v>7.370000000000001</v>
          </cell>
        </row>
        <row r="2470">
          <cell r="J2470" t="str">
            <v/>
          </cell>
          <cell r="K2470">
            <v>0</v>
          </cell>
          <cell r="L2470">
            <v>0</v>
          </cell>
        </row>
        <row r="2471">
          <cell r="J2471" t="str">
            <v/>
          </cell>
          <cell r="K2471">
            <v>0</v>
          </cell>
          <cell r="L2471">
            <v>0</v>
          </cell>
        </row>
        <row r="2472">
          <cell r="J2472" t="str">
            <v/>
          </cell>
          <cell r="K2472">
            <v>0</v>
          </cell>
          <cell r="L2472">
            <v>0</v>
          </cell>
        </row>
        <row r="2473">
          <cell r="J2473" t="str">
            <v/>
          </cell>
          <cell r="K2473">
            <v>0</v>
          </cell>
          <cell r="L2473">
            <v>0</v>
          </cell>
        </row>
        <row r="2474">
          <cell r="J2474" t="str">
            <v/>
          </cell>
          <cell r="K2474">
            <v>0</v>
          </cell>
          <cell r="L2474">
            <v>0</v>
          </cell>
        </row>
        <row r="2475">
          <cell r="J2475">
            <v>0</v>
          </cell>
          <cell r="K2475">
            <v>0</v>
          </cell>
          <cell r="L2475">
            <v>0</v>
          </cell>
        </row>
        <row r="2476">
          <cell r="J2476">
            <v>0</v>
          </cell>
          <cell r="K2476">
            <v>0</v>
          </cell>
          <cell r="L2476">
            <v>0</v>
          </cell>
        </row>
        <row r="2477">
          <cell r="J2477">
            <v>0</v>
          </cell>
          <cell r="K2477">
            <v>0</v>
          </cell>
          <cell r="L2477">
            <v>0</v>
          </cell>
        </row>
        <row r="2478">
          <cell r="J2478">
            <v>0</v>
          </cell>
          <cell r="K2478">
            <v>0</v>
          </cell>
          <cell r="L2478">
            <v>0</v>
          </cell>
        </row>
        <row r="2479">
          <cell r="J2479">
            <v>0</v>
          </cell>
          <cell r="K2479">
            <v>0</v>
          </cell>
          <cell r="L2479">
            <v>0</v>
          </cell>
        </row>
        <row r="2480">
          <cell r="J2480" t="str">
            <v/>
          </cell>
          <cell r="K2480">
            <v>0</v>
          </cell>
          <cell r="L2480">
            <v>0</v>
          </cell>
        </row>
        <row r="2481">
          <cell r="J2481">
            <v>0</v>
          </cell>
          <cell r="K2481">
            <v>0</v>
          </cell>
          <cell r="L2481">
            <v>0</v>
          </cell>
        </row>
        <row r="2482">
          <cell r="J2482">
            <v>0</v>
          </cell>
          <cell r="K2482">
            <v>0</v>
          </cell>
          <cell r="L2482">
            <v>0</v>
          </cell>
        </row>
        <row r="2483">
          <cell r="J2483">
            <v>0</v>
          </cell>
          <cell r="K2483">
            <v>0</v>
          </cell>
          <cell r="L2483">
            <v>0</v>
          </cell>
        </row>
        <row r="2484">
          <cell r="J2484">
            <v>0</v>
          </cell>
          <cell r="K2484">
            <v>0</v>
          </cell>
          <cell r="L2484">
            <v>0</v>
          </cell>
        </row>
        <row r="2485">
          <cell r="J2485" t="str">
            <v/>
          </cell>
          <cell r="K2485">
            <v>0</v>
          </cell>
          <cell r="L2485">
            <v>0</v>
          </cell>
        </row>
        <row r="2486">
          <cell r="J2486" t="str">
            <v/>
          </cell>
          <cell r="K2486">
            <v>0</v>
          </cell>
          <cell r="L2486">
            <v>0</v>
          </cell>
        </row>
        <row r="2487">
          <cell r="J2487" t="str">
            <v/>
          </cell>
          <cell r="K2487">
            <v>0</v>
          </cell>
          <cell r="L2487">
            <v>0</v>
          </cell>
        </row>
        <row r="2488">
          <cell r="J2488" t="str">
            <v/>
          </cell>
          <cell r="K2488">
            <v>0</v>
          </cell>
          <cell r="L2488">
            <v>0</v>
          </cell>
        </row>
        <row r="2489">
          <cell r="J2489">
            <v>11.129999999999999</v>
          </cell>
          <cell r="K2489" t="str">
            <v>M2</v>
          </cell>
          <cell r="L2489">
            <v>6.7</v>
          </cell>
        </row>
        <row r="2490">
          <cell r="J2490" t="str">
            <v/>
          </cell>
          <cell r="K2490">
            <v>0</v>
          </cell>
          <cell r="L2490">
            <v>0</v>
          </cell>
        </row>
        <row r="2491">
          <cell r="J2491" t="str">
            <v/>
          </cell>
          <cell r="K2491" t="str">
            <v>CANTIDAD</v>
          </cell>
          <cell r="L2491" t="str">
            <v>UNIDADES</v>
          </cell>
        </row>
        <row r="2492">
          <cell r="J2492" t="str">
            <v/>
          </cell>
          <cell r="K2492">
            <v>0</v>
          </cell>
          <cell r="L2492">
            <v>0</v>
          </cell>
        </row>
        <row r="2493">
          <cell r="J2493">
            <v>0</v>
          </cell>
          <cell r="K2493">
            <v>1</v>
          </cell>
          <cell r="L2493">
            <v>6.7</v>
          </cell>
        </row>
        <row r="2494">
          <cell r="J2494" t="str">
            <v/>
          </cell>
          <cell r="K2494">
            <v>0</v>
          </cell>
          <cell r="L2494">
            <v>6.7</v>
          </cell>
        </row>
        <row r="2495">
          <cell r="J2495" t="str">
            <v/>
          </cell>
          <cell r="K2495">
            <v>0</v>
          </cell>
          <cell r="L2495">
            <v>0</v>
          </cell>
        </row>
        <row r="2496">
          <cell r="J2496" t="str">
            <v/>
          </cell>
          <cell r="K2496">
            <v>0</v>
          </cell>
          <cell r="L2496">
            <v>0</v>
          </cell>
        </row>
        <row r="2497">
          <cell r="J2497" t="str">
            <v/>
          </cell>
          <cell r="K2497">
            <v>0</v>
          </cell>
          <cell r="L2497">
            <v>0</v>
          </cell>
        </row>
        <row r="2498">
          <cell r="J2498" t="str">
            <v/>
          </cell>
          <cell r="K2498">
            <v>0</v>
          </cell>
          <cell r="L2498">
            <v>0</v>
          </cell>
        </row>
        <row r="2499">
          <cell r="J2499">
            <v>0</v>
          </cell>
          <cell r="K2499">
            <v>0</v>
          </cell>
          <cell r="L2499">
            <v>0</v>
          </cell>
        </row>
        <row r="2500">
          <cell r="J2500">
            <v>0</v>
          </cell>
          <cell r="K2500">
            <v>0</v>
          </cell>
          <cell r="L2500">
            <v>0</v>
          </cell>
        </row>
        <row r="2501">
          <cell r="J2501">
            <v>0</v>
          </cell>
          <cell r="K2501">
            <v>0</v>
          </cell>
          <cell r="L2501">
            <v>0</v>
          </cell>
        </row>
        <row r="2502">
          <cell r="J2502">
            <v>0</v>
          </cell>
          <cell r="K2502">
            <v>0</v>
          </cell>
          <cell r="L2502">
            <v>0</v>
          </cell>
        </row>
        <row r="2503">
          <cell r="J2503">
            <v>0</v>
          </cell>
          <cell r="K2503">
            <v>0</v>
          </cell>
          <cell r="L2503">
            <v>0</v>
          </cell>
        </row>
        <row r="2504">
          <cell r="J2504" t="str">
            <v/>
          </cell>
          <cell r="K2504">
            <v>0</v>
          </cell>
          <cell r="L2504">
            <v>0</v>
          </cell>
        </row>
        <row r="2505">
          <cell r="J2505" t="str">
            <v/>
          </cell>
          <cell r="K2505">
            <v>0</v>
          </cell>
          <cell r="L2505">
            <v>0</v>
          </cell>
        </row>
        <row r="2506">
          <cell r="J2506">
            <v>0</v>
          </cell>
          <cell r="K2506">
            <v>0</v>
          </cell>
          <cell r="L2506">
            <v>0</v>
          </cell>
        </row>
        <row r="2507">
          <cell r="J2507">
            <v>0</v>
          </cell>
          <cell r="K2507">
            <v>0</v>
          </cell>
          <cell r="L2507">
            <v>0</v>
          </cell>
        </row>
        <row r="2508">
          <cell r="J2508">
            <v>0</v>
          </cell>
          <cell r="K2508">
            <v>0</v>
          </cell>
          <cell r="L2508">
            <v>0</v>
          </cell>
        </row>
        <row r="2509">
          <cell r="J2509">
            <v>0</v>
          </cell>
          <cell r="K2509">
            <v>0</v>
          </cell>
          <cell r="L2509">
            <v>0</v>
          </cell>
        </row>
        <row r="2510">
          <cell r="J2510" t="str">
            <v/>
          </cell>
          <cell r="K2510">
            <v>0</v>
          </cell>
          <cell r="L2510">
            <v>0</v>
          </cell>
        </row>
        <row r="2511">
          <cell r="J2511" t="str">
            <v/>
          </cell>
          <cell r="K2511">
            <v>0</v>
          </cell>
          <cell r="L2511">
            <v>0</v>
          </cell>
        </row>
        <row r="2512">
          <cell r="J2512" t="str">
            <v/>
          </cell>
          <cell r="K2512">
            <v>0</v>
          </cell>
          <cell r="L2512">
            <v>0</v>
          </cell>
        </row>
        <row r="2513">
          <cell r="J2513" t="str">
            <v/>
          </cell>
          <cell r="K2513">
            <v>0</v>
          </cell>
          <cell r="L2513">
            <v>0</v>
          </cell>
        </row>
        <row r="2514">
          <cell r="J2514">
            <v>11.139999999999999</v>
          </cell>
          <cell r="K2514" t="str">
            <v>M2</v>
          </cell>
          <cell r="L2514">
            <v>5.28</v>
          </cell>
        </row>
        <row r="2515">
          <cell r="J2515" t="str">
            <v/>
          </cell>
          <cell r="K2515">
            <v>0</v>
          </cell>
          <cell r="L2515">
            <v>0</v>
          </cell>
        </row>
        <row r="2516">
          <cell r="J2516" t="str">
            <v/>
          </cell>
          <cell r="K2516" t="str">
            <v>CANTIDAD</v>
          </cell>
          <cell r="L2516" t="str">
            <v>UNIDADES</v>
          </cell>
        </row>
        <row r="2517">
          <cell r="J2517" t="str">
            <v/>
          </cell>
          <cell r="K2517">
            <v>0</v>
          </cell>
          <cell r="L2517">
            <v>0</v>
          </cell>
        </row>
        <row r="2518">
          <cell r="J2518">
            <v>0</v>
          </cell>
          <cell r="K2518">
            <v>1</v>
          </cell>
          <cell r="L2518">
            <v>5.28</v>
          </cell>
        </row>
        <row r="2519">
          <cell r="J2519" t="str">
            <v/>
          </cell>
          <cell r="K2519">
            <v>0</v>
          </cell>
          <cell r="L2519">
            <v>5.28</v>
          </cell>
        </row>
        <row r="2520">
          <cell r="J2520" t="str">
            <v/>
          </cell>
          <cell r="K2520">
            <v>0</v>
          </cell>
          <cell r="L2520">
            <v>0</v>
          </cell>
        </row>
        <row r="2521">
          <cell r="J2521" t="str">
            <v/>
          </cell>
          <cell r="K2521">
            <v>0</v>
          </cell>
          <cell r="L2521">
            <v>0</v>
          </cell>
        </row>
        <row r="2522">
          <cell r="J2522" t="str">
            <v/>
          </cell>
          <cell r="K2522">
            <v>0</v>
          </cell>
          <cell r="L2522">
            <v>0</v>
          </cell>
        </row>
        <row r="2523">
          <cell r="J2523" t="str">
            <v/>
          </cell>
          <cell r="K2523">
            <v>0</v>
          </cell>
          <cell r="L2523">
            <v>0</v>
          </cell>
        </row>
        <row r="2524">
          <cell r="J2524" t="str">
            <v/>
          </cell>
          <cell r="K2524">
            <v>0</v>
          </cell>
          <cell r="L2524">
            <v>0</v>
          </cell>
        </row>
        <row r="2525">
          <cell r="J2525" t="str">
            <v/>
          </cell>
          <cell r="K2525">
            <v>0</v>
          </cell>
          <cell r="L2525">
            <v>0</v>
          </cell>
        </row>
        <row r="2526">
          <cell r="J2526">
            <v>0</v>
          </cell>
          <cell r="K2526">
            <v>0</v>
          </cell>
          <cell r="L2526">
            <v>0</v>
          </cell>
        </row>
        <row r="2527">
          <cell r="J2527">
            <v>0</v>
          </cell>
          <cell r="K2527">
            <v>0</v>
          </cell>
          <cell r="L2527">
            <v>0</v>
          </cell>
        </row>
        <row r="2528">
          <cell r="J2528">
            <v>0</v>
          </cell>
          <cell r="K2528">
            <v>0</v>
          </cell>
          <cell r="L2528">
            <v>0</v>
          </cell>
        </row>
        <row r="2529">
          <cell r="J2529">
            <v>0</v>
          </cell>
          <cell r="K2529">
            <v>0</v>
          </cell>
          <cell r="L2529">
            <v>0</v>
          </cell>
        </row>
        <row r="2530">
          <cell r="J2530">
            <v>0</v>
          </cell>
          <cell r="K2530">
            <v>0</v>
          </cell>
          <cell r="L2530">
            <v>0</v>
          </cell>
        </row>
        <row r="2531">
          <cell r="J2531">
            <v>0</v>
          </cell>
          <cell r="K2531">
            <v>0</v>
          </cell>
          <cell r="L2531">
            <v>0</v>
          </cell>
        </row>
        <row r="2532">
          <cell r="J2532">
            <v>0</v>
          </cell>
          <cell r="K2532">
            <v>0</v>
          </cell>
          <cell r="L2532">
            <v>0</v>
          </cell>
        </row>
        <row r="2533">
          <cell r="J2533">
            <v>0</v>
          </cell>
          <cell r="K2533">
            <v>0</v>
          </cell>
          <cell r="L2533">
            <v>0</v>
          </cell>
        </row>
        <row r="2534">
          <cell r="J2534">
            <v>0</v>
          </cell>
          <cell r="K2534">
            <v>0</v>
          </cell>
          <cell r="L2534">
            <v>0</v>
          </cell>
        </row>
        <row r="2535">
          <cell r="J2535">
            <v>0</v>
          </cell>
          <cell r="K2535">
            <v>0</v>
          </cell>
          <cell r="L2535">
            <v>0</v>
          </cell>
        </row>
        <row r="2536">
          <cell r="J2536" t="str">
            <v/>
          </cell>
          <cell r="K2536">
            <v>0</v>
          </cell>
          <cell r="L2536">
            <v>0</v>
          </cell>
        </row>
        <row r="2537">
          <cell r="J2537" t="str">
            <v/>
          </cell>
          <cell r="K2537">
            <v>0</v>
          </cell>
          <cell r="L2537">
            <v>0</v>
          </cell>
        </row>
        <row r="2538">
          <cell r="J2538">
            <v>11.149999999999999</v>
          </cell>
          <cell r="K2538" t="str">
            <v>M2</v>
          </cell>
          <cell r="L2538">
            <v>110.4</v>
          </cell>
        </row>
        <row r="2539">
          <cell r="J2539" t="str">
            <v/>
          </cell>
          <cell r="K2539">
            <v>0</v>
          </cell>
          <cell r="L2539">
            <v>0</v>
          </cell>
        </row>
        <row r="2540">
          <cell r="J2540" t="str">
            <v/>
          </cell>
          <cell r="K2540" t="str">
            <v>CANTIDAD</v>
          </cell>
          <cell r="L2540" t="str">
            <v>UNIDADES</v>
          </cell>
        </row>
        <row r="2541">
          <cell r="J2541" t="str">
            <v/>
          </cell>
          <cell r="K2541">
            <v>0</v>
          </cell>
          <cell r="L2541">
            <v>0</v>
          </cell>
        </row>
        <row r="2542">
          <cell r="J2542">
            <v>0</v>
          </cell>
          <cell r="K2542">
            <v>3</v>
          </cell>
          <cell r="L2542">
            <v>7.1999999999999993</v>
          </cell>
        </row>
        <row r="2543">
          <cell r="J2543" t="str">
            <v/>
          </cell>
          <cell r="K2543">
            <v>0</v>
          </cell>
          <cell r="L2543">
            <v>0</v>
          </cell>
        </row>
        <row r="2544">
          <cell r="J2544">
            <v>0</v>
          </cell>
          <cell r="K2544">
            <v>13</v>
          </cell>
          <cell r="L2544">
            <v>31.2</v>
          </cell>
        </row>
        <row r="2545">
          <cell r="J2545" t="str">
            <v/>
          </cell>
          <cell r="K2545">
            <v>0</v>
          </cell>
          <cell r="L2545">
            <v>0</v>
          </cell>
        </row>
        <row r="2546">
          <cell r="J2546">
            <v>0</v>
          </cell>
          <cell r="K2546">
            <v>15</v>
          </cell>
          <cell r="L2546">
            <v>36</v>
          </cell>
        </row>
        <row r="2547">
          <cell r="J2547" t="str">
            <v/>
          </cell>
          <cell r="K2547">
            <v>0</v>
          </cell>
          <cell r="L2547">
            <v>0</v>
          </cell>
        </row>
        <row r="2548">
          <cell r="J2548">
            <v>0</v>
          </cell>
          <cell r="K2548">
            <v>15</v>
          </cell>
          <cell r="L2548">
            <v>36</v>
          </cell>
        </row>
        <row r="2549">
          <cell r="J2549" t="str">
            <v/>
          </cell>
          <cell r="K2549">
            <v>0</v>
          </cell>
          <cell r="L2549">
            <v>110.4</v>
          </cell>
        </row>
        <row r="2550">
          <cell r="J2550" t="str">
            <v/>
          </cell>
          <cell r="K2550">
            <v>0</v>
          </cell>
          <cell r="L2550">
            <v>0</v>
          </cell>
        </row>
        <row r="2551">
          <cell r="J2551" t="str">
            <v/>
          </cell>
          <cell r="K2551">
            <v>0</v>
          </cell>
          <cell r="L2551">
            <v>0</v>
          </cell>
        </row>
        <row r="2552">
          <cell r="J2552" t="str">
            <v/>
          </cell>
          <cell r="K2552">
            <v>0</v>
          </cell>
          <cell r="L2552">
            <v>0</v>
          </cell>
        </row>
        <row r="2553">
          <cell r="J2553" t="str">
            <v/>
          </cell>
          <cell r="K2553">
            <v>0</v>
          </cell>
          <cell r="L2553">
            <v>0</v>
          </cell>
        </row>
        <row r="2554">
          <cell r="J2554" t="str">
            <v/>
          </cell>
          <cell r="K2554">
            <v>0</v>
          </cell>
          <cell r="L2554">
            <v>0</v>
          </cell>
        </row>
        <row r="2555">
          <cell r="J2555" t="str">
            <v/>
          </cell>
          <cell r="K2555">
            <v>0</v>
          </cell>
          <cell r="L2555">
            <v>0</v>
          </cell>
        </row>
        <row r="2556">
          <cell r="J2556">
            <v>0</v>
          </cell>
          <cell r="K2556">
            <v>0</v>
          </cell>
          <cell r="L2556">
            <v>0</v>
          </cell>
        </row>
        <row r="2557">
          <cell r="J2557">
            <v>0</v>
          </cell>
          <cell r="K2557">
            <v>0</v>
          </cell>
          <cell r="L2557">
            <v>0</v>
          </cell>
        </row>
        <row r="2558">
          <cell r="J2558">
            <v>0</v>
          </cell>
          <cell r="K2558">
            <v>0</v>
          </cell>
          <cell r="L2558">
            <v>0</v>
          </cell>
        </row>
        <row r="2559">
          <cell r="J2559">
            <v>0</v>
          </cell>
          <cell r="K2559">
            <v>0</v>
          </cell>
          <cell r="L2559">
            <v>0</v>
          </cell>
        </row>
        <row r="2560">
          <cell r="J2560">
            <v>0</v>
          </cell>
          <cell r="K2560">
            <v>0</v>
          </cell>
          <cell r="L2560">
            <v>0</v>
          </cell>
        </row>
        <row r="2561">
          <cell r="J2561">
            <v>0</v>
          </cell>
          <cell r="K2561">
            <v>0</v>
          </cell>
          <cell r="L2561">
            <v>0</v>
          </cell>
        </row>
        <row r="2562">
          <cell r="J2562">
            <v>0</v>
          </cell>
          <cell r="K2562">
            <v>0</v>
          </cell>
          <cell r="L2562">
            <v>0</v>
          </cell>
        </row>
        <row r="2563">
          <cell r="J2563">
            <v>0</v>
          </cell>
          <cell r="K2563">
            <v>0</v>
          </cell>
          <cell r="L2563">
            <v>0</v>
          </cell>
        </row>
        <row r="2564">
          <cell r="J2564">
            <v>0</v>
          </cell>
          <cell r="K2564">
            <v>0</v>
          </cell>
          <cell r="L2564">
            <v>0</v>
          </cell>
        </row>
        <row r="2565">
          <cell r="J2565" t="str">
            <v/>
          </cell>
          <cell r="K2565">
            <v>0</v>
          </cell>
          <cell r="L2565">
            <v>0</v>
          </cell>
        </row>
        <row r="2566">
          <cell r="J2566" t="str">
            <v/>
          </cell>
          <cell r="K2566">
            <v>0</v>
          </cell>
          <cell r="L2566">
            <v>0</v>
          </cell>
        </row>
        <row r="2567">
          <cell r="J2567" t="str">
            <v/>
          </cell>
          <cell r="K2567">
            <v>0</v>
          </cell>
          <cell r="L2567">
            <v>0</v>
          </cell>
        </row>
        <row r="2568">
          <cell r="J2568" t="str">
            <v/>
          </cell>
          <cell r="K2568">
            <v>0</v>
          </cell>
          <cell r="L2568">
            <v>0</v>
          </cell>
        </row>
        <row r="2569">
          <cell r="J2569">
            <v>11.16</v>
          </cell>
          <cell r="K2569" t="str">
            <v>M2</v>
          </cell>
          <cell r="L2569">
            <v>74.88</v>
          </cell>
        </row>
        <row r="2570">
          <cell r="J2570" t="str">
            <v/>
          </cell>
          <cell r="K2570">
            <v>0</v>
          </cell>
          <cell r="L2570">
            <v>0</v>
          </cell>
        </row>
        <row r="2571">
          <cell r="J2571" t="str">
            <v/>
          </cell>
          <cell r="K2571" t="str">
            <v>CANTIDAD</v>
          </cell>
          <cell r="L2571" t="str">
            <v>UNIDADES</v>
          </cell>
        </row>
        <row r="2572">
          <cell r="J2572" t="str">
            <v/>
          </cell>
          <cell r="K2572">
            <v>0</v>
          </cell>
          <cell r="L2572">
            <v>0</v>
          </cell>
        </row>
        <row r="2573">
          <cell r="J2573">
            <v>0</v>
          </cell>
          <cell r="K2573">
            <v>5</v>
          </cell>
          <cell r="L2573">
            <v>9.6000000000000014</v>
          </cell>
        </row>
        <row r="2574">
          <cell r="J2574" t="str">
            <v/>
          </cell>
          <cell r="K2574">
            <v>0</v>
          </cell>
          <cell r="L2574">
            <v>0</v>
          </cell>
        </row>
        <row r="2575">
          <cell r="J2575">
            <v>0</v>
          </cell>
          <cell r="K2575">
            <v>9</v>
          </cell>
          <cell r="L2575">
            <v>17.279999999999998</v>
          </cell>
        </row>
        <row r="2576">
          <cell r="J2576" t="str">
            <v/>
          </cell>
          <cell r="K2576">
            <v>0</v>
          </cell>
          <cell r="L2576">
            <v>0</v>
          </cell>
        </row>
        <row r="2577">
          <cell r="J2577">
            <v>0</v>
          </cell>
          <cell r="K2577">
            <v>13</v>
          </cell>
          <cell r="L2577">
            <v>24.96</v>
          </cell>
        </row>
        <row r="2578">
          <cell r="J2578" t="str">
            <v/>
          </cell>
          <cell r="K2578">
            <v>0</v>
          </cell>
          <cell r="L2578">
            <v>0</v>
          </cell>
        </row>
        <row r="2579">
          <cell r="J2579">
            <v>0</v>
          </cell>
          <cell r="K2579">
            <v>12</v>
          </cell>
          <cell r="L2579">
            <v>23.04</v>
          </cell>
        </row>
        <row r="2580">
          <cell r="J2580" t="str">
            <v/>
          </cell>
          <cell r="K2580">
            <v>0</v>
          </cell>
          <cell r="L2580">
            <v>74.88</v>
          </cell>
        </row>
        <row r="2581">
          <cell r="J2581" t="str">
            <v/>
          </cell>
          <cell r="K2581">
            <v>0</v>
          </cell>
          <cell r="L2581">
            <v>0</v>
          </cell>
        </row>
        <row r="2582">
          <cell r="J2582" t="str">
            <v/>
          </cell>
          <cell r="K2582">
            <v>0</v>
          </cell>
          <cell r="L2582">
            <v>0</v>
          </cell>
        </row>
        <row r="2583">
          <cell r="J2583" t="str">
            <v/>
          </cell>
          <cell r="K2583">
            <v>0</v>
          </cell>
          <cell r="L2583">
            <v>0</v>
          </cell>
        </row>
        <row r="2584">
          <cell r="J2584" t="str">
            <v/>
          </cell>
          <cell r="K2584">
            <v>0</v>
          </cell>
          <cell r="L2584">
            <v>0</v>
          </cell>
        </row>
        <row r="2585">
          <cell r="J2585" t="str">
            <v/>
          </cell>
          <cell r="K2585">
            <v>0</v>
          </cell>
          <cell r="L2585">
            <v>0</v>
          </cell>
        </row>
        <row r="2586">
          <cell r="J2586" t="str">
            <v/>
          </cell>
          <cell r="K2586">
            <v>0</v>
          </cell>
          <cell r="L2586">
            <v>0</v>
          </cell>
        </row>
        <row r="2587">
          <cell r="J2587">
            <v>0</v>
          </cell>
          <cell r="K2587">
            <v>0</v>
          </cell>
          <cell r="L2587">
            <v>0</v>
          </cell>
        </row>
        <row r="2588">
          <cell r="J2588">
            <v>0</v>
          </cell>
          <cell r="K2588">
            <v>0</v>
          </cell>
          <cell r="L2588">
            <v>0</v>
          </cell>
        </row>
        <row r="2589">
          <cell r="J2589">
            <v>0</v>
          </cell>
          <cell r="K2589">
            <v>0</v>
          </cell>
          <cell r="L2589">
            <v>0</v>
          </cell>
        </row>
        <row r="2590">
          <cell r="J2590">
            <v>0</v>
          </cell>
          <cell r="K2590">
            <v>0</v>
          </cell>
          <cell r="L2590">
            <v>0</v>
          </cell>
        </row>
        <row r="2591">
          <cell r="J2591">
            <v>0</v>
          </cell>
          <cell r="K2591">
            <v>0</v>
          </cell>
          <cell r="L2591">
            <v>0</v>
          </cell>
        </row>
        <row r="2592">
          <cell r="J2592">
            <v>0</v>
          </cell>
          <cell r="K2592">
            <v>0</v>
          </cell>
          <cell r="L2592">
            <v>0</v>
          </cell>
        </row>
        <row r="2593">
          <cell r="J2593">
            <v>0</v>
          </cell>
          <cell r="K2593">
            <v>0</v>
          </cell>
          <cell r="L2593">
            <v>0</v>
          </cell>
        </row>
        <row r="2594">
          <cell r="J2594">
            <v>0</v>
          </cell>
          <cell r="K2594">
            <v>0</v>
          </cell>
          <cell r="L2594">
            <v>0</v>
          </cell>
        </row>
        <row r="2595">
          <cell r="J2595">
            <v>0</v>
          </cell>
          <cell r="K2595">
            <v>0</v>
          </cell>
          <cell r="L2595">
            <v>0</v>
          </cell>
        </row>
        <row r="2596">
          <cell r="J2596" t="str">
            <v/>
          </cell>
          <cell r="K2596">
            <v>0</v>
          </cell>
          <cell r="L2596">
            <v>0</v>
          </cell>
        </row>
        <row r="2597">
          <cell r="J2597" t="str">
            <v/>
          </cell>
          <cell r="K2597">
            <v>0</v>
          </cell>
          <cell r="L2597">
            <v>0</v>
          </cell>
        </row>
        <row r="2598">
          <cell r="J2598" t="str">
            <v/>
          </cell>
          <cell r="K2598">
            <v>0</v>
          </cell>
          <cell r="L2598">
            <v>0</v>
          </cell>
        </row>
        <row r="2599">
          <cell r="J2599" t="str">
            <v/>
          </cell>
          <cell r="K2599">
            <v>0</v>
          </cell>
          <cell r="L2599">
            <v>0</v>
          </cell>
        </row>
        <row r="2600">
          <cell r="J2600">
            <v>11.17</v>
          </cell>
          <cell r="K2600" t="str">
            <v>M2</v>
          </cell>
          <cell r="L2600">
            <v>12.96</v>
          </cell>
        </row>
        <row r="2601">
          <cell r="J2601" t="str">
            <v/>
          </cell>
          <cell r="K2601">
            <v>0</v>
          </cell>
          <cell r="L2601">
            <v>0</v>
          </cell>
        </row>
        <row r="2602">
          <cell r="J2602" t="str">
            <v/>
          </cell>
          <cell r="K2602" t="str">
            <v>CANTIDAD</v>
          </cell>
          <cell r="L2602" t="str">
            <v>UNIDADES</v>
          </cell>
        </row>
        <row r="2603">
          <cell r="J2603" t="str">
            <v/>
          </cell>
          <cell r="K2603">
            <v>0</v>
          </cell>
          <cell r="L2603">
            <v>0</v>
          </cell>
        </row>
        <row r="2604">
          <cell r="J2604">
            <v>0</v>
          </cell>
          <cell r="K2604">
            <v>6</v>
          </cell>
          <cell r="L2604">
            <v>12.959999999999999</v>
          </cell>
        </row>
        <row r="2605">
          <cell r="J2605" t="str">
            <v/>
          </cell>
          <cell r="K2605">
            <v>0</v>
          </cell>
          <cell r="L2605">
            <v>12.959999999999999</v>
          </cell>
        </row>
        <row r="2606">
          <cell r="J2606" t="str">
            <v/>
          </cell>
          <cell r="K2606">
            <v>0</v>
          </cell>
          <cell r="L2606">
            <v>0</v>
          </cell>
        </row>
        <row r="2607">
          <cell r="J2607" t="str">
            <v/>
          </cell>
          <cell r="K2607">
            <v>0</v>
          </cell>
          <cell r="L2607">
            <v>0</v>
          </cell>
        </row>
        <row r="2608">
          <cell r="J2608" t="str">
            <v/>
          </cell>
          <cell r="K2608">
            <v>0</v>
          </cell>
          <cell r="L2608">
            <v>0</v>
          </cell>
        </row>
        <row r="2609">
          <cell r="J2609" t="str">
            <v/>
          </cell>
          <cell r="K2609">
            <v>0</v>
          </cell>
          <cell r="L2609">
            <v>0</v>
          </cell>
        </row>
        <row r="2610">
          <cell r="J2610" t="str">
            <v/>
          </cell>
          <cell r="K2610">
            <v>0</v>
          </cell>
          <cell r="L2610">
            <v>0</v>
          </cell>
        </row>
        <row r="2611">
          <cell r="J2611" t="str">
            <v/>
          </cell>
          <cell r="K2611">
            <v>0</v>
          </cell>
          <cell r="L2611">
            <v>0</v>
          </cell>
        </row>
        <row r="2612">
          <cell r="J2612">
            <v>0</v>
          </cell>
          <cell r="K2612">
            <v>0</v>
          </cell>
          <cell r="L2612">
            <v>0</v>
          </cell>
        </row>
        <row r="2613">
          <cell r="J2613">
            <v>0</v>
          </cell>
          <cell r="K2613">
            <v>0</v>
          </cell>
          <cell r="L2613">
            <v>0</v>
          </cell>
        </row>
        <row r="2614">
          <cell r="J2614">
            <v>0</v>
          </cell>
          <cell r="K2614">
            <v>0</v>
          </cell>
          <cell r="L2614">
            <v>0</v>
          </cell>
        </row>
        <row r="2615">
          <cell r="J2615">
            <v>0</v>
          </cell>
          <cell r="K2615">
            <v>0</v>
          </cell>
          <cell r="L2615">
            <v>0</v>
          </cell>
        </row>
        <row r="2616">
          <cell r="J2616">
            <v>0</v>
          </cell>
          <cell r="K2616">
            <v>0</v>
          </cell>
          <cell r="L2616">
            <v>0</v>
          </cell>
        </row>
        <row r="2617">
          <cell r="J2617">
            <v>0</v>
          </cell>
          <cell r="K2617">
            <v>0</v>
          </cell>
          <cell r="L2617">
            <v>0</v>
          </cell>
        </row>
        <row r="2618">
          <cell r="J2618">
            <v>0</v>
          </cell>
          <cell r="K2618">
            <v>0</v>
          </cell>
          <cell r="L2618">
            <v>0</v>
          </cell>
        </row>
        <row r="2619">
          <cell r="J2619">
            <v>0</v>
          </cell>
          <cell r="K2619">
            <v>0</v>
          </cell>
          <cell r="L2619">
            <v>0</v>
          </cell>
        </row>
        <row r="2620">
          <cell r="J2620">
            <v>0</v>
          </cell>
          <cell r="K2620">
            <v>0</v>
          </cell>
          <cell r="L2620">
            <v>0</v>
          </cell>
        </row>
        <row r="2621">
          <cell r="J2621" t="str">
            <v/>
          </cell>
          <cell r="K2621">
            <v>0</v>
          </cell>
          <cell r="L2621">
            <v>0</v>
          </cell>
        </row>
        <row r="2622">
          <cell r="J2622" t="str">
            <v/>
          </cell>
          <cell r="K2622">
            <v>0</v>
          </cell>
          <cell r="L2622">
            <v>0</v>
          </cell>
        </row>
        <row r="2623">
          <cell r="J2623" t="str">
            <v/>
          </cell>
          <cell r="K2623">
            <v>0</v>
          </cell>
          <cell r="L2623">
            <v>0</v>
          </cell>
        </row>
        <row r="2624">
          <cell r="J2624" t="str">
            <v/>
          </cell>
          <cell r="K2624">
            <v>0</v>
          </cell>
          <cell r="L2624">
            <v>0</v>
          </cell>
        </row>
        <row r="2625">
          <cell r="J2625">
            <v>11.18</v>
          </cell>
          <cell r="K2625" t="str">
            <v>M2</v>
          </cell>
          <cell r="L2625">
            <v>17.28</v>
          </cell>
        </row>
        <row r="2626">
          <cell r="J2626" t="str">
            <v/>
          </cell>
          <cell r="K2626">
            <v>0</v>
          </cell>
          <cell r="L2626">
            <v>0</v>
          </cell>
        </row>
        <row r="2627">
          <cell r="J2627" t="str">
            <v/>
          </cell>
          <cell r="K2627" t="str">
            <v>CANTIDAD</v>
          </cell>
          <cell r="L2627" t="str">
            <v>UNIDADES</v>
          </cell>
        </row>
        <row r="2628">
          <cell r="J2628" t="str">
            <v/>
          </cell>
          <cell r="K2628">
            <v>0</v>
          </cell>
          <cell r="L2628">
            <v>0</v>
          </cell>
        </row>
        <row r="2629">
          <cell r="J2629">
            <v>0</v>
          </cell>
          <cell r="K2629">
            <v>5</v>
          </cell>
          <cell r="L2629">
            <v>14.399999999999999</v>
          </cell>
        </row>
        <row r="2630">
          <cell r="J2630" t="str">
            <v/>
          </cell>
          <cell r="K2630">
            <v>0</v>
          </cell>
          <cell r="L2630">
            <v>0</v>
          </cell>
        </row>
        <row r="2631">
          <cell r="J2631">
            <v>0</v>
          </cell>
          <cell r="K2631">
            <v>1</v>
          </cell>
          <cell r="L2631">
            <v>2.88</v>
          </cell>
        </row>
        <row r="2632">
          <cell r="J2632" t="str">
            <v/>
          </cell>
          <cell r="K2632">
            <v>0</v>
          </cell>
          <cell r="L2632">
            <v>17.279999999999998</v>
          </cell>
        </row>
        <row r="2633">
          <cell r="J2633" t="str">
            <v/>
          </cell>
          <cell r="K2633">
            <v>0</v>
          </cell>
          <cell r="L2633">
            <v>0</v>
          </cell>
        </row>
        <row r="2634">
          <cell r="J2634" t="str">
            <v/>
          </cell>
          <cell r="K2634">
            <v>0</v>
          </cell>
          <cell r="L2634">
            <v>0</v>
          </cell>
        </row>
        <row r="2635">
          <cell r="J2635" t="str">
            <v/>
          </cell>
          <cell r="K2635">
            <v>0</v>
          </cell>
          <cell r="L2635">
            <v>0</v>
          </cell>
        </row>
        <row r="2636">
          <cell r="J2636" t="str">
            <v/>
          </cell>
          <cell r="K2636">
            <v>0</v>
          </cell>
          <cell r="L2636">
            <v>0</v>
          </cell>
        </row>
        <row r="2637">
          <cell r="J2637" t="str">
            <v/>
          </cell>
          <cell r="K2637">
            <v>0</v>
          </cell>
          <cell r="L2637">
            <v>0</v>
          </cell>
        </row>
        <row r="2638">
          <cell r="J2638" t="str">
            <v/>
          </cell>
          <cell r="K2638">
            <v>0</v>
          </cell>
          <cell r="L2638">
            <v>0</v>
          </cell>
        </row>
        <row r="2639">
          <cell r="J2639">
            <v>0</v>
          </cell>
          <cell r="K2639">
            <v>0</v>
          </cell>
          <cell r="L2639">
            <v>0</v>
          </cell>
        </row>
        <row r="2640">
          <cell r="J2640">
            <v>0</v>
          </cell>
          <cell r="K2640">
            <v>0</v>
          </cell>
          <cell r="L2640">
            <v>0</v>
          </cell>
        </row>
        <row r="2641">
          <cell r="J2641">
            <v>0</v>
          </cell>
          <cell r="K2641">
            <v>0</v>
          </cell>
          <cell r="L2641">
            <v>0</v>
          </cell>
        </row>
        <row r="2642">
          <cell r="J2642">
            <v>0</v>
          </cell>
          <cell r="K2642">
            <v>0</v>
          </cell>
          <cell r="L2642">
            <v>0</v>
          </cell>
        </row>
        <row r="2643">
          <cell r="J2643">
            <v>0</v>
          </cell>
          <cell r="K2643">
            <v>0</v>
          </cell>
          <cell r="L2643">
            <v>0</v>
          </cell>
        </row>
        <row r="2644">
          <cell r="J2644">
            <v>0</v>
          </cell>
          <cell r="K2644">
            <v>0</v>
          </cell>
          <cell r="L2644">
            <v>0</v>
          </cell>
        </row>
        <row r="2645">
          <cell r="J2645">
            <v>0</v>
          </cell>
          <cell r="K2645">
            <v>0</v>
          </cell>
          <cell r="L2645">
            <v>0</v>
          </cell>
        </row>
        <row r="2646">
          <cell r="J2646">
            <v>0</v>
          </cell>
          <cell r="K2646">
            <v>0</v>
          </cell>
          <cell r="L2646">
            <v>0</v>
          </cell>
        </row>
        <row r="2647">
          <cell r="J2647">
            <v>0</v>
          </cell>
          <cell r="K2647">
            <v>0</v>
          </cell>
          <cell r="L2647">
            <v>0</v>
          </cell>
        </row>
        <row r="2648">
          <cell r="J2648" t="str">
            <v/>
          </cell>
          <cell r="K2648">
            <v>0</v>
          </cell>
          <cell r="L2648">
            <v>0</v>
          </cell>
        </row>
        <row r="2649">
          <cell r="J2649" t="str">
            <v/>
          </cell>
          <cell r="K2649">
            <v>0</v>
          </cell>
          <cell r="L2649">
            <v>0</v>
          </cell>
        </row>
        <row r="2650">
          <cell r="J2650" t="str">
            <v/>
          </cell>
          <cell r="K2650">
            <v>0</v>
          </cell>
          <cell r="L2650">
            <v>0</v>
          </cell>
        </row>
        <row r="2651">
          <cell r="J2651" t="str">
            <v/>
          </cell>
          <cell r="K2651">
            <v>0</v>
          </cell>
          <cell r="L2651">
            <v>0</v>
          </cell>
        </row>
        <row r="2652">
          <cell r="J2652">
            <v>11.19</v>
          </cell>
          <cell r="K2652" t="str">
            <v>M2</v>
          </cell>
          <cell r="L2652">
            <v>9.6</v>
          </cell>
        </row>
        <row r="2653">
          <cell r="J2653" t="str">
            <v/>
          </cell>
          <cell r="K2653">
            <v>0</v>
          </cell>
          <cell r="L2653">
            <v>0</v>
          </cell>
        </row>
        <row r="2654">
          <cell r="J2654" t="str">
            <v/>
          </cell>
          <cell r="K2654" t="str">
            <v>CANTIDAD</v>
          </cell>
          <cell r="L2654" t="str">
            <v>UNIDADES</v>
          </cell>
        </row>
        <row r="2655">
          <cell r="J2655" t="str">
            <v/>
          </cell>
          <cell r="K2655">
            <v>0</v>
          </cell>
          <cell r="L2655">
            <v>0</v>
          </cell>
        </row>
        <row r="2656">
          <cell r="J2656">
            <v>0</v>
          </cell>
          <cell r="K2656">
            <v>5</v>
          </cell>
          <cell r="L2656">
            <v>9.6000000000000014</v>
          </cell>
        </row>
        <row r="2657">
          <cell r="J2657" t="str">
            <v/>
          </cell>
          <cell r="K2657">
            <v>0</v>
          </cell>
          <cell r="L2657">
            <v>9.6000000000000014</v>
          </cell>
        </row>
        <row r="2658">
          <cell r="J2658" t="str">
            <v/>
          </cell>
          <cell r="K2658">
            <v>0</v>
          </cell>
          <cell r="L2658">
            <v>0</v>
          </cell>
        </row>
        <row r="2659">
          <cell r="J2659" t="str">
            <v/>
          </cell>
          <cell r="K2659">
            <v>0</v>
          </cell>
          <cell r="L2659">
            <v>0</v>
          </cell>
        </row>
        <row r="2660">
          <cell r="J2660" t="str">
            <v/>
          </cell>
          <cell r="K2660">
            <v>0</v>
          </cell>
          <cell r="L2660">
            <v>0</v>
          </cell>
        </row>
        <row r="2661">
          <cell r="J2661" t="str">
            <v/>
          </cell>
          <cell r="K2661">
            <v>0</v>
          </cell>
          <cell r="L2661">
            <v>0</v>
          </cell>
        </row>
        <row r="2662">
          <cell r="J2662" t="str">
            <v/>
          </cell>
          <cell r="K2662">
            <v>0</v>
          </cell>
          <cell r="L2662">
            <v>0</v>
          </cell>
        </row>
        <row r="2663">
          <cell r="J2663" t="str">
            <v/>
          </cell>
          <cell r="K2663">
            <v>0</v>
          </cell>
          <cell r="L2663">
            <v>0</v>
          </cell>
        </row>
        <row r="2664">
          <cell r="J2664">
            <v>0</v>
          </cell>
          <cell r="K2664">
            <v>0</v>
          </cell>
          <cell r="L2664">
            <v>0</v>
          </cell>
        </row>
        <row r="2665">
          <cell r="J2665">
            <v>0</v>
          </cell>
          <cell r="K2665">
            <v>0</v>
          </cell>
          <cell r="L2665">
            <v>0</v>
          </cell>
        </row>
        <row r="2666">
          <cell r="J2666">
            <v>0</v>
          </cell>
          <cell r="K2666">
            <v>0</v>
          </cell>
          <cell r="L2666">
            <v>0</v>
          </cell>
        </row>
        <row r="2667">
          <cell r="J2667">
            <v>0</v>
          </cell>
          <cell r="K2667">
            <v>0</v>
          </cell>
          <cell r="L2667">
            <v>0</v>
          </cell>
        </row>
        <row r="2668">
          <cell r="J2668">
            <v>0</v>
          </cell>
          <cell r="K2668">
            <v>0</v>
          </cell>
          <cell r="L2668">
            <v>0</v>
          </cell>
        </row>
        <row r="2669">
          <cell r="J2669">
            <v>0</v>
          </cell>
          <cell r="K2669">
            <v>0</v>
          </cell>
          <cell r="L2669">
            <v>0</v>
          </cell>
        </row>
        <row r="2670">
          <cell r="J2670">
            <v>0</v>
          </cell>
          <cell r="K2670">
            <v>0</v>
          </cell>
          <cell r="L2670">
            <v>0</v>
          </cell>
        </row>
        <row r="2671">
          <cell r="J2671">
            <v>0</v>
          </cell>
          <cell r="K2671">
            <v>0</v>
          </cell>
          <cell r="L2671">
            <v>0</v>
          </cell>
        </row>
        <row r="2672">
          <cell r="J2672">
            <v>0</v>
          </cell>
          <cell r="K2672">
            <v>0</v>
          </cell>
          <cell r="L2672">
            <v>0</v>
          </cell>
        </row>
        <row r="2673">
          <cell r="J2673" t="str">
            <v/>
          </cell>
          <cell r="K2673">
            <v>0</v>
          </cell>
          <cell r="L2673">
            <v>0</v>
          </cell>
        </row>
        <row r="2674">
          <cell r="J2674" t="str">
            <v/>
          </cell>
          <cell r="K2674">
            <v>0</v>
          </cell>
          <cell r="L2674">
            <v>0</v>
          </cell>
        </row>
        <row r="2675">
          <cell r="J2675" t="str">
            <v/>
          </cell>
          <cell r="K2675">
            <v>0</v>
          </cell>
          <cell r="L2675">
            <v>0</v>
          </cell>
        </row>
        <row r="2676">
          <cell r="J2676" t="str">
            <v/>
          </cell>
          <cell r="K2676">
            <v>0</v>
          </cell>
          <cell r="L2676">
            <v>0</v>
          </cell>
        </row>
        <row r="2677">
          <cell r="J2677" t="str">
            <v/>
          </cell>
          <cell r="K2677">
            <v>0</v>
          </cell>
          <cell r="L2677">
            <v>0</v>
          </cell>
        </row>
        <row r="2678">
          <cell r="J2678" t="str">
            <v>11.20.</v>
          </cell>
          <cell r="K2678" t="str">
            <v>M2</v>
          </cell>
          <cell r="L2678">
            <v>135.66</v>
          </cell>
        </row>
        <row r="2679">
          <cell r="J2679" t="str">
            <v/>
          </cell>
          <cell r="K2679">
            <v>0</v>
          </cell>
          <cell r="L2679">
            <v>0</v>
          </cell>
        </row>
        <row r="2680">
          <cell r="J2680" t="str">
            <v/>
          </cell>
          <cell r="K2680" t="str">
            <v>CANTIDAD</v>
          </cell>
          <cell r="L2680" t="str">
            <v>UNIDADES</v>
          </cell>
        </row>
        <row r="2681">
          <cell r="J2681" t="str">
            <v/>
          </cell>
          <cell r="K2681">
            <v>0</v>
          </cell>
          <cell r="L2681">
            <v>0</v>
          </cell>
        </row>
        <row r="2682">
          <cell r="J2682">
            <v>0</v>
          </cell>
          <cell r="K2682">
            <v>5</v>
          </cell>
          <cell r="L2682">
            <v>10.114999999999998</v>
          </cell>
        </row>
        <row r="2683">
          <cell r="J2683" t="str">
            <v/>
          </cell>
          <cell r="K2683">
            <v>3</v>
          </cell>
          <cell r="L2683">
            <v>9.1260000000000012</v>
          </cell>
        </row>
        <row r="2684">
          <cell r="J2684" t="str">
            <v/>
          </cell>
          <cell r="K2684">
            <v>3</v>
          </cell>
          <cell r="L2684">
            <v>11.138400000000001</v>
          </cell>
        </row>
        <row r="2685">
          <cell r="J2685" t="str">
            <v/>
          </cell>
          <cell r="K2685">
            <v>2</v>
          </cell>
          <cell r="L2685">
            <v>14.089599999999999</v>
          </cell>
        </row>
        <row r="2686">
          <cell r="J2686" t="str">
            <v/>
          </cell>
          <cell r="K2686">
            <v>2</v>
          </cell>
          <cell r="L2686">
            <v>6.0839999999999996</v>
          </cell>
        </row>
        <row r="2687">
          <cell r="J2687" t="str">
            <v/>
          </cell>
          <cell r="K2687">
            <v>0</v>
          </cell>
          <cell r="L2687">
            <v>0</v>
          </cell>
        </row>
        <row r="2688">
          <cell r="J2688">
            <v>0</v>
          </cell>
          <cell r="K2688">
            <v>2</v>
          </cell>
          <cell r="L2688">
            <v>4.0459999999999994</v>
          </cell>
        </row>
        <row r="2689">
          <cell r="J2689" t="str">
            <v/>
          </cell>
          <cell r="K2689">
            <v>4</v>
          </cell>
          <cell r="L2689">
            <v>12.167999999999999</v>
          </cell>
        </row>
        <row r="2690">
          <cell r="J2690" t="str">
            <v/>
          </cell>
          <cell r="K2690">
            <v>4</v>
          </cell>
          <cell r="L2690">
            <v>14.8512</v>
          </cell>
        </row>
        <row r="2691">
          <cell r="J2691" t="str">
            <v/>
          </cell>
          <cell r="K2691">
            <v>0</v>
          </cell>
          <cell r="L2691">
            <v>0</v>
          </cell>
        </row>
        <row r="2692">
          <cell r="J2692">
            <v>0</v>
          </cell>
          <cell r="K2692">
            <v>4</v>
          </cell>
          <cell r="L2692">
            <v>12.167999999999999</v>
          </cell>
        </row>
        <row r="2693">
          <cell r="J2693" t="str">
            <v/>
          </cell>
          <cell r="K2693">
            <v>4</v>
          </cell>
          <cell r="L2693">
            <v>14.8512</v>
          </cell>
        </row>
        <row r="2694">
          <cell r="J2694" t="str">
            <v/>
          </cell>
          <cell r="K2694">
            <v>0</v>
          </cell>
          <cell r="L2694">
            <v>0</v>
          </cell>
        </row>
        <row r="2695">
          <cell r="J2695">
            <v>0</v>
          </cell>
          <cell r="K2695">
            <v>4</v>
          </cell>
          <cell r="L2695">
            <v>12.167999999999999</v>
          </cell>
        </row>
        <row r="2696">
          <cell r="J2696" t="str">
            <v/>
          </cell>
          <cell r="K2696">
            <v>4</v>
          </cell>
          <cell r="L2696">
            <v>14.8512</v>
          </cell>
        </row>
        <row r="2697">
          <cell r="J2697" t="str">
            <v/>
          </cell>
          <cell r="K2697">
            <v>0</v>
          </cell>
          <cell r="L2697">
            <v>135.65660000000003</v>
          </cell>
        </row>
        <row r="2698">
          <cell r="J2698" t="str">
            <v/>
          </cell>
          <cell r="K2698">
            <v>0</v>
          </cell>
          <cell r="L2698">
            <v>0</v>
          </cell>
        </row>
        <row r="2699">
          <cell r="J2699" t="str">
            <v/>
          </cell>
          <cell r="K2699">
            <v>0</v>
          </cell>
          <cell r="L2699">
            <v>0</v>
          </cell>
        </row>
        <row r="2700">
          <cell r="J2700" t="str">
            <v/>
          </cell>
          <cell r="K2700">
            <v>0</v>
          </cell>
          <cell r="L2700">
            <v>0</v>
          </cell>
        </row>
        <row r="2701">
          <cell r="J2701" t="str">
            <v/>
          </cell>
          <cell r="K2701">
            <v>0</v>
          </cell>
          <cell r="L2701">
            <v>0</v>
          </cell>
        </row>
        <row r="2702">
          <cell r="J2702" t="str">
            <v/>
          </cell>
          <cell r="K2702">
            <v>0</v>
          </cell>
          <cell r="L2702">
            <v>0</v>
          </cell>
        </row>
        <row r="2703">
          <cell r="J2703" t="str">
            <v/>
          </cell>
          <cell r="K2703">
            <v>0</v>
          </cell>
          <cell r="L2703">
            <v>0</v>
          </cell>
        </row>
        <row r="2704">
          <cell r="J2704" t="str">
            <v/>
          </cell>
          <cell r="K2704">
            <v>0</v>
          </cell>
          <cell r="L2704">
            <v>0</v>
          </cell>
        </row>
        <row r="2705">
          <cell r="J2705" t="str">
            <v/>
          </cell>
          <cell r="K2705">
            <v>0</v>
          </cell>
          <cell r="L2705">
            <v>0</v>
          </cell>
        </row>
        <row r="2706">
          <cell r="J2706">
            <v>0</v>
          </cell>
          <cell r="K2706">
            <v>0</v>
          </cell>
          <cell r="L2706">
            <v>0</v>
          </cell>
        </row>
        <row r="2707">
          <cell r="J2707">
            <v>0</v>
          </cell>
          <cell r="K2707">
            <v>0</v>
          </cell>
          <cell r="L2707">
            <v>0</v>
          </cell>
        </row>
        <row r="2708">
          <cell r="J2708" t="str">
            <v/>
          </cell>
          <cell r="K2708">
            <v>0</v>
          </cell>
          <cell r="L2708">
            <v>0</v>
          </cell>
        </row>
        <row r="2709">
          <cell r="J2709" t="str">
            <v/>
          </cell>
          <cell r="K2709">
            <v>0</v>
          </cell>
          <cell r="L2709">
            <v>0</v>
          </cell>
        </row>
        <row r="2710">
          <cell r="J2710" t="str">
            <v/>
          </cell>
          <cell r="K2710">
            <v>0</v>
          </cell>
          <cell r="L2710">
            <v>0</v>
          </cell>
        </row>
        <row r="2711">
          <cell r="J2711" t="str">
            <v/>
          </cell>
          <cell r="K2711">
            <v>0</v>
          </cell>
          <cell r="L2711">
            <v>0</v>
          </cell>
        </row>
        <row r="2712">
          <cell r="J2712">
            <v>11.21</v>
          </cell>
          <cell r="K2712" t="str">
            <v>M2</v>
          </cell>
          <cell r="L2712">
            <v>68.040000000000006</v>
          </cell>
        </row>
        <row r="2713">
          <cell r="J2713" t="str">
            <v/>
          </cell>
          <cell r="K2713">
            <v>0</v>
          </cell>
          <cell r="L2713">
            <v>0</v>
          </cell>
        </row>
        <row r="2714">
          <cell r="J2714" t="str">
            <v/>
          </cell>
          <cell r="K2714" t="str">
            <v>CANTIDAD</v>
          </cell>
          <cell r="L2714" t="str">
            <v>UNIDADES</v>
          </cell>
        </row>
        <row r="2715">
          <cell r="J2715" t="str">
            <v/>
          </cell>
          <cell r="K2715">
            <v>0</v>
          </cell>
          <cell r="L2715">
            <v>0</v>
          </cell>
        </row>
        <row r="2716">
          <cell r="J2716">
            <v>0</v>
          </cell>
          <cell r="K2716">
            <v>1</v>
          </cell>
          <cell r="L2716">
            <v>2.52</v>
          </cell>
        </row>
        <row r="2717">
          <cell r="J2717" t="str">
            <v/>
          </cell>
          <cell r="K2717">
            <v>1</v>
          </cell>
          <cell r="L2717">
            <v>2.52</v>
          </cell>
        </row>
        <row r="2718">
          <cell r="J2718" t="str">
            <v/>
          </cell>
          <cell r="K2718">
            <v>1</v>
          </cell>
          <cell r="L2718">
            <v>2.52</v>
          </cell>
        </row>
        <row r="2719">
          <cell r="J2719" t="str">
            <v/>
          </cell>
          <cell r="K2719">
            <v>1</v>
          </cell>
          <cell r="L2719">
            <v>2.52</v>
          </cell>
        </row>
        <row r="2720">
          <cell r="J2720">
            <v>0</v>
          </cell>
          <cell r="K2720">
            <v>1</v>
          </cell>
          <cell r="L2720">
            <v>2.52</v>
          </cell>
        </row>
        <row r="2721">
          <cell r="J2721">
            <v>0</v>
          </cell>
          <cell r="K2721">
            <v>1</v>
          </cell>
          <cell r="L2721">
            <v>2.52</v>
          </cell>
        </row>
        <row r="2722">
          <cell r="J2722">
            <v>0</v>
          </cell>
          <cell r="K2722">
            <v>1</v>
          </cell>
          <cell r="L2722">
            <v>2.52</v>
          </cell>
        </row>
        <row r="2723">
          <cell r="J2723">
            <v>0</v>
          </cell>
          <cell r="K2723">
            <v>0</v>
          </cell>
          <cell r="L2723">
            <v>0</v>
          </cell>
        </row>
        <row r="2724">
          <cell r="J2724">
            <v>0</v>
          </cell>
          <cell r="K2724">
            <v>1</v>
          </cell>
          <cell r="L2724">
            <v>2.52</v>
          </cell>
        </row>
        <row r="2725">
          <cell r="J2725" t="str">
            <v/>
          </cell>
          <cell r="K2725">
            <v>1</v>
          </cell>
          <cell r="L2725">
            <v>2.52</v>
          </cell>
        </row>
        <row r="2726">
          <cell r="J2726" t="str">
            <v/>
          </cell>
          <cell r="K2726">
            <v>1</v>
          </cell>
          <cell r="L2726">
            <v>2.52</v>
          </cell>
        </row>
        <row r="2727">
          <cell r="J2727" t="str">
            <v/>
          </cell>
          <cell r="K2727">
            <v>1</v>
          </cell>
          <cell r="L2727">
            <v>2.52</v>
          </cell>
        </row>
        <row r="2728">
          <cell r="J2728">
            <v>0</v>
          </cell>
          <cell r="K2728">
            <v>1</v>
          </cell>
          <cell r="L2728">
            <v>2.52</v>
          </cell>
        </row>
        <row r="2729">
          <cell r="J2729">
            <v>0</v>
          </cell>
          <cell r="K2729">
            <v>1</v>
          </cell>
          <cell r="L2729">
            <v>2.52</v>
          </cell>
        </row>
        <row r="2730">
          <cell r="J2730">
            <v>0</v>
          </cell>
          <cell r="K2730">
            <v>1</v>
          </cell>
          <cell r="L2730">
            <v>2.52</v>
          </cell>
        </row>
        <row r="2731">
          <cell r="J2731">
            <v>0</v>
          </cell>
          <cell r="K2731">
            <v>1</v>
          </cell>
          <cell r="L2731">
            <v>2.52</v>
          </cell>
        </row>
        <row r="2732">
          <cell r="J2732">
            <v>0</v>
          </cell>
          <cell r="K2732">
            <v>1</v>
          </cell>
          <cell r="L2732">
            <v>2.52</v>
          </cell>
        </row>
        <row r="2733">
          <cell r="J2733">
            <v>0</v>
          </cell>
          <cell r="K2733">
            <v>1</v>
          </cell>
          <cell r="L2733">
            <v>2.52</v>
          </cell>
        </row>
        <row r="2734">
          <cell r="J2734">
            <v>0</v>
          </cell>
          <cell r="K2734">
            <v>0</v>
          </cell>
          <cell r="L2734">
            <v>0</v>
          </cell>
        </row>
        <row r="2735">
          <cell r="J2735">
            <v>0</v>
          </cell>
          <cell r="K2735">
            <v>1</v>
          </cell>
          <cell r="L2735">
            <v>2.52</v>
          </cell>
        </row>
        <row r="2736">
          <cell r="J2736" t="str">
            <v/>
          </cell>
          <cell r="K2736">
            <v>1</v>
          </cell>
          <cell r="L2736">
            <v>2.52</v>
          </cell>
        </row>
        <row r="2737">
          <cell r="J2737" t="str">
            <v/>
          </cell>
          <cell r="K2737">
            <v>1</v>
          </cell>
          <cell r="L2737">
            <v>2.52</v>
          </cell>
        </row>
        <row r="2738">
          <cell r="J2738" t="str">
            <v/>
          </cell>
          <cell r="K2738">
            <v>1</v>
          </cell>
          <cell r="L2738">
            <v>2.52</v>
          </cell>
        </row>
        <row r="2739">
          <cell r="J2739">
            <v>0</v>
          </cell>
          <cell r="K2739">
            <v>1</v>
          </cell>
          <cell r="L2739">
            <v>2.52</v>
          </cell>
        </row>
        <row r="2740">
          <cell r="J2740">
            <v>0</v>
          </cell>
          <cell r="K2740">
            <v>1</v>
          </cell>
          <cell r="L2740">
            <v>2.52</v>
          </cell>
        </row>
        <row r="2741">
          <cell r="J2741">
            <v>0</v>
          </cell>
          <cell r="K2741">
            <v>1</v>
          </cell>
          <cell r="L2741">
            <v>2.52</v>
          </cell>
        </row>
        <row r="2742">
          <cell r="J2742">
            <v>0</v>
          </cell>
          <cell r="K2742">
            <v>1</v>
          </cell>
          <cell r="L2742">
            <v>2.52</v>
          </cell>
        </row>
        <row r="2743">
          <cell r="J2743">
            <v>0</v>
          </cell>
          <cell r="K2743">
            <v>1</v>
          </cell>
          <cell r="L2743">
            <v>2.52</v>
          </cell>
        </row>
        <row r="2744">
          <cell r="J2744">
            <v>0</v>
          </cell>
          <cell r="K2744">
            <v>1</v>
          </cell>
          <cell r="L2744">
            <v>2.52</v>
          </cell>
        </row>
        <row r="2745">
          <cell r="J2745">
            <v>0</v>
          </cell>
          <cell r="K2745">
            <v>0</v>
          </cell>
          <cell r="L2745">
            <v>68.040000000000035</v>
          </cell>
        </row>
        <row r="2746">
          <cell r="J2746" t="str">
            <v/>
          </cell>
          <cell r="K2746">
            <v>0</v>
          </cell>
          <cell r="L2746">
            <v>0</v>
          </cell>
        </row>
        <row r="2747">
          <cell r="J2747" t="str">
            <v/>
          </cell>
          <cell r="K2747">
            <v>0</v>
          </cell>
          <cell r="L2747">
            <v>0</v>
          </cell>
        </row>
        <row r="2748">
          <cell r="J2748" t="str">
            <v/>
          </cell>
          <cell r="K2748">
            <v>0</v>
          </cell>
          <cell r="L2748">
            <v>0</v>
          </cell>
        </row>
        <row r="2749">
          <cell r="J2749">
            <v>0</v>
          </cell>
          <cell r="K2749">
            <v>0</v>
          </cell>
          <cell r="L2749">
            <v>0</v>
          </cell>
        </row>
        <row r="2750">
          <cell r="J2750">
            <v>0</v>
          </cell>
          <cell r="K2750">
            <v>0</v>
          </cell>
          <cell r="L2750">
            <v>0</v>
          </cell>
        </row>
        <row r="2751">
          <cell r="J2751">
            <v>0</v>
          </cell>
          <cell r="K2751">
            <v>0</v>
          </cell>
          <cell r="L2751">
            <v>0</v>
          </cell>
        </row>
        <row r="2752">
          <cell r="J2752">
            <v>0</v>
          </cell>
          <cell r="K2752">
            <v>0</v>
          </cell>
          <cell r="L2752">
            <v>0</v>
          </cell>
        </row>
        <row r="2753">
          <cell r="J2753">
            <v>0</v>
          </cell>
          <cell r="K2753">
            <v>0</v>
          </cell>
          <cell r="L2753">
            <v>0</v>
          </cell>
        </row>
        <row r="2754">
          <cell r="J2754">
            <v>0</v>
          </cell>
          <cell r="K2754">
            <v>0</v>
          </cell>
          <cell r="L2754">
            <v>0</v>
          </cell>
        </row>
        <row r="2755">
          <cell r="J2755">
            <v>0</v>
          </cell>
          <cell r="K2755">
            <v>0</v>
          </cell>
          <cell r="L2755">
            <v>0</v>
          </cell>
        </row>
        <row r="2756">
          <cell r="J2756" t="str">
            <v/>
          </cell>
          <cell r="K2756">
            <v>0</v>
          </cell>
          <cell r="L2756">
            <v>0</v>
          </cell>
        </row>
        <row r="2757">
          <cell r="J2757" t="str">
            <v/>
          </cell>
          <cell r="K2757">
            <v>0</v>
          </cell>
          <cell r="L2757">
            <v>0</v>
          </cell>
        </row>
        <row r="2758">
          <cell r="J2758" t="str">
            <v/>
          </cell>
          <cell r="K2758">
            <v>0</v>
          </cell>
          <cell r="L2758">
            <v>0</v>
          </cell>
        </row>
        <row r="2759">
          <cell r="J2759" t="str">
            <v/>
          </cell>
          <cell r="K2759">
            <v>0</v>
          </cell>
          <cell r="L2759">
            <v>0</v>
          </cell>
        </row>
        <row r="2760">
          <cell r="J2760" t="str">
            <v/>
          </cell>
          <cell r="K2760">
            <v>0</v>
          </cell>
          <cell r="L2760">
            <v>0</v>
          </cell>
        </row>
        <row r="2761">
          <cell r="J2761" t="str">
            <v/>
          </cell>
          <cell r="K2761">
            <v>0</v>
          </cell>
          <cell r="L2761">
            <v>0</v>
          </cell>
        </row>
        <row r="2762">
          <cell r="J2762" t="str">
            <v/>
          </cell>
          <cell r="K2762">
            <v>0</v>
          </cell>
          <cell r="L2762">
            <v>0</v>
          </cell>
        </row>
        <row r="2763">
          <cell r="J2763" t="str">
            <v/>
          </cell>
          <cell r="K2763">
            <v>0</v>
          </cell>
          <cell r="L2763">
            <v>0</v>
          </cell>
        </row>
        <row r="2764">
          <cell r="J2764" t="str">
            <v/>
          </cell>
          <cell r="K2764">
            <v>0</v>
          </cell>
          <cell r="L2764">
            <v>0</v>
          </cell>
        </row>
        <row r="2765">
          <cell r="J2765">
            <v>11.22</v>
          </cell>
          <cell r="K2765" t="str">
            <v>UN</v>
          </cell>
          <cell r="L2765">
            <v>2</v>
          </cell>
        </row>
        <row r="2766">
          <cell r="J2766" t="str">
            <v/>
          </cell>
          <cell r="K2766">
            <v>0</v>
          </cell>
          <cell r="L2766">
            <v>0</v>
          </cell>
        </row>
        <row r="2767">
          <cell r="J2767" t="str">
            <v/>
          </cell>
          <cell r="K2767" t="str">
            <v>CANTIDAD</v>
          </cell>
          <cell r="L2767" t="str">
            <v>UNIDADES</v>
          </cell>
        </row>
        <row r="2768">
          <cell r="J2768" t="str">
            <v/>
          </cell>
          <cell r="K2768">
            <v>0</v>
          </cell>
          <cell r="L2768">
            <v>0</v>
          </cell>
        </row>
        <row r="2769">
          <cell r="J2769">
            <v>0</v>
          </cell>
          <cell r="K2769">
            <v>2</v>
          </cell>
          <cell r="L2769">
            <v>2</v>
          </cell>
        </row>
        <row r="2770">
          <cell r="J2770" t="str">
            <v/>
          </cell>
          <cell r="K2770">
            <v>0</v>
          </cell>
          <cell r="L2770">
            <v>2</v>
          </cell>
        </row>
        <row r="2771">
          <cell r="J2771" t="str">
            <v/>
          </cell>
          <cell r="K2771">
            <v>0</v>
          </cell>
          <cell r="L2771">
            <v>0</v>
          </cell>
        </row>
        <row r="2772">
          <cell r="J2772" t="str">
            <v/>
          </cell>
          <cell r="K2772">
            <v>0</v>
          </cell>
          <cell r="L2772">
            <v>0</v>
          </cell>
        </row>
        <row r="2773">
          <cell r="J2773" t="str">
            <v/>
          </cell>
          <cell r="K2773">
            <v>0</v>
          </cell>
          <cell r="L2773">
            <v>0</v>
          </cell>
        </row>
        <row r="2774">
          <cell r="J2774" t="str">
            <v/>
          </cell>
          <cell r="K2774">
            <v>0</v>
          </cell>
          <cell r="L2774">
            <v>0</v>
          </cell>
        </row>
        <row r="2775">
          <cell r="J2775" t="str">
            <v/>
          </cell>
          <cell r="K2775">
            <v>0</v>
          </cell>
          <cell r="L2775">
            <v>0</v>
          </cell>
        </row>
        <row r="2776">
          <cell r="J2776" t="str">
            <v/>
          </cell>
          <cell r="K2776">
            <v>0</v>
          </cell>
          <cell r="L2776">
            <v>0</v>
          </cell>
        </row>
        <row r="2777">
          <cell r="J2777" t="str">
            <v/>
          </cell>
          <cell r="K2777">
            <v>0</v>
          </cell>
          <cell r="L2777">
            <v>0</v>
          </cell>
        </row>
        <row r="2778">
          <cell r="J2778" t="str">
            <v/>
          </cell>
          <cell r="K2778">
            <v>0</v>
          </cell>
          <cell r="L2778">
            <v>0</v>
          </cell>
        </row>
        <row r="2779">
          <cell r="J2779" t="str">
            <v/>
          </cell>
          <cell r="K2779">
            <v>0</v>
          </cell>
          <cell r="L2779">
            <v>0</v>
          </cell>
        </row>
        <row r="2780">
          <cell r="J2780" t="str">
            <v/>
          </cell>
          <cell r="K2780">
            <v>0</v>
          </cell>
          <cell r="L2780">
            <v>0</v>
          </cell>
        </row>
        <row r="2781">
          <cell r="J2781" t="str">
            <v/>
          </cell>
          <cell r="K2781">
            <v>0</v>
          </cell>
          <cell r="L2781">
            <v>0</v>
          </cell>
        </row>
        <row r="2782">
          <cell r="J2782" t="str">
            <v/>
          </cell>
          <cell r="K2782">
            <v>0</v>
          </cell>
          <cell r="L2782">
            <v>0</v>
          </cell>
        </row>
        <row r="2783">
          <cell r="J2783">
            <v>11.23</v>
          </cell>
          <cell r="K2783" t="str">
            <v>ML</v>
          </cell>
          <cell r="L2783">
            <v>136.85</v>
          </cell>
        </row>
        <row r="2784">
          <cell r="J2784" t="str">
            <v/>
          </cell>
          <cell r="K2784">
            <v>0</v>
          </cell>
          <cell r="L2784">
            <v>0</v>
          </cell>
        </row>
        <row r="2785">
          <cell r="J2785" t="str">
            <v/>
          </cell>
          <cell r="K2785" t="str">
            <v>CANTIDAD</v>
          </cell>
          <cell r="L2785" t="str">
            <v>LONGITUD</v>
          </cell>
        </row>
        <row r="2786">
          <cell r="J2786" t="str">
            <v/>
          </cell>
          <cell r="K2786">
            <v>0</v>
          </cell>
          <cell r="L2786">
            <v>0</v>
          </cell>
        </row>
        <row r="2787">
          <cell r="J2787">
            <v>0</v>
          </cell>
          <cell r="K2787">
            <v>3</v>
          </cell>
          <cell r="L2787">
            <v>9.3000000000000007</v>
          </cell>
        </row>
        <row r="2788">
          <cell r="J2788" t="str">
            <v/>
          </cell>
          <cell r="K2788">
            <v>3</v>
          </cell>
          <cell r="L2788">
            <v>15</v>
          </cell>
        </row>
        <row r="2789">
          <cell r="J2789" t="str">
            <v/>
          </cell>
          <cell r="K2789">
            <v>3</v>
          </cell>
          <cell r="L2789">
            <v>9.4499999999999993</v>
          </cell>
        </row>
        <row r="2790">
          <cell r="J2790" t="str">
            <v/>
          </cell>
          <cell r="K2790">
            <v>0</v>
          </cell>
          <cell r="L2790">
            <v>0</v>
          </cell>
        </row>
        <row r="2791">
          <cell r="J2791">
            <v>0</v>
          </cell>
          <cell r="K2791">
            <v>3</v>
          </cell>
          <cell r="L2791">
            <v>9.3000000000000007</v>
          </cell>
        </row>
        <row r="2792">
          <cell r="J2792" t="str">
            <v/>
          </cell>
          <cell r="K2792">
            <v>3</v>
          </cell>
          <cell r="L2792">
            <v>15</v>
          </cell>
        </row>
        <row r="2793">
          <cell r="J2793" t="str">
            <v/>
          </cell>
          <cell r="K2793">
            <v>3</v>
          </cell>
          <cell r="L2793">
            <v>9.4499999999999993</v>
          </cell>
        </row>
        <row r="2794">
          <cell r="J2794" t="str">
            <v/>
          </cell>
          <cell r="K2794">
            <v>0</v>
          </cell>
          <cell r="L2794">
            <v>0</v>
          </cell>
        </row>
        <row r="2795">
          <cell r="J2795">
            <v>0</v>
          </cell>
          <cell r="K2795">
            <v>3</v>
          </cell>
          <cell r="L2795">
            <v>9.3000000000000007</v>
          </cell>
        </row>
        <row r="2796">
          <cell r="J2796" t="str">
            <v/>
          </cell>
          <cell r="K2796">
            <v>3</v>
          </cell>
          <cell r="L2796">
            <v>15</v>
          </cell>
        </row>
        <row r="2797">
          <cell r="J2797" t="str">
            <v/>
          </cell>
          <cell r="K2797">
            <v>3</v>
          </cell>
          <cell r="L2797">
            <v>9.4499999999999993</v>
          </cell>
        </row>
        <row r="2798">
          <cell r="J2798" t="str">
            <v/>
          </cell>
          <cell r="K2798">
            <v>0</v>
          </cell>
          <cell r="L2798">
            <v>0</v>
          </cell>
        </row>
        <row r="2799">
          <cell r="J2799">
            <v>0</v>
          </cell>
          <cell r="K2799">
            <v>3</v>
          </cell>
          <cell r="L2799">
            <v>9.3000000000000007</v>
          </cell>
        </row>
        <row r="2800">
          <cell r="J2800" t="str">
            <v/>
          </cell>
          <cell r="K2800">
            <v>3</v>
          </cell>
          <cell r="L2800">
            <v>15</v>
          </cell>
        </row>
        <row r="2801">
          <cell r="J2801" t="str">
            <v/>
          </cell>
          <cell r="K2801">
            <v>1</v>
          </cell>
          <cell r="L2801">
            <v>1.85</v>
          </cell>
        </row>
        <row r="2802">
          <cell r="J2802" t="str">
            <v/>
          </cell>
          <cell r="K2802">
            <v>3</v>
          </cell>
          <cell r="L2802">
            <v>9.4499999999999993</v>
          </cell>
        </row>
        <row r="2803">
          <cell r="J2803" t="str">
            <v/>
          </cell>
          <cell r="K2803">
            <v>0</v>
          </cell>
          <cell r="L2803">
            <v>136.85</v>
          </cell>
        </row>
        <row r="2804">
          <cell r="J2804" t="str">
            <v/>
          </cell>
          <cell r="K2804">
            <v>0</v>
          </cell>
          <cell r="L2804">
            <v>0</v>
          </cell>
        </row>
        <row r="2805">
          <cell r="J2805" t="str">
            <v/>
          </cell>
          <cell r="K2805">
            <v>0</v>
          </cell>
          <cell r="L2805">
            <v>0</v>
          </cell>
        </row>
        <row r="2806">
          <cell r="J2806" t="str">
            <v/>
          </cell>
          <cell r="K2806">
            <v>0</v>
          </cell>
          <cell r="L2806">
            <v>0</v>
          </cell>
        </row>
        <row r="2807">
          <cell r="J2807" t="str">
            <v/>
          </cell>
          <cell r="K2807">
            <v>0</v>
          </cell>
          <cell r="L2807">
            <v>0</v>
          </cell>
        </row>
        <row r="2808">
          <cell r="J2808" t="str">
            <v/>
          </cell>
          <cell r="K2808">
            <v>0</v>
          </cell>
          <cell r="L2808">
            <v>0</v>
          </cell>
        </row>
        <row r="2809">
          <cell r="J2809" t="str">
            <v/>
          </cell>
          <cell r="K2809">
            <v>0</v>
          </cell>
          <cell r="L2809">
            <v>0</v>
          </cell>
        </row>
        <row r="2810">
          <cell r="J2810" t="str">
            <v/>
          </cell>
          <cell r="K2810">
            <v>0</v>
          </cell>
          <cell r="L2810">
            <v>0</v>
          </cell>
        </row>
        <row r="2811">
          <cell r="J2811" t="str">
            <v/>
          </cell>
          <cell r="K2811">
            <v>0</v>
          </cell>
          <cell r="L2811">
            <v>0</v>
          </cell>
        </row>
        <row r="2812">
          <cell r="J2812" t="str">
            <v/>
          </cell>
          <cell r="K2812">
            <v>0</v>
          </cell>
          <cell r="L2812">
            <v>0</v>
          </cell>
        </row>
        <row r="2813">
          <cell r="J2813" t="str">
            <v/>
          </cell>
          <cell r="K2813">
            <v>0</v>
          </cell>
          <cell r="L2813">
            <v>0</v>
          </cell>
        </row>
        <row r="2814">
          <cell r="J2814" t="str">
            <v/>
          </cell>
          <cell r="K2814">
            <v>0</v>
          </cell>
          <cell r="L2814">
            <v>0</v>
          </cell>
        </row>
        <row r="2815">
          <cell r="J2815" t="str">
            <v/>
          </cell>
          <cell r="K2815">
            <v>0</v>
          </cell>
          <cell r="L2815">
            <v>0</v>
          </cell>
        </row>
        <row r="2816">
          <cell r="J2816">
            <v>11.24</v>
          </cell>
          <cell r="K2816" t="str">
            <v>ML</v>
          </cell>
          <cell r="L2816">
            <v>522.47</v>
          </cell>
        </row>
        <row r="2817">
          <cell r="J2817" t="str">
            <v/>
          </cell>
          <cell r="K2817">
            <v>0</v>
          </cell>
          <cell r="L2817">
            <v>0</v>
          </cell>
        </row>
        <row r="2818">
          <cell r="J2818" t="str">
            <v/>
          </cell>
          <cell r="K2818" t="str">
            <v>CANTIDAD</v>
          </cell>
          <cell r="L2818" t="str">
            <v>LONGITUD</v>
          </cell>
        </row>
        <row r="2819">
          <cell r="J2819" t="str">
            <v/>
          </cell>
          <cell r="K2819">
            <v>0</v>
          </cell>
          <cell r="L2819">
            <v>0</v>
          </cell>
        </row>
        <row r="2820">
          <cell r="J2820">
            <v>0</v>
          </cell>
          <cell r="K2820">
            <v>11</v>
          </cell>
          <cell r="L2820">
            <v>46.53</v>
          </cell>
        </row>
        <row r="2821">
          <cell r="J2821" t="str">
            <v/>
          </cell>
          <cell r="K2821">
            <v>1</v>
          </cell>
          <cell r="L2821">
            <v>5.6</v>
          </cell>
        </row>
        <row r="2822">
          <cell r="J2822" t="str">
            <v/>
          </cell>
          <cell r="K2822">
            <v>1</v>
          </cell>
          <cell r="L2822">
            <v>96.79</v>
          </cell>
        </row>
        <row r="2823">
          <cell r="J2823" t="str">
            <v/>
          </cell>
          <cell r="K2823">
            <v>1</v>
          </cell>
          <cell r="L2823">
            <v>2.9</v>
          </cell>
        </row>
        <row r="2824">
          <cell r="J2824" t="str">
            <v/>
          </cell>
          <cell r="K2824">
            <v>1</v>
          </cell>
          <cell r="L2824">
            <v>16.200000000000003</v>
          </cell>
        </row>
        <row r="2825">
          <cell r="J2825" t="str">
            <v/>
          </cell>
          <cell r="K2825">
            <v>0</v>
          </cell>
          <cell r="L2825">
            <v>0</v>
          </cell>
        </row>
        <row r="2826">
          <cell r="J2826">
            <v>0</v>
          </cell>
          <cell r="K2826">
            <v>15</v>
          </cell>
          <cell r="L2826">
            <v>63.45</v>
          </cell>
        </row>
        <row r="2827">
          <cell r="J2827" t="str">
            <v/>
          </cell>
          <cell r="K2827">
            <v>1</v>
          </cell>
          <cell r="L2827">
            <v>96.79</v>
          </cell>
        </row>
        <row r="2828">
          <cell r="J2828" t="str">
            <v/>
          </cell>
          <cell r="K2828">
            <v>1</v>
          </cell>
          <cell r="L2828">
            <v>2.9</v>
          </cell>
        </row>
        <row r="2829">
          <cell r="J2829" t="str">
            <v/>
          </cell>
          <cell r="K2829">
            <v>1</v>
          </cell>
          <cell r="L2829">
            <v>16.200000000000003</v>
          </cell>
        </row>
        <row r="2830">
          <cell r="J2830" t="str">
            <v/>
          </cell>
          <cell r="K2830">
            <v>0</v>
          </cell>
          <cell r="L2830">
            <v>0</v>
          </cell>
        </row>
        <row r="2831">
          <cell r="J2831">
            <v>0</v>
          </cell>
          <cell r="K2831">
            <v>14</v>
          </cell>
          <cell r="L2831">
            <v>59.220000000000006</v>
          </cell>
        </row>
        <row r="2832">
          <cell r="J2832" t="str">
            <v/>
          </cell>
          <cell r="K2832">
            <v>1</v>
          </cell>
          <cell r="L2832">
            <v>96.79</v>
          </cell>
        </row>
        <row r="2833">
          <cell r="J2833" t="str">
            <v/>
          </cell>
          <cell r="K2833">
            <v>1</v>
          </cell>
          <cell r="L2833">
            <v>2.9</v>
          </cell>
        </row>
        <row r="2834">
          <cell r="J2834" t="str">
            <v/>
          </cell>
          <cell r="K2834">
            <v>1</v>
          </cell>
          <cell r="L2834">
            <v>16.200000000000003</v>
          </cell>
        </row>
        <row r="2835">
          <cell r="J2835" t="str">
            <v/>
          </cell>
          <cell r="K2835">
            <v>0</v>
          </cell>
          <cell r="L2835">
            <v>522.47</v>
          </cell>
        </row>
        <row r="2836">
          <cell r="J2836" t="str">
            <v/>
          </cell>
          <cell r="K2836">
            <v>0</v>
          </cell>
          <cell r="L2836">
            <v>0</v>
          </cell>
        </row>
        <row r="2837">
          <cell r="J2837" t="str">
            <v/>
          </cell>
          <cell r="K2837">
            <v>0</v>
          </cell>
          <cell r="L2837">
            <v>0</v>
          </cell>
        </row>
        <row r="2838">
          <cell r="J2838" t="str">
            <v/>
          </cell>
          <cell r="K2838">
            <v>0</v>
          </cell>
          <cell r="L2838">
            <v>0</v>
          </cell>
        </row>
        <row r="2839">
          <cell r="J2839" t="str">
            <v/>
          </cell>
          <cell r="K2839">
            <v>0</v>
          </cell>
          <cell r="L2839">
            <v>0</v>
          </cell>
        </row>
        <row r="2840">
          <cell r="J2840" t="str">
            <v/>
          </cell>
          <cell r="K2840">
            <v>0</v>
          </cell>
          <cell r="L2840">
            <v>0</v>
          </cell>
        </row>
        <row r="2841">
          <cell r="J2841" t="str">
            <v/>
          </cell>
          <cell r="K2841">
            <v>0</v>
          </cell>
          <cell r="L2841">
            <v>0</v>
          </cell>
        </row>
        <row r="2842">
          <cell r="J2842" t="str">
            <v/>
          </cell>
          <cell r="K2842">
            <v>0</v>
          </cell>
          <cell r="L2842">
            <v>0</v>
          </cell>
        </row>
        <row r="2843">
          <cell r="J2843" t="str">
            <v/>
          </cell>
          <cell r="K2843">
            <v>0</v>
          </cell>
          <cell r="L2843">
            <v>0</v>
          </cell>
        </row>
        <row r="2844">
          <cell r="J2844" t="str">
            <v/>
          </cell>
          <cell r="K2844">
            <v>0</v>
          </cell>
          <cell r="L2844">
            <v>0</v>
          </cell>
        </row>
        <row r="2845">
          <cell r="J2845" t="str">
            <v/>
          </cell>
          <cell r="K2845">
            <v>0</v>
          </cell>
          <cell r="L2845">
            <v>0</v>
          </cell>
        </row>
        <row r="2846">
          <cell r="J2846" t="str">
            <v/>
          </cell>
          <cell r="K2846">
            <v>0</v>
          </cell>
          <cell r="L2846">
            <v>0</v>
          </cell>
        </row>
        <row r="2847">
          <cell r="J2847" t="str">
            <v/>
          </cell>
          <cell r="K2847">
            <v>0</v>
          </cell>
          <cell r="L2847">
            <v>0</v>
          </cell>
        </row>
        <row r="2848">
          <cell r="J2848">
            <v>11.25</v>
          </cell>
          <cell r="K2848" t="str">
            <v>ML</v>
          </cell>
          <cell r="L2848">
            <v>93.24</v>
          </cell>
        </row>
        <row r="2849">
          <cell r="J2849" t="str">
            <v/>
          </cell>
          <cell r="K2849">
            <v>0</v>
          </cell>
          <cell r="L2849">
            <v>0</v>
          </cell>
        </row>
        <row r="2850">
          <cell r="J2850" t="str">
            <v/>
          </cell>
          <cell r="K2850" t="str">
            <v>CANTIDAD</v>
          </cell>
          <cell r="L2850" t="str">
            <v>LONGITUD</v>
          </cell>
        </row>
        <row r="2851">
          <cell r="J2851" t="str">
            <v/>
          </cell>
          <cell r="K2851">
            <v>0</v>
          </cell>
          <cell r="L2851">
            <v>0</v>
          </cell>
        </row>
        <row r="2852">
          <cell r="J2852">
            <v>0</v>
          </cell>
          <cell r="K2852">
            <v>3</v>
          </cell>
          <cell r="L2852">
            <v>9.3000000000000007</v>
          </cell>
        </row>
        <row r="2853">
          <cell r="J2853" t="str">
            <v/>
          </cell>
          <cell r="K2853">
            <v>3</v>
          </cell>
          <cell r="L2853">
            <v>4.5</v>
          </cell>
        </row>
        <row r="2854">
          <cell r="J2854" t="str">
            <v/>
          </cell>
          <cell r="K2854">
            <v>3</v>
          </cell>
          <cell r="L2854">
            <v>9.51</v>
          </cell>
        </row>
        <row r="2855">
          <cell r="J2855" t="str">
            <v/>
          </cell>
          <cell r="K2855">
            <v>0</v>
          </cell>
          <cell r="L2855">
            <v>0</v>
          </cell>
        </row>
        <row r="2856">
          <cell r="J2856">
            <v>0</v>
          </cell>
          <cell r="K2856">
            <v>3</v>
          </cell>
          <cell r="L2856">
            <v>9.3000000000000007</v>
          </cell>
        </row>
        <row r="2857">
          <cell r="J2857" t="str">
            <v/>
          </cell>
          <cell r="K2857">
            <v>3</v>
          </cell>
          <cell r="L2857">
            <v>4.5</v>
          </cell>
        </row>
        <row r="2858">
          <cell r="J2858" t="str">
            <v/>
          </cell>
          <cell r="K2858">
            <v>3</v>
          </cell>
          <cell r="L2858">
            <v>9.51</v>
          </cell>
        </row>
        <row r="2859">
          <cell r="J2859" t="str">
            <v/>
          </cell>
          <cell r="K2859">
            <v>0</v>
          </cell>
          <cell r="L2859">
            <v>0</v>
          </cell>
        </row>
        <row r="2860">
          <cell r="J2860">
            <v>0</v>
          </cell>
          <cell r="K2860">
            <v>3</v>
          </cell>
          <cell r="L2860">
            <v>9.3000000000000007</v>
          </cell>
        </row>
        <row r="2861">
          <cell r="J2861" t="str">
            <v/>
          </cell>
          <cell r="K2861">
            <v>3</v>
          </cell>
          <cell r="L2861">
            <v>4.5</v>
          </cell>
        </row>
        <row r="2862">
          <cell r="J2862" t="str">
            <v/>
          </cell>
          <cell r="K2862">
            <v>3</v>
          </cell>
          <cell r="L2862">
            <v>9.51</v>
          </cell>
        </row>
        <row r="2863">
          <cell r="J2863" t="str">
            <v/>
          </cell>
          <cell r="K2863">
            <v>0</v>
          </cell>
          <cell r="L2863">
            <v>0</v>
          </cell>
        </row>
        <row r="2864">
          <cell r="J2864">
            <v>0</v>
          </cell>
          <cell r="K2864">
            <v>3</v>
          </cell>
          <cell r="L2864">
            <v>9.3000000000000007</v>
          </cell>
        </row>
        <row r="2865">
          <cell r="J2865" t="str">
            <v/>
          </cell>
          <cell r="K2865">
            <v>3</v>
          </cell>
          <cell r="L2865">
            <v>4.5</v>
          </cell>
        </row>
        <row r="2866">
          <cell r="J2866" t="str">
            <v/>
          </cell>
          <cell r="K2866">
            <v>3</v>
          </cell>
          <cell r="L2866">
            <v>9.51</v>
          </cell>
        </row>
        <row r="2867">
          <cell r="J2867" t="str">
            <v/>
          </cell>
          <cell r="K2867">
            <v>0</v>
          </cell>
          <cell r="L2867">
            <v>93.240000000000009</v>
          </cell>
        </row>
        <row r="2868">
          <cell r="J2868" t="str">
            <v/>
          </cell>
          <cell r="K2868">
            <v>0</v>
          </cell>
          <cell r="L2868">
            <v>0</v>
          </cell>
        </row>
        <row r="2869">
          <cell r="J2869" t="str">
            <v/>
          </cell>
          <cell r="K2869">
            <v>0</v>
          </cell>
          <cell r="L2869">
            <v>0</v>
          </cell>
        </row>
        <row r="2870">
          <cell r="J2870" t="str">
            <v/>
          </cell>
          <cell r="K2870">
            <v>0</v>
          </cell>
          <cell r="L2870">
            <v>0</v>
          </cell>
        </row>
        <row r="2871">
          <cell r="J2871" t="str">
            <v/>
          </cell>
          <cell r="K2871">
            <v>0</v>
          </cell>
          <cell r="L2871">
            <v>0</v>
          </cell>
        </row>
        <row r="2872">
          <cell r="J2872" t="str">
            <v/>
          </cell>
          <cell r="K2872">
            <v>0</v>
          </cell>
          <cell r="L2872">
            <v>0</v>
          </cell>
        </row>
        <row r="2873">
          <cell r="J2873" t="str">
            <v/>
          </cell>
          <cell r="K2873">
            <v>0</v>
          </cell>
          <cell r="L2873">
            <v>0</v>
          </cell>
        </row>
        <row r="2874">
          <cell r="J2874" t="str">
            <v/>
          </cell>
          <cell r="K2874">
            <v>0</v>
          </cell>
          <cell r="L2874">
            <v>0</v>
          </cell>
        </row>
        <row r="2875">
          <cell r="J2875" t="str">
            <v/>
          </cell>
          <cell r="K2875">
            <v>0</v>
          </cell>
          <cell r="L2875">
            <v>0</v>
          </cell>
        </row>
        <row r="2876">
          <cell r="J2876" t="str">
            <v/>
          </cell>
          <cell r="K2876">
            <v>0</v>
          </cell>
          <cell r="L2876">
            <v>0</v>
          </cell>
        </row>
        <row r="2877">
          <cell r="J2877" t="str">
            <v/>
          </cell>
          <cell r="K2877">
            <v>0</v>
          </cell>
          <cell r="L2877">
            <v>0</v>
          </cell>
        </row>
        <row r="2878">
          <cell r="J2878" t="str">
            <v/>
          </cell>
          <cell r="K2878">
            <v>0</v>
          </cell>
          <cell r="L2878">
            <v>0</v>
          </cell>
        </row>
        <row r="2879">
          <cell r="J2879" t="str">
            <v/>
          </cell>
          <cell r="K2879">
            <v>0</v>
          </cell>
          <cell r="L2879">
            <v>0</v>
          </cell>
        </row>
        <row r="2880">
          <cell r="J2880">
            <v>11.260000000000002</v>
          </cell>
          <cell r="K2880" t="str">
            <v>UN</v>
          </cell>
          <cell r="L2880">
            <v>1</v>
          </cell>
        </row>
        <row r="2881">
          <cell r="J2881" t="str">
            <v/>
          </cell>
          <cell r="K2881">
            <v>0</v>
          </cell>
          <cell r="L2881">
            <v>0</v>
          </cell>
        </row>
        <row r="2882">
          <cell r="J2882" t="str">
            <v/>
          </cell>
          <cell r="K2882" t="str">
            <v>CANTIDAD</v>
          </cell>
          <cell r="L2882" t="str">
            <v>UNIDADES</v>
          </cell>
        </row>
        <row r="2883">
          <cell r="J2883" t="str">
            <v/>
          </cell>
          <cell r="K2883">
            <v>0</v>
          </cell>
          <cell r="L2883">
            <v>0</v>
          </cell>
        </row>
        <row r="2884">
          <cell r="J2884">
            <v>0</v>
          </cell>
          <cell r="K2884">
            <v>1</v>
          </cell>
          <cell r="L2884">
            <v>1</v>
          </cell>
        </row>
        <row r="2885">
          <cell r="J2885" t="str">
            <v/>
          </cell>
          <cell r="K2885">
            <v>0</v>
          </cell>
          <cell r="L2885">
            <v>1</v>
          </cell>
        </row>
        <row r="2886">
          <cell r="J2886" t="str">
            <v/>
          </cell>
          <cell r="K2886">
            <v>0</v>
          </cell>
          <cell r="L2886">
            <v>0</v>
          </cell>
        </row>
        <row r="2887">
          <cell r="J2887" t="str">
            <v/>
          </cell>
          <cell r="K2887">
            <v>0</v>
          </cell>
          <cell r="L2887">
            <v>0</v>
          </cell>
        </row>
        <row r="2888">
          <cell r="J2888" t="str">
            <v/>
          </cell>
          <cell r="K2888">
            <v>0</v>
          </cell>
          <cell r="L2888">
            <v>0</v>
          </cell>
        </row>
        <row r="2889">
          <cell r="J2889" t="str">
            <v/>
          </cell>
          <cell r="K2889">
            <v>0</v>
          </cell>
          <cell r="L2889">
            <v>0</v>
          </cell>
        </row>
        <row r="2890">
          <cell r="J2890" t="str">
            <v/>
          </cell>
          <cell r="K2890">
            <v>0</v>
          </cell>
          <cell r="L2890">
            <v>0</v>
          </cell>
        </row>
        <row r="2891">
          <cell r="J2891" t="str">
            <v/>
          </cell>
          <cell r="K2891">
            <v>0</v>
          </cell>
          <cell r="L2891">
            <v>0</v>
          </cell>
        </row>
        <row r="2892">
          <cell r="J2892" t="str">
            <v/>
          </cell>
          <cell r="K2892">
            <v>0</v>
          </cell>
          <cell r="L2892">
            <v>0</v>
          </cell>
        </row>
        <row r="2893">
          <cell r="J2893" t="str">
            <v/>
          </cell>
          <cell r="K2893">
            <v>0</v>
          </cell>
          <cell r="L2893">
            <v>0</v>
          </cell>
        </row>
        <row r="2894">
          <cell r="J2894" t="str">
            <v/>
          </cell>
          <cell r="K2894">
            <v>0</v>
          </cell>
          <cell r="L2894">
            <v>0</v>
          </cell>
        </row>
        <row r="2895">
          <cell r="J2895" t="str">
            <v/>
          </cell>
          <cell r="K2895">
            <v>0</v>
          </cell>
          <cell r="L2895">
            <v>0</v>
          </cell>
        </row>
        <row r="2896">
          <cell r="J2896" t="str">
            <v/>
          </cell>
          <cell r="K2896">
            <v>0</v>
          </cell>
          <cell r="L2896">
            <v>0</v>
          </cell>
        </row>
        <row r="2897">
          <cell r="J2897" t="str">
            <v/>
          </cell>
          <cell r="K2897">
            <v>0</v>
          </cell>
          <cell r="L2897">
            <v>0</v>
          </cell>
        </row>
        <row r="2898">
          <cell r="J2898" t="str">
            <v/>
          </cell>
          <cell r="K2898">
            <v>0</v>
          </cell>
          <cell r="L2898">
            <v>0</v>
          </cell>
        </row>
        <row r="2899">
          <cell r="J2899">
            <v>12.1</v>
          </cell>
          <cell r="K2899" t="str">
            <v>UN</v>
          </cell>
          <cell r="L2899">
            <v>1</v>
          </cell>
        </row>
        <row r="2900">
          <cell r="J2900" t="str">
            <v/>
          </cell>
          <cell r="K2900">
            <v>0</v>
          </cell>
          <cell r="L2900">
            <v>0</v>
          </cell>
        </row>
        <row r="2901">
          <cell r="J2901" t="str">
            <v/>
          </cell>
          <cell r="K2901" t="str">
            <v>CANTIDAD</v>
          </cell>
          <cell r="L2901" t="str">
            <v>PARCIAL</v>
          </cell>
        </row>
        <row r="2902">
          <cell r="J2902" t="str">
            <v/>
          </cell>
          <cell r="K2902">
            <v>0</v>
          </cell>
          <cell r="L2902">
            <v>0</v>
          </cell>
        </row>
        <row r="2903">
          <cell r="J2903">
            <v>0</v>
          </cell>
          <cell r="K2903">
            <v>1</v>
          </cell>
          <cell r="L2903">
            <v>1</v>
          </cell>
        </row>
        <row r="2904">
          <cell r="J2904" t="str">
            <v/>
          </cell>
          <cell r="K2904">
            <v>0</v>
          </cell>
          <cell r="L2904">
            <v>1</v>
          </cell>
        </row>
        <row r="2905">
          <cell r="J2905" t="str">
            <v/>
          </cell>
          <cell r="K2905">
            <v>0</v>
          </cell>
          <cell r="L2905">
            <v>0</v>
          </cell>
        </row>
        <row r="2906">
          <cell r="J2906" t="str">
            <v/>
          </cell>
          <cell r="K2906">
            <v>0</v>
          </cell>
          <cell r="L2906">
            <v>0</v>
          </cell>
        </row>
        <row r="2907">
          <cell r="J2907" t="str">
            <v/>
          </cell>
          <cell r="K2907">
            <v>0</v>
          </cell>
          <cell r="L2907">
            <v>0</v>
          </cell>
        </row>
        <row r="2908">
          <cell r="J2908" t="str">
            <v/>
          </cell>
          <cell r="K2908">
            <v>0</v>
          </cell>
          <cell r="L2908">
            <v>0</v>
          </cell>
        </row>
        <row r="2909">
          <cell r="J2909" t="str">
            <v/>
          </cell>
          <cell r="K2909">
            <v>0</v>
          </cell>
          <cell r="L2909">
            <v>0</v>
          </cell>
        </row>
        <row r="2910">
          <cell r="J2910" t="str">
            <v/>
          </cell>
          <cell r="K2910">
            <v>0</v>
          </cell>
          <cell r="L2910">
            <v>0</v>
          </cell>
        </row>
        <row r="2911">
          <cell r="J2911" t="str">
            <v/>
          </cell>
          <cell r="K2911">
            <v>0</v>
          </cell>
          <cell r="L2911">
            <v>0</v>
          </cell>
        </row>
        <row r="2912">
          <cell r="J2912" t="str">
            <v/>
          </cell>
          <cell r="K2912">
            <v>0</v>
          </cell>
          <cell r="L2912">
            <v>0</v>
          </cell>
        </row>
        <row r="2913">
          <cell r="J2913" t="str">
            <v/>
          </cell>
          <cell r="K2913">
            <v>0</v>
          </cell>
          <cell r="L2913">
            <v>0</v>
          </cell>
        </row>
        <row r="2914">
          <cell r="J2914" t="str">
            <v/>
          </cell>
          <cell r="K2914">
            <v>0</v>
          </cell>
          <cell r="L2914">
            <v>0</v>
          </cell>
        </row>
        <row r="2915">
          <cell r="J2915" t="str">
            <v/>
          </cell>
          <cell r="K2915">
            <v>0</v>
          </cell>
          <cell r="L2915">
            <v>0</v>
          </cell>
        </row>
        <row r="2916">
          <cell r="J2916" t="str">
            <v/>
          </cell>
          <cell r="K2916">
            <v>0</v>
          </cell>
          <cell r="L2916">
            <v>0</v>
          </cell>
        </row>
        <row r="2917">
          <cell r="J2917" t="str">
            <v/>
          </cell>
          <cell r="K2917">
            <v>0</v>
          </cell>
          <cell r="L2917">
            <v>0</v>
          </cell>
        </row>
        <row r="2918">
          <cell r="J2918" t="str">
            <v/>
          </cell>
          <cell r="K2918">
            <v>0</v>
          </cell>
          <cell r="L2918">
            <v>0</v>
          </cell>
        </row>
        <row r="2919">
          <cell r="J2919" t="str">
            <v/>
          </cell>
          <cell r="K2919">
            <v>0</v>
          </cell>
          <cell r="L2919">
            <v>0</v>
          </cell>
        </row>
        <row r="2920">
          <cell r="J2920" t="str">
            <v/>
          </cell>
          <cell r="K2920">
            <v>0</v>
          </cell>
          <cell r="L2920">
            <v>0</v>
          </cell>
        </row>
        <row r="2921">
          <cell r="J2921" t="str">
            <v/>
          </cell>
          <cell r="K2921">
            <v>0</v>
          </cell>
          <cell r="L2921">
            <v>0</v>
          </cell>
        </row>
        <row r="2922">
          <cell r="J2922" t="str">
            <v/>
          </cell>
          <cell r="K2922">
            <v>0</v>
          </cell>
          <cell r="L2922">
            <v>0</v>
          </cell>
        </row>
        <row r="2923">
          <cell r="J2923">
            <v>13.1</v>
          </cell>
          <cell r="K2923" t="str">
            <v>UN</v>
          </cell>
          <cell r="L2923">
            <v>19</v>
          </cell>
        </row>
        <row r="2924">
          <cell r="J2924" t="str">
            <v/>
          </cell>
          <cell r="K2924">
            <v>0</v>
          </cell>
          <cell r="L2924">
            <v>0</v>
          </cell>
        </row>
        <row r="2925">
          <cell r="J2925" t="str">
            <v/>
          </cell>
          <cell r="K2925" t="str">
            <v>CANTIDAD</v>
          </cell>
          <cell r="L2925" t="str">
            <v>UNIDADES</v>
          </cell>
        </row>
        <row r="2926">
          <cell r="J2926" t="str">
            <v/>
          </cell>
          <cell r="K2926">
            <v>0</v>
          </cell>
          <cell r="L2926">
            <v>0</v>
          </cell>
        </row>
        <row r="2927">
          <cell r="J2927">
            <v>0</v>
          </cell>
          <cell r="K2927">
            <v>1</v>
          </cell>
          <cell r="L2927">
            <v>1</v>
          </cell>
        </row>
        <row r="2928">
          <cell r="J2928" t="str">
            <v/>
          </cell>
          <cell r="K2928">
            <v>1</v>
          </cell>
          <cell r="L2928">
            <v>1</v>
          </cell>
        </row>
        <row r="2929">
          <cell r="J2929" t="str">
            <v/>
          </cell>
          <cell r="K2929">
            <v>1</v>
          </cell>
          <cell r="L2929">
            <v>1</v>
          </cell>
        </row>
        <row r="2930">
          <cell r="J2930" t="str">
            <v/>
          </cell>
          <cell r="K2930">
            <v>1</v>
          </cell>
          <cell r="L2930">
            <v>1</v>
          </cell>
        </row>
        <row r="2931">
          <cell r="J2931" t="str">
            <v/>
          </cell>
          <cell r="K2931">
            <v>1</v>
          </cell>
          <cell r="L2931">
            <v>1</v>
          </cell>
        </row>
        <row r="2932">
          <cell r="J2932" t="str">
            <v/>
          </cell>
          <cell r="K2932">
            <v>1</v>
          </cell>
          <cell r="L2932">
            <v>1</v>
          </cell>
        </row>
        <row r="2933">
          <cell r="J2933" t="str">
            <v/>
          </cell>
          <cell r="K2933">
            <v>0</v>
          </cell>
          <cell r="L2933">
            <v>0</v>
          </cell>
        </row>
        <row r="2934">
          <cell r="J2934">
            <v>0</v>
          </cell>
          <cell r="K2934">
            <v>1</v>
          </cell>
          <cell r="L2934">
            <v>1</v>
          </cell>
        </row>
        <row r="2935">
          <cell r="J2935" t="str">
            <v/>
          </cell>
          <cell r="K2935">
            <v>1</v>
          </cell>
          <cell r="L2935">
            <v>1</v>
          </cell>
        </row>
        <row r="2936">
          <cell r="J2936" t="str">
            <v/>
          </cell>
          <cell r="K2936">
            <v>1</v>
          </cell>
          <cell r="L2936">
            <v>1</v>
          </cell>
        </row>
        <row r="2937">
          <cell r="J2937" t="str">
            <v/>
          </cell>
          <cell r="K2937">
            <v>1</v>
          </cell>
          <cell r="L2937">
            <v>1</v>
          </cell>
        </row>
        <row r="2938">
          <cell r="J2938" t="str">
            <v/>
          </cell>
          <cell r="K2938">
            <v>1</v>
          </cell>
          <cell r="L2938">
            <v>1</v>
          </cell>
        </row>
        <row r="2939">
          <cell r="J2939" t="str">
            <v/>
          </cell>
          <cell r="K2939">
            <v>0</v>
          </cell>
          <cell r="L2939">
            <v>0</v>
          </cell>
        </row>
        <row r="2940">
          <cell r="J2940">
            <v>0</v>
          </cell>
          <cell r="K2940">
            <v>1</v>
          </cell>
          <cell r="L2940">
            <v>1</v>
          </cell>
        </row>
        <row r="2941">
          <cell r="J2941" t="str">
            <v/>
          </cell>
          <cell r="K2941">
            <v>1</v>
          </cell>
          <cell r="L2941">
            <v>1</v>
          </cell>
        </row>
        <row r="2942">
          <cell r="J2942" t="str">
            <v/>
          </cell>
          <cell r="K2942">
            <v>1</v>
          </cell>
          <cell r="L2942">
            <v>1</v>
          </cell>
        </row>
        <row r="2943">
          <cell r="J2943" t="str">
            <v/>
          </cell>
          <cell r="K2943">
            <v>1</v>
          </cell>
          <cell r="L2943">
            <v>1</v>
          </cell>
        </row>
        <row r="2944">
          <cell r="J2944" t="str">
            <v/>
          </cell>
          <cell r="K2944">
            <v>0</v>
          </cell>
          <cell r="L2944">
            <v>0</v>
          </cell>
        </row>
        <row r="2945">
          <cell r="J2945">
            <v>0</v>
          </cell>
          <cell r="K2945">
            <v>1</v>
          </cell>
          <cell r="L2945">
            <v>1</v>
          </cell>
        </row>
        <row r="2946">
          <cell r="J2946" t="str">
            <v/>
          </cell>
          <cell r="K2946">
            <v>1</v>
          </cell>
          <cell r="L2946">
            <v>1</v>
          </cell>
        </row>
        <row r="2947">
          <cell r="J2947" t="str">
            <v/>
          </cell>
          <cell r="K2947">
            <v>1</v>
          </cell>
          <cell r="L2947">
            <v>1</v>
          </cell>
        </row>
        <row r="2948">
          <cell r="J2948" t="str">
            <v/>
          </cell>
          <cell r="K2948">
            <v>1</v>
          </cell>
          <cell r="L2948">
            <v>1</v>
          </cell>
        </row>
        <row r="2949">
          <cell r="J2949" t="str">
            <v/>
          </cell>
          <cell r="K2949">
            <v>0</v>
          </cell>
          <cell r="L2949">
            <v>19</v>
          </cell>
        </row>
        <row r="2950">
          <cell r="J2950" t="str">
            <v/>
          </cell>
          <cell r="K2950">
            <v>0</v>
          </cell>
          <cell r="L2950">
            <v>0</v>
          </cell>
        </row>
        <row r="2951">
          <cell r="J2951" t="str">
            <v/>
          </cell>
          <cell r="K2951">
            <v>0</v>
          </cell>
          <cell r="L2951">
            <v>0</v>
          </cell>
        </row>
        <row r="2952">
          <cell r="J2952" t="str">
            <v/>
          </cell>
          <cell r="K2952">
            <v>0</v>
          </cell>
          <cell r="L2952">
            <v>0</v>
          </cell>
        </row>
        <row r="2953">
          <cell r="J2953">
            <v>0</v>
          </cell>
          <cell r="K2953">
            <v>0</v>
          </cell>
          <cell r="L2953">
            <v>0</v>
          </cell>
        </row>
        <row r="2954">
          <cell r="J2954">
            <v>0</v>
          </cell>
          <cell r="K2954">
            <v>0</v>
          </cell>
          <cell r="L2954">
            <v>0</v>
          </cell>
        </row>
        <row r="2955">
          <cell r="J2955">
            <v>0</v>
          </cell>
          <cell r="K2955">
            <v>0</v>
          </cell>
          <cell r="L2955">
            <v>0</v>
          </cell>
        </row>
        <row r="2956">
          <cell r="J2956">
            <v>0</v>
          </cell>
          <cell r="K2956">
            <v>0</v>
          </cell>
          <cell r="L2956">
            <v>0</v>
          </cell>
        </row>
        <row r="2957">
          <cell r="J2957">
            <v>0</v>
          </cell>
          <cell r="K2957">
            <v>0</v>
          </cell>
          <cell r="L2957">
            <v>0</v>
          </cell>
        </row>
        <row r="2958">
          <cell r="J2958">
            <v>0</v>
          </cell>
          <cell r="K2958">
            <v>0</v>
          </cell>
          <cell r="L2958">
            <v>0</v>
          </cell>
        </row>
        <row r="2959">
          <cell r="J2959">
            <v>0</v>
          </cell>
          <cell r="K2959">
            <v>0</v>
          </cell>
          <cell r="L2959">
            <v>0</v>
          </cell>
        </row>
        <row r="2960">
          <cell r="J2960" t="str">
            <v/>
          </cell>
          <cell r="K2960">
            <v>0</v>
          </cell>
          <cell r="L2960">
            <v>0</v>
          </cell>
        </row>
        <row r="2961">
          <cell r="J2961" t="str">
            <v/>
          </cell>
          <cell r="K2961">
            <v>0</v>
          </cell>
          <cell r="L2961">
            <v>0</v>
          </cell>
        </row>
        <row r="2962">
          <cell r="J2962" t="str">
            <v/>
          </cell>
          <cell r="K2962">
            <v>0</v>
          </cell>
          <cell r="L2962">
            <v>0</v>
          </cell>
        </row>
        <row r="2963">
          <cell r="J2963" t="str">
            <v/>
          </cell>
          <cell r="K2963">
            <v>0</v>
          </cell>
          <cell r="L2963">
            <v>0</v>
          </cell>
        </row>
        <row r="2964">
          <cell r="J2964" t="str">
            <v/>
          </cell>
          <cell r="K2964">
            <v>0</v>
          </cell>
          <cell r="L2964">
            <v>0</v>
          </cell>
        </row>
        <row r="2965">
          <cell r="J2965" t="str">
            <v/>
          </cell>
          <cell r="K2965">
            <v>0</v>
          </cell>
          <cell r="L2965">
            <v>0</v>
          </cell>
        </row>
        <row r="2966">
          <cell r="J2966" t="str">
            <v/>
          </cell>
          <cell r="K2966">
            <v>0</v>
          </cell>
          <cell r="L2966">
            <v>0</v>
          </cell>
        </row>
        <row r="2967">
          <cell r="J2967" t="str">
            <v/>
          </cell>
          <cell r="K2967">
            <v>0</v>
          </cell>
          <cell r="L2967">
            <v>0</v>
          </cell>
        </row>
        <row r="2968">
          <cell r="J2968" t="str">
            <v/>
          </cell>
          <cell r="K2968">
            <v>0</v>
          </cell>
          <cell r="L2968">
            <v>0</v>
          </cell>
        </row>
        <row r="2969">
          <cell r="J2969">
            <v>13.299999999999999</v>
          </cell>
          <cell r="K2969" t="str">
            <v>UN</v>
          </cell>
          <cell r="L2969">
            <v>38</v>
          </cell>
        </row>
        <row r="2970">
          <cell r="J2970" t="str">
            <v/>
          </cell>
          <cell r="K2970">
            <v>0</v>
          </cell>
          <cell r="L2970">
            <v>0</v>
          </cell>
        </row>
        <row r="2971">
          <cell r="J2971" t="str">
            <v/>
          </cell>
          <cell r="K2971" t="str">
            <v>CANTIDAD</v>
          </cell>
          <cell r="L2971" t="str">
            <v>UNIDADES</v>
          </cell>
        </row>
        <row r="2972">
          <cell r="J2972" t="str">
            <v/>
          </cell>
          <cell r="K2972">
            <v>0</v>
          </cell>
          <cell r="L2972">
            <v>0</v>
          </cell>
        </row>
        <row r="2973">
          <cell r="J2973">
            <v>0</v>
          </cell>
          <cell r="K2973">
            <v>2</v>
          </cell>
          <cell r="L2973">
            <v>2</v>
          </cell>
        </row>
        <row r="2974">
          <cell r="J2974" t="str">
            <v/>
          </cell>
          <cell r="K2974">
            <v>2</v>
          </cell>
          <cell r="L2974">
            <v>2</v>
          </cell>
        </row>
        <row r="2975">
          <cell r="J2975" t="str">
            <v/>
          </cell>
          <cell r="K2975">
            <v>1</v>
          </cell>
          <cell r="L2975">
            <v>1</v>
          </cell>
        </row>
        <row r="2976">
          <cell r="J2976" t="str">
            <v/>
          </cell>
          <cell r="K2976">
            <v>1</v>
          </cell>
          <cell r="L2976">
            <v>1</v>
          </cell>
        </row>
        <row r="2977">
          <cell r="J2977" t="str">
            <v/>
          </cell>
          <cell r="K2977">
            <v>1</v>
          </cell>
          <cell r="L2977">
            <v>1</v>
          </cell>
        </row>
        <row r="2978">
          <cell r="J2978" t="str">
            <v/>
          </cell>
          <cell r="K2978">
            <v>6</v>
          </cell>
          <cell r="L2978">
            <v>6</v>
          </cell>
        </row>
        <row r="2979">
          <cell r="J2979" t="str">
            <v/>
          </cell>
          <cell r="K2979">
            <v>0</v>
          </cell>
          <cell r="L2979">
            <v>0</v>
          </cell>
        </row>
        <row r="2980">
          <cell r="J2980">
            <v>0</v>
          </cell>
          <cell r="K2980">
            <v>2</v>
          </cell>
          <cell r="L2980">
            <v>2</v>
          </cell>
        </row>
        <row r="2981">
          <cell r="J2981" t="str">
            <v/>
          </cell>
          <cell r="K2981">
            <v>2</v>
          </cell>
          <cell r="L2981">
            <v>2</v>
          </cell>
        </row>
        <row r="2982">
          <cell r="J2982" t="str">
            <v/>
          </cell>
          <cell r="K2982">
            <v>2</v>
          </cell>
          <cell r="L2982">
            <v>2</v>
          </cell>
        </row>
        <row r="2983">
          <cell r="J2983" t="str">
            <v/>
          </cell>
          <cell r="K2983">
            <v>2</v>
          </cell>
          <cell r="L2983">
            <v>2</v>
          </cell>
        </row>
        <row r="2984">
          <cell r="J2984" t="str">
            <v/>
          </cell>
          <cell r="K2984">
            <v>1</v>
          </cell>
          <cell r="L2984">
            <v>1</v>
          </cell>
        </row>
        <row r="2985">
          <cell r="J2985" t="str">
            <v/>
          </cell>
          <cell r="K2985">
            <v>0</v>
          </cell>
          <cell r="L2985">
            <v>0</v>
          </cell>
        </row>
        <row r="2986">
          <cell r="J2986">
            <v>0</v>
          </cell>
          <cell r="K2986">
            <v>8</v>
          </cell>
          <cell r="L2986">
            <v>8</v>
          </cell>
        </row>
        <row r="2987">
          <cell r="J2987" t="str">
            <v/>
          </cell>
          <cell r="K2987">
            <v>0</v>
          </cell>
          <cell r="L2987">
            <v>0</v>
          </cell>
        </row>
        <row r="2988">
          <cell r="J2988">
            <v>0</v>
          </cell>
          <cell r="K2988">
            <v>8</v>
          </cell>
          <cell r="L2988">
            <v>8</v>
          </cell>
        </row>
        <row r="2989">
          <cell r="J2989" t="str">
            <v/>
          </cell>
          <cell r="K2989">
            <v>0</v>
          </cell>
          <cell r="L2989">
            <v>38</v>
          </cell>
        </row>
        <row r="2990">
          <cell r="J2990" t="str">
            <v/>
          </cell>
          <cell r="K2990">
            <v>0</v>
          </cell>
          <cell r="L2990">
            <v>0</v>
          </cell>
        </row>
        <row r="2991">
          <cell r="J2991" t="str">
            <v/>
          </cell>
          <cell r="K2991">
            <v>0</v>
          </cell>
          <cell r="L2991">
            <v>0</v>
          </cell>
        </row>
        <row r="2992">
          <cell r="J2992" t="str">
            <v/>
          </cell>
          <cell r="K2992">
            <v>0</v>
          </cell>
          <cell r="L2992">
            <v>0</v>
          </cell>
        </row>
        <row r="2993">
          <cell r="J2993">
            <v>0</v>
          </cell>
          <cell r="K2993">
            <v>0</v>
          </cell>
          <cell r="L2993">
            <v>0</v>
          </cell>
        </row>
        <row r="2994">
          <cell r="J2994">
            <v>0</v>
          </cell>
          <cell r="K2994">
            <v>0</v>
          </cell>
          <cell r="L2994">
            <v>0</v>
          </cell>
        </row>
        <row r="2995">
          <cell r="J2995">
            <v>0</v>
          </cell>
          <cell r="K2995">
            <v>0</v>
          </cell>
          <cell r="L2995">
            <v>0</v>
          </cell>
        </row>
        <row r="2996">
          <cell r="J2996">
            <v>0</v>
          </cell>
          <cell r="K2996">
            <v>0</v>
          </cell>
          <cell r="L2996">
            <v>0</v>
          </cell>
        </row>
        <row r="2997">
          <cell r="J2997">
            <v>0</v>
          </cell>
          <cell r="K2997">
            <v>0</v>
          </cell>
          <cell r="L2997">
            <v>0</v>
          </cell>
        </row>
        <row r="2998">
          <cell r="J2998">
            <v>0</v>
          </cell>
          <cell r="K2998">
            <v>0</v>
          </cell>
          <cell r="L2998">
            <v>0</v>
          </cell>
        </row>
        <row r="2999">
          <cell r="J2999">
            <v>0</v>
          </cell>
          <cell r="K2999">
            <v>0</v>
          </cell>
          <cell r="L2999">
            <v>0</v>
          </cell>
        </row>
        <row r="3000">
          <cell r="J3000" t="str">
            <v/>
          </cell>
          <cell r="K3000">
            <v>0</v>
          </cell>
          <cell r="L3000">
            <v>0</v>
          </cell>
        </row>
        <row r="3001">
          <cell r="J3001" t="str">
            <v/>
          </cell>
          <cell r="K3001">
            <v>0</v>
          </cell>
          <cell r="L3001">
            <v>0</v>
          </cell>
        </row>
        <row r="3002">
          <cell r="J3002" t="str">
            <v/>
          </cell>
          <cell r="K3002">
            <v>0</v>
          </cell>
          <cell r="L3002">
            <v>0</v>
          </cell>
        </row>
        <row r="3003">
          <cell r="J3003" t="str">
            <v/>
          </cell>
          <cell r="K3003">
            <v>0</v>
          </cell>
          <cell r="L3003">
            <v>0</v>
          </cell>
        </row>
        <row r="3004">
          <cell r="J3004" t="str">
            <v/>
          </cell>
          <cell r="K3004">
            <v>0</v>
          </cell>
          <cell r="L3004">
            <v>0</v>
          </cell>
        </row>
        <row r="3005">
          <cell r="J3005" t="str">
            <v/>
          </cell>
          <cell r="K3005">
            <v>0</v>
          </cell>
          <cell r="L3005">
            <v>0</v>
          </cell>
        </row>
        <row r="3006">
          <cell r="J3006" t="str">
            <v/>
          </cell>
          <cell r="K3006">
            <v>0</v>
          </cell>
          <cell r="L3006">
            <v>0</v>
          </cell>
        </row>
        <row r="3007">
          <cell r="J3007" t="str">
            <v/>
          </cell>
          <cell r="K3007">
            <v>0</v>
          </cell>
          <cell r="L3007">
            <v>0</v>
          </cell>
        </row>
        <row r="3008">
          <cell r="J3008" t="str">
            <v/>
          </cell>
          <cell r="K3008">
            <v>0</v>
          </cell>
          <cell r="L3008">
            <v>0</v>
          </cell>
        </row>
        <row r="3009">
          <cell r="J3009">
            <v>13.2</v>
          </cell>
          <cell r="K3009" t="str">
            <v>UN</v>
          </cell>
          <cell r="L3009">
            <v>28</v>
          </cell>
        </row>
        <row r="3010">
          <cell r="J3010" t="str">
            <v/>
          </cell>
          <cell r="K3010">
            <v>0</v>
          </cell>
          <cell r="L3010">
            <v>0</v>
          </cell>
        </row>
        <row r="3011">
          <cell r="J3011" t="str">
            <v/>
          </cell>
          <cell r="K3011" t="str">
            <v>CANTIDAD</v>
          </cell>
          <cell r="L3011" t="str">
            <v>UNIDADES</v>
          </cell>
        </row>
        <row r="3012">
          <cell r="J3012" t="str">
            <v/>
          </cell>
          <cell r="K3012">
            <v>0</v>
          </cell>
          <cell r="L3012">
            <v>0</v>
          </cell>
        </row>
        <row r="3013">
          <cell r="J3013">
            <v>0</v>
          </cell>
          <cell r="K3013">
            <v>1</v>
          </cell>
          <cell r="L3013">
            <v>1</v>
          </cell>
        </row>
        <row r="3014">
          <cell r="J3014" t="str">
            <v/>
          </cell>
          <cell r="K3014">
            <v>1</v>
          </cell>
          <cell r="L3014">
            <v>1</v>
          </cell>
        </row>
        <row r="3015">
          <cell r="J3015" t="str">
            <v/>
          </cell>
          <cell r="K3015">
            <v>1</v>
          </cell>
          <cell r="L3015">
            <v>1</v>
          </cell>
        </row>
        <row r="3016">
          <cell r="J3016" t="str">
            <v/>
          </cell>
          <cell r="K3016">
            <v>1</v>
          </cell>
          <cell r="L3016">
            <v>1</v>
          </cell>
        </row>
        <row r="3017">
          <cell r="J3017" t="str">
            <v/>
          </cell>
          <cell r="K3017">
            <v>1</v>
          </cell>
          <cell r="L3017">
            <v>1</v>
          </cell>
        </row>
        <row r="3018">
          <cell r="J3018" t="str">
            <v/>
          </cell>
          <cell r="K3018">
            <v>1</v>
          </cell>
          <cell r="L3018">
            <v>1</v>
          </cell>
        </row>
        <row r="3019">
          <cell r="J3019" t="str">
            <v/>
          </cell>
          <cell r="K3019">
            <v>1</v>
          </cell>
          <cell r="L3019">
            <v>1</v>
          </cell>
        </row>
        <row r="3020">
          <cell r="J3020" t="str">
            <v/>
          </cell>
          <cell r="K3020">
            <v>0</v>
          </cell>
          <cell r="L3020">
            <v>0</v>
          </cell>
        </row>
        <row r="3021">
          <cell r="J3021">
            <v>0</v>
          </cell>
          <cell r="K3021">
            <v>1</v>
          </cell>
          <cell r="L3021">
            <v>1</v>
          </cell>
        </row>
        <row r="3022">
          <cell r="J3022" t="str">
            <v/>
          </cell>
          <cell r="K3022">
            <v>1</v>
          </cell>
          <cell r="L3022">
            <v>1</v>
          </cell>
        </row>
        <row r="3023">
          <cell r="J3023" t="str">
            <v/>
          </cell>
          <cell r="K3023">
            <v>1</v>
          </cell>
          <cell r="L3023">
            <v>1</v>
          </cell>
        </row>
        <row r="3024">
          <cell r="J3024" t="str">
            <v/>
          </cell>
          <cell r="K3024">
            <v>1</v>
          </cell>
          <cell r="L3024">
            <v>1</v>
          </cell>
        </row>
        <row r="3025">
          <cell r="J3025" t="str">
            <v/>
          </cell>
          <cell r="K3025">
            <v>1</v>
          </cell>
          <cell r="L3025">
            <v>1</v>
          </cell>
        </row>
        <row r="3026">
          <cell r="J3026" t="str">
            <v/>
          </cell>
          <cell r="K3026">
            <v>1</v>
          </cell>
          <cell r="L3026">
            <v>1</v>
          </cell>
        </row>
        <row r="3027">
          <cell r="J3027" t="str">
            <v/>
          </cell>
          <cell r="K3027">
            <v>1</v>
          </cell>
          <cell r="L3027">
            <v>1</v>
          </cell>
        </row>
        <row r="3028">
          <cell r="J3028" t="str">
            <v/>
          </cell>
          <cell r="K3028">
            <v>1</v>
          </cell>
          <cell r="L3028">
            <v>1</v>
          </cell>
        </row>
        <row r="3029">
          <cell r="J3029" t="str">
            <v/>
          </cell>
          <cell r="K3029">
            <v>1</v>
          </cell>
          <cell r="L3029">
            <v>1</v>
          </cell>
        </row>
        <row r="3030">
          <cell r="J3030" t="str">
            <v/>
          </cell>
          <cell r="K3030">
            <v>1</v>
          </cell>
          <cell r="L3030">
            <v>1</v>
          </cell>
        </row>
        <row r="3031">
          <cell r="J3031" t="str">
            <v/>
          </cell>
          <cell r="K3031">
            <v>1</v>
          </cell>
          <cell r="L3031">
            <v>1</v>
          </cell>
        </row>
        <row r="3032">
          <cell r="J3032" t="str">
            <v/>
          </cell>
          <cell r="K3032">
            <v>0</v>
          </cell>
          <cell r="L3032">
            <v>0</v>
          </cell>
        </row>
        <row r="3033">
          <cell r="J3033">
            <v>0</v>
          </cell>
          <cell r="K3033">
            <v>1</v>
          </cell>
          <cell r="L3033">
            <v>1</v>
          </cell>
        </row>
        <row r="3034">
          <cell r="J3034" t="str">
            <v/>
          </cell>
          <cell r="K3034">
            <v>1</v>
          </cell>
          <cell r="L3034">
            <v>1</v>
          </cell>
        </row>
        <row r="3035">
          <cell r="J3035" t="str">
            <v/>
          </cell>
          <cell r="K3035">
            <v>1</v>
          </cell>
          <cell r="L3035">
            <v>1</v>
          </cell>
        </row>
        <row r="3036">
          <cell r="J3036" t="str">
            <v/>
          </cell>
          <cell r="K3036">
            <v>1</v>
          </cell>
          <cell r="L3036">
            <v>1</v>
          </cell>
        </row>
        <row r="3037">
          <cell r="J3037" t="str">
            <v/>
          </cell>
          <cell r="K3037">
            <v>1</v>
          </cell>
          <cell r="L3037">
            <v>1</v>
          </cell>
        </row>
        <row r="3038">
          <cell r="J3038" t="str">
            <v/>
          </cell>
          <cell r="K3038">
            <v>1</v>
          </cell>
          <cell r="L3038">
            <v>1</v>
          </cell>
        </row>
        <row r="3039">
          <cell r="J3039" t="str">
            <v/>
          </cell>
          <cell r="K3039">
            <v>1</v>
          </cell>
          <cell r="L3039">
            <v>1</v>
          </cell>
        </row>
        <row r="3040">
          <cell r="J3040" t="str">
            <v/>
          </cell>
          <cell r="K3040">
            <v>1</v>
          </cell>
          <cell r="L3040">
            <v>1</v>
          </cell>
        </row>
        <row r="3041">
          <cell r="J3041" t="str">
            <v/>
          </cell>
          <cell r="K3041">
            <v>1</v>
          </cell>
          <cell r="L3041">
            <v>1</v>
          </cell>
        </row>
        <row r="3042">
          <cell r="J3042" t="str">
            <v/>
          </cell>
          <cell r="K3042">
            <v>1</v>
          </cell>
          <cell r="L3042">
            <v>1</v>
          </cell>
        </row>
        <row r="3043">
          <cell r="J3043" t="str">
            <v/>
          </cell>
          <cell r="K3043">
            <v>0</v>
          </cell>
          <cell r="L3043">
            <v>28</v>
          </cell>
        </row>
        <row r="3044">
          <cell r="J3044" t="str">
            <v/>
          </cell>
          <cell r="K3044">
            <v>0</v>
          </cell>
          <cell r="L3044">
            <v>0</v>
          </cell>
        </row>
        <row r="3045">
          <cell r="J3045" t="str">
            <v/>
          </cell>
          <cell r="K3045">
            <v>0</v>
          </cell>
          <cell r="L3045">
            <v>0</v>
          </cell>
        </row>
        <row r="3046">
          <cell r="J3046">
            <v>0</v>
          </cell>
          <cell r="K3046">
            <v>0</v>
          </cell>
          <cell r="L3046">
            <v>0</v>
          </cell>
        </row>
        <row r="3047">
          <cell r="J3047">
            <v>0</v>
          </cell>
          <cell r="K3047">
            <v>0</v>
          </cell>
          <cell r="L3047">
            <v>0</v>
          </cell>
        </row>
        <row r="3048">
          <cell r="J3048">
            <v>0</v>
          </cell>
          <cell r="K3048">
            <v>0</v>
          </cell>
          <cell r="L3048">
            <v>0</v>
          </cell>
        </row>
        <row r="3049">
          <cell r="J3049">
            <v>0</v>
          </cell>
          <cell r="K3049">
            <v>0</v>
          </cell>
          <cell r="L3049">
            <v>0</v>
          </cell>
        </row>
        <row r="3050">
          <cell r="J3050">
            <v>0</v>
          </cell>
          <cell r="K3050">
            <v>0</v>
          </cell>
          <cell r="L3050">
            <v>0</v>
          </cell>
        </row>
        <row r="3051">
          <cell r="J3051">
            <v>0</v>
          </cell>
          <cell r="K3051">
            <v>0</v>
          </cell>
          <cell r="L3051">
            <v>0</v>
          </cell>
        </row>
        <row r="3052">
          <cell r="J3052">
            <v>0</v>
          </cell>
          <cell r="K3052">
            <v>0</v>
          </cell>
          <cell r="L3052">
            <v>0</v>
          </cell>
        </row>
        <row r="3053">
          <cell r="J3053">
            <v>0</v>
          </cell>
          <cell r="K3053">
            <v>0</v>
          </cell>
          <cell r="L3053">
            <v>0</v>
          </cell>
        </row>
        <row r="3054">
          <cell r="J3054" t="str">
            <v/>
          </cell>
          <cell r="K3054">
            <v>0</v>
          </cell>
          <cell r="L3054">
            <v>0</v>
          </cell>
        </row>
        <row r="3055">
          <cell r="J3055" t="str">
            <v/>
          </cell>
          <cell r="K3055">
            <v>0</v>
          </cell>
          <cell r="L3055">
            <v>0</v>
          </cell>
        </row>
        <row r="3056">
          <cell r="J3056" t="str">
            <v/>
          </cell>
          <cell r="K3056">
            <v>0</v>
          </cell>
          <cell r="L3056">
            <v>0</v>
          </cell>
        </row>
        <row r="3057">
          <cell r="J3057" t="str">
            <v/>
          </cell>
          <cell r="K3057">
            <v>0</v>
          </cell>
          <cell r="L3057">
            <v>0</v>
          </cell>
        </row>
        <row r="3058">
          <cell r="J3058" t="str">
            <v/>
          </cell>
          <cell r="K3058">
            <v>0</v>
          </cell>
          <cell r="L3058">
            <v>0</v>
          </cell>
        </row>
        <row r="3059">
          <cell r="J3059" t="str">
            <v/>
          </cell>
          <cell r="K3059">
            <v>0</v>
          </cell>
          <cell r="L3059">
            <v>0</v>
          </cell>
        </row>
        <row r="3060">
          <cell r="J3060" t="str">
            <v/>
          </cell>
          <cell r="K3060">
            <v>0</v>
          </cell>
          <cell r="L3060">
            <v>0</v>
          </cell>
        </row>
        <row r="3061">
          <cell r="J3061" t="str">
            <v/>
          </cell>
          <cell r="K3061">
            <v>0</v>
          </cell>
          <cell r="L3061">
            <v>0</v>
          </cell>
        </row>
        <row r="3062">
          <cell r="J3062" t="str">
            <v/>
          </cell>
          <cell r="K3062">
            <v>0</v>
          </cell>
          <cell r="L3062">
            <v>0</v>
          </cell>
        </row>
        <row r="3063">
          <cell r="J3063" t="str">
            <v/>
          </cell>
          <cell r="K3063">
            <v>0</v>
          </cell>
          <cell r="L3063">
            <v>0</v>
          </cell>
        </row>
        <row r="3064">
          <cell r="J3064">
            <v>13.4</v>
          </cell>
          <cell r="K3064" t="str">
            <v>UN</v>
          </cell>
          <cell r="L3064">
            <v>101</v>
          </cell>
        </row>
        <row r="3065">
          <cell r="J3065" t="str">
            <v/>
          </cell>
          <cell r="K3065">
            <v>0</v>
          </cell>
          <cell r="L3065">
            <v>0</v>
          </cell>
        </row>
        <row r="3066">
          <cell r="J3066" t="str">
            <v/>
          </cell>
          <cell r="K3066" t="str">
            <v>CANTIDAD</v>
          </cell>
          <cell r="L3066" t="str">
            <v>UNIDADES</v>
          </cell>
        </row>
        <row r="3067">
          <cell r="J3067" t="str">
            <v/>
          </cell>
          <cell r="K3067">
            <v>0</v>
          </cell>
          <cell r="L3067">
            <v>0</v>
          </cell>
        </row>
        <row r="3068">
          <cell r="J3068">
            <v>0</v>
          </cell>
          <cell r="K3068">
            <v>2</v>
          </cell>
          <cell r="L3068">
            <v>2</v>
          </cell>
        </row>
        <row r="3069">
          <cell r="J3069" t="str">
            <v/>
          </cell>
          <cell r="K3069">
            <v>2</v>
          </cell>
          <cell r="L3069">
            <v>2</v>
          </cell>
        </row>
        <row r="3070">
          <cell r="J3070" t="str">
            <v/>
          </cell>
          <cell r="K3070">
            <v>2</v>
          </cell>
          <cell r="L3070">
            <v>2</v>
          </cell>
        </row>
        <row r="3071">
          <cell r="J3071" t="str">
            <v/>
          </cell>
          <cell r="K3071">
            <v>2</v>
          </cell>
          <cell r="L3071">
            <v>2</v>
          </cell>
        </row>
        <row r="3072">
          <cell r="J3072" t="str">
            <v/>
          </cell>
          <cell r="K3072">
            <v>1</v>
          </cell>
          <cell r="L3072">
            <v>1</v>
          </cell>
        </row>
        <row r="3073">
          <cell r="J3073" t="str">
            <v/>
          </cell>
          <cell r="K3073">
            <v>2</v>
          </cell>
          <cell r="L3073">
            <v>2</v>
          </cell>
        </row>
        <row r="3074">
          <cell r="J3074" t="str">
            <v/>
          </cell>
          <cell r="K3074">
            <v>1</v>
          </cell>
          <cell r="L3074">
            <v>1</v>
          </cell>
        </row>
        <row r="3075">
          <cell r="J3075" t="str">
            <v/>
          </cell>
          <cell r="K3075">
            <v>2</v>
          </cell>
          <cell r="L3075">
            <v>2</v>
          </cell>
        </row>
        <row r="3076">
          <cell r="J3076" t="str">
            <v/>
          </cell>
          <cell r="K3076">
            <v>3</v>
          </cell>
          <cell r="L3076">
            <v>3</v>
          </cell>
        </row>
        <row r="3077">
          <cell r="J3077" t="str">
            <v/>
          </cell>
          <cell r="K3077">
            <v>3</v>
          </cell>
          <cell r="L3077">
            <v>3</v>
          </cell>
        </row>
        <row r="3078">
          <cell r="J3078" t="str">
            <v/>
          </cell>
          <cell r="K3078">
            <v>0</v>
          </cell>
          <cell r="L3078">
            <v>0</v>
          </cell>
        </row>
        <row r="3079">
          <cell r="J3079">
            <v>0</v>
          </cell>
          <cell r="K3079">
            <v>2</v>
          </cell>
          <cell r="L3079">
            <v>2</v>
          </cell>
        </row>
        <row r="3080">
          <cell r="J3080" t="str">
            <v/>
          </cell>
          <cell r="K3080">
            <v>2</v>
          </cell>
          <cell r="L3080">
            <v>2</v>
          </cell>
        </row>
        <row r="3081">
          <cell r="J3081" t="str">
            <v/>
          </cell>
          <cell r="K3081">
            <v>2</v>
          </cell>
          <cell r="L3081">
            <v>2</v>
          </cell>
        </row>
        <row r="3082">
          <cell r="J3082" t="str">
            <v/>
          </cell>
          <cell r="K3082">
            <v>2</v>
          </cell>
          <cell r="L3082">
            <v>2</v>
          </cell>
        </row>
        <row r="3083">
          <cell r="J3083" t="str">
            <v/>
          </cell>
          <cell r="K3083">
            <v>2</v>
          </cell>
          <cell r="L3083">
            <v>2</v>
          </cell>
        </row>
        <row r="3084">
          <cell r="J3084" t="str">
            <v/>
          </cell>
          <cell r="K3084">
            <v>2</v>
          </cell>
          <cell r="L3084">
            <v>2</v>
          </cell>
        </row>
        <row r="3085">
          <cell r="J3085" t="str">
            <v/>
          </cell>
          <cell r="K3085">
            <v>2</v>
          </cell>
          <cell r="L3085">
            <v>2</v>
          </cell>
        </row>
        <row r="3086">
          <cell r="J3086" t="str">
            <v/>
          </cell>
          <cell r="K3086">
            <v>2</v>
          </cell>
          <cell r="L3086">
            <v>2</v>
          </cell>
        </row>
        <row r="3087">
          <cell r="J3087" t="str">
            <v/>
          </cell>
          <cell r="K3087">
            <v>2</v>
          </cell>
          <cell r="L3087">
            <v>2</v>
          </cell>
        </row>
        <row r="3088">
          <cell r="J3088" t="str">
            <v/>
          </cell>
          <cell r="K3088">
            <v>2</v>
          </cell>
          <cell r="L3088">
            <v>2</v>
          </cell>
        </row>
        <row r="3089">
          <cell r="J3089" t="str">
            <v/>
          </cell>
          <cell r="K3089">
            <v>2</v>
          </cell>
          <cell r="L3089">
            <v>2</v>
          </cell>
        </row>
        <row r="3090">
          <cell r="J3090" t="str">
            <v/>
          </cell>
          <cell r="K3090">
            <v>2</v>
          </cell>
          <cell r="L3090">
            <v>2</v>
          </cell>
        </row>
        <row r="3091">
          <cell r="J3091" t="str">
            <v/>
          </cell>
          <cell r="K3091">
            <v>1</v>
          </cell>
          <cell r="L3091">
            <v>1</v>
          </cell>
        </row>
        <row r="3092">
          <cell r="J3092" t="str">
            <v/>
          </cell>
          <cell r="K3092">
            <v>0</v>
          </cell>
          <cell r="L3092">
            <v>0</v>
          </cell>
        </row>
        <row r="3093">
          <cell r="J3093">
            <v>0</v>
          </cell>
          <cell r="K3093">
            <v>2</v>
          </cell>
          <cell r="L3093">
            <v>2</v>
          </cell>
        </row>
        <row r="3094">
          <cell r="J3094" t="str">
            <v/>
          </cell>
          <cell r="K3094">
            <v>2</v>
          </cell>
          <cell r="L3094">
            <v>2</v>
          </cell>
        </row>
        <row r="3095">
          <cell r="J3095" t="str">
            <v/>
          </cell>
          <cell r="K3095">
            <v>2</v>
          </cell>
          <cell r="L3095">
            <v>2</v>
          </cell>
        </row>
        <row r="3096">
          <cell r="J3096" t="str">
            <v/>
          </cell>
          <cell r="K3096">
            <v>2</v>
          </cell>
          <cell r="L3096">
            <v>2</v>
          </cell>
        </row>
        <row r="3097">
          <cell r="J3097" t="str">
            <v/>
          </cell>
          <cell r="K3097">
            <v>2</v>
          </cell>
          <cell r="L3097">
            <v>2</v>
          </cell>
        </row>
        <row r="3098">
          <cell r="J3098" t="str">
            <v/>
          </cell>
          <cell r="K3098">
            <v>2</v>
          </cell>
          <cell r="L3098">
            <v>2</v>
          </cell>
        </row>
        <row r="3099">
          <cell r="J3099" t="str">
            <v/>
          </cell>
          <cell r="K3099">
            <v>1</v>
          </cell>
          <cell r="L3099">
            <v>1</v>
          </cell>
        </row>
        <row r="3100">
          <cell r="J3100" t="str">
            <v/>
          </cell>
          <cell r="K3100">
            <v>2</v>
          </cell>
          <cell r="L3100">
            <v>2</v>
          </cell>
        </row>
        <row r="3101">
          <cell r="J3101" t="str">
            <v/>
          </cell>
          <cell r="K3101">
            <v>2</v>
          </cell>
          <cell r="L3101">
            <v>2</v>
          </cell>
        </row>
        <row r="3102">
          <cell r="J3102" t="str">
            <v/>
          </cell>
          <cell r="K3102">
            <v>2</v>
          </cell>
          <cell r="L3102">
            <v>2</v>
          </cell>
        </row>
        <row r="3103">
          <cell r="J3103" t="str">
            <v/>
          </cell>
          <cell r="K3103">
            <v>2</v>
          </cell>
          <cell r="L3103">
            <v>2</v>
          </cell>
        </row>
        <row r="3104">
          <cell r="J3104" t="str">
            <v/>
          </cell>
          <cell r="K3104">
            <v>2</v>
          </cell>
          <cell r="L3104">
            <v>2</v>
          </cell>
        </row>
        <row r="3105">
          <cell r="J3105" t="str">
            <v/>
          </cell>
          <cell r="K3105">
            <v>2</v>
          </cell>
          <cell r="L3105">
            <v>2</v>
          </cell>
        </row>
        <row r="3106">
          <cell r="J3106" t="str">
            <v/>
          </cell>
          <cell r="K3106">
            <v>2</v>
          </cell>
          <cell r="L3106">
            <v>2</v>
          </cell>
        </row>
        <row r="3107">
          <cell r="J3107" t="str">
            <v/>
          </cell>
          <cell r="K3107">
            <v>2</v>
          </cell>
          <cell r="L3107">
            <v>2</v>
          </cell>
        </row>
        <row r="3108">
          <cell r="J3108" t="str">
            <v/>
          </cell>
          <cell r="K3108">
            <v>0</v>
          </cell>
          <cell r="L3108">
            <v>0</v>
          </cell>
        </row>
        <row r="3109">
          <cell r="J3109">
            <v>0</v>
          </cell>
          <cell r="K3109">
            <v>2</v>
          </cell>
          <cell r="L3109">
            <v>2</v>
          </cell>
        </row>
        <row r="3110">
          <cell r="J3110" t="str">
            <v/>
          </cell>
          <cell r="K3110">
            <v>2</v>
          </cell>
          <cell r="L3110">
            <v>2</v>
          </cell>
        </row>
        <row r="3111">
          <cell r="J3111" t="str">
            <v/>
          </cell>
          <cell r="K3111">
            <v>2</v>
          </cell>
          <cell r="L3111">
            <v>2</v>
          </cell>
        </row>
        <row r="3112">
          <cell r="J3112" t="str">
            <v/>
          </cell>
          <cell r="K3112">
            <v>2</v>
          </cell>
          <cell r="L3112">
            <v>2</v>
          </cell>
        </row>
        <row r="3113">
          <cell r="J3113" t="str">
            <v/>
          </cell>
          <cell r="K3113">
            <v>2</v>
          </cell>
          <cell r="L3113">
            <v>2</v>
          </cell>
        </row>
        <row r="3114">
          <cell r="J3114" t="str">
            <v/>
          </cell>
          <cell r="K3114">
            <v>2</v>
          </cell>
          <cell r="L3114">
            <v>2</v>
          </cell>
        </row>
        <row r="3115">
          <cell r="J3115" t="str">
            <v/>
          </cell>
          <cell r="K3115">
            <v>1</v>
          </cell>
          <cell r="L3115">
            <v>1</v>
          </cell>
        </row>
        <row r="3116">
          <cell r="J3116" t="str">
            <v/>
          </cell>
          <cell r="K3116">
            <v>2</v>
          </cell>
          <cell r="L3116">
            <v>2</v>
          </cell>
        </row>
        <row r="3117">
          <cell r="J3117" t="str">
            <v/>
          </cell>
          <cell r="K3117">
            <v>2</v>
          </cell>
          <cell r="L3117">
            <v>2</v>
          </cell>
        </row>
        <row r="3118">
          <cell r="J3118" t="str">
            <v/>
          </cell>
          <cell r="K3118">
            <v>2</v>
          </cell>
          <cell r="L3118">
            <v>2</v>
          </cell>
        </row>
        <row r="3119">
          <cell r="J3119" t="str">
            <v/>
          </cell>
          <cell r="K3119">
            <v>2</v>
          </cell>
          <cell r="L3119">
            <v>2</v>
          </cell>
        </row>
        <row r="3120">
          <cell r="J3120" t="str">
            <v/>
          </cell>
          <cell r="K3120">
            <v>2</v>
          </cell>
          <cell r="L3120">
            <v>2</v>
          </cell>
        </row>
        <row r="3121">
          <cell r="J3121" t="str">
            <v/>
          </cell>
          <cell r="K3121">
            <v>2</v>
          </cell>
          <cell r="L3121">
            <v>2</v>
          </cell>
        </row>
        <row r="3122">
          <cell r="J3122" t="str">
            <v/>
          </cell>
          <cell r="K3122">
            <v>1</v>
          </cell>
          <cell r="L3122">
            <v>1</v>
          </cell>
        </row>
        <row r="3123">
          <cell r="J3123" t="str">
            <v/>
          </cell>
          <cell r="K3123">
            <v>1</v>
          </cell>
          <cell r="L3123">
            <v>1</v>
          </cell>
        </row>
        <row r="3124">
          <cell r="J3124" t="str">
            <v/>
          </cell>
          <cell r="K3124">
            <v>0</v>
          </cell>
          <cell r="L3124">
            <v>101</v>
          </cell>
        </row>
        <row r="3125">
          <cell r="J3125" t="str">
            <v/>
          </cell>
          <cell r="K3125">
            <v>0</v>
          </cell>
          <cell r="L3125">
            <v>0</v>
          </cell>
        </row>
        <row r="3126">
          <cell r="J3126" t="str">
            <v/>
          </cell>
          <cell r="K3126">
            <v>0</v>
          </cell>
          <cell r="L3126">
            <v>0</v>
          </cell>
        </row>
        <row r="3127">
          <cell r="J3127" t="str">
            <v/>
          </cell>
          <cell r="K3127">
            <v>0</v>
          </cell>
          <cell r="L3127">
            <v>0</v>
          </cell>
        </row>
        <row r="3128">
          <cell r="J3128">
            <v>0</v>
          </cell>
          <cell r="K3128">
            <v>0</v>
          </cell>
          <cell r="L3128">
            <v>0</v>
          </cell>
        </row>
        <row r="3129">
          <cell r="J3129">
            <v>0</v>
          </cell>
          <cell r="K3129">
            <v>0</v>
          </cell>
          <cell r="L3129">
            <v>0</v>
          </cell>
        </row>
        <row r="3130">
          <cell r="J3130">
            <v>0</v>
          </cell>
          <cell r="K3130">
            <v>0</v>
          </cell>
          <cell r="L3130">
            <v>0</v>
          </cell>
        </row>
        <row r="3131">
          <cell r="J3131">
            <v>0</v>
          </cell>
          <cell r="K3131">
            <v>0</v>
          </cell>
          <cell r="L3131">
            <v>0</v>
          </cell>
        </row>
        <row r="3132">
          <cell r="J3132" t="str">
            <v/>
          </cell>
          <cell r="K3132">
            <v>0</v>
          </cell>
          <cell r="L3132">
            <v>0</v>
          </cell>
        </row>
        <row r="3133">
          <cell r="J3133" t="str">
            <v/>
          </cell>
          <cell r="K3133">
            <v>0</v>
          </cell>
          <cell r="L3133">
            <v>0</v>
          </cell>
        </row>
        <row r="3134">
          <cell r="J3134" t="str">
            <v/>
          </cell>
          <cell r="K3134">
            <v>0</v>
          </cell>
          <cell r="L3134">
            <v>0</v>
          </cell>
        </row>
        <row r="3135">
          <cell r="J3135" t="str">
            <v/>
          </cell>
          <cell r="K3135">
            <v>0</v>
          </cell>
          <cell r="L3135">
            <v>0</v>
          </cell>
        </row>
        <row r="3136">
          <cell r="J3136" t="str">
            <v/>
          </cell>
          <cell r="K3136">
            <v>0</v>
          </cell>
          <cell r="L3136">
            <v>0</v>
          </cell>
        </row>
        <row r="3137">
          <cell r="J3137" t="str">
            <v/>
          </cell>
          <cell r="K3137">
            <v>0</v>
          </cell>
          <cell r="L3137">
            <v>0</v>
          </cell>
        </row>
        <row r="3138">
          <cell r="J3138" t="str">
            <v/>
          </cell>
          <cell r="K3138">
            <v>0</v>
          </cell>
          <cell r="L3138">
            <v>0</v>
          </cell>
        </row>
        <row r="3139">
          <cell r="J3139" t="str">
            <v/>
          </cell>
          <cell r="K3139">
            <v>0</v>
          </cell>
          <cell r="L3139">
            <v>0</v>
          </cell>
        </row>
        <row r="3140">
          <cell r="J3140" t="str">
            <v/>
          </cell>
          <cell r="K3140">
            <v>0</v>
          </cell>
          <cell r="L3140">
            <v>0</v>
          </cell>
        </row>
        <row r="3141">
          <cell r="J3141">
            <v>13.5</v>
          </cell>
          <cell r="K3141" t="str">
            <v>UN</v>
          </cell>
          <cell r="L3141">
            <v>62</v>
          </cell>
        </row>
        <row r="3142">
          <cell r="J3142" t="str">
            <v/>
          </cell>
          <cell r="K3142">
            <v>0</v>
          </cell>
          <cell r="L3142">
            <v>0</v>
          </cell>
        </row>
        <row r="3143">
          <cell r="J3143" t="str">
            <v/>
          </cell>
          <cell r="K3143" t="str">
            <v>CANTIDAD</v>
          </cell>
          <cell r="L3143" t="str">
            <v>UNIDADES</v>
          </cell>
        </row>
        <row r="3144">
          <cell r="J3144" t="str">
            <v/>
          </cell>
          <cell r="K3144">
            <v>0</v>
          </cell>
          <cell r="L3144">
            <v>0</v>
          </cell>
        </row>
        <row r="3145">
          <cell r="J3145">
            <v>0</v>
          </cell>
          <cell r="K3145">
            <v>2</v>
          </cell>
          <cell r="L3145">
            <v>2</v>
          </cell>
        </row>
        <row r="3146">
          <cell r="J3146" t="str">
            <v/>
          </cell>
          <cell r="K3146">
            <v>2</v>
          </cell>
          <cell r="L3146">
            <v>2</v>
          </cell>
        </row>
        <row r="3147">
          <cell r="J3147" t="str">
            <v/>
          </cell>
          <cell r="K3147">
            <v>2</v>
          </cell>
          <cell r="L3147">
            <v>2</v>
          </cell>
        </row>
        <row r="3148">
          <cell r="J3148" t="str">
            <v/>
          </cell>
          <cell r="K3148">
            <v>2</v>
          </cell>
          <cell r="L3148">
            <v>2</v>
          </cell>
        </row>
        <row r="3149">
          <cell r="J3149" t="str">
            <v/>
          </cell>
          <cell r="K3149">
            <v>2</v>
          </cell>
          <cell r="L3149">
            <v>2</v>
          </cell>
        </row>
        <row r="3150">
          <cell r="J3150" t="str">
            <v/>
          </cell>
          <cell r="K3150">
            <v>0</v>
          </cell>
          <cell r="L3150">
            <v>0</v>
          </cell>
        </row>
        <row r="3151">
          <cell r="J3151">
            <v>0</v>
          </cell>
          <cell r="K3151">
            <v>1</v>
          </cell>
          <cell r="L3151">
            <v>1</v>
          </cell>
        </row>
        <row r="3152">
          <cell r="J3152" t="str">
            <v/>
          </cell>
          <cell r="K3152">
            <v>1</v>
          </cell>
          <cell r="L3152">
            <v>1</v>
          </cell>
        </row>
        <row r="3153">
          <cell r="J3153" t="str">
            <v/>
          </cell>
          <cell r="K3153">
            <v>2</v>
          </cell>
          <cell r="L3153">
            <v>2</v>
          </cell>
        </row>
        <row r="3154">
          <cell r="J3154" t="str">
            <v/>
          </cell>
          <cell r="K3154">
            <v>2</v>
          </cell>
          <cell r="L3154">
            <v>2</v>
          </cell>
        </row>
        <row r="3155">
          <cell r="J3155" t="str">
            <v/>
          </cell>
          <cell r="K3155">
            <v>2</v>
          </cell>
          <cell r="L3155">
            <v>2</v>
          </cell>
        </row>
        <row r="3156">
          <cell r="J3156" t="str">
            <v/>
          </cell>
          <cell r="K3156">
            <v>2</v>
          </cell>
          <cell r="L3156">
            <v>2</v>
          </cell>
        </row>
        <row r="3157">
          <cell r="J3157" t="str">
            <v/>
          </cell>
          <cell r="K3157">
            <v>1</v>
          </cell>
          <cell r="L3157">
            <v>1</v>
          </cell>
        </row>
        <row r="3158">
          <cell r="J3158" t="str">
            <v/>
          </cell>
          <cell r="K3158">
            <v>1</v>
          </cell>
          <cell r="L3158">
            <v>1</v>
          </cell>
        </row>
        <row r="3159">
          <cell r="J3159" t="str">
            <v/>
          </cell>
          <cell r="K3159">
            <v>1</v>
          </cell>
          <cell r="L3159">
            <v>1</v>
          </cell>
        </row>
        <row r="3160">
          <cell r="J3160" t="str">
            <v/>
          </cell>
          <cell r="K3160">
            <v>1</v>
          </cell>
          <cell r="L3160">
            <v>1</v>
          </cell>
        </row>
        <row r="3161">
          <cell r="J3161" t="str">
            <v/>
          </cell>
          <cell r="K3161">
            <v>1</v>
          </cell>
          <cell r="L3161">
            <v>1</v>
          </cell>
        </row>
        <row r="3162">
          <cell r="J3162" t="str">
            <v/>
          </cell>
          <cell r="K3162">
            <v>0</v>
          </cell>
          <cell r="L3162">
            <v>0</v>
          </cell>
        </row>
        <row r="3163">
          <cell r="J3163">
            <v>0</v>
          </cell>
          <cell r="K3163">
            <v>1</v>
          </cell>
          <cell r="L3163">
            <v>1</v>
          </cell>
        </row>
        <row r="3164">
          <cell r="J3164" t="str">
            <v/>
          </cell>
          <cell r="K3164">
            <v>1</v>
          </cell>
          <cell r="L3164">
            <v>1</v>
          </cell>
        </row>
        <row r="3165">
          <cell r="J3165" t="str">
            <v/>
          </cell>
          <cell r="K3165">
            <v>2</v>
          </cell>
          <cell r="L3165">
            <v>2</v>
          </cell>
        </row>
        <row r="3166">
          <cell r="J3166" t="str">
            <v/>
          </cell>
          <cell r="K3166">
            <v>2</v>
          </cell>
          <cell r="L3166">
            <v>2</v>
          </cell>
        </row>
        <row r="3167">
          <cell r="J3167" t="str">
            <v/>
          </cell>
          <cell r="K3167">
            <v>2</v>
          </cell>
          <cell r="L3167">
            <v>2</v>
          </cell>
        </row>
        <row r="3168">
          <cell r="J3168" t="str">
            <v/>
          </cell>
          <cell r="K3168">
            <v>2</v>
          </cell>
          <cell r="L3168">
            <v>2</v>
          </cell>
        </row>
        <row r="3169">
          <cell r="J3169" t="str">
            <v/>
          </cell>
          <cell r="K3169">
            <v>1</v>
          </cell>
          <cell r="L3169">
            <v>1</v>
          </cell>
        </row>
        <row r="3170">
          <cell r="J3170" t="str">
            <v/>
          </cell>
          <cell r="K3170">
            <v>1</v>
          </cell>
          <cell r="L3170">
            <v>1</v>
          </cell>
        </row>
        <row r="3171">
          <cell r="J3171" t="str">
            <v/>
          </cell>
          <cell r="K3171">
            <v>1</v>
          </cell>
          <cell r="L3171">
            <v>1</v>
          </cell>
        </row>
        <row r="3172">
          <cell r="J3172" t="str">
            <v/>
          </cell>
          <cell r="K3172">
            <v>1</v>
          </cell>
          <cell r="L3172">
            <v>1</v>
          </cell>
        </row>
        <row r="3173">
          <cell r="J3173" t="str">
            <v/>
          </cell>
          <cell r="K3173">
            <v>1</v>
          </cell>
          <cell r="L3173">
            <v>1</v>
          </cell>
        </row>
        <row r="3174">
          <cell r="J3174" t="str">
            <v/>
          </cell>
          <cell r="K3174">
            <v>1</v>
          </cell>
          <cell r="L3174">
            <v>1</v>
          </cell>
        </row>
        <row r="3175">
          <cell r="J3175" t="str">
            <v/>
          </cell>
          <cell r="K3175">
            <v>1</v>
          </cell>
          <cell r="L3175">
            <v>1</v>
          </cell>
        </row>
        <row r="3176">
          <cell r="J3176" t="str">
            <v/>
          </cell>
          <cell r="K3176">
            <v>1</v>
          </cell>
          <cell r="L3176">
            <v>1</v>
          </cell>
        </row>
        <row r="3177">
          <cell r="J3177" t="str">
            <v/>
          </cell>
          <cell r="K3177">
            <v>1</v>
          </cell>
          <cell r="L3177">
            <v>1</v>
          </cell>
        </row>
        <row r="3178">
          <cell r="J3178" t="str">
            <v/>
          </cell>
          <cell r="K3178">
            <v>0</v>
          </cell>
          <cell r="L3178">
            <v>0</v>
          </cell>
        </row>
        <row r="3179">
          <cell r="J3179">
            <v>0</v>
          </cell>
          <cell r="K3179">
            <v>1</v>
          </cell>
          <cell r="L3179">
            <v>1</v>
          </cell>
        </row>
        <row r="3180">
          <cell r="J3180" t="str">
            <v/>
          </cell>
          <cell r="K3180">
            <v>1</v>
          </cell>
          <cell r="L3180">
            <v>1</v>
          </cell>
        </row>
        <row r="3181">
          <cell r="J3181" t="str">
            <v/>
          </cell>
          <cell r="K3181">
            <v>2</v>
          </cell>
          <cell r="L3181">
            <v>2</v>
          </cell>
        </row>
        <row r="3182">
          <cell r="J3182" t="str">
            <v/>
          </cell>
          <cell r="K3182">
            <v>2</v>
          </cell>
          <cell r="L3182">
            <v>2</v>
          </cell>
        </row>
        <row r="3183">
          <cell r="J3183" t="str">
            <v/>
          </cell>
          <cell r="K3183">
            <v>2</v>
          </cell>
          <cell r="L3183">
            <v>2</v>
          </cell>
        </row>
        <row r="3184">
          <cell r="J3184" t="str">
            <v/>
          </cell>
          <cell r="K3184">
            <v>2</v>
          </cell>
          <cell r="L3184">
            <v>2</v>
          </cell>
        </row>
        <row r="3185">
          <cell r="J3185" t="str">
            <v/>
          </cell>
          <cell r="K3185">
            <v>1</v>
          </cell>
          <cell r="L3185">
            <v>1</v>
          </cell>
        </row>
        <row r="3186">
          <cell r="J3186" t="str">
            <v/>
          </cell>
          <cell r="K3186">
            <v>1</v>
          </cell>
          <cell r="L3186">
            <v>1</v>
          </cell>
        </row>
        <row r="3187">
          <cell r="J3187" t="str">
            <v/>
          </cell>
          <cell r="K3187">
            <v>1</v>
          </cell>
          <cell r="L3187">
            <v>1</v>
          </cell>
        </row>
        <row r="3188">
          <cell r="J3188" t="str">
            <v/>
          </cell>
          <cell r="K3188">
            <v>1</v>
          </cell>
          <cell r="L3188">
            <v>1</v>
          </cell>
        </row>
        <row r="3189">
          <cell r="J3189" t="str">
            <v/>
          </cell>
          <cell r="K3189">
            <v>1</v>
          </cell>
          <cell r="L3189">
            <v>1</v>
          </cell>
        </row>
        <row r="3190">
          <cell r="J3190" t="str">
            <v/>
          </cell>
          <cell r="K3190">
            <v>1</v>
          </cell>
          <cell r="L3190">
            <v>1</v>
          </cell>
        </row>
        <row r="3191">
          <cell r="J3191" t="str">
            <v/>
          </cell>
          <cell r="K3191">
            <v>1</v>
          </cell>
          <cell r="L3191">
            <v>1</v>
          </cell>
        </row>
        <row r="3192">
          <cell r="J3192" t="str">
            <v/>
          </cell>
          <cell r="K3192">
            <v>1</v>
          </cell>
          <cell r="L3192">
            <v>1</v>
          </cell>
        </row>
        <row r="3193">
          <cell r="J3193" t="str">
            <v/>
          </cell>
          <cell r="K3193">
            <v>0</v>
          </cell>
          <cell r="L3193">
            <v>62</v>
          </cell>
        </row>
        <row r="3194">
          <cell r="J3194" t="str">
            <v/>
          </cell>
          <cell r="K3194">
            <v>0</v>
          </cell>
          <cell r="L3194">
            <v>0</v>
          </cell>
        </row>
        <row r="3195">
          <cell r="J3195" t="str">
            <v/>
          </cell>
          <cell r="K3195">
            <v>0</v>
          </cell>
          <cell r="L3195">
            <v>0</v>
          </cell>
        </row>
        <row r="3196">
          <cell r="J3196" t="str">
            <v/>
          </cell>
          <cell r="K3196">
            <v>0</v>
          </cell>
          <cell r="L3196">
            <v>0</v>
          </cell>
        </row>
        <row r="3197">
          <cell r="J3197">
            <v>0</v>
          </cell>
          <cell r="K3197">
            <v>0</v>
          </cell>
          <cell r="L3197">
            <v>0</v>
          </cell>
        </row>
        <row r="3198">
          <cell r="J3198">
            <v>0</v>
          </cell>
          <cell r="K3198">
            <v>0</v>
          </cell>
          <cell r="L3198">
            <v>0</v>
          </cell>
        </row>
        <row r="3199">
          <cell r="J3199">
            <v>0</v>
          </cell>
          <cell r="K3199">
            <v>0</v>
          </cell>
          <cell r="L3199">
            <v>0</v>
          </cell>
        </row>
        <row r="3200">
          <cell r="J3200">
            <v>0</v>
          </cell>
          <cell r="K3200">
            <v>0</v>
          </cell>
          <cell r="L3200">
            <v>0</v>
          </cell>
        </row>
        <row r="3201">
          <cell r="J3201">
            <v>0</v>
          </cell>
          <cell r="K3201">
            <v>0</v>
          </cell>
          <cell r="L3201">
            <v>0</v>
          </cell>
        </row>
        <row r="3202">
          <cell r="J3202">
            <v>0</v>
          </cell>
          <cell r="K3202">
            <v>0</v>
          </cell>
          <cell r="L3202">
            <v>0</v>
          </cell>
        </row>
        <row r="3203">
          <cell r="J3203" t="str">
            <v/>
          </cell>
          <cell r="K3203">
            <v>0</v>
          </cell>
          <cell r="L3203">
            <v>0</v>
          </cell>
        </row>
        <row r="3204">
          <cell r="J3204" t="str">
            <v/>
          </cell>
          <cell r="K3204">
            <v>0</v>
          </cell>
          <cell r="L3204">
            <v>0</v>
          </cell>
        </row>
        <row r="3205">
          <cell r="J3205" t="str">
            <v/>
          </cell>
          <cell r="K3205">
            <v>0</v>
          </cell>
          <cell r="L3205">
            <v>0</v>
          </cell>
        </row>
        <row r="3206">
          <cell r="J3206" t="str">
            <v/>
          </cell>
          <cell r="K3206">
            <v>0</v>
          </cell>
          <cell r="L3206">
            <v>0</v>
          </cell>
        </row>
        <row r="3207">
          <cell r="J3207" t="str">
            <v/>
          </cell>
          <cell r="K3207">
            <v>0</v>
          </cell>
          <cell r="L3207">
            <v>0</v>
          </cell>
        </row>
        <row r="3208">
          <cell r="J3208" t="str">
            <v/>
          </cell>
          <cell r="K3208">
            <v>0</v>
          </cell>
          <cell r="L3208">
            <v>0</v>
          </cell>
        </row>
        <row r="3209">
          <cell r="J3209" t="str">
            <v/>
          </cell>
          <cell r="K3209">
            <v>0</v>
          </cell>
          <cell r="L3209">
            <v>0</v>
          </cell>
        </row>
        <row r="3210">
          <cell r="J3210" t="str">
            <v/>
          </cell>
          <cell r="K3210">
            <v>0</v>
          </cell>
          <cell r="L3210">
            <v>0</v>
          </cell>
        </row>
        <row r="3211">
          <cell r="J3211" t="str">
            <v/>
          </cell>
          <cell r="K3211">
            <v>0</v>
          </cell>
          <cell r="L3211">
            <v>0</v>
          </cell>
        </row>
        <row r="3212">
          <cell r="J3212">
            <v>13.6</v>
          </cell>
          <cell r="K3212" t="str">
            <v>UN</v>
          </cell>
          <cell r="L3212">
            <v>52</v>
          </cell>
        </row>
        <row r="3213">
          <cell r="J3213" t="str">
            <v/>
          </cell>
          <cell r="K3213">
            <v>0</v>
          </cell>
          <cell r="L3213">
            <v>0</v>
          </cell>
        </row>
        <row r="3214">
          <cell r="J3214" t="str">
            <v/>
          </cell>
          <cell r="K3214" t="str">
            <v>CANTIDAD</v>
          </cell>
          <cell r="L3214" t="str">
            <v>UNIDADES</v>
          </cell>
        </row>
        <row r="3215">
          <cell r="J3215" t="str">
            <v/>
          </cell>
          <cell r="K3215">
            <v>0</v>
          </cell>
          <cell r="L3215">
            <v>0</v>
          </cell>
        </row>
        <row r="3216">
          <cell r="J3216">
            <v>0</v>
          </cell>
          <cell r="K3216">
            <v>1</v>
          </cell>
          <cell r="L3216">
            <v>1</v>
          </cell>
        </row>
        <row r="3217">
          <cell r="J3217" t="str">
            <v/>
          </cell>
          <cell r="K3217">
            <v>1</v>
          </cell>
          <cell r="L3217">
            <v>1</v>
          </cell>
        </row>
        <row r="3218">
          <cell r="J3218" t="str">
            <v/>
          </cell>
          <cell r="K3218">
            <v>1</v>
          </cell>
          <cell r="L3218">
            <v>1</v>
          </cell>
        </row>
        <row r="3219">
          <cell r="J3219" t="str">
            <v/>
          </cell>
          <cell r="K3219">
            <v>1</v>
          </cell>
          <cell r="L3219">
            <v>1</v>
          </cell>
        </row>
        <row r="3220">
          <cell r="J3220" t="str">
            <v/>
          </cell>
          <cell r="K3220">
            <v>1</v>
          </cell>
          <cell r="L3220">
            <v>1</v>
          </cell>
        </row>
        <row r="3221">
          <cell r="J3221" t="str">
            <v/>
          </cell>
          <cell r="K3221">
            <v>1</v>
          </cell>
          <cell r="L3221">
            <v>1</v>
          </cell>
        </row>
        <row r="3222">
          <cell r="J3222" t="str">
            <v/>
          </cell>
          <cell r="K3222">
            <v>1</v>
          </cell>
          <cell r="L3222">
            <v>1</v>
          </cell>
        </row>
        <row r="3223">
          <cell r="J3223" t="str">
            <v/>
          </cell>
          <cell r="K3223">
            <v>1</v>
          </cell>
          <cell r="L3223">
            <v>1</v>
          </cell>
        </row>
        <row r="3224">
          <cell r="J3224" t="str">
            <v/>
          </cell>
          <cell r="K3224">
            <v>1</v>
          </cell>
          <cell r="L3224">
            <v>1</v>
          </cell>
        </row>
        <row r="3225">
          <cell r="J3225" t="str">
            <v/>
          </cell>
          <cell r="K3225">
            <v>1</v>
          </cell>
          <cell r="L3225">
            <v>1</v>
          </cell>
        </row>
        <row r="3226">
          <cell r="J3226" t="str">
            <v/>
          </cell>
          <cell r="K3226">
            <v>0</v>
          </cell>
          <cell r="L3226">
            <v>0</v>
          </cell>
        </row>
        <row r="3227">
          <cell r="J3227">
            <v>0</v>
          </cell>
          <cell r="K3227">
            <v>1</v>
          </cell>
          <cell r="L3227">
            <v>1</v>
          </cell>
        </row>
        <row r="3228">
          <cell r="J3228" t="str">
            <v/>
          </cell>
          <cell r="K3228">
            <v>1</v>
          </cell>
          <cell r="L3228">
            <v>1</v>
          </cell>
        </row>
        <row r="3229">
          <cell r="J3229" t="str">
            <v/>
          </cell>
          <cell r="K3229">
            <v>1</v>
          </cell>
          <cell r="L3229">
            <v>1</v>
          </cell>
        </row>
        <row r="3230">
          <cell r="J3230" t="str">
            <v/>
          </cell>
          <cell r="K3230">
            <v>1</v>
          </cell>
          <cell r="L3230">
            <v>1</v>
          </cell>
        </row>
        <row r="3231">
          <cell r="J3231" t="str">
            <v/>
          </cell>
          <cell r="K3231">
            <v>1</v>
          </cell>
          <cell r="L3231">
            <v>1</v>
          </cell>
        </row>
        <row r="3232">
          <cell r="J3232" t="str">
            <v/>
          </cell>
          <cell r="K3232">
            <v>1</v>
          </cell>
          <cell r="L3232">
            <v>1</v>
          </cell>
        </row>
        <row r="3233">
          <cell r="J3233" t="str">
            <v/>
          </cell>
          <cell r="K3233">
            <v>1</v>
          </cell>
          <cell r="L3233">
            <v>1</v>
          </cell>
        </row>
        <row r="3234">
          <cell r="J3234" t="str">
            <v/>
          </cell>
          <cell r="K3234">
            <v>1</v>
          </cell>
          <cell r="L3234">
            <v>1</v>
          </cell>
        </row>
        <row r="3235">
          <cell r="J3235" t="str">
            <v/>
          </cell>
          <cell r="K3235">
            <v>1</v>
          </cell>
          <cell r="L3235">
            <v>1</v>
          </cell>
        </row>
        <row r="3236">
          <cell r="J3236" t="str">
            <v/>
          </cell>
          <cell r="K3236">
            <v>1</v>
          </cell>
          <cell r="L3236">
            <v>1</v>
          </cell>
        </row>
        <row r="3237">
          <cell r="J3237" t="str">
            <v/>
          </cell>
          <cell r="K3237">
            <v>1</v>
          </cell>
          <cell r="L3237">
            <v>1</v>
          </cell>
        </row>
        <row r="3238">
          <cell r="J3238" t="str">
            <v/>
          </cell>
          <cell r="K3238">
            <v>1</v>
          </cell>
          <cell r="L3238">
            <v>1</v>
          </cell>
        </row>
        <row r="3239">
          <cell r="J3239" t="str">
            <v/>
          </cell>
          <cell r="K3239">
            <v>1</v>
          </cell>
          <cell r="L3239">
            <v>1</v>
          </cell>
        </row>
        <row r="3240">
          <cell r="J3240" t="str">
            <v/>
          </cell>
          <cell r="K3240">
            <v>0</v>
          </cell>
          <cell r="L3240">
            <v>0</v>
          </cell>
        </row>
        <row r="3241">
          <cell r="J3241">
            <v>0</v>
          </cell>
          <cell r="K3241">
            <v>1</v>
          </cell>
          <cell r="L3241">
            <v>1</v>
          </cell>
        </row>
        <row r="3242">
          <cell r="J3242" t="str">
            <v/>
          </cell>
          <cell r="K3242">
            <v>1</v>
          </cell>
          <cell r="L3242">
            <v>1</v>
          </cell>
        </row>
        <row r="3243">
          <cell r="J3243" t="str">
            <v/>
          </cell>
          <cell r="K3243">
            <v>1</v>
          </cell>
          <cell r="L3243">
            <v>1</v>
          </cell>
        </row>
        <row r="3244">
          <cell r="J3244" t="str">
            <v/>
          </cell>
          <cell r="K3244">
            <v>1</v>
          </cell>
          <cell r="L3244">
            <v>1</v>
          </cell>
        </row>
        <row r="3245">
          <cell r="J3245" t="str">
            <v/>
          </cell>
          <cell r="K3245">
            <v>1</v>
          </cell>
          <cell r="L3245">
            <v>1</v>
          </cell>
        </row>
        <row r="3246">
          <cell r="J3246" t="str">
            <v/>
          </cell>
          <cell r="K3246">
            <v>1</v>
          </cell>
          <cell r="L3246">
            <v>1</v>
          </cell>
        </row>
        <row r="3247">
          <cell r="J3247" t="str">
            <v/>
          </cell>
          <cell r="K3247">
            <v>1</v>
          </cell>
          <cell r="L3247">
            <v>1</v>
          </cell>
        </row>
        <row r="3248">
          <cell r="J3248" t="str">
            <v/>
          </cell>
          <cell r="K3248">
            <v>1</v>
          </cell>
          <cell r="L3248">
            <v>1</v>
          </cell>
        </row>
        <row r="3249">
          <cell r="J3249" t="str">
            <v/>
          </cell>
          <cell r="K3249">
            <v>1</v>
          </cell>
          <cell r="L3249">
            <v>1</v>
          </cell>
        </row>
        <row r="3250">
          <cell r="J3250" t="str">
            <v/>
          </cell>
          <cell r="K3250">
            <v>1</v>
          </cell>
          <cell r="L3250">
            <v>1</v>
          </cell>
        </row>
        <row r="3251">
          <cell r="J3251" t="str">
            <v/>
          </cell>
          <cell r="K3251">
            <v>1</v>
          </cell>
          <cell r="L3251">
            <v>1</v>
          </cell>
        </row>
        <row r="3252">
          <cell r="J3252" t="str">
            <v/>
          </cell>
          <cell r="K3252">
            <v>1</v>
          </cell>
          <cell r="L3252">
            <v>1</v>
          </cell>
        </row>
        <row r="3253">
          <cell r="J3253" t="str">
            <v/>
          </cell>
          <cell r="K3253">
            <v>1</v>
          </cell>
          <cell r="L3253">
            <v>1</v>
          </cell>
        </row>
        <row r="3254">
          <cell r="J3254" t="str">
            <v/>
          </cell>
          <cell r="K3254">
            <v>1</v>
          </cell>
          <cell r="L3254">
            <v>1</v>
          </cell>
        </row>
        <row r="3255">
          <cell r="J3255" t="str">
            <v/>
          </cell>
          <cell r="K3255">
            <v>1</v>
          </cell>
          <cell r="L3255">
            <v>1</v>
          </cell>
        </row>
        <row r="3256">
          <cell r="J3256" t="str">
            <v/>
          </cell>
          <cell r="K3256">
            <v>0</v>
          </cell>
          <cell r="L3256">
            <v>0</v>
          </cell>
        </row>
        <row r="3257">
          <cell r="J3257">
            <v>0</v>
          </cell>
          <cell r="K3257">
            <v>1</v>
          </cell>
          <cell r="L3257">
            <v>1</v>
          </cell>
        </row>
        <row r="3258">
          <cell r="J3258" t="str">
            <v/>
          </cell>
          <cell r="K3258">
            <v>1</v>
          </cell>
          <cell r="L3258">
            <v>1</v>
          </cell>
        </row>
        <row r="3259">
          <cell r="J3259" t="str">
            <v/>
          </cell>
          <cell r="K3259">
            <v>1</v>
          </cell>
          <cell r="L3259">
            <v>1</v>
          </cell>
        </row>
        <row r="3260">
          <cell r="J3260" t="str">
            <v/>
          </cell>
          <cell r="K3260">
            <v>1</v>
          </cell>
          <cell r="L3260">
            <v>1</v>
          </cell>
        </row>
        <row r="3261">
          <cell r="J3261" t="str">
            <v/>
          </cell>
          <cell r="K3261">
            <v>1</v>
          </cell>
          <cell r="L3261">
            <v>1</v>
          </cell>
        </row>
        <row r="3262">
          <cell r="J3262" t="str">
            <v/>
          </cell>
          <cell r="K3262">
            <v>1</v>
          </cell>
          <cell r="L3262">
            <v>1</v>
          </cell>
        </row>
        <row r="3263">
          <cell r="J3263" t="str">
            <v/>
          </cell>
          <cell r="K3263">
            <v>1</v>
          </cell>
          <cell r="L3263">
            <v>1</v>
          </cell>
        </row>
        <row r="3264">
          <cell r="J3264" t="str">
            <v/>
          </cell>
          <cell r="K3264">
            <v>1</v>
          </cell>
          <cell r="L3264">
            <v>1</v>
          </cell>
        </row>
        <row r="3265">
          <cell r="J3265" t="str">
            <v/>
          </cell>
          <cell r="K3265">
            <v>1</v>
          </cell>
          <cell r="L3265">
            <v>1</v>
          </cell>
        </row>
        <row r="3266">
          <cell r="J3266" t="str">
            <v/>
          </cell>
          <cell r="K3266">
            <v>1</v>
          </cell>
          <cell r="L3266">
            <v>1</v>
          </cell>
        </row>
        <row r="3267">
          <cell r="J3267" t="str">
            <v/>
          </cell>
          <cell r="K3267">
            <v>1</v>
          </cell>
          <cell r="L3267">
            <v>1</v>
          </cell>
        </row>
        <row r="3268">
          <cell r="J3268" t="str">
            <v/>
          </cell>
          <cell r="K3268">
            <v>1</v>
          </cell>
          <cell r="L3268">
            <v>1</v>
          </cell>
        </row>
        <row r="3269">
          <cell r="J3269" t="str">
            <v/>
          </cell>
          <cell r="K3269">
            <v>1</v>
          </cell>
          <cell r="L3269">
            <v>1</v>
          </cell>
        </row>
        <row r="3270">
          <cell r="J3270" t="str">
            <v/>
          </cell>
          <cell r="K3270">
            <v>1</v>
          </cell>
          <cell r="L3270">
            <v>1</v>
          </cell>
        </row>
        <row r="3271">
          <cell r="J3271" t="str">
            <v/>
          </cell>
          <cell r="K3271">
            <v>0</v>
          </cell>
          <cell r="L3271">
            <v>52</v>
          </cell>
        </row>
        <row r="3272">
          <cell r="J3272" t="str">
            <v/>
          </cell>
          <cell r="K3272">
            <v>0</v>
          </cell>
          <cell r="L3272">
            <v>0</v>
          </cell>
        </row>
        <row r="3273">
          <cell r="J3273" t="str">
            <v/>
          </cell>
          <cell r="K3273">
            <v>0</v>
          </cell>
          <cell r="L3273">
            <v>0</v>
          </cell>
        </row>
        <row r="3274">
          <cell r="J3274" t="str">
            <v/>
          </cell>
          <cell r="K3274">
            <v>0</v>
          </cell>
          <cell r="L3274">
            <v>0</v>
          </cell>
        </row>
        <row r="3275">
          <cell r="J3275" t="str">
            <v/>
          </cell>
          <cell r="K3275">
            <v>0</v>
          </cell>
          <cell r="L3275">
            <v>0</v>
          </cell>
        </row>
        <row r="3276">
          <cell r="J3276" t="str">
            <v/>
          </cell>
          <cell r="K3276">
            <v>0</v>
          </cell>
          <cell r="L3276">
            <v>0</v>
          </cell>
        </row>
        <row r="3277">
          <cell r="J3277" t="str">
            <v/>
          </cell>
          <cell r="K3277">
            <v>0</v>
          </cell>
          <cell r="L3277">
            <v>0</v>
          </cell>
        </row>
        <row r="3278">
          <cell r="J3278" t="str">
            <v/>
          </cell>
          <cell r="K3278">
            <v>0</v>
          </cell>
          <cell r="L3278">
            <v>0</v>
          </cell>
        </row>
        <row r="3279">
          <cell r="J3279" t="str">
            <v/>
          </cell>
          <cell r="K3279">
            <v>0</v>
          </cell>
          <cell r="L3279">
            <v>0</v>
          </cell>
        </row>
        <row r="3280">
          <cell r="J3280" t="str">
            <v/>
          </cell>
          <cell r="K3280">
            <v>0</v>
          </cell>
          <cell r="L3280">
            <v>0</v>
          </cell>
        </row>
        <row r="3281">
          <cell r="J3281" t="str">
            <v/>
          </cell>
          <cell r="K3281">
            <v>0</v>
          </cell>
          <cell r="L3281">
            <v>0</v>
          </cell>
        </row>
        <row r="3282">
          <cell r="J3282" t="str">
            <v/>
          </cell>
          <cell r="K3282">
            <v>0</v>
          </cell>
          <cell r="L3282">
            <v>0</v>
          </cell>
        </row>
        <row r="3283">
          <cell r="J3283" t="str">
            <v/>
          </cell>
          <cell r="K3283">
            <v>0</v>
          </cell>
          <cell r="L3283">
            <v>0</v>
          </cell>
        </row>
        <row r="3284">
          <cell r="J3284">
            <v>13.799999999999999</v>
          </cell>
          <cell r="K3284" t="str">
            <v>M2</v>
          </cell>
          <cell r="L3284">
            <v>103.03</v>
          </cell>
        </row>
        <row r="3285">
          <cell r="J3285" t="str">
            <v/>
          </cell>
          <cell r="K3285">
            <v>0</v>
          </cell>
          <cell r="L3285">
            <v>0</v>
          </cell>
        </row>
        <row r="3286">
          <cell r="J3286" t="str">
            <v/>
          </cell>
          <cell r="K3286" t="str">
            <v>CANTIDAD</v>
          </cell>
          <cell r="L3286" t="str">
            <v>UNIDADES</v>
          </cell>
        </row>
        <row r="3287">
          <cell r="J3287" t="str">
            <v/>
          </cell>
          <cell r="K3287">
            <v>0</v>
          </cell>
          <cell r="L3287">
            <v>0</v>
          </cell>
        </row>
        <row r="3288">
          <cell r="J3288">
            <v>0</v>
          </cell>
          <cell r="K3288">
            <v>6</v>
          </cell>
          <cell r="L3288">
            <v>12.239999999999998</v>
          </cell>
        </row>
        <row r="3289">
          <cell r="J3289" t="str">
            <v/>
          </cell>
          <cell r="K3289">
            <v>3</v>
          </cell>
          <cell r="L3289">
            <v>5.9399999999999995</v>
          </cell>
        </row>
        <row r="3290">
          <cell r="J3290" t="str">
            <v/>
          </cell>
          <cell r="K3290">
            <v>3</v>
          </cell>
          <cell r="L3290">
            <v>5.0399999999999991</v>
          </cell>
        </row>
        <row r="3291">
          <cell r="J3291">
            <v>0</v>
          </cell>
          <cell r="K3291">
            <v>2</v>
          </cell>
          <cell r="L3291">
            <v>1.68</v>
          </cell>
        </row>
        <row r="3292">
          <cell r="J3292">
            <v>0</v>
          </cell>
          <cell r="K3292">
            <v>2</v>
          </cell>
          <cell r="L3292">
            <v>5.1119999999999992</v>
          </cell>
        </row>
        <row r="3293">
          <cell r="J3293">
            <v>0</v>
          </cell>
          <cell r="K3293">
            <v>0</v>
          </cell>
          <cell r="L3293">
            <v>0</v>
          </cell>
        </row>
        <row r="3294">
          <cell r="J3294">
            <v>0</v>
          </cell>
          <cell r="K3294">
            <v>7</v>
          </cell>
          <cell r="L3294">
            <v>14.28</v>
          </cell>
        </row>
        <row r="3295">
          <cell r="J3295" t="str">
            <v/>
          </cell>
          <cell r="K3295">
            <v>4</v>
          </cell>
          <cell r="L3295">
            <v>7.919999999999999</v>
          </cell>
        </row>
        <row r="3296">
          <cell r="J3296" t="str">
            <v/>
          </cell>
          <cell r="K3296">
            <v>1</v>
          </cell>
          <cell r="L3296">
            <v>1.68</v>
          </cell>
        </row>
        <row r="3297">
          <cell r="J3297">
            <v>0</v>
          </cell>
          <cell r="K3297">
            <v>1</v>
          </cell>
          <cell r="L3297">
            <v>0.84</v>
          </cell>
        </row>
        <row r="3298">
          <cell r="J3298">
            <v>0</v>
          </cell>
          <cell r="K3298">
            <v>0</v>
          </cell>
          <cell r="L3298">
            <v>0</v>
          </cell>
        </row>
        <row r="3299">
          <cell r="J3299">
            <v>0</v>
          </cell>
          <cell r="K3299">
            <v>10</v>
          </cell>
          <cell r="L3299">
            <v>20.399999999999999</v>
          </cell>
        </row>
        <row r="3300">
          <cell r="J3300" t="str">
            <v/>
          </cell>
          <cell r="K3300">
            <v>4</v>
          </cell>
          <cell r="L3300">
            <v>7.919999999999999</v>
          </cell>
        </row>
        <row r="3301">
          <cell r="J3301" t="str">
            <v/>
          </cell>
          <cell r="K3301">
            <v>1</v>
          </cell>
          <cell r="L3301">
            <v>0.84</v>
          </cell>
        </row>
        <row r="3302">
          <cell r="J3302">
            <v>0</v>
          </cell>
          <cell r="K3302">
            <v>0</v>
          </cell>
          <cell r="L3302">
            <v>0</v>
          </cell>
        </row>
        <row r="3303">
          <cell r="J3303">
            <v>0</v>
          </cell>
          <cell r="K3303">
            <v>8</v>
          </cell>
          <cell r="L3303">
            <v>16.32</v>
          </cell>
        </row>
        <row r="3304">
          <cell r="J3304" t="str">
            <v/>
          </cell>
          <cell r="K3304">
            <v>1</v>
          </cell>
          <cell r="L3304">
            <v>1.9799999999999998</v>
          </cell>
        </row>
        <row r="3305">
          <cell r="J3305" t="str">
            <v/>
          </cell>
          <cell r="K3305">
            <v>1</v>
          </cell>
          <cell r="L3305">
            <v>0.84</v>
          </cell>
        </row>
        <row r="3306">
          <cell r="J3306">
            <v>0</v>
          </cell>
          <cell r="K3306">
            <v>0</v>
          </cell>
          <cell r="L3306">
            <v>103.03200000000002</v>
          </cell>
        </row>
        <row r="3307">
          <cell r="J3307" t="str">
            <v/>
          </cell>
          <cell r="K3307">
            <v>0</v>
          </cell>
          <cell r="L3307">
            <v>0</v>
          </cell>
        </row>
        <row r="3308">
          <cell r="J3308" t="str">
            <v/>
          </cell>
          <cell r="K3308">
            <v>0</v>
          </cell>
          <cell r="L3308">
            <v>0</v>
          </cell>
        </row>
        <row r="3309">
          <cell r="J3309" t="str">
            <v/>
          </cell>
          <cell r="K3309">
            <v>0</v>
          </cell>
          <cell r="L3309">
            <v>0</v>
          </cell>
        </row>
        <row r="3310">
          <cell r="J3310" t="str">
            <v/>
          </cell>
          <cell r="K3310">
            <v>0</v>
          </cell>
          <cell r="L3310">
            <v>0</v>
          </cell>
        </row>
        <row r="3311">
          <cell r="J3311" t="str">
            <v/>
          </cell>
          <cell r="K3311">
            <v>0</v>
          </cell>
          <cell r="L3311">
            <v>0</v>
          </cell>
        </row>
        <row r="3312">
          <cell r="J3312" t="str">
            <v/>
          </cell>
          <cell r="K3312">
            <v>0</v>
          </cell>
          <cell r="L3312">
            <v>0</v>
          </cell>
        </row>
        <row r="3313">
          <cell r="J3313" t="str">
            <v/>
          </cell>
          <cell r="K3313">
            <v>0</v>
          </cell>
          <cell r="L3313">
            <v>0</v>
          </cell>
        </row>
        <row r="3314">
          <cell r="J3314" t="str">
            <v/>
          </cell>
          <cell r="K3314">
            <v>0</v>
          </cell>
          <cell r="L3314">
            <v>0</v>
          </cell>
        </row>
        <row r="3315">
          <cell r="J3315" t="str">
            <v/>
          </cell>
          <cell r="K3315">
            <v>0</v>
          </cell>
          <cell r="L3315">
            <v>0</v>
          </cell>
        </row>
        <row r="3316">
          <cell r="J3316" t="str">
            <v/>
          </cell>
          <cell r="K3316">
            <v>0</v>
          </cell>
          <cell r="L3316">
            <v>0</v>
          </cell>
        </row>
        <row r="3317">
          <cell r="J3317" t="str">
            <v/>
          </cell>
          <cell r="K3317">
            <v>0</v>
          </cell>
          <cell r="L3317">
            <v>0</v>
          </cell>
        </row>
        <row r="3318">
          <cell r="J3318" t="str">
            <v/>
          </cell>
          <cell r="K3318">
            <v>0</v>
          </cell>
          <cell r="L3318">
            <v>0</v>
          </cell>
        </row>
        <row r="3319">
          <cell r="J3319">
            <v>13.9</v>
          </cell>
          <cell r="K3319" t="str">
            <v>UN</v>
          </cell>
          <cell r="L3319">
            <v>67</v>
          </cell>
        </row>
        <row r="3320">
          <cell r="J3320" t="str">
            <v/>
          </cell>
          <cell r="K3320">
            <v>0</v>
          </cell>
          <cell r="L3320">
            <v>0</v>
          </cell>
        </row>
        <row r="3321">
          <cell r="J3321" t="str">
            <v/>
          </cell>
          <cell r="K3321" t="str">
            <v>CANTIDAD</v>
          </cell>
          <cell r="L3321" t="str">
            <v>PARCIAL</v>
          </cell>
        </row>
        <row r="3322">
          <cell r="J3322" t="str">
            <v/>
          </cell>
          <cell r="K3322">
            <v>0</v>
          </cell>
          <cell r="L3322">
            <v>0</v>
          </cell>
        </row>
        <row r="3323">
          <cell r="J3323">
            <v>0</v>
          </cell>
          <cell r="K3323">
            <v>2</v>
          </cell>
          <cell r="L3323">
            <v>2</v>
          </cell>
        </row>
        <row r="3324">
          <cell r="J3324" t="str">
            <v/>
          </cell>
          <cell r="K3324">
            <v>2</v>
          </cell>
          <cell r="L3324">
            <v>2</v>
          </cell>
        </row>
        <row r="3325">
          <cell r="J3325" t="str">
            <v/>
          </cell>
          <cell r="K3325">
            <v>2</v>
          </cell>
          <cell r="L3325">
            <v>2</v>
          </cell>
        </row>
        <row r="3326">
          <cell r="J3326" t="str">
            <v/>
          </cell>
          <cell r="K3326">
            <v>2</v>
          </cell>
          <cell r="L3326">
            <v>2</v>
          </cell>
        </row>
        <row r="3327">
          <cell r="J3327" t="str">
            <v/>
          </cell>
          <cell r="K3327">
            <v>2</v>
          </cell>
          <cell r="L3327">
            <v>2</v>
          </cell>
        </row>
        <row r="3328">
          <cell r="J3328" t="str">
            <v/>
          </cell>
          <cell r="K3328">
            <v>0</v>
          </cell>
          <cell r="L3328">
            <v>0</v>
          </cell>
        </row>
        <row r="3329">
          <cell r="J3329">
            <v>0</v>
          </cell>
          <cell r="K3329">
            <v>1</v>
          </cell>
          <cell r="L3329">
            <v>1</v>
          </cell>
        </row>
        <row r="3330">
          <cell r="J3330" t="str">
            <v/>
          </cell>
          <cell r="K3330">
            <v>1</v>
          </cell>
          <cell r="L3330">
            <v>1</v>
          </cell>
        </row>
        <row r="3331">
          <cell r="J3331" t="str">
            <v/>
          </cell>
          <cell r="K3331">
            <v>2</v>
          </cell>
          <cell r="L3331">
            <v>2</v>
          </cell>
        </row>
        <row r="3332">
          <cell r="J3332" t="str">
            <v/>
          </cell>
          <cell r="K3332">
            <v>2</v>
          </cell>
          <cell r="L3332">
            <v>2</v>
          </cell>
        </row>
        <row r="3333">
          <cell r="J3333" t="str">
            <v/>
          </cell>
          <cell r="K3333">
            <v>2</v>
          </cell>
          <cell r="L3333">
            <v>2</v>
          </cell>
        </row>
        <row r="3334">
          <cell r="J3334" t="str">
            <v/>
          </cell>
          <cell r="K3334">
            <v>2</v>
          </cell>
          <cell r="L3334">
            <v>2</v>
          </cell>
        </row>
        <row r="3335">
          <cell r="J3335">
            <v>0</v>
          </cell>
          <cell r="K3335">
            <v>1</v>
          </cell>
          <cell r="L3335">
            <v>1</v>
          </cell>
        </row>
        <row r="3336">
          <cell r="J3336">
            <v>0</v>
          </cell>
          <cell r="K3336">
            <v>1</v>
          </cell>
          <cell r="L3336">
            <v>1</v>
          </cell>
        </row>
        <row r="3337">
          <cell r="J3337">
            <v>0</v>
          </cell>
          <cell r="K3337">
            <v>1</v>
          </cell>
          <cell r="L3337">
            <v>1</v>
          </cell>
        </row>
        <row r="3338">
          <cell r="J3338">
            <v>0</v>
          </cell>
          <cell r="K3338">
            <v>1</v>
          </cell>
          <cell r="L3338">
            <v>1</v>
          </cell>
        </row>
        <row r="3339">
          <cell r="J3339">
            <v>0</v>
          </cell>
          <cell r="K3339">
            <v>1</v>
          </cell>
          <cell r="L3339">
            <v>1</v>
          </cell>
        </row>
        <row r="3340">
          <cell r="J3340">
            <v>0</v>
          </cell>
          <cell r="K3340">
            <v>1</v>
          </cell>
          <cell r="L3340">
            <v>1</v>
          </cell>
        </row>
        <row r="3341">
          <cell r="J3341">
            <v>0</v>
          </cell>
          <cell r="K3341">
            <v>1</v>
          </cell>
          <cell r="L3341">
            <v>1</v>
          </cell>
        </row>
        <row r="3342">
          <cell r="J3342">
            <v>0</v>
          </cell>
          <cell r="K3342">
            <v>1</v>
          </cell>
          <cell r="L3342">
            <v>1</v>
          </cell>
        </row>
        <row r="3343">
          <cell r="J3343">
            <v>0</v>
          </cell>
          <cell r="K3343">
            <v>0</v>
          </cell>
          <cell r="L3343">
            <v>0</v>
          </cell>
        </row>
        <row r="3344">
          <cell r="J3344">
            <v>0</v>
          </cell>
          <cell r="K3344">
            <v>1</v>
          </cell>
          <cell r="L3344">
            <v>1</v>
          </cell>
        </row>
        <row r="3345">
          <cell r="J3345" t="str">
            <v/>
          </cell>
          <cell r="K3345">
            <v>1</v>
          </cell>
          <cell r="L3345">
            <v>1</v>
          </cell>
        </row>
        <row r="3346">
          <cell r="J3346" t="str">
            <v/>
          </cell>
          <cell r="K3346">
            <v>2</v>
          </cell>
          <cell r="L3346">
            <v>2</v>
          </cell>
        </row>
        <row r="3347">
          <cell r="J3347" t="str">
            <v/>
          </cell>
          <cell r="K3347">
            <v>2</v>
          </cell>
          <cell r="L3347">
            <v>2</v>
          </cell>
        </row>
        <row r="3348">
          <cell r="J3348" t="str">
            <v/>
          </cell>
          <cell r="K3348">
            <v>2</v>
          </cell>
          <cell r="L3348">
            <v>2</v>
          </cell>
        </row>
        <row r="3349">
          <cell r="J3349" t="str">
            <v/>
          </cell>
          <cell r="K3349">
            <v>2</v>
          </cell>
          <cell r="L3349">
            <v>2</v>
          </cell>
        </row>
        <row r="3350">
          <cell r="J3350" t="str">
            <v/>
          </cell>
          <cell r="K3350">
            <v>1</v>
          </cell>
          <cell r="L3350">
            <v>1</v>
          </cell>
        </row>
        <row r="3351">
          <cell r="J3351" t="str">
            <v/>
          </cell>
          <cell r="K3351">
            <v>1</v>
          </cell>
          <cell r="L3351">
            <v>1</v>
          </cell>
        </row>
        <row r="3352">
          <cell r="J3352" t="str">
            <v/>
          </cell>
          <cell r="K3352">
            <v>1</v>
          </cell>
          <cell r="L3352">
            <v>1</v>
          </cell>
        </row>
        <row r="3353">
          <cell r="J3353" t="str">
            <v/>
          </cell>
          <cell r="K3353">
            <v>1</v>
          </cell>
          <cell r="L3353">
            <v>1</v>
          </cell>
        </row>
        <row r="3354">
          <cell r="J3354" t="str">
            <v/>
          </cell>
          <cell r="K3354">
            <v>1</v>
          </cell>
          <cell r="L3354">
            <v>1</v>
          </cell>
        </row>
        <row r="3355">
          <cell r="J3355" t="str">
            <v/>
          </cell>
          <cell r="K3355">
            <v>1</v>
          </cell>
          <cell r="L3355">
            <v>1</v>
          </cell>
        </row>
        <row r="3356">
          <cell r="J3356" t="str">
            <v/>
          </cell>
          <cell r="K3356">
            <v>1</v>
          </cell>
          <cell r="L3356">
            <v>1</v>
          </cell>
        </row>
        <row r="3357">
          <cell r="J3357" t="str">
            <v/>
          </cell>
          <cell r="K3357">
            <v>1</v>
          </cell>
          <cell r="L3357">
            <v>1</v>
          </cell>
        </row>
        <row r="3358">
          <cell r="J3358" t="str">
            <v/>
          </cell>
          <cell r="K3358">
            <v>1</v>
          </cell>
          <cell r="L3358">
            <v>1</v>
          </cell>
        </row>
        <row r="3359">
          <cell r="J3359" t="str">
            <v/>
          </cell>
          <cell r="K3359">
            <v>1</v>
          </cell>
          <cell r="L3359">
            <v>1</v>
          </cell>
        </row>
        <row r="3360">
          <cell r="J3360" t="str">
            <v/>
          </cell>
          <cell r="K3360">
            <v>0</v>
          </cell>
          <cell r="L3360">
            <v>0</v>
          </cell>
        </row>
        <row r="3361">
          <cell r="J3361">
            <v>0</v>
          </cell>
          <cell r="K3361">
            <v>1</v>
          </cell>
          <cell r="L3361">
            <v>1</v>
          </cell>
        </row>
        <row r="3362">
          <cell r="J3362" t="str">
            <v/>
          </cell>
          <cell r="K3362">
            <v>1</v>
          </cell>
          <cell r="L3362">
            <v>1</v>
          </cell>
        </row>
        <row r="3363">
          <cell r="J3363" t="str">
            <v/>
          </cell>
          <cell r="K3363">
            <v>2</v>
          </cell>
          <cell r="L3363">
            <v>2</v>
          </cell>
        </row>
        <row r="3364">
          <cell r="J3364" t="str">
            <v/>
          </cell>
          <cell r="K3364">
            <v>2</v>
          </cell>
          <cell r="L3364">
            <v>2</v>
          </cell>
        </row>
        <row r="3365">
          <cell r="J3365" t="str">
            <v/>
          </cell>
          <cell r="K3365">
            <v>2</v>
          </cell>
          <cell r="L3365">
            <v>2</v>
          </cell>
        </row>
        <row r="3366">
          <cell r="J3366" t="str">
            <v/>
          </cell>
          <cell r="K3366">
            <v>2</v>
          </cell>
          <cell r="L3366">
            <v>2</v>
          </cell>
        </row>
        <row r="3367">
          <cell r="J3367" t="str">
            <v/>
          </cell>
          <cell r="K3367">
            <v>1</v>
          </cell>
          <cell r="L3367">
            <v>1</v>
          </cell>
        </row>
        <row r="3368">
          <cell r="J3368" t="str">
            <v/>
          </cell>
          <cell r="K3368">
            <v>1</v>
          </cell>
          <cell r="L3368">
            <v>1</v>
          </cell>
        </row>
        <row r="3369">
          <cell r="J3369" t="str">
            <v/>
          </cell>
          <cell r="K3369">
            <v>1</v>
          </cell>
          <cell r="L3369">
            <v>1</v>
          </cell>
        </row>
        <row r="3370">
          <cell r="J3370" t="str">
            <v/>
          </cell>
          <cell r="K3370">
            <v>1</v>
          </cell>
          <cell r="L3370">
            <v>1</v>
          </cell>
        </row>
        <row r="3371">
          <cell r="J3371" t="str">
            <v/>
          </cell>
          <cell r="K3371">
            <v>1</v>
          </cell>
          <cell r="L3371">
            <v>1</v>
          </cell>
        </row>
        <row r="3372">
          <cell r="J3372" t="str">
            <v/>
          </cell>
          <cell r="K3372">
            <v>1</v>
          </cell>
          <cell r="L3372">
            <v>1</v>
          </cell>
        </row>
        <row r="3373">
          <cell r="J3373" t="str">
            <v/>
          </cell>
          <cell r="K3373">
            <v>1</v>
          </cell>
          <cell r="L3373">
            <v>1</v>
          </cell>
        </row>
        <row r="3374">
          <cell r="J3374" t="str">
            <v/>
          </cell>
          <cell r="K3374">
            <v>1</v>
          </cell>
          <cell r="L3374">
            <v>1</v>
          </cell>
        </row>
        <row r="3375">
          <cell r="J3375" t="str">
            <v/>
          </cell>
          <cell r="K3375">
            <v>1</v>
          </cell>
          <cell r="L3375">
            <v>1</v>
          </cell>
        </row>
        <row r="3376">
          <cell r="J3376" t="str">
            <v/>
          </cell>
          <cell r="K3376">
            <v>0</v>
          </cell>
          <cell r="L3376">
            <v>67</v>
          </cell>
        </row>
        <row r="3377">
          <cell r="J3377" t="str">
            <v/>
          </cell>
          <cell r="K3377">
            <v>0</v>
          </cell>
          <cell r="L3377">
            <v>0</v>
          </cell>
        </row>
        <row r="3378">
          <cell r="J3378">
            <v>0</v>
          </cell>
          <cell r="K3378">
            <v>0</v>
          </cell>
          <cell r="L3378">
            <v>0</v>
          </cell>
        </row>
        <row r="3379">
          <cell r="J3379" t="str">
            <v/>
          </cell>
          <cell r="K3379">
            <v>0</v>
          </cell>
          <cell r="L3379">
            <v>0</v>
          </cell>
        </row>
        <row r="3380">
          <cell r="J3380" t="str">
            <v/>
          </cell>
          <cell r="K3380">
            <v>0</v>
          </cell>
          <cell r="L3380">
            <v>0</v>
          </cell>
        </row>
        <row r="3381">
          <cell r="J3381" t="str">
            <v/>
          </cell>
          <cell r="K3381">
            <v>0</v>
          </cell>
          <cell r="L3381">
            <v>0</v>
          </cell>
        </row>
        <row r="3382">
          <cell r="J3382" t="str">
            <v/>
          </cell>
          <cell r="K3382">
            <v>0</v>
          </cell>
          <cell r="L3382">
            <v>0</v>
          </cell>
        </row>
        <row r="3383">
          <cell r="J3383" t="str">
            <v/>
          </cell>
          <cell r="K3383">
            <v>0</v>
          </cell>
          <cell r="L3383">
            <v>0</v>
          </cell>
        </row>
        <row r="3384">
          <cell r="J3384" t="str">
            <v/>
          </cell>
          <cell r="K3384">
            <v>0</v>
          </cell>
          <cell r="L3384">
            <v>0</v>
          </cell>
        </row>
        <row r="3385">
          <cell r="J3385" t="str">
            <v/>
          </cell>
          <cell r="K3385">
            <v>0</v>
          </cell>
          <cell r="L3385">
            <v>0</v>
          </cell>
        </row>
        <row r="3386">
          <cell r="J3386" t="str">
            <v/>
          </cell>
          <cell r="K3386">
            <v>0</v>
          </cell>
          <cell r="L3386">
            <v>0</v>
          </cell>
        </row>
        <row r="3387">
          <cell r="J3387" t="str">
            <v/>
          </cell>
          <cell r="K3387">
            <v>0</v>
          </cell>
          <cell r="L3387">
            <v>0</v>
          </cell>
        </row>
        <row r="3388">
          <cell r="J3388" t="str">
            <v/>
          </cell>
          <cell r="K3388">
            <v>0</v>
          </cell>
          <cell r="L3388">
            <v>0</v>
          </cell>
        </row>
        <row r="3389">
          <cell r="J3389" t="str">
            <v/>
          </cell>
          <cell r="K3389">
            <v>0</v>
          </cell>
          <cell r="L3389">
            <v>0</v>
          </cell>
        </row>
        <row r="3390">
          <cell r="J3390" t="str">
            <v/>
          </cell>
          <cell r="K3390">
            <v>0</v>
          </cell>
          <cell r="L3390">
            <v>0</v>
          </cell>
        </row>
        <row r="3391">
          <cell r="J3391">
            <v>13.7</v>
          </cell>
          <cell r="K3391" t="str">
            <v>UN</v>
          </cell>
          <cell r="L3391">
            <v>70</v>
          </cell>
        </row>
        <row r="3392">
          <cell r="J3392" t="str">
            <v/>
          </cell>
          <cell r="K3392">
            <v>0</v>
          </cell>
          <cell r="L3392">
            <v>0</v>
          </cell>
        </row>
        <row r="3393">
          <cell r="J3393" t="str">
            <v/>
          </cell>
          <cell r="K3393" t="str">
            <v>CANTIDAD</v>
          </cell>
          <cell r="L3393" t="str">
            <v>UNIDADES</v>
          </cell>
        </row>
        <row r="3394">
          <cell r="J3394" t="str">
            <v/>
          </cell>
          <cell r="K3394">
            <v>0</v>
          </cell>
          <cell r="L3394">
            <v>0</v>
          </cell>
        </row>
        <row r="3395">
          <cell r="J3395">
            <v>0</v>
          </cell>
          <cell r="K3395">
            <v>2</v>
          </cell>
          <cell r="L3395">
            <v>2</v>
          </cell>
        </row>
        <row r="3396">
          <cell r="J3396" t="str">
            <v/>
          </cell>
          <cell r="K3396">
            <v>2</v>
          </cell>
          <cell r="L3396">
            <v>2</v>
          </cell>
        </row>
        <row r="3397">
          <cell r="J3397" t="str">
            <v/>
          </cell>
          <cell r="K3397">
            <v>1</v>
          </cell>
          <cell r="L3397">
            <v>1</v>
          </cell>
        </row>
        <row r="3398">
          <cell r="J3398" t="str">
            <v/>
          </cell>
          <cell r="K3398">
            <v>1</v>
          </cell>
          <cell r="L3398">
            <v>1</v>
          </cell>
        </row>
        <row r="3399">
          <cell r="J3399" t="str">
            <v/>
          </cell>
          <cell r="K3399">
            <v>1</v>
          </cell>
          <cell r="L3399">
            <v>1</v>
          </cell>
        </row>
        <row r="3400">
          <cell r="J3400" t="str">
            <v/>
          </cell>
          <cell r="K3400">
            <v>1</v>
          </cell>
          <cell r="L3400">
            <v>1</v>
          </cell>
        </row>
        <row r="3401">
          <cell r="J3401" t="str">
            <v/>
          </cell>
          <cell r="K3401">
            <v>1</v>
          </cell>
          <cell r="L3401">
            <v>1</v>
          </cell>
        </row>
        <row r="3402">
          <cell r="J3402" t="str">
            <v/>
          </cell>
          <cell r="K3402">
            <v>2</v>
          </cell>
          <cell r="L3402">
            <v>2</v>
          </cell>
        </row>
        <row r="3403">
          <cell r="J3403" t="str">
            <v/>
          </cell>
          <cell r="K3403">
            <v>2</v>
          </cell>
          <cell r="L3403">
            <v>2</v>
          </cell>
        </row>
        <row r="3404">
          <cell r="J3404" t="str">
            <v/>
          </cell>
          <cell r="K3404">
            <v>2</v>
          </cell>
          <cell r="L3404">
            <v>2</v>
          </cell>
        </row>
        <row r="3405">
          <cell r="J3405" t="str">
            <v/>
          </cell>
          <cell r="K3405">
            <v>1</v>
          </cell>
          <cell r="L3405">
            <v>1</v>
          </cell>
        </row>
        <row r="3406">
          <cell r="J3406" t="str">
            <v/>
          </cell>
          <cell r="K3406">
            <v>0</v>
          </cell>
          <cell r="L3406">
            <v>0</v>
          </cell>
        </row>
        <row r="3407">
          <cell r="J3407">
            <v>0</v>
          </cell>
          <cell r="K3407">
            <v>1</v>
          </cell>
          <cell r="L3407">
            <v>1</v>
          </cell>
        </row>
        <row r="3408">
          <cell r="J3408" t="str">
            <v/>
          </cell>
          <cell r="K3408">
            <v>1</v>
          </cell>
          <cell r="L3408">
            <v>1</v>
          </cell>
        </row>
        <row r="3409">
          <cell r="J3409" t="str">
            <v/>
          </cell>
          <cell r="K3409">
            <v>1</v>
          </cell>
          <cell r="L3409">
            <v>1</v>
          </cell>
        </row>
        <row r="3410">
          <cell r="J3410" t="str">
            <v/>
          </cell>
          <cell r="K3410">
            <v>1</v>
          </cell>
          <cell r="L3410">
            <v>1</v>
          </cell>
        </row>
        <row r="3411">
          <cell r="J3411" t="str">
            <v/>
          </cell>
          <cell r="K3411">
            <v>1</v>
          </cell>
          <cell r="L3411">
            <v>1</v>
          </cell>
        </row>
        <row r="3412">
          <cell r="J3412" t="str">
            <v/>
          </cell>
          <cell r="K3412">
            <v>1</v>
          </cell>
          <cell r="L3412">
            <v>1</v>
          </cell>
        </row>
        <row r="3413">
          <cell r="J3413" t="str">
            <v/>
          </cell>
          <cell r="K3413">
            <v>1</v>
          </cell>
          <cell r="L3413">
            <v>1</v>
          </cell>
        </row>
        <row r="3414">
          <cell r="J3414" t="str">
            <v/>
          </cell>
          <cell r="K3414">
            <v>2</v>
          </cell>
          <cell r="L3414">
            <v>2</v>
          </cell>
        </row>
        <row r="3415">
          <cell r="J3415" t="str">
            <v/>
          </cell>
          <cell r="K3415">
            <v>2</v>
          </cell>
          <cell r="L3415">
            <v>2</v>
          </cell>
        </row>
        <row r="3416">
          <cell r="J3416" t="str">
            <v/>
          </cell>
          <cell r="K3416">
            <v>2</v>
          </cell>
          <cell r="L3416">
            <v>2</v>
          </cell>
        </row>
        <row r="3417">
          <cell r="J3417" t="str">
            <v/>
          </cell>
          <cell r="K3417">
            <v>2</v>
          </cell>
          <cell r="L3417">
            <v>2</v>
          </cell>
        </row>
        <row r="3418">
          <cell r="J3418" t="str">
            <v/>
          </cell>
          <cell r="K3418">
            <v>1</v>
          </cell>
          <cell r="L3418">
            <v>1</v>
          </cell>
        </row>
        <row r="3419">
          <cell r="J3419" t="str">
            <v/>
          </cell>
          <cell r="K3419">
            <v>1</v>
          </cell>
          <cell r="L3419">
            <v>1</v>
          </cell>
        </row>
        <row r="3420">
          <cell r="J3420" t="str">
            <v/>
          </cell>
          <cell r="K3420">
            <v>0</v>
          </cell>
          <cell r="L3420">
            <v>0</v>
          </cell>
        </row>
        <row r="3421">
          <cell r="J3421">
            <v>0</v>
          </cell>
          <cell r="K3421">
            <v>1</v>
          </cell>
          <cell r="L3421">
            <v>1</v>
          </cell>
        </row>
        <row r="3422">
          <cell r="J3422" t="str">
            <v/>
          </cell>
          <cell r="K3422">
            <v>1</v>
          </cell>
          <cell r="L3422">
            <v>1</v>
          </cell>
        </row>
        <row r="3423">
          <cell r="J3423" t="str">
            <v/>
          </cell>
          <cell r="K3423">
            <v>1</v>
          </cell>
          <cell r="L3423">
            <v>1</v>
          </cell>
        </row>
        <row r="3424">
          <cell r="J3424" t="str">
            <v/>
          </cell>
          <cell r="K3424">
            <v>1</v>
          </cell>
          <cell r="L3424">
            <v>1</v>
          </cell>
        </row>
        <row r="3425">
          <cell r="J3425" t="str">
            <v/>
          </cell>
          <cell r="K3425">
            <v>1</v>
          </cell>
          <cell r="L3425">
            <v>1</v>
          </cell>
        </row>
        <row r="3426">
          <cell r="J3426" t="str">
            <v/>
          </cell>
          <cell r="K3426">
            <v>1</v>
          </cell>
          <cell r="L3426">
            <v>1</v>
          </cell>
        </row>
        <row r="3427">
          <cell r="J3427" t="str">
            <v/>
          </cell>
          <cell r="K3427">
            <v>1</v>
          </cell>
          <cell r="L3427">
            <v>1</v>
          </cell>
        </row>
        <row r="3428">
          <cell r="J3428" t="str">
            <v/>
          </cell>
          <cell r="K3428">
            <v>1</v>
          </cell>
          <cell r="L3428">
            <v>1</v>
          </cell>
        </row>
        <row r="3429">
          <cell r="J3429" t="str">
            <v/>
          </cell>
          <cell r="K3429">
            <v>1</v>
          </cell>
          <cell r="L3429">
            <v>1</v>
          </cell>
        </row>
        <row r="3430">
          <cell r="J3430" t="str">
            <v/>
          </cell>
          <cell r="K3430">
            <v>1</v>
          </cell>
          <cell r="L3430">
            <v>1</v>
          </cell>
        </row>
        <row r="3431">
          <cell r="J3431" t="str">
            <v/>
          </cell>
          <cell r="K3431">
            <v>1</v>
          </cell>
          <cell r="L3431">
            <v>1</v>
          </cell>
        </row>
        <row r="3432">
          <cell r="J3432" t="str">
            <v/>
          </cell>
          <cell r="K3432">
            <v>2</v>
          </cell>
          <cell r="L3432">
            <v>2</v>
          </cell>
        </row>
        <row r="3433">
          <cell r="J3433" t="str">
            <v/>
          </cell>
          <cell r="K3433">
            <v>2</v>
          </cell>
          <cell r="L3433">
            <v>2</v>
          </cell>
        </row>
        <row r="3434">
          <cell r="J3434" t="str">
            <v/>
          </cell>
          <cell r="K3434">
            <v>2</v>
          </cell>
          <cell r="L3434">
            <v>2</v>
          </cell>
        </row>
        <row r="3435">
          <cell r="J3435" t="str">
            <v/>
          </cell>
          <cell r="K3435">
            <v>2</v>
          </cell>
          <cell r="L3435">
            <v>2</v>
          </cell>
        </row>
        <row r="3436">
          <cell r="J3436" t="str">
            <v/>
          </cell>
          <cell r="K3436">
            <v>0</v>
          </cell>
          <cell r="L3436">
            <v>0</v>
          </cell>
        </row>
        <row r="3437">
          <cell r="J3437">
            <v>0</v>
          </cell>
          <cell r="K3437">
            <v>1</v>
          </cell>
          <cell r="L3437">
            <v>1</v>
          </cell>
        </row>
        <row r="3438">
          <cell r="J3438" t="str">
            <v/>
          </cell>
          <cell r="K3438">
            <v>1</v>
          </cell>
          <cell r="L3438">
            <v>1</v>
          </cell>
        </row>
        <row r="3439">
          <cell r="J3439" t="str">
            <v/>
          </cell>
          <cell r="K3439">
            <v>1</v>
          </cell>
          <cell r="L3439">
            <v>1</v>
          </cell>
        </row>
        <row r="3440">
          <cell r="J3440" t="str">
            <v/>
          </cell>
          <cell r="K3440">
            <v>1</v>
          </cell>
          <cell r="L3440">
            <v>1</v>
          </cell>
        </row>
        <row r="3441">
          <cell r="J3441" t="str">
            <v/>
          </cell>
          <cell r="K3441">
            <v>1</v>
          </cell>
          <cell r="L3441">
            <v>1</v>
          </cell>
        </row>
        <row r="3442">
          <cell r="J3442" t="str">
            <v/>
          </cell>
          <cell r="K3442">
            <v>1</v>
          </cell>
          <cell r="L3442">
            <v>1</v>
          </cell>
        </row>
        <row r="3443">
          <cell r="J3443" t="str">
            <v/>
          </cell>
          <cell r="K3443">
            <v>1</v>
          </cell>
          <cell r="L3443">
            <v>1</v>
          </cell>
        </row>
        <row r="3444">
          <cell r="J3444" t="str">
            <v/>
          </cell>
          <cell r="K3444">
            <v>1</v>
          </cell>
          <cell r="L3444">
            <v>1</v>
          </cell>
        </row>
        <row r="3445">
          <cell r="J3445" t="str">
            <v/>
          </cell>
          <cell r="K3445">
            <v>1</v>
          </cell>
          <cell r="L3445">
            <v>1</v>
          </cell>
        </row>
        <row r="3446">
          <cell r="J3446" t="str">
            <v/>
          </cell>
          <cell r="K3446">
            <v>1</v>
          </cell>
          <cell r="L3446">
            <v>1</v>
          </cell>
        </row>
        <row r="3447">
          <cell r="J3447" t="str">
            <v/>
          </cell>
          <cell r="K3447">
            <v>2</v>
          </cell>
          <cell r="L3447">
            <v>2</v>
          </cell>
        </row>
        <row r="3448">
          <cell r="J3448" t="str">
            <v/>
          </cell>
          <cell r="K3448">
            <v>2</v>
          </cell>
          <cell r="L3448">
            <v>2</v>
          </cell>
        </row>
        <row r="3449">
          <cell r="J3449" t="str">
            <v/>
          </cell>
          <cell r="K3449">
            <v>2</v>
          </cell>
          <cell r="L3449">
            <v>2</v>
          </cell>
        </row>
        <row r="3450">
          <cell r="J3450" t="str">
            <v/>
          </cell>
          <cell r="K3450">
            <v>2</v>
          </cell>
          <cell r="L3450">
            <v>2</v>
          </cell>
        </row>
        <row r="3451">
          <cell r="J3451" t="str">
            <v/>
          </cell>
          <cell r="K3451">
            <v>0</v>
          </cell>
          <cell r="L3451">
            <v>70</v>
          </cell>
        </row>
        <row r="3452">
          <cell r="J3452" t="str">
            <v/>
          </cell>
          <cell r="K3452">
            <v>0</v>
          </cell>
          <cell r="L3452">
            <v>0</v>
          </cell>
        </row>
        <row r="3453">
          <cell r="J3453" t="str">
            <v/>
          </cell>
          <cell r="K3453">
            <v>0</v>
          </cell>
          <cell r="L3453">
            <v>0</v>
          </cell>
        </row>
        <row r="3454">
          <cell r="J3454">
            <v>17.100000000000001</v>
          </cell>
          <cell r="K3454" t="str">
            <v>UN</v>
          </cell>
          <cell r="L3454">
            <v>86</v>
          </cell>
        </row>
        <row r="3455">
          <cell r="J3455" t="str">
            <v/>
          </cell>
          <cell r="K3455">
            <v>0</v>
          </cell>
          <cell r="L3455">
            <v>0</v>
          </cell>
        </row>
        <row r="3456">
          <cell r="J3456" t="str">
            <v/>
          </cell>
          <cell r="K3456" t="str">
            <v>CANTIDAD</v>
          </cell>
          <cell r="L3456" t="str">
            <v>UNIDADES</v>
          </cell>
        </row>
        <row r="3457">
          <cell r="J3457" t="str">
            <v/>
          </cell>
          <cell r="K3457">
            <v>0</v>
          </cell>
          <cell r="L3457">
            <v>0</v>
          </cell>
        </row>
        <row r="3458">
          <cell r="J3458">
            <v>0</v>
          </cell>
          <cell r="K3458">
            <v>4</v>
          </cell>
          <cell r="L3458">
            <v>4</v>
          </cell>
        </row>
        <row r="3459">
          <cell r="J3459" t="str">
            <v/>
          </cell>
          <cell r="K3459">
            <v>4</v>
          </cell>
          <cell r="L3459">
            <v>4</v>
          </cell>
        </row>
        <row r="3460">
          <cell r="J3460" t="str">
            <v/>
          </cell>
          <cell r="K3460">
            <v>4</v>
          </cell>
          <cell r="L3460">
            <v>4</v>
          </cell>
        </row>
        <row r="3461">
          <cell r="J3461" t="str">
            <v/>
          </cell>
          <cell r="K3461">
            <v>0</v>
          </cell>
          <cell r="L3461">
            <v>0</v>
          </cell>
        </row>
        <row r="3462">
          <cell r="J3462">
            <v>0</v>
          </cell>
          <cell r="K3462">
            <v>2</v>
          </cell>
          <cell r="L3462">
            <v>2</v>
          </cell>
        </row>
        <row r="3463">
          <cell r="J3463">
            <v>0</v>
          </cell>
          <cell r="K3463">
            <v>2</v>
          </cell>
          <cell r="L3463">
            <v>2</v>
          </cell>
        </row>
        <row r="3464">
          <cell r="J3464">
            <v>0</v>
          </cell>
          <cell r="K3464">
            <v>4</v>
          </cell>
          <cell r="L3464">
            <v>4</v>
          </cell>
        </row>
        <row r="3465">
          <cell r="J3465">
            <v>0</v>
          </cell>
          <cell r="K3465">
            <v>4</v>
          </cell>
          <cell r="L3465">
            <v>4</v>
          </cell>
        </row>
        <row r="3466">
          <cell r="J3466">
            <v>0</v>
          </cell>
          <cell r="K3466">
            <v>4</v>
          </cell>
          <cell r="L3466">
            <v>4</v>
          </cell>
        </row>
        <row r="3467">
          <cell r="J3467">
            <v>0</v>
          </cell>
          <cell r="K3467">
            <v>4</v>
          </cell>
          <cell r="L3467">
            <v>4</v>
          </cell>
        </row>
        <row r="3468">
          <cell r="J3468">
            <v>0</v>
          </cell>
          <cell r="K3468">
            <v>2</v>
          </cell>
          <cell r="L3468">
            <v>2</v>
          </cell>
        </row>
        <row r="3469">
          <cell r="J3469">
            <v>0</v>
          </cell>
          <cell r="K3469">
            <v>2</v>
          </cell>
          <cell r="L3469">
            <v>2</v>
          </cell>
        </row>
        <row r="3470">
          <cell r="J3470">
            <v>0</v>
          </cell>
          <cell r="K3470">
            <v>0</v>
          </cell>
          <cell r="L3470">
            <v>0</v>
          </cell>
        </row>
        <row r="3471">
          <cell r="J3471">
            <v>0</v>
          </cell>
          <cell r="K3471">
            <v>2</v>
          </cell>
          <cell r="L3471">
            <v>2</v>
          </cell>
        </row>
        <row r="3472">
          <cell r="J3472">
            <v>0</v>
          </cell>
          <cell r="K3472">
            <v>2</v>
          </cell>
          <cell r="L3472">
            <v>2</v>
          </cell>
        </row>
        <row r="3473">
          <cell r="J3473">
            <v>0</v>
          </cell>
          <cell r="K3473">
            <v>4</v>
          </cell>
          <cell r="L3473">
            <v>4</v>
          </cell>
        </row>
        <row r="3474">
          <cell r="J3474">
            <v>0</v>
          </cell>
          <cell r="K3474">
            <v>4</v>
          </cell>
          <cell r="L3474">
            <v>4</v>
          </cell>
        </row>
        <row r="3475">
          <cell r="J3475">
            <v>0</v>
          </cell>
          <cell r="K3475">
            <v>4</v>
          </cell>
          <cell r="L3475">
            <v>4</v>
          </cell>
        </row>
        <row r="3476">
          <cell r="J3476">
            <v>0</v>
          </cell>
          <cell r="K3476">
            <v>4</v>
          </cell>
          <cell r="L3476">
            <v>4</v>
          </cell>
        </row>
        <row r="3477">
          <cell r="J3477">
            <v>0</v>
          </cell>
          <cell r="K3477">
            <v>1</v>
          </cell>
          <cell r="L3477">
            <v>1</v>
          </cell>
        </row>
        <row r="3478">
          <cell r="J3478">
            <v>0</v>
          </cell>
          <cell r="K3478">
            <v>2</v>
          </cell>
          <cell r="L3478">
            <v>2</v>
          </cell>
        </row>
        <row r="3479">
          <cell r="J3479">
            <v>0</v>
          </cell>
          <cell r="K3479">
            <v>2</v>
          </cell>
          <cell r="L3479">
            <v>2</v>
          </cell>
        </row>
        <row r="3480">
          <cell r="J3480">
            <v>0</v>
          </cell>
          <cell r="K3480">
            <v>0</v>
          </cell>
          <cell r="L3480">
            <v>0</v>
          </cell>
        </row>
        <row r="3481">
          <cell r="J3481">
            <v>0</v>
          </cell>
          <cell r="K3481">
            <v>2</v>
          </cell>
          <cell r="L3481">
            <v>2</v>
          </cell>
        </row>
        <row r="3482">
          <cell r="J3482">
            <v>0</v>
          </cell>
          <cell r="K3482">
            <v>2</v>
          </cell>
          <cell r="L3482">
            <v>2</v>
          </cell>
        </row>
        <row r="3483">
          <cell r="J3483">
            <v>0</v>
          </cell>
          <cell r="K3483">
            <v>4</v>
          </cell>
          <cell r="L3483">
            <v>4</v>
          </cell>
        </row>
        <row r="3484">
          <cell r="J3484">
            <v>0</v>
          </cell>
          <cell r="K3484">
            <v>4</v>
          </cell>
          <cell r="L3484">
            <v>4</v>
          </cell>
        </row>
        <row r="3485">
          <cell r="J3485">
            <v>0</v>
          </cell>
          <cell r="K3485">
            <v>4</v>
          </cell>
          <cell r="L3485">
            <v>4</v>
          </cell>
        </row>
        <row r="3486">
          <cell r="J3486">
            <v>0</v>
          </cell>
          <cell r="K3486">
            <v>4</v>
          </cell>
          <cell r="L3486">
            <v>4</v>
          </cell>
        </row>
        <row r="3487">
          <cell r="J3487">
            <v>0</v>
          </cell>
          <cell r="K3487">
            <v>1</v>
          </cell>
          <cell r="L3487">
            <v>1</v>
          </cell>
        </row>
        <row r="3488">
          <cell r="J3488">
            <v>0</v>
          </cell>
          <cell r="K3488">
            <v>2</v>
          </cell>
          <cell r="L3488">
            <v>2</v>
          </cell>
        </row>
        <row r="3489">
          <cell r="J3489">
            <v>0</v>
          </cell>
          <cell r="K3489">
            <v>2</v>
          </cell>
          <cell r="L3489">
            <v>2</v>
          </cell>
        </row>
        <row r="3490">
          <cell r="J3490">
            <v>0</v>
          </cell>
          <cell r="K3490">
            <v>0</v>
          </cell>
          <cell r="L3490">
            <v>86</v>
          </cell>
        </row>
        <row r="3491">
          <cell r="J3491" t="str">
            <v/>
          </cell>
          <cell r="K3491">
            <v>0</v>
          </cell>
          <cell r="L3491">
            <v>0</v>
          </cell>
        </row>
        <row r="3492">
          <cell r="J3492" t="str">
            <v/>
          </cell>
          <cell r="K3492">
            <v>0</v>
          </cell>
          <cell r="L3492">
            <v>0</v>
          </cell>
        </row>
        <row r="3493">
          <cell r="J3493" t="str">
            <v/>
          </cell>
          <cell r="K3493">
            <v>0</v>
          </cell>
          <cell r="L3493">
            <v>0</v>
          </cell>
        </row>
        <row r="3494">
          <cell r="J3494" t="str">
            <v/>
          </cell>
          <cell r="K3494">
            <v>0</v>
          </cell>
          <cell r="L3494">
            <v>0</v>
          </cell>
        </row>
        <row r="3495">
          <cell r="J3495">
            <v>0</v>
          </cell>
          <cell r="K3495">
            <v>0</v>
          </cell>
          <cell r="L3495">
            <v>0</v>
          </cell>
        </row>
        <row r="3496">
          <cell r="J3496">
            <v>0</v>
          </cell>
          <cell r="K3496">
            <v>0</v>
          </cell>
          <cell r="L3496">
            <v>0</v>
          </cell>
        </row>
        <row r="3497">
          <cell r="J3497">
            <v>0</v>
          </cell>
          <cell r="K3497">
            <v>0</v>
          </cell>
          <cell r="L3497">
            <v>0</v>
          </cell>
        </row>
        <row r="3498">
          <cell r="J3498">
            <v>0</v>
          </cell>
          <cell r="K3498">
            <v>0</v>
          </cell>
          <cell r="L3498">
            <v>0</v>
          </cell>
        </row>
        <row r="3499">
          <cell r="J3499">
            <v>0</v>
          </cell>
          <cell r="K3499">
            <v>0</v>
          </cell>
          <cell r="L3499">
            <v>0</v>
          </cell>
        </row>
        <row r="3500">
          <cell r="J3500">
            <v>0</v>
          </cell>
          <cell r="K3500">
            <v>0</v>
          </cell>
          <cell r="L3500">
            <v>0</v>
          </cell>
        </row>
        <row r="3501">
          <cell r="J3501" t="str">
            <v/>
          </cell>
          <cell r="K3501">
            <v>0</v>
          </cell>
          <cell r="L3501">
            <v>0</v>
          </cell>
        </row>
        <row r="3502">
          <cell r="J3502" t="str">
            <v/>
          </cell>
          <cell r="K3502">
            <v>0</v>
          </cell>
          <cell r="L3502">
            <v>0</v>
          </cell>
        </row>
        <row r="3503">
          <cell r="J3503" t="str">
            <v/>
          </cell>
          <cell r="K3503">
            <v>0</v>
          </cell>
          <cell r="L3503">
            <v>0</v>
          </cell>
        </row>
        <row r="3504">
          <cell r="J3504">
            <v>0</v>
          </cell>
          <cell r="K3504">
            <v>0</v>
          </cell>
          <cell r="L3504">
            <v>0</v>
          </cell>
        </row>
        <row r="3505">
          <cell r="J3505">
            <v>0</v>
          </cell>
          <cell r="K3505">
            <v>0</v>
          </cell>
          <cell r="L3505">
            <v>0</v>
          </cell>
        </row>
        <row r="3506">
          <cell r="J3506" t="str">
            <v/>
          </cell>
          <cell r="K3506">
            <v>0</v>
          </cell>
          <cell r="L3506">
            <v>0</v>
          </cell>
        </row>
        <row r="3507">
          <cell r="J3507" t="str">
            <v/>
          </cell>
          <cell r="K3507">
            <v>0</v>
          </cell>
          <cell r="L3507">
            <v>0</v>
          </cell>
        </row>
        <row r="3508">
          <cell r="J3508" t="str">
            <v/>
          </cell>
          <cell r="K3508">
            <v>0</v>
          </cell>
          <cell r="L3508">
            <v>0</v>
          </cell>
        </row>
        <row r="3509">
          <cell r="J3509" t="str">
            <v/>
          </cell>
          <cell r="K3509">
            <v>0</v>
          </cell>
          <cell r="L3509">
            <v>0</v>
          </cell>
        </row>
        <row r="3510">
          <cell r="J3510" t="str">
            <v/>
          </cell>
          <cell r="K3510">
            <v>0</v>
          </cell>
          <cell r="L3510">
            <v>0</v>
          </cell>
        </row>
        <row r="3511">
          <cell r="J3511">
            <v>17.200000000000003</v>
          </cell>
          <cell r="K3511" t="str">
            <v>UN</v>
          </cell>
          <cell r="L3511">
            <v>237</v>
          </cell>
        </row>
        <row r="3512">
          <cell r="J3512" t="str">
            <v/>
          </cell>
          <cell r="K3512">
            <v>0</v>
          </cell>
          <cell r="L3512">
            <v>0</v>
          </cell>
        </row>
        <row r="3513">
          <cell r="J3513" t="str">
            <v/>
          </cell>
          <cell r="K3513" t="str">
            <v>CANTIDAD</v>
          </cell>
          <cell r="L3513" t="str">
            <v>UNIDADES</v>
          </cell>
        </row>
        <row r="3514">
          <cell r="J3514" t="str">
            <v/>
          </cell>
          <cell r="K3514">
            <v>0</v>
          </cell>
          <cell r="L3514">
            <v>0</v>
          </cell>
        </row>
        <row r="3515">
          <cell r="J3515">
            <v>0</v>
          </cell>
          <cell r="K3515">
            <v>8</v>
          </cell>
          <cell r="L3515">
            <v>8</v>
          </cell>
        </row>
        <row r="3516">
          <cell r="J3516" t="str">
            <v/>
          </cell>
          <cell r="K3516">
            <v>8</v>
          </cell>
          <cell r="L3516">
            <v>8</v>
          </cell>
        </row>
        <row r="3517">
          <cell r="J3517" t="str">
            <v/>
          </cell>
          <cell r="K3517">
            <v>8</v>
          </cell>
          <cell r="L3517">
            <v>8</v>
          </cell>
        </row>
        <row r="3518">
          <cell r="J3518" t="str">
            <v/>
          </cell>
          <cell r="K3518">
            <v>8</v>
          </cell>
          <cell r="L3518">
            <v>8</v>
          </cell>
        </row>
        <row r="3519">
          <cell r="J3519" t="str">
            <v/>
          </cell>
          <cell r="K3519">
            <v>0</v>
          </cell>
          <cell r="L3519">
            <v>0</v>
          </cell>
        </row>
        <row r="3520">
          <cell r="J3520">
            <v>0</v>
          </cell>
          <cell r="K3520">
            <v>4</v>
          </cell>
          <cell r="L3520">
            <v>4</v>
          </cell>
        </row>
        <row r="3521">
          <cell r="J3521">
            <v>0</v>
          </cell>
          <cell r="K3521">
            <v>4</v>
          </cell>
          <cell r="L3521">
            <v>4</v>
          </cell>
        </row>
        <row r="3522">
          <cell r="J3522">
            <v>0</v>
          </cell>
          <cell r="K3522">
            <v>8</v>
          </cell>
          <cell r="L3522">
            <v>8</v>
          </cell>
        </row>
        <row r="3523">
          <cell r="J3523">
            <v>0</v>
          </cell>
          <cell r="K3523">
            <v>8</v>
          </cell>
          <cell r="L3523">
            <v>8</v>
          </cell>
        </row>
        <row r="3524">
          <cell r="J3524">
            <v>0</v>
          </cell>
          <cell r="K3524">
            <v>8</v>
          </cell>
          <cell r="L3524">
            <v>8</v>
          </cell>
        </row>
        <row r="3525">
          <cell r="J3525">
            <v>0</v>
          </cell>
          <cell r="K3525">
            <v>8</v>
          </cell>
          <cell r="L3525">
            <v>8</v>
          </cell>
        </row>
        <row r="3526">
          <cell r="J3526">
            <v>0</v>
          </cell>
          <cell r="K3526">
            <v>4</v>
          </cell>
          <cell r="L3526">
            <v>4</v>
          </cell>
        </row>
        <row r="3527">
          <cell r="J3527">
            <v>0</v>
          </cell>
          <cell r="K3527">
            <v>4</v>
          </cell>
          <cell r="L3527">
            <v>4</v>
          </cell>
        </row>
        <row r="3528">
          <cell r="J3528">
            <v>0</v>
          </cell>
          <cell r="K3528">
            <v>4</v>
          </cell>
          <cell r="L3528">
            <v>4</v>
          </cell>
        </row>
        <row r="3529">
          <cell r="J3529">
            <v>0</v>
          </cell>
          <cell r="K3529">
            <v>4</v>
          </cell>
          <cell r="L3529">
            <v>4</v>
          </cell>
        </row>
        <row r="3530">
          <cell r="J3530">
            <v>0</v>
          </cell>
          <cell r="K3530">
            <v>4</v>
          </cell>
          <cell r="L3530">
            <v>4</v>
          </cell>
        </row>
        <row r="3531">
          <cell r="J3531">
            <v>0</v>
          </cell>
          <cell r="K3531">
            <v>0</v>
          </cell>
          <cell r="L3531">
            <v>0</v>
          </cell>
        </row>
        <row r="3532">
          <cell r="J3532">
            <v>0</v>
          </cell>
          <cell r="K3532">
            <v>4</v>
          </cell>
          <cell r="L3532">
            <v>4</v>
          </cell>
        </row>
        <row r="3533">
          <cell r="J3533">
            <v>0</v>
          </cell>
          <cell r="K3533">
            <v>4</v>
          </cell>
          <cell r="L3533">
            <v>4</v>
          </cell>
        </row>
        <row r="3534">
          <cell r="J3534">
            <v>0</v>
          </cell>
          <cell r="K3534">
            <v>8</v>
          </cell>
          <cell r="L3534">
            <v>8</v>
          </cell>
        </row>
        <row r="3535">
          <cell r="J3535">
            <v>0</v>
          </cell>
          <cell r="K3535">
            <v>8</v>
          </cell>
          <cell r="L3535">
            <v>8</v>
          </cell>
        </row>
        <row r="3536">
          <cell r="J3536">
            <v>0</v>
          </cell>
          <cell r="K3536">
            <v>8</v>
          </cell>
          <cell r="L3536">
            <v>8</v>
          </cell>
        </row>
        <row r="3537">
          <cell r="J3537">
            <v>0</v>
          </cell>
          <cell r="K3537">
            <v>8</v>
          </cell>
          <cell r="L3537">
            <v>8</v>
          </cell>
        </row>
        <row r="3538">
          <cell r="J3538">
            <v>0</v>
          </cell>
          <cell r="K3538">
            <v>3</v>
          </cell>
          <cell r="L3538">
            <v>3</v>
          </cell>
        </row>
        <row r="3539">
          <cell r="J3539">
            <v>0</v>
          </cell>
          <cell r="K3539">
            <v>4</v>
          </cell>
          <cell r="L3539">
            <v>4</v>
          </cell>
        </row>
        <row r="3540">
          <cell r="J3540">
            <v>0</v>
          </cell>
          <cell r="K3540">
            <v>4</v>
          </cell>
          <cell r="L3540">
            <v>4</v>
          </cell>
        </row>
        <row r="3541">
          <cell r="J3541">
            <v>0</v>
          </cell>
          <cell r="K3541">
            <v>4</v>
          </cell>
          <cell r="L3541">
            <v>4</v>
          </cell>
        </row>
        <row r="3542">
          <cell r="J3542">
            <v>0</v>
          </cell>
          <cell r="K3542">
            <v>4</v>
          </cell>
          <cell r="L3542">
            <v>4</v>
          </cell>
        </row>
        <row r="3543">
          <cell r="J3543">
            <v>0</v>
          </cell>
          <cell r="K3543">
            <v>4</v>
          </cell>
          <cell r="L3543">
            <v>4</v>
          </cell>
        </row>
        <row r="3544">
          <cell r="J3544">
            <v>0</v>
          </cell>
          <cell r="K3544">
            <v>4</v>
          </cell>
          <cell r="L3544">
            <v>4</v>
          </cell>
        </row>
        <row r="3545">
          <cell r="J3545">
            <v>0</v>
          </cell>
          <cell r="K3545">
            <v>4</v>
          </cell>
          <cell r="L3545">
            <v>4</v>
          </cell>
        </row>
        <row r="3546">
          <cell r="J3546">
            <v>0</v>
          </cell>
          <cell r="K3546">
            <v>4</v>
          </cell>
          <cell r="L3546">
            <v>4</v>
          </cell>
        </row>
        <row r="3547">
          <cell r="J3547">
            <v>0</v>
          </cell>
          <cell r="K3547">
            <v>0</v>
          </cell>
          <cell r="L3547">
            <v>0</v>
          </cell>
        </row>
        <row r="3548">
          <cell r="J3548">
            <v>0</v>
          </cell>
          <cell r="K3548">
            <v>4</v>
          </cell>
          <cell r="L3548">
            <v>4</v>
          </cell>
        </row>
        <row r="3549">
          <cell r="J3549">
            <v>0</v>
          </cell>
          <cell r="K3549">
            <v>4</v>
          </cell>
          <cell r="L3549">
            <v>4</v>
          </cell>
        </row>
        <row r="3550">
          <cell r="J3550">
            <v>0</v>
          </cell>
          <cell r="K3550">
            <v>8</v>
          </cell>
          <cell r="L3550">
            <v>8</v>
          </cell>
        </row>
        <row r="3551">
          <cell r="J3551">
            <v>0</v>
          </cell>
          <cell r="K3551">
            <v>8</v>
          </cell>
          <cell r="L3551">
            <v>8</v>
          </cell>
        </row>
        <row r="3552">
          <cell r="J3552">
            <v>0</v>
          </cell>
          <cell r="K3552">
            <v>8</v>
          </cell>
          <cell r="L3552">
            <v>8</v>
          </cell>
        </row>
        <row r="3553">
          <cell r="J3553">
            <v>0</v>
          </cell>
          <cell r="K3553">
            <v>8</v>
          </cell>
          <cell r="L3553">
            <v>8</v>
          </cell>
        </row>
        <row r="3554">
          <cell r="J3554">
            <v>0</v>
          </cell>
          <cell r="K3554">
            <v>3</v>
          </cell>
          <cell r="L3554">
            <v>3</v>
          </cell>
        </row>
        <row r="3555">
          <cell r="J3555">
            <v>0</v>
          </cell>
          <cell r="K3555">
            <v>4</v>
          </cell>
          <cell r="L3555">
            <v>4</v>
          </cell>
        </row>
        <row r="3556">
          <cell r="J3556">
            <v>0</v>
          </cell>
          <cell r="K3556">
            <v>4</v>
          </cell>
          <cell r="L3556">
            <v>4</v>
          </cell>
        </row>
        <row r="3557">
          <cell r="J3557">
            <v>0</v>
          </cell>
          <cell r="K3557">
            <v>3</v>
          </cell>
          <cell r="L3557">
            <v>3</v>
          </cell>
        </row>
        <row r="3558">
          <cell r="J3558">
            <v>0</v>
          </cell>
          <cell r="K3558">
            <v>4</v>
          </cell>
          <cell r="L3558">
            <v>4</v>
          </cell>
        </row>
        <row r="3559">
          <cell r="J3559">
            <v>0</v>
          </cell>
          <cell r="K3559">
            <v>4</v>
          </cell>
          <cell r="L3559">
            <v>4</v>
          </cell>
        </row>
        <row r="3560">
          <cell r="J3560">
            <v>0</v>
          </cell>
          <cell r="K3560">
            <v>4</v>
          </cell>
          <cell r="L3560">
            <v>4</v>
          </cell>
        </row>
        <row r="3561">
          <cell r="J3561">
            <v>0</v>
          </cell>
          <cell r="K3561">
            <v>4</v>
          </cell>
          <cell r="L3561">
            <v>4</v>
          </cell>
        </row>
        <row r="3562">
          <cell r="J3562">
            <v>0</v>
          </cell>
          <cell r="K3562">
            <v>0</v>
          </cell>
          <cell r="L3562">
            <v>237</v>
          </cell>
        </row>
        <row r="3563">
          <cell r="J3563" t="str">
            <v/>
          </cell>
          <cell r="K3563">
            <v>0</v>
          </cell>
          <cell r="L3563">
            <v>0</v>
          </cell>
        </row>
        <row r="3564">
          <cell r="J3564" t="str">
            <v/>
          </cell>
          <cell r="K3564">
            <v>0</v>
          </cell>
          <cell r="L3564">
            <v>0</v>
          </cell>
        </row>
        <row r="3565">
          <cell r="J3565" t="str">
            <v/>
          </cell>
          <cell r="K3565">
            <v>0</v>
          </cell>
          <cell r="L3565">
            <v>0</v>
          </cell>
        </row>
        <row r="3566">
          <cell r="J3566" t="str">
            <v/>
          </cell>
          <cell r="K3566">
            <v>0</v>
          </cell>
          <cell r="L3566">
            <v>0</v>
          </cell>
        </row>
        <row r="3567">
          <cell r="J3567" t="str">
            <v/>
          </cell>
          <cell r="K3567">
            <v>0</v>
          </cell>
          <cell r="L3567">
            <v>0</v>
          </cell>
        </row>
        <row r="3568">
          <cell r="J3568">
            <v>0</v>
          </cell>
          <cell r="K3568">
            <v>0</v>
          </cell>
          <cell r="L3568">
            <v>0</v>
          </cell>
        </row>
        <row r="3569">
          <cell r="J3569">
            <v>0</v>
          </cell>
          <cell r="K3569">
            <v>0</v>
          </cell>
          <cell r="L3569">
            <v>0</v>
          </cell>
        </row>
        <row r="3570">
          <cell r="J3570">
            <v>0</v>
          </cell>
          <cell r="K3570">
            <v>0</v>
          </cell>
          <cell r="L3570">
            <v>0</v>
          </cell>
        </row>
        <row r="3571">
          <cell r="J3571">
            <v>0</v>
          </cell>
          <cell r="K3571">
            <v>0</v>
          </cell>
          <cell r="L3571">
            <v>0</v>
          </cell>
        </row>
        <row r="3572">
          <cell r="J3572">
            <v>0</v>
          </cell>
          <cell r="K3572">
            <v>0</v>
          </cell>
          <cell r="L3572">
            <v>0</v>
          </cell>
        </row>
        <row r="3573">
          <cell r="J3573">
            <v>0</v>
          </cell>
          <cell r="K3573">
            <v>0</v>
          </cell>
          <cell r="L3573">
            <v>0</v>
          </cell>
        </row>
        <row r="3574">
          <cell r="J3574">
            <v>0</v>
          </cell>
          <cell r="K3574">
            <v>0</v>
          </cell>
          <cell r="L3574">
            <v>0</v>
          </cell>
        </row>
        <row r="3575">
          <cell r="J3575">
            <v>0</v>
          </cell>
          <cell r="K3575">
            <v>0</v>
          </cell>
          <cell r="L3575">
            <v>0</v>
          </cell>
        </row>
        <row r="3576">
          <cell r="J3576">
            <v>0</v>
          </cell>
          <cell r="K3576">
            <v>0</v>
          </cell>
          <cell r="L3576">
            <v>0</v>
          </cell>
        </row>
        <row r="3577">
          <cell r="J3577">
            <v>0</v>
          </cell>
          <cell r="K3577">
            <v>0</v>
          </cell>
          <cell r="L3577">
            <v>0</v>
          </cell>
        </row>
        <row r="3578">
          <cell r="J3578">
            <v>0</v>
          </cell>
          <cell r="K3578">
            <v>0</v>
          </cell>
          <cell r="L3578">
            <v>0</v>
          </cell>
        </row>
        <row r="3579">
          <cell r="J3579">
            <v>0</v>
          </cell>
          <cell r="K3579">
            <v>0</v>
          </cell>
          <cell r="L3579">
            <v>0</v>
          </cell>
        </row>
        <row r="3580">
          <cell r="J3580">
            <v>0</v>
          </cell>
          <cell r="K3580">
            <v>0</v>
          </cell>
          <cell r="L3580">
            <v>0</v>
          </cell>
        </row>
        <row r="3581">
          <cell r="J3581">
            <v>0</v>
          </cell>
          <cell r="K3581">
            <v>0</v>
          </cell>
          <cell r="L3581">
            <v>0</v>
          </cell>
        </row>
        <row r="3582">
          <cell r="J3582">
            <v>0</v>
          </cell>
          <cell r="K3582">
            <v>0</v>
          </cell>
          <cell r="L3582">
            <v>0</v>
          </cell>
        </row>
        <row r="3583">
          <cell r="J3583" t="str">
            <v/>
          </cell>
          <cell r="K3583">
            <v>0</v>
          </cell>
          <cell r="L3583">
            <v>0</v>
          </cell>
        </row>
        <row r="3584">
          <cell r="J3584" t="str">
            <v/>
          </cell>
          <cell r="K3584">
            <v>0</v>
          </cell>
          <cell r="L3584">
            <v>0</v>
          </cell>
        </row>
        <row r="3585">
          <cell r="J3585" t="str">
            <v/>
          </cell>
          <cell r="K3585">
            <v>0</v>
          </cell>
          <cell r="L3585">
            <v>0</v>
          </cell>
        </row>
        <row r="3586">
          <cell r="J3586" t="str">
            <v/>
          </cell>
          <cell r="K3586">
            <v>0</v>
          </cell>
          <cell r="L3586">
            <v>0</v>
          </cell>
        </row>
        <row r="3587">
          <cell r="J3587" t="str">
            <v/>
          </cell>
          <cell r="K3587">
            <v>0</v>
          </cell>
          <cell r="L3587">
            <v>0</v>
          </cell>
        </row>
        <row r="3588">
          <cell r="J3588" t="str">
            <v/>
          </cell>
          <cell r="K3588">
            <v>0</v>
          </cell>
          <cell r="L3588">
            <v>0</v>
          </cell>
        </row>
        <row r="3589">
          <cell r="J3589" t="str">
            <v/>
          </cell>
          <cell r="K3589">
            <v>0</v>
          </cell>
          <cell r="L3589">
            <v>0</v>
          </cell>
        </row>
        <row r="3590">
          <cell r="J3590">
            <v>17.300000000000004</v>
          </cell>
          <cell r="K3590" t="str">
            <v>UN</v>
          </cell>
          <cell r="L3590">
            <v>16</v>
          </cell>
        </row>
        <row r="3591">
          <cell r="J3591" t="str">
            <v/>
          </cell>
          <cell r="K3591">
            <v>0</v>
          </cell>
          <cell r="L3591">
            <v>0</v>
          </cell>
        </row>
        <row r="3592">
          <cell r="J3592" t="str">
            <v/>
          </cell>
          <cell r="K3592" t="str">
            <v>CANTIDAD</v>
          </cell>
          <cell r="L3592" t="str">
            <v>UNIDADES</v>
          </cell>
        </row>
        <row r="3593">
          <cell r="J3593" t="str">
            <v/>
          </cell>
          <cell r="K3593">
            <v>0</v>
          </cell>
          <cell r="L3593">
            <v>0</v>
          </cell>
        </row>
        <row r="3594">
          <cell r="J3594">
            <v>0</v>
          </cell>
          <cell r="K3594">
            <v>8</v>
          </cell>
          <cell r="L3594">
            <v>8</v>
          </cell>
        </row>
        <row r="3595">
          <cell r="J3595" t="str">
            <v/>
          </cell>
          <cell r="K3595">
            <v>8</v>
          </cell>
          <cell r="L3595">
            <v>8</v>
          </cell>
        </row>
        <row r="3596">
          <cell r="J3596" t="str">
            <v/>
          </cell>
          <cell r="K3596" t="str">
            <v>UNIDADES TOTALES</v>
          </cell>
          <cell r="L3596">
            <v>16</v>
          </cell>
        </row>
        <row r="3597">
          <cell r="J3597" t="str">
            <v/>
          </cell>
          <cell r="K3597">
            <v>0</v>
          </cell>
          <cell r="L3597">
            <v>0</v>
          </cell>
        </row>
        <row r="3598">
          <cell r="J3598" t="str">
            <v/>
          </cell>
          <cell r="K3598">
            <v>0</v>
          </cell>
          <cell r="L3598">
            <v>0</v>
          </cell>
        </row>
        <row r="3599">
          <cell r="J3599" t="str">
            <v/>
          </cell>
          <cell r="K3599">
            <v>0</v>
          </cell>
          <cell r="L3599">
            <v>0</v>
          </cell>
        </row>
        <row r="3600">
          <cell r="J3600" t="str">
            <v/>
          </cell>
          <cell r="K3600">
            <v>0</v>
          </cell>
          <cell r="L3600">
            <v>0</v>
          </cell>
        </row>
        <row r="3601">
          <cell r="J3601">
            <v>0</v>
          </cell>
          <cell r="K3601">
            <v>0</v>
          </cell>
          <cell r="L3601">
            <v>0</v>
          </cell>
        </row>
        <row r="3602">
          <cell r="J3602">
            <v>0</v>
          </cell>
          <cell r="K3602">
            <v>0</v>
          </cell>
          <cell r="L3602">
            <v>0</v>
          </cell>
        </row>
        <row r="3603">
          <cell r="J3603">
            <v>0</v>
          </cell>
          <cell r="K3603">
            <v>0</v>
          </cell>
          <cell r="L3603">
            <v>0</v>
          </cell>
        </row>
        <row r="3604">
          <cell r="J3604">
            <v>0</v>
          </cell>
          <cell r="K3604">
            <v>0</v>
          </cell>
          <cell r="L3604">
            <v>0</v>
          </cell>
        </row>
        <row r="3605">
          <cell r="J3605">
            <v>0</v>
          </cell>
          <cell r="K3605">
            <v>0</v>
          </cell>
          <cell r="L3605">
            <v>0</v>
          </cell>
        </row>
        <row r="3606">
          <cell r="J3606">
            <v>0</v>
          </cell>
          <cell r="K3606">
            <v>0</v>
          </cell>
          <cell r="L3606">
            <v>0</v>
          </cell>
        </row>
        <row r="3607">
          <cell r="J3607">
            <v>0</v>
          </cell>
          <cell r="K3607">
            <v>0</v>
          </cell>
          <cell r="L3607">
            <v>0</v>
          </cell>
        </row>
        <row r="3608">
          <cell r="J3608">
            <v>0</v>
          </cell>
          <cell r="K3608">
            <v>0</v>
          </cell>
          <cell r="L3608">
            <v>0</v>
          </cell>
        </row>
        <row r="3609">
          <cell r="J3609">
            <v>0</v>
          </cell>
          <cell r="K3609">
            <v>0</v>
          </cell>
          <cell r="L3609">
            <v>0</v>
          </cell>
        </row>
        <row r="3610">
          <cell r="J3610" t="str">
            <v/>
          </cell>
          <cell r="K3610">
            <v>0</v>
          </cell>
          <cell r="L3610">
            <v>0</v>
          </cell>
        </row>
        <row r="3611">
          <cell r="J3611" t="str">
            <v/>
          </cell>
          <cell r="K3611">
            <v>0</v>
          </cell>
          <cell r="L3611">
            <v>0</v>
          </cell>
        </row>
        <row r="3612">
          <cell r="J3612" t="str">
            <v/>
          </cell>
          <cell r="K3612">
            <v>0</v>
          </cell>
          <cell r="L3612">
            <v>0</v>
          </cell>
        </row>
        <row r="3613">
          <cell r="J3613">
            <v>0</v>
          </cell>
          <cell r="K3613">
            <v>0</v>
          </cell>
          <cell r="L3613">
            <v>0</v>
          </cell>
        </row>
        <row r="3614">
          <cell r="J3614">
            <v>0</v>
          </cell>
          <cell r="K3614">
            <v>0</v>
          </cell>
          <cell r="L3614">
            <v>0</v>
          </cell>
        </row>
        <row r="3615">
          <cell r="J3615">
            <v>0</v>
          </cell>
          <cell r="K3615">
            <v>0</v>
          </cell>
          <cell r="L3615">
            <v>0</v>
          </cell>
        </row>
        <row r="3616">
          <cell r="J3616">
            <v>0</v>
          </cell>
          <cell r="K3616">
            <v>0</v>
          </cell>
          <cell r="L3616">
            <v>0</v>
          </cell>
        </row>
        <row r="3617">
          <cell r="J3617">
            <v>0</v>
          </cell>
          <cell r="K3617">
            <v>0</v>
          </cell>
          <cell r="L3617">
            <v>0</v>
          </cell>
        </row>
        <row r="3618">
          <cell r="J3618" t="str">
            <v/>
          </cell>
          <cell r="K3618">
            <v>0</v>
          </cell>
          <cell r="L3618">
            <v>0</v>
          </cell>
        </row>
        <row r="3619">
          <cell r="J3619" t="str">
            <v/>
          </cell>
          <cell r="K3619">
            <v>0</v>
          </cell>
          <cell r="L3619">
            <v>0</v>
          </cell>
        </row>
        <row r="3620">
          <cell r="J3620" t="str">
            <v/>
          </cell>
          <cell r="K3620">
            <v>0</v>
          </cell>
          <cell r="L3620">
            <v>0</v>
          </cell>
        </row>
        <row r="3621">
          <cell r="J3621" t="str">
            <v/>
          </cell>
          <cell r="K3621">
            <v>0</v>
          </cell>
          <cell r="L3621">
            <v>0</v>
          </cell>
        </row>
        <row r="3622">
          <cell r="J3622" t="str">
            <v/>
          </cell>
          <cell r="K3622">
            <v>0</v>
          </cell>
          <cell r="L3622">
            <v>0</v>
          </cell>
        </row>
        <row r="3623">
          <cell r="J3623">
            <v>17.400000000000006</v>
          </cell>
          <cell r="K3623" t="str">
            <v>UN</v>
          </cell>
          <cell r="L3623">
            <v>27</v>
          </cell>
        </row>
        <row r="3624">
          <cell r="J3624" t="str">
            <v/>
          </cell>
          <cell r="K3624">
            <v>0</v>
          </cell>
          <cell r="L3624">
            <v>0</v>
          </cell>
        </row>
        <row r="3625">
          <cell r="J3625" t="str">
            <v/>
          </cell>
          <cell r="K3625" t="str">
            <v>CANTIDAD</v>
          </cell>
          <cell r="L3625" t="str">
            <v>UNIDADES</v>
          </cell>
        </row>
        <row r="3626">
          <cell r="J3626" t="str">
            <v/>
          </cell>
          <cell r="K3626">
            <v>0</v>
          </cell>
          <cell r="L3626">
            <v>0</v>
          </cell>
        </row>
        <row r="3627">
          <cell r="J3627">
            <v>0</v>
          </cell>
          <cell r="K3627">
            <v>1</v>
          </cell>
          <cell r="L3627">
            <v>1</v>
          </cell>
        </row>
        <row r="3628">
          <cell r="J3628" t="str">
            <v/>
          </cell>
          <cell r="K3628">
            <v>1</v>
          </cell>
          <cell r="L3628">
            <v>1</v>
          </cell>
        </row>
        <row r="3629">
          <cell r="J3629" t="str">
            <v/>
          </cell>
          <cell r="K3629">
            <v>1</v>
          </cell>
          <cell r="L3629">
            <v>1</v>
          </cell>
        </row>
        <row r="3630">
          <cell r="J3630" t="str">
            <v/>
          </cell>
          <cell r="K3630">
            <v>1</v>
          </cell>
          <cell r="L3630">
            <v>1</v>
          </cell>
        </row>
        <row r="3631">
          <cell r="J3631" t="str">
            <v/>
          </cell>
          <cell r="K3631">
            <v>1</v>
          </cell>
          <cell r="L3631">
            <v>1</v>
          </cell>
        </row>
        <row r="3632">
          <cell r="J3632" t="str">
            <v/>
          </cell>
          <cell r="K3632">
            <v>1</v>
          </cell>
          <cell r="L3632">
            <v>1</v>
          </cell>
        </row>
        <row r="3633">
          <cell r="J3633" t="str">
            <v/>
          </cell>
          <cell r="K3633">
            <v>1</v>
          </cell>
          <cell r="L3633">
            <v>1</v>
          </cell>
        </row>
        <row r="3634">
          <cell r="J3634" t="str">
            <v/>
          </cell>
          <cell r="K3634">
            <v>0</v>
          </cell>
          <cell r="L3634">
            <v>0</v>
          </cell>
        </row>
        <row r="3635">
          <cell r="J3635">
            <v>0</v>
          </cell>
          <cell r="K3635">
            <v>1</v>
          </cell>
          <cell r="L3635">
            <v>1</v>
          </cell>
        </row>
        <row r="3636">
          <cell r="J3636" t="str">
            <v/>
          </cell>
          <cell r="K3636">
            <v>1</v>
          </cell>
          <cell r="L3636">
            <v>1</v>
          </cell>
        </row>
        <row r="3637">
          <cell r="J3637" t="str">
            <v/>
          </cell>
          <cell r="K3637">
            <v>1</v>
          </cell>
          <cell r="L3637">
            <v>1</v>
          </cell>
        </row>
        <row r="3638">
          <cell r="J3638" t="str">
            <v/>
          </cell>
          <cell r="K3638">
            <v>1</v>
          </cell>
          <cell r="L3638">
            <v>1</v>
          </cell>
        </row>
        <row r="3639">
          <cell r="J3639" t="str">
            <v/>
          </cell>
          <cell r="K3639">
            <v>1</v>
          </cell>
          <cell r="L3639">
            <v>1</v>
          </cell>
        </row>
        <row r="3640">
          <cell r="J3640" t="str">
            <v/>
          </cell>
          <cell r="K3640">
            <v>1</v>
          </cell>
          <cell r="L3640">
            <v>1</v>
          </cell>
        </row>
        <row r="3641">
          <cell r="J3641" t="str">
            <v/>
          </cell>
          <cell r="K3641">
            <v>1</v>
          </cell>
          <cell r="L3641">
            <v>1</v>
          </cell>
        </row>
        <row r="3642">
          <cell r="J3642" t="str">
            <v/>
          </cell>
          <cell r="K3642">
            <v>1</v>
          </cell>
          <cell r="L3642">
            <v>1</v>
          </cell>
        </row>
        <row r="3643">
          <cell r="J3643" t="str">
            <v/>
          </cell>
          <cell r="K3643">
            <v>1</v>
          </cell>
          <cell r="L3643">
            <v>1</v>
          </cell>
        </row>
        <row r="3644">
          <cell r="J3644" t="str">
            <v/>
          </cell>
          <cell r="K3644">
            <v>1</v>
          </cell>
          <cell r="L3644">
            <v>1</v>
          </cell>
        </row>
        <row r="3645">
          <cell r="J3645" t="str">
            <v/>
          </cell>
          <cell r="K3645">
            <v>1</v>
          </cell>
          <cell r="L3645">
            <v>1</v>
          </cell>
        </row>
        <row r="3646">
          <cell r="J3646" t="str">
            <v/>
          </cell>
          <cell r="K3646">
            <v>0</v>
          </cell>
          <cell r="L3646">
            <v>0</v>
          </cell>
        </row>
        <row r="3647">
          <cell r="J3647">
            <v>0</v>
          </cell>
          <cell r="K3647">
            <v>1</v>
          </cell>
          <cell r="L3647">
            <v>1</v>
          </cell>
        </row>
        <row r="3648">
          <cell r="J3648">
            <v>0</v>
          </cell>
          <cell r="K3648">
            <v>1</v>
          </cell>
          <cell r="L3648">
            <v>1</v>
          </cell>
        </row>
        <row r="3649">
          <cell r="J3649">
            <v>0</v>
          </cell>
          <cell r="K3649">
            <v>1</v>
          </cell>
          <cell r="L3649">
            <v>1</v>
          </cell>
        </row>
        <row r="3650">
          <cell r="J3650">
            <v>0</v>
          </cell>
          <cell r="K3650">
            <v>1</v>
          </cell>
          <cell r="L3650">
            <v>1</v>
          </cell>
        </row>
        <row r="3651">
          <cell r="J3651">
            <v>0</v>
          </cell>
          <cell r="K3651">
            <v>1</v>
          </cell>
          <cell r="L3651">
            <v>1</v>
          </cell>
        </row>
        <row r="3652">
          <cell r="J3652">
            <v>0</v>
          </cell>
          <cell r="K3652">
            <v>1</v>
          </cell>
          <cell r="L3652">
            <v>1</v>
          </cell>
        </row>
        <row r="3653">
          <cell r="J3653">
            <v>0</v>
          </cell>
          <cell r="K3653">
            <v>1</v>
          </cell>
          <cell r="L3653">
            <v>1</v>
          </cell>
        </row>
        <row r="3654">
          <cell r="J3654">
            <v>0</v>
          </cell>
          <cell r="K3654">
            <v>1</v>
          </cell>
          <cell r="L3654">
            <v>1</v>
          </cell>
        </row>
        <row r="3655">
          <cell r="J3655">
            <v>0</v>
          </cell>
          <cell r="K3655">
            <v>1</v>
          </cell>
          <cell r="L3655">
            <v>1</v>
          </cell>
        </row>
        <row r="3656">
          <cell r="J3656">
            <v>0</v>
          </cell>
          <cell r="K3656">
            <v>0</v>
          </cell>
          <cell r="L3656">
            <v>27</v>
          </cell>
        </row>
        <row r="3657">
          <cell r="J3657" t="str">
            <v/>
          </cell>
          <cell r="K3657">
            <v>0</v>
          </cell>
          <cell r="L3657">
            <v>0</v>
          </cell>
        </row>
        <row r="3658">
          <cell r="J3658" t="str">
            <v/>
          </cell>
          <cell r="K3658">
            <v>0</v>
          </cell>
          <cell r="L3658">
            <v>0</v>
          </cell>
        </row>
        <row r="3659">
          <cell r="J3659" t="str">
            <v/>
          </cell>
          <cell r="K3659">
            <v>0</v>
          </cell>
          <cell r="L3659">
            <v>0</v>
          </cell>
        </row>
        <row r="3660">
          <cell r="J3660">
            <v>0</v>
          </cell>
          <cell r="K3660">
            <v>0</v>
          </cell>
          <cell r="L3660">
            <v>0</v>
          </cell>
        </row>
        <row r="3661">
          <cell r="J3661">
            <v>0</v>
          </cell>
          <cell r="K3661">
            <v>0</v>
          </cell>
          <cell r="L3661">
            <v>0</v>
          </cell>
        </row>
        <row r="3662">
          <cell r="J3662">
            <v>0</v>
          </cell>
          <cell r="K3662">
            <v>0</v>
          </cell>
          <cell r="L3662">
            <v>0</v>
          </cell>
        </row>
        <row r="3663">
          <cell r="J3663">
            <v>0</v>
          </cell>
          <cell r="K3663">
            <v>0</v>
          </cell>
          <cell r="L3663">
            <v>0</v>
          </cell>
        </row>
        <row r="3664">
          <cell r="J3664">
            <v>0</v>
          </cell>
          <cell r="K3664">
            <v>0</v>
          </cell>
          <cell r="L3664">
            <v>0</v>
          </cell>
        </row>
        <row r="3665">
          <cell r="J3665">
            <v>0</v>
          </cell>
          <cell r="K3665">
            <v>0</v>
          </cell>
          <cell r="L3665">
            <v>0</v>
          </cell>
        </row>
        <row r="3666">
          <cell r="J3666">
            <v>0</v>
          </cell>
          <cell r="K3666">
            <v>0</v>
          </cell>
          <cell r="L3666">
            <v>0</v>
          </cell>
        </row>
        <row r="3667">
          <cell r="J3667">
            <v>0</v>
          </cell>
          <cell r="K3667">
            <v>0</v>
          </cell>
          <cell r="L3667">
            <v>0</v>
          </cell>
        </row>
        <row r="3668">
          <cell r="J3668">
            <v>0</v>
          </cell>
          <cell r="K3668">
            <v>0</v>
          </cell>
          <cell r="L3668">
            <v>0</v>
          </cell>
        </row>
        <row r="3669">
          <cell r="J3669">
            <v>0</v>
          </cell>
          <cell r="K3669">
            <v>0</v>
          </cell>
          <cell r="L3669">
            <v>0</v>
          </cell>
        </row>
        <row r="3670">
          <cell r="J3670">
            <v>0</v>
          </cell>
          <cell r="K3670">
            <v>0</v>
          </cell>
          <cell r="L3670">
            <v>0</v>
          </cell>
        </row>
        <row r="3671">
          <cell r="J3671">
            <v>0</v>
          </cell>
          <cell r="K3671">
            <v>0</v>
          </cell>
          <cell r="L3671">
            <v>0</v>
          </cell>
        </row>
        <row r="3672">
          <cell r="J3672">
            <v>0</v>
          </cell>
          <cell r="K3672">
            <v>0</v>
          </cell>
          <cell r="L3672">
            <v>0</v>
          </cell>
        </row>
        <row r="3673">
          <cell r="J3673">
            <v>0</v>
          </cell>
          <cell r="K3673">
            <v>0</v>
          </cell>
          <cell r="L3673">
            <v>0</v>
          </cell>
        </row>
        <row r="3674">
          <cell r="J3674" t="str">
            <v/>
          </cell>
          <cell r="K3674">
            <v>0</v>
          </cell>
          <cell r="L3674">
            <v>0</v>
          </cell>
        </row>
        <row r="3675">
          <cell r="J3675" t="str">
            <v/>
          </cell>
          <cell r="K3675">
            <v>0</v>
          </cell>
          <cell r="L3675">
            <v>0</v>
          </cell>
        </row>
        <row r="3676">
          <cell r="J3676" t="str">
            <v/>
          </cell>
          <cell r="K3676">
            <v>0</v>
          </cell>
          <cell r="L3676">
            <v>0</v>
          </cell>
        </row>
        <row r="3677">
          <cell r="J3677" t="str">
            <v/>
          </cell>
          <cell r="K3677">
            <v>0</v>
          </cell>
          <cell r="L3677">
            <v>0</v>
          </cell>
        </row>
        <row r="3678">
          <cell r="J3678" t="str">
            <v/>
          </cell>
          <cell r="K3678">
            <v>0</v>
          </cell>
          <cell r="L3678">
            <v>0</v>
          </cell>
        </row>
        <row r="3679">
          <cell r="J3679" t="str">
            <v/>
          </cell>
          <cell r="K3679">
            <v>0</v>
          </cell>
          <cell r="L3679">
            <v>0</v>
          </cell>
        </row>
        <row r="3680">
          <cell r="J3680" t="str">
            <v/>
          </cell>
          <cell r="K3680">
            <v>0</v>
          </cell>
          <cell r="L3680">
            <v>0</v>
          </cell>
        </row>
        <row r="3681">
          <cell r="J3681" t="str">
            <v/>
          </cell>
          <cell r="K3681">
            <v>0</v>
          </cell>
          <cell r="L3681">
            <v>0</v>
          </cell>
        </row>
        <row r="3682">
          <cell r="J3682" t="str">
            <v/>
          </cell>
          <cell r="K3682">
            <v>0</v>
          </cell>
          <cell r="L3682">
            <v>0</v>
          </cell>
        </row>
        <row r="3683">
          <cell r="J3683">
            <v>17.500000000000007</v>
          </cell>
          <cell r="K3683" t="str">
            <v>UN</v>
          </cell>
          <cell r="L3683">
            <v>14</v>
          </cell>
        </row>
        <row r="3684">
          <cell r="J3684" t="str">
            <v/>
          </cell>
          <cell r="K3684">
            <v>0</v>
          </cell>
          <cell r="L3684">
            <v>0</v>
          </cell>
        </row>
        <row r="3685">
          <cell r="J3685" t="str">
            <v/>
          </cell>
          <cell r="K3685" t="str">
            <v>CANTIDAD</v>
          </cell>
          <cell r="L3685" t="str">
            <v>UNIDADES</v>
          </cell>
        </row>
        <row r="3686">
          <cell r="J3686" t="str">
            <v/>
          </cell>
          <cell r="K3686">
            <v>0</v>
          </cell>
          <cell r="L3686">
            <v>0</v>
          </cell>
        </row>
        <row r="3687">
          <cell r="J3687">
            <v>0</v>
          </cell>
          <cell r="K3687">
            <v>1</v>
          </cell>
          <cell r="L3687">
            <v>1</v>
          </cell>
        </row>
        <row r="3688">
          <cell r="J3688" t="str">
            <v/>
          </cell>
          <cell r="K3688">
            <v>1</v>
          </cell>
          <cell r="L3688">
            <v>1</v>
          </cell>
        </row>
        <row r="3689">
          <cell r="J3689" t="str">
            <v/>
          </cell>
          <cell r="K3689">
            <v>1</v>
          </cell>
          <cell r="L3689">
            <v>1</v>
          </cell>
        </row>
        <row r="3690">
          <cell r="J3690" t="str">
            <v/>
          </cell>
          <cell r="K3690">
            <v>0</v>
          </cell>
          <cell r="L3690">
            <v>0</v>
          </cell>
        </row>
        <row r="3691">
          <cell r="J3691">
            <v>0</v>
          </cell>
          <cell r="K3691">
            <v>1</v>
          </cell>
          <cell r="L3691">
            <v>1</v>
          </cell>
        </row>
        <row r="3692">
          <cell r="J3692" t="str">
            <v/>
          </cell>
          <cell r="K3692">
            <v>1</v>
          </cell>
          <cell r="L3692">
            <v>1</v>
          </cell>
        </row>
        <row r="3693">
          <cell r="J3693" t="str">
            <v/>
          </cell>
          <cell r="K3693">
            <v>1</v>
          </cell>
          <cell r="L3693">
            <v>1</v>
          </cell>
        </row>
        <row r="3694">
          <cell r="J3694" t="str">
            <v/>
          </cell>
          <cell r="K3694">
            <v>1</v>
          </cell>
          <cell r="L3694">
            <v>1</v>
          </cell>
        </row>
        <row r="3695">
          <cell r="J3695" t="str">
            <v/>
          </cell>
          <cell r="K3695">
            <v>0</v>
          </cell>
          <cell r="L3695">
            <v>0</v>
          </cell>
        </row>
        <row r="3696">
          <cell r="J3696">
            <v>0</v>
          </cell>
          <cell r="K3696">
            <v>1</v>
          </cell>
          <cell r="L3696">
            <v>1</v>
          </cell>
        </row>
        <row r="3697">
          <cell r="J3697" t="str">
            <v/>
          </cell>
          <cell r="K3697">
            <v>1</v>
          </cell>
          <cell r="L3697">
            <v>1</v>
          </cell>
        </row>
        <row r="3698">
          <cell r="J3698" t="str">
            <v/>
          </cell>
          <cell r="K3698">
            <v>1</v>
          </cell>
          <cell r="L3698">
            <v>1</v>
          </cell>
        </row>
        <row r="3699">
          <cell r="J3699" t="str">
            <v/>
          </cell>
          <cell r="K3699">
            <v>1</v>
          </cell>
          <cell r="L3699">
            <v>1</v>
          </cell>
        </row>
        <row r="3700">
          <cell r="J3700" t="str">
            <v/>
          </cell>
          <cell r="K3700">
            <v>0</v>
          </cell>
          <cell r="L3700">
            <v>0</v>
          </cell>
        </row>
        <row r="3701">
          <cell r="J3701">
            <v>0</v>
          </cell>
          <cell r="K3701">
            <v>1</v>
          </cell>
          <cell r="L3701">
            <v>1</v>
          </cell>
        </row>
        <row r="3702">
          <cell r="J3702" t="str">
            <v/>
          </cell>
          <cell r="K3702">
            <v>1</v>
          </cell>
          <cell r="L3702">
            <v>1</v>
          </cell>
        </row>
        <row r="3703">
          <cell r="J3703" t="str">
            <v/>
          </cell>
          <cell r="K3703">
            <v>1</v>
          </cell>
          <cell r="L3703">
            <v>1</v>
          </cell>
        </row>
        <row r="3704">
          <cell r="J3704" t="str">
            <v/>
          </cell>
          <cell r="K3704">
            <v>0</v>
          </cell>
          <cell r="L3704">
            <v>14</v>
          </cell>
        </row>
        <row r="3705">
          <cell r="J3705" t="str">
            <v/>
          </cell>
          <cell r="K3705">
            <v>0</v>
          </cell>
          <cell r="L3705">
            <v>0</v>
          </cell>
        </row>
        <row r="3706">
          <cell r="J3706" t="str">
            <v/>
          </cell>
          <cell r="K3706">
            <v>0</v>
          </cell>
          <cell r="L3706">
            <v>0</v>
          </cell>
        </row>
        <row r="3707">
          <cell r="J3707" t="str">
            <v/>
          </cell>
          <cell r="K3707">
            <v>0</v>
          </cell>
          <cell r="L3707">
            <v>0</v>
          </cell>
        </row>
        <row r="3708">
          <cell r="J3708">
            <v>0</v>
          </cell>
          <cell r="K3708">
            <v>0</v>
          </cell>
          <cell r="L3708">
            <v>0</v>
          </cell>
        </row>
        <row r="3709">
          <cell r="J3709">
            <v>0</v>
          </cell>
          <cell r="K3709">
            <v>0</v>
          </cell>
          <cell r="L3709">
            <v>0</v>
          </cell>
        </row>
        <row r="3710">
          <cell r="J3710">
            <v>0</v>
          </cell>
          <cell r="K3710">
            <v>0</v>
          </cell>
          <cell r="L3710">
            <v>0</v>
          </cell>
        </row>
        <row r="3711">
          <cell r="J3711">
            <v>0</v>
          </cell>
          <cell r="K3711">
            <v>0</v>
          </cell>
          <cell r="L3711">
            <v>0</v>
          </cell>
        </row>
        <row r="3712">
          <cell r="J3712">
            <v>0</v>
          </cell>
          <cell r="K3712">
            <v>0</v>
          </cell>
          <cell r="L3712">
            <v>0</v>
          </cell>
        </row>
        <row r="3713">
          <cell r="J3713">
            <v>0</v>
          </cell>
          <cell r="K3713">
            <v>0</v>
          </cell>
          <cell r="L3713">
            <v>0</v>
          </cell>
        </row>
        <row r="3714">
          <cell r="J3714">
            <v>0</v>
          </cell>
          <cell r="K3714">
            <v>0</v>
          </cell>
          <cell r="L3714">
            <v>0</v>
          </cell>
        </row>
        <row r="3715">
          <cell r="J3715">
            <v>0</v>
          </cell>
          <cell r="K3715">
            <v>0</v>
          </cell>
          <cell r="L3715">
            <v>0</v>
          </cell>
        </row>
        <row r="3716">
          <cell r="J3716">
            <v>0</v>
          </cell>
          <cell r="K3716">
            <v>0</v>
          </cell>
          <cell r="L3716">
            <v>0</v>
          </cell>
        </row>
        <row r="3717">
          <cell r="J3717">
            <v>0</v>
          </cell>
          <cell r="K3717">
            <v>0</v>
          </cell>
          <cell r="L3717">
            <v>0</v>
          </cell>
        </row>
        <row r="3718">
          <cell r="J3718">
            <v>0</v>
          </cell>
          <cell r="K3718">
            <v>0</v>
          </cell>
          <cell r="L3718">
            <v>0</v>
          </cell>
        </row>
        <row r="3719">
          <cell r="J3719">
            <v>0</v>
          </cell>
          <cell r="K3719">
            <v>0</v>
          </cell>
          <cell r="L3719">
            <v>0</v>
          </cell>
        </row>
        <row r="3720">
          <cell r="J3720">
            <v>0</v>
          </cell>
          <cell r="K3720">
            <v>0</v>
          </cell>
          <cell r="L3720">
            <v>0</v>
          </cell>
        </row>
        <row r="3721">
          <cell r="J3721">
            <v>0</v>
          </cell>
          <cell r="K3721">
            <v>0</v>
          </cell>
          <cell r="L3721">
            <v>0</v>
          </cell>
        </row>
        <row r="3722">
          <cell r="J3722" t="str">
            <v/>
          </cell>
          <cell r="K3722">
            <v>0</v>
          </cell>
          <cell r="L3722">
            <v>0</v>
          </cell>
        </row>
        <row r="3723">
          <cell r="J3723" t="str">
            <v/>
          </cell>
          <cell r="K3723">
            <v>0</v>
          </cell>
          <cell r="L3723">
            <v>0</v>
          </cell>
        </row>
        <row r="3724">
          <cell r="J3724" t="str">
            <v/>
          </cell>
          <cell r="K3724">
            <v>0</v>
          </cell>
          <cell r="L3724">
            <v>0</v>
          </cell>
        </row>
        <row r="3725">
          <cell r="J3725" t="str">
            <v/>
          </cell>
          <cell r="K3725">
            <v>0</v>
          </cell>
          <cell r="L3725">
            <v>0</v>
          </cell>
        </row>
        <row r="3726">
          <cell r="J3726" t="str">
            <v/>
          </cell>
          <cell r="K3726">
            <v>0</v>
          </cell>
          <cell r="L3726">
            <v>0</v>
          </cell>
        </row>
        <row r="3727">
          <cell r="J3727" t="str">
            <v/>
          </cell>
          <cell r="K3727">
            <v>0</v>
          </cell>
          <cell r="L3727">
            <v>0</v>
          </cell>
        </row>
        <row r="3728">
          <cell r="J3728" t="str">
            <v/>
          </cell>
          <cell r="K3728">
            <v>0</v>
          </cell>
          <cell r="L3728">
            <v>0</v>
          </cell>
        </row>
        <row r="3729">
          <cell r="J3729" t="str">
            <v/>
          </cell>
          <cell r="K3729">
            <v>0</v>
          </cell>
          <cell r="L3729">
            <v>0</v>
          </cell>
        </row>
        <row r="3730">
          <cell r="J3730" t="str">
            <v/>
          </cell>
          <cell r="K3730">
            <v>0</v>
          </cell>
          <cell r="L3730">
            <v>0</v>
          </cell>
        </row>
        <row r="3731">
          <cell r="J3731">
            <v>17.600000000000009</v>
          </cell>
          <cell r="K3731" t="str">
            <v>UN</v>
          </cell>
          <cell r="L3731">
            <v>6</v>
          </cell>
        </row>
        <row r="3732">
          <cell r="J3732" t="str">
            <v/>
          </cell>
          <cell r="K3732">
            <v>0</v>
          </cell>
          <cell r="L3732">
            <v>0</v>
          </cell>
        </row>
        <row r="3733">
          <cell r="J3733" t="str">
            <v/>
          </cell>
          <cell r="K3733" t="str">
            <v>CANTIDAD</v>
          </cell>
          <cell r="L3733" t="str">
            <v>UNIDADES</v>
          </cell>
        </row>
        <row r="3734">
          <cell r="J3734" t="str">
            <v/>
          </cell>
          <cell r="K3734">
            <v>0</v>
          </cell>
          <cell r="L3734">
            <v>0</v>
          </cell>
        </row>
        <row r="3735">
          <cell r="J3735">
            <v>0</v>
          </cell>
          <cell r="K3735">
            <v>2</v>
          </cell>
          <cell r="L3735">
            <v>2</v>
          </cell>
        </row>
        <row r="3736">
          <cell r="J3736" t="str">
            <v/>
          </cell>
          <cell r="K3736">
            <v>2</v>
          </cell>
          <cell r="L3736">
            <v>2</v>
          </cell>
        </row>
        <row r="3737">
          <cell r="J3737" t="str">
            <v/>
          </cell>
          <cell r="K3737">
            <v>0</v>
          </cell>
          <cell r="L3737">
            <v>0</v>
          </cell>
        </row>
        <row r="3738">
          <cell r="J3738">
            <v>0</v>
          </cell>
          <cell r="K3738">
            <v>2</v>
          </cell>
          <cell r="L3738">
            <v>2</v>
          </cell>
        </row>
        <row r="3739">
          <cell r="J3739" t="str">
            <v/>
          </cell>
          <cell r="K3739">
            <v>0</v>
          </cell>
          <cell r="L3739">
            <v>6</v>
          </cell>
        </row>
        <row r="3740">
          <cell r="J3740" t="str">
            <v/>
          </cell>
          <cell r="K3740">
            <v>0</v>
          </cell>
          <cell r="L3740">
            <v>0</v>
          </cell>
        </row>
        <row r="3741">
          <cell r="J3741" t="str">
            <v/>
          </cell>
          <cell r="K3741">
            <v>0</v>
          </cell>
          <cell r="L3741">
            <v>0</v>
          </cell>
        </row>
        <row r="3742">
          <cell r="J3742" t="str">
            <v/>
          </cell>
          <cell r="K3742">
            <v>0</v>
          </cell>
          <cell r="L3742">
            <v>0</v>
          </cell>
        </row>
        <row r="3743">
          <cell r="J3743">
            <v>0</v>
          </cell>
          <cell r="K3743">
            <v>0</v>
          </cell>
          <cell r="L3743">
            <v>0</v>
          </cell>
        </row>
        <row r="3744">
          <cell r="J3744">
            <v>0</v>
          </cell>
          <cell r="K3744">
            <v>0</v>
          </cell>
          <cell r="L3744">
            <v>0</v>
          </cell>
        </row>
        <row r="3745">
          <cell r="J3745">
            <v>0</v>
          </cell>
          <cell r="K3745">
            <v>0</v>
          </cell>
          <cell r="L3745">
            <v>0</v>
          </cell>
        </row>
        <row r="3746">
          <cell r="J3746">
            <v>0</v>
          </cell>
          <cell r="K3746">
            <v>0</v>
          </cell>
          <cell r="L3746">
            <v>0</v>
          </cell>
        </row>
        <row r="3747">
          <cell r="J3747">
            <v>0</v>
          </cell>
          <cell r="K3747">
            <v>0</v>
          </cell>
          <cell r="L3747">
            <v>0</v>
          </cell>
        </row>
        <row r="3748">
          <cell r="J3748">
            <v>0</v>
          </cell>
          <cell r="K3748">
            <v>0</v>
          </cell>
          <cell r="L3748">
            <v>0</v>
          </cell>
        </row>
        <row r="3749">
          <cell r="J3749">
            <v>0</v>
          </cell>
          <cell r="K3749">
            <v>0</v>
          </cell>
          <cell r="L3749">
            <v>0</v>
          </cell>
        </row>
        <row r="3750">
          <cell r="J3750" t="str">
            <v/>
          </cell>
          <cell r="K3750">
            <v>0</v>
          </cell>
          <cell r="L3750">
            <v>0</v>
          </cell>
        </row>
        <row r="3751">
          <cell r="J3751" t="str">
            <v/>
          </cell>
          <cell r="K3751">
            <v>0</v>
          </cell>
          <cell r="L3751">
            <v>0</v>
          </cell>
        </row>
        <row r="3752">
          <cell r="J3752" t="str">
            <v/>
          </cell>
          <cell r="K3752">
            <v>0</v>
          </cell>
          <cell r="L3752">
            <v>0</v>
          </cell>
        </row>
        <row r="3753">
          <cell r="J3753" t="str">
            <v/>
          </cell>
          <cell r="K3753">
            <v>0</v>
          </cell>
          <cell r="L3753">
            <v>0</v>
          </cell>
        </row>
        <row r="3754">
          <cell r="J3754" t="str">
            <v/>
          </cell>
          <cell r="K3754">
            <v>0</v>
          </cell>
          <cell r="L3754">
            <v>0</v>
          </cell>
        </row>
        <row r="3755">
          <cell r="J3755" t="str">
            <v/>
          </cell>
          <cell r="K3755">
            <v>0</v>
          </cell>
          <cell r="L3755">
            <v>0</v>
          </cell>
        </row>
        <row r="3756">
          <cell r="J3756" t="str">
            <v/>
          </cell>
          <cell r="K3756">
            <v>0</v>
          </cell>
          <cell r="L3756">
            <v>0</v>
          </cell>
        </row>
        <row r="3757">
          <cell r="J3757" t="str">
            <v/>
          </cell>
          <cell r="K3757">
            <v>0</v>
          </cell>
          <cell r="L3757">
            <v>0</v>
          </cell>
        </row>
        <row r="3758">
          <cell r="J3758" t="str">
            <v/>
          </cell>
          <cell r="K3758">
            <v>0</v>
          </cell>
          <cell r="L3758">
            <v>0</v>
          </cell>
        </row>
        <row r="3759">
          <cell r="J3759">
            <v>17.70000000000001</v>
          </cell>
          <cell r="K3759" t="str">
            <v>UN</v>
          </cell>
          <cell r="L3759">
            <v>24</v>
          </cell>
        </row>
        <row r="3760">
          <cell r="J3760" t="str">
            <v/>
          </cell>
          <cell r="K3760">
            <v>0</v>
          </cell>
          <cell r="L3760">
            <v>0</v>
          </cell>
        </row>
        <row r="3761">
          <cell r="J3761" t="str">
            <v/>
          </cell>
          <cell r="K3761" t="str">
            <v>CANTIDAD</v>
          </cell>
          <cell r="L3761" t="str">
            <v>UNIDADES</v>
          </cell>
        </row>
        <row r="3762">
          <cell r="J3762" t="str">
            <v/>
          </cell>
          <cell r="K3762">
            <v>0</v>
          </cell>
          <cell r="L3762">
            <v>0</v>
          </cell>
        </row>
        <row r="3763">
          <cell r="J3763">
            <v>0</v>
          </cell>
          <cell r="K3763">
            <v>8</v>
          </cell>
          <cell r="L3763">
            <v>8</v>
          </cell>
        </row>
        <row r="3764">
          <cell r="J3764" t="str">
            <v/>
          </cell>
          <cell r="K3764">
            <v>8</v>
          </cell>
          <cell r="L3764">
            <v>8</v>
          </cell>
        </row>
        <row r="3765">
          <cell r="J3765" t="str">
            <v/>
          </cell>
          <cell r="K3765">
            <v>0</v>
          </cell>
          <cell r="L3765">
            <v>0</v>
          </cell>
        </row>
        <row r="3766">
          <cell r="J3766">
            <v>0</v>
          </cell>
          <cell r="K3766">
            <v>8</v>
          </cell>
          <cell r="L3766">
            <v>8</v>
          </cell>
        </row>
        <row r="3767">
          <cell r="J3767" t="str">
            <v/>
          </cell>
          <cell r="K3767">
            <v>0</v>
          </cell>
          <cell r="L3767">
            <v>24</v>
          </cell>
        </row>
        <row r="3768">
          <cell r="J3768" t="str">
            <v/>
          </cell>
          <cell r="K3768">
            <v>0</v>
          </cell>
          <cell r="L3768">
            <v>0</v>
          </cell>
        </row>
        <row r="3769">
          <cell r="J3769" t="str">
            <v/>
          </cell>
          <cell r="K3769">
            <v>0</v>
          </cell>
          <cell r="L3769">
            <v>0</v>
          </cell>
        </row>
        <row r="3770">
          <cell r="J3770" t="str">
            <v/>
          </cell>
          <cell r="K3770">
            <v>0</v>
          </cell>
          <cell r="L3770">
            <v>0</v>
          </cell>
        </row>
        <row r="3771">
          <cell r="J3771" t="str">
            <v/>
          </cell>
          <cell r="K3771">
            <v>0</v>
          </cell>
          <cell r="L3771">
            <v>0</v>
          </cell>
        </row>
        <row r="3772">
          <cell r="J3772">
            <v>0</v>
          </cell>
          <cell r="K3772">
            <v>0</v>
          </cell>
          <cell r="L3772">
            <v>0</v>
          </cell>
        </row>
        <row r="3773">
          <cell r="J3773">
            <v>0</v>
          </cell>
          <cell r="K3773">
            <v>0</v>
          </cell>
          <cell r="L3773">
            <v>0</v>
          </cell>
        </row>
        <row r="3774">
          <cell r="J3774">
            <v>0</v>
          </cell>
          <cell r="K3774">
            <v>0</v>
          </cell>
          <cell r="L3774">
            <v>0</v>
          </cell>
        </row>
        <row r="3775">
          <cell r="J3775">
            <v>0</v>
          </cell>
          <cell r="K3775">
            <v>0</v>
          </cell>
          <cell r="L3775">
            <v>0</v>
          </cell>
        </row>
        <row r="3776">
          <cell r="J3776">
            <v>0</v>
          </cell>
          <cell r="K3776">
            <v>0</v>
          </cell>
          <cell r="L3776">
            <v>0</v>
          </cell>
        </row>
        <row r="3777">
          <cell r="J3777">
            <v>0</v>
          </cell>
          <cell r="K3777">
            <v>0</v>
          </cell>
          <cell r="L3777">
            <v>0</v>
          </cell>
        </row>
        <row r="3778">
          <cell r="J3778">
            <v>0</v>
          </cell>
          <cell r="K3778">
            <v>0</v>
          </cell>
          <cell r="L3778">
            <v>0</v>
          </cell>
        </row>
        <row r="3779">
          <cell r="J3779">
            <v>0</v>
          </cell>
          <cell r="K3779">
            <v>0</v>
          </cell>
          <cell r="L3779">
            <v>0</v>
          </cell>
        </row>
        <row r="3780">
          <cell r="J3780">
            <v>0</v>
          </cell>
          <cell r="K3780">
            <v>0</v>
          </cell>
          <cell r="L3780">
            <v>0</v>
          </cell>
        </row>
        <row r="3781">
          <cell r="J3781">
            <v>0</v>
          </cell>
          <cell r="K3781">
            <v>0</v>
          </cell>
          <cell r="L3781">
            <v>0</v>
          </cell>
        </row>
        <row r="3782">
          <cell r="J3782">
            <v>0</v>
          </cell>
          <cell r="K3782">
            <v>0</v>
          </cell>
          <cell r="L3782">
            <v>0</v>
          </cell>
        </row>
        <row r="3783">
          <cell r="J3783">
            <v>0</v>
          </cell>
          <cell r="K3783">
            <v>0</v>
          </cell>
          <cell r="L3783">
            <v>0</v>
          </cell>
        </row>
        <row r="3784">
          <cell r="J3784" t="str">
            <v/>
          </cell>
          <cell r="K3784">
            <v>0</v>
          </cell>
          <cell r="L3784">
            <v>0</v>
          </cell>
        </row>
        <row r="3785">
          <cell r="J3785" t="str">
            <v/>
          </cell>
          <cell r="K3785">
            <v>0</v>
          </cell>
          <cell r="L3785">
            <v>0</v>
          </cell>
        </row>
        <row r="3786">
          <cell r="J3786" t="str">
            <v/>
          </cell>
          <cell r="K3786">
            <v>0</v>
          </cell>
          <cell r="L3786">
            <v>0</v>
          </cell>
        </row>
        <row r="3787">
          <cell r="J3787" t="str">
            <v/>
          </cell>
          <cell r="K3787">
            <v>0</v>
          </cell>
          <cell r="L3787">
            <v>0</v>
          </cell>
        </row>
        <row r="3788">
          <cell r="J3788" t="str">
            <v/>
          </cell>
          <cell r="K3788">
            <v>0</v>
          </cell>
          <cell r="L3788">
            <v>0</v>
          </cell>
        </row>
        <row r="3789">
          <cell r="J3789">
            <v>17.800000000000011</v>
          </cell>
          <cell r="K3789" t="str">
            <v>UN</v>
          </cell>
          <cell r="L3789">
            <v>2</v>
          </cell>
        </row>
        <row r="3790">
          <cell r="J3790" t="str">
            <v/>
          </cell>
          <cell r="K3790">
            <v>0</v>
          </cell>
          <cell r="L3790">
            <v>0</v>
          </cell>
        </row>
        <row r="3791">
          <cell r="J3791" t="str">
            <v/>
          </cell>
          <cell r="K3791" t="str">
            <v>CANTIDAD</v>
          </cell>
          <cell r="L3791" t="str">
            <v>UNIDADES</v>
          </cell>
        </row>
        <row r="3792">
          <cell r="J3792" t="str">
            <v/>
          </cell>
          <cell r="K3792">
            <v>0</v>
          </cell>
          <cell r="L3792">
            <v>0</v>
          </cell>
        </row>
        <row r="3793">
          <cell r="J3793">
            <v>0</v>
          </cell>
          <cell r="K3793">
            <v>2</v>
          </cell>
          <cell r="L3793">
            <v>2</v>
          </cell>
        </row>
        <row r="3794">
          <cell r="J3794" t="str">
            <v/>
          </cell>
          <cell r="K3794">
            <v>0</v>
          </cell>
          <cell r="L3794">
            <v>2</v>
          </cell>
        </row>
        <row r="3795">
          <cell r="J3795" t="str">
            <v/>
          </cell>
          <cell r="K3795">
            <v>0</v>
          </cell>
          <cell r="L3795">
            <v>0</v>
          </cell>
        </row>
        <row r="3796">
          <cell r="J3796" t="str">
            <v/>
          </cell>
          <cell r="K3796">
            <v>0</v>
          </cell>
          <cell r="L3796">
            <v>0</v>
          </cell>
        </row>
        <row r="3797">
          <cell r="J3797" t="str">
            <v/>
          </cell>
          <cell r="K3797">
            <v>0</v>
          </cell>
          <cell r="L3797">
            <v>0</v>
          </cell>
        </row>
        <row r="3798">
          <cell r="J3798">
            <v>0</v>
          </cell>
          <cell r="K3798">
            <v>0</v>
          </cell>
          <cell r="L3798">
            <v>0</v>
          </cell>
        </row>
        <row r="3799">
          <cell r="J3799">
            <v>0</v>
          </cell>
          <cell r="K3799">
            <v>0</v>
          </cell>
          <cell r="L3799">
            <v>0</v>
          </cell>
        </row>
        <row r="3800">
          <cell r="J3800">
            <v>0</v>
          </cell>
          <cell r="K3800">
            <v>0</v>
          </cell>
          <cell r="L3800">
            <v>0</v>
          </cell>
        </row>
        <row r="3801">
          <cell r="J3801">
            <v>0</v>
          </cell>
          <cell r="K3801">
            <v>0</v>
          </cell>
          <cell r="L3801">
            <v>0</v>
          </cell>
        </row>
        <row r="3802">
          <cell r="J3802">
            <v>0</v>
          </cell>
          <cell r="K3802">
            <v>0</v>
          </cell>
          <cell r="L3802">
            <v>0</v>
          </cell>
        </row>
        <row r="3803">
          <cell r="J3803" t="str">
            <v/>
          </cell>
          <cell r="K3803">
            <v>0</v>
          </cell>
          <cell r="L3803">
            <v>0</v>
          </cell>
        </row>
        <row r="3804">
          <cell r="J3804" t="str">
            <v/>
          </cell>
          <cell r="K3804">
            <v>0</v>
          </cell>
          <cell r="L3804">
            <v>0</v>
          </cell>
        </row>
        <row r="3805">
          <cell r="J3805" t="str">
            <v/>
          </cell>
          <cell r="K3805">
            <v>0</v>
          </cell>
          <cell r="L3805">
            <v>0</v>
          </cell>
        </row>
        <row r="3806">
          <cell r="J3806" t="str">
            <v/>
          </cell>
          <cell r="K3806">
            <v>0</v>
          </cell>
          <cell r="L3806">
            <v>0</v>
          </cell>
        </row>
        <row r="3807">
          <cell r="J3807" t="str">
            <v/>
          </cell>
          <cell r="K3807">
            <v>0</v>
          </cell>
          <cell r="L3807">
            <v>0</v>
          </cell>
        </row>
        <row r="3808">
          <cell r="J3808" t="str">
            <v/>
          </cell>
          <cell r="K3808">
            <v>0</v>
          </cell>
          <cell r="L3808">
            <v>0</v>
          </cell>
        </row>
        <row r="3809">
          <cell r="J3809" t="str">
            <v/>
          </cell>
          <cell r="K3809">
            <v>0</v>
          </cell>
          <cell r="L3809">
            <v>0</v>
          </cell>
        </row>
        <row r="3810">
          <cell r="J3810" t="str">
            <v/>
          </cell>
          <cell r="K3810">
            <v>0</v>
          </cell>
          <cell r="L3810">
            <v>0</v>
          </cell>
        </row>
        <row r="3811">
          <cell r="J3811" t="str">
            <v/>
          </cell>
          <cell r="K3811">
            <v>0</v>
          </cell>
          <cell r="L3811">
            <v>0</v>
          </cell>
        </row>
        <row r="3812">
          <cell r="J3812">
            <v>17.900000000000013</v>
          </cell>
          <cell r="K3812" t="str">
            <v>UN</v>
          </cell>
          <cell r="L3812">
            <v>1</v>
          </cell>
        </row>
        <row r="3813">
          <cell r="J3813" t="str">
            <v/>
          </cell>
          <cell r="K3813">
            <v>0</v>
          </cell>
          <cell r="L3813">
            <v>0</v>
          </cell>
        </row>
        <row r="3814">
          <cell r="J3814" t="str">
            <v/>
          </cell>
          <cell r="K3814" t="str">
            <v>CANTIDAD</v>
          </cell>
          <cell r="L3814" t="str">
            <v>UNIDADES</v>
          </cell>
        </row>
        <row r="3815">
          <cell r="J3815" t="str">
            <v/>
          </cell>
          <cell r="K3815">
            <v>0</v>
          </cell>
          <cell r="L3815">
            <v>0</v>
          </cell>
        </row>
        <row r="3816">
          <cell r="J3816">
            <v>0</v>
          </cell>
          <cell r="K3816">
            <v>1</v>
          </cell>
          <cell r="L3816">
            <v>1</v>
          </cell>
        </row>
        <row r="3817">
          <cell r="J3817" t="str">
            <v/>
          </cell>
          <cell r="K3817">
            <v>0</v>
          </cell>
          <cell r="L3817">
            <v>1</v>
          </cell>
        </row>
        <row r="3818">
          <cell r="J3818" t="str">
            <v/>
          </cell>
          <cell r="K3818">
            <v>0</v>
          </cell>
          <cell r="L3818">
            <v>0</v>
          </cell>
        </row>
        <row r="3819">
          <cell r="J3819" t="str">
            <v/>
          </cell>
          <cell r="K3819">
            <v>0</v>
          </cell>
          <cell r="L3819">
            <v>0</v>
          </cell>
        </row>
        <row r="3820">
          <cell r="J3820" t="str">
            <v/>
          </cell>
          <cell r="K3820">
            <v>0</v>
          </cell>
          <cell r="L3820">
            <v>0</v>
          </cell>
        </row>
        <row r="3821">
          <cell r="J3821" t="str">
            <v/>
          </cell>
          <cell r="K3821">
            <v>0</v>
          </cell>
          <cell r="L3821">
            <v>0</v>
          </cell>
        </row>
        <row r="3822">
          <cell r="J3822">
            <v>0</v>
          </cell>
          <cell r="K3822">
            <v>0</v>
          </cell>
          <cell r="L3822">
            <v>0</v>
          </cell>
        </row>
        <row r="3823">
          <cell r="J3823">
            <v>0</v>
          </cell>
          <cell r="K3823">
            <v>0</v>
          </cell>
          <cell r="L3823">
            <v>0</v>
          </cell>
        </row>
        <row r="3824">
          <cell r="J3824">
            <v>0</v>
          </cell>
          <cell r="K3824">
            <v>0</v>
          </cell>
          <cell r="L3824">
            <v>0</v>
          </cell>
        </row>
        <row r="3825">
          <cell r="J3825">
            <v>0</v>
          </cell>
          <cell r="K3825">
            <v>0</v>
          </cell>
          <cell r="L3825">
            <v>0</v>
          </cell>
        </row>
        <row r="3826">
          <cell r="J3826">
            <v>0</v>
          </cell>
          <cell r="K3826">
            <v>0</v>
          </cell>
          <cell r="L3826">
            <v>0</v>
          </cell>
        </row>
        <row r="3827">
          <cell r="J3827">
            <v>0</v>
          </cell>
          <cell r="K3827">
            <v>0</v>
          </cell>
          <cell r="L3827">
            <v>0</v>
          </cell>
        </row>
        <row r="3828">
          <cell r="J3828" t="str">
            <v/>
          </cell>
          <cell r="K3828">
            <v>0</v>
          </cell>
          <cell r="L3828">
            <v>0</v>
          </cell>
        </row>
        <row r="3829">
          <cell r="J3829" t="str">
            <v/>
          </cell>
          <cell r="K3829">
            <v>0</v>
          </cell>
          <cell r="L3829">
            <v>0</v>
          </cell>
        </row>
        <row r="3830">
          <cell r="J3830">
            <v>0</v>
          </cell>
          <cell r="K3830">
            <v>0</v>
          </cell>
          <cell r="L3830">
            <v>0</v>
          </cell>
        </row>
        <row r="3831">
          <cell r="J3831">
            <v>0</v>
          </cell>
          <cell r="K3831">
            <v>0</v>
          </cell>
          <cell r="L3831">
            <v>0</v>
          </cell>
        </row>
        <row r="3832">
          <cell r="J3832" t="str">
            <v/>
          </cell>
          <cell r="K3832">
            <v>0</v>
          </cell>
          <cell r="L3832">
            <v>0</v>
          </cell>
        </row>
        <row r="3833">
          <cell r="J3833" t="str">
            <v/>
          </cell>
          <cell r="K3833">
            <v>0</v>
          </cell>
          <cell r="L3833">
            <v>0</v>
          </cell>
        </row>
        <row r="3834">
          <cell r="J3834" t="str">
            <v/>
          </cell>
          <cell r="K3834">
            <v>0</v>
          </cell>
          <cell r="L3834">
            <v>0</v>
          </cell>
        </row>
        <row r="3835">
          <cell r="J3835" t="str">
            <v/>
          </cell>
          <cell r="K3835">
            <v>0</v>
          </cell>
          <cell r="L3835">
            <v>0</v>
          </cell>
        </row>
        <row r="3836">
          <cell r="J3836" t="str">
            <v/>
          </cell>
          <cell r="K3836">
            <v>0</v>
          </cell>
          <cell r="L3836">
            <v>0</v>
          </cell>
        </row>
        <row r="3837">
          <cell r="J3837" t="str">
            <v>17.10.</v>
          </cell>
          <cell r="K3837" t="str">
            <v>UN</v>
          </cell>
          <cell r="L3837">
            <v>2</v>
          </cell>
        </row>
        <row r="3838">
          <cell r="J3838" t="str">
            <v/>
          </cell>
          <cell r="K3838">
            <v>0</v>
          </cell>
          <cell r="L3838">
            <v>0</v>
          </cell>
        </row>
        <row r="3839">
          <cell r="J3839" t="str">
            <v/>
          </cell>
          <cell r="K3839" t="str">
            <v>CANTIDAD</v>
          </cell>
          <cell r="L3839" t="str">
            <v>UNIDADES</v>
          </cell>
        </row>
        <row r="3840">
          <cell r="J3840" t="str">
            <v/>
          </cell>
          <cell r="K3840">
            <v>0</v>
          </cell>
          <cell r="L3840">
            <v>0</v>
          </cell>
        </row>
        <row r="3841">
          <cell r="J3841">
            <v>0</v>
          </cell>
          <cell r="K3841">
            <v>2</v>
          </cell>
          <cell r="L3841">
            <v>2</v>
          </cell>
        </row>
        <row r="3842">
          <cell r="J3842" t="str">
            <v/>
          </cell>
          <cell r="K3842">
            <v>0</v>
          </cell>
          <cell r="L3842">
            <v>2</v>
          </cell>
        </row>
        <row r="3843">
          <cell r="J3843" t="str">
            <v/>
          </cell>
          <cell r="K3843">
            <v>0</v>
          </cell>
          <cell r="L3843">
            <v>0</v>
          </cell>
        </row>
        <row r="3844">
          <cell r="J3844" t="str">
            <v/>
          </cell>
          <cell r="K3844">
            <v>0</v>
          </cell>
          <cell r="L3844">
            <v>0</v>
          </cell>
        </row>
        <row r="3845">
          <cell r="J3845" t="str">
            <v/>
          </cell>
          <cell r="K3845">
            <v>0</v>
          </cell>
          <cell r="L3845">
            <v>0</v>
          </cell>
        </row>
        <row r="3846">
          <cell r="J3846" t="str">
            <v/>
          </cell>
          <cell r="K3846">
            <v>0</v>
          </cell>
          <cell r="L3846">
            <v>0</v>
          </cell>
        </row>
        <row r="3847">
          <cell r="J3847" t="str">
            <v/>
          </cell>
          <cell r="K3847">
            <v>0</v>
          </cell>
          <cell r="L3847">
            <v>0</v>
          </cell>
        </row>
        <row r="3848">
          <cell r="J3848">
            <v>0</v>
          </cell>
          <cell r="K3848">
            <v>0</v>
          </cell>
          <cell r="L3848">
            <v>0</v>
          </cell>
        </row>
        <row r="3849">
          <cell r="J3849">
            <v>0</v>
          </cell>
          <cell r="K3849">
            <v>0</v>
          </cell>
          <cell r="L3849">
            <v>0</v>
          </cell>
        </row>
        <row r="3850">
          <cell r="J3850">
            <v>0</v>
          </cell>
          <cell r="K3850">
            <v>0</v>
          </cell>
          <cell r="L3850">
            <v>0</v>
          </cell>
        </row>
        <row r="3851">
          <cell r="J3851">
            <v>0</v>
          </cell>
          <cell r="K3851">
            <v>0</v>
          </cell>
          <cell r="L3851">
            <v>0</v>
          </cell>
        </row>
        <row r="3852">
          <cell r="J3852" t="str">
            <v/>
          </cell>
          <cell r="K3852">
            <v>0</v>
          </cell>
          <cell r="L3852">
            <v>0</v>
          </cell>
        </row>
        <row r="3853">
          <cell r="J3853" t="str">
            <v/>
          </cell>
          <cell r="K3853">
            <v>0</v>
          </cell>
          <cell r="L3853">
            <v>0</v>
          </cell>
        </row>
        <row r="3854">
          <cell r="J3854" t="str">
            <v/>
          </cell>
          <cell r="K3854">
            <v>0</v>
          </cell>
          <cell r="L3854">
            <v>0</v>
          </cell>
        </row>
        <row r="3855">
          <cell r="J3855" t="str">
            <v/>
          </cell>
          <cell r="K3855">
            <v>0</v>
          </cell>
          <cell r="L3855">
            <v>0</v>
          </cell>
        </row>
        <row r="3856">
          <cell r="J3856" t="str">
            <v/>
          </cell>
          <cell r="K3856">
            <v>0</v>
          </cell>
          <cell r="L3856">
            <v>0</v>
          </cell>
        </row>
        <row r="3857">
          <cell r="J3857" t="str">
            <v/>
          </cell>
          <cell r="K3857">
            <v>0</v>
          </cell>
          <cell r="L3857">
            <v>0</v>
          </cell>
        </row>
        <row r="3858">
          <cell r="J3858">
            <v>17.110000000000003</v>
          </cell>
          <cell r="K3858" t="str">
            <v>UN</v>
          </cell>
          <cell r="L3858">
            <v>6</v>
          </cell>
        </row>
        <row r="3859">
          <cell r="J3859" t="str">
            <v/>
          </cell>
          <cell r="K3859">
            <v>0</v>
          </cell>
          <cell r="L3859">
            <v>0</v>
          </cell>
        </row>
        <row r="3860">
          <cell r="J3860" t="str">
            <v/>
          </cell>
          <cell r="K3860" t="str">
            <v>CANTIDAD</v>
          </cell>
          <cell r="L3860" t="str">
            <v>UNIDADES</v>
          </cell>
        </row>
        <row r="3861">
          <cell r="J3861" t="str">
            <v/>
          </cell>
          <cell r="K3861">
            <v>0</v>
          </cell>
          <cell r="L3861">
            <v>0</v>
          </cell>
        </row>
        <row r="3862">
          <cell r="J3862">
            <v>0</v>
          </cell>
          <cell r="K3862">
            <v>1</v>
          </cell>
          <cell r="L3862">
            <v>1</v>
          </cell>
        </row>
        <row r="3863">
          <cell r="J3863" t="str">
            <v/>
          </cell>
          <cell r="K3863">
            <v>1</v>
          </cell>
          <cell r="L3863">
            <v>1</v>
          </cell>
        </row>
        <row r="3864">
          <cell r="J3864" t="str">
            <v/>
          </cell>
          <cell r="K3864">
            <v>1</v>
          </cell>
          <cell r="L3864">
            <v>1</v>
          </cell>
        </row>
        <row r="3865">
          <cell r="J3865" t="str">
            <v/>
          </cell>
          <cell r="K3865">
            <v>0</v>
          </cell>
          <cell r="L3865">
            <v>0</v>
          </cell>
        </row>
        <row r="3866">
          <cell r="J3866">
            <v>0</v>
          </cell>
          <cell r="K3866">
            <v>2</v>
          </cell>
          <cell r="L3866">
            <v>2</v>
          </cell>
        </row>
        <row r="3867">
          <cell r="J3867" t="str">
            <v/>
          </cell>
          <cell r="K3867">
            <v>0</v>
          </cell>
          <cell r="L3867">
            <v>0</v>
          </cell>
        </row>
        <row r="3868">
          <cell r="J3868">
            <v>0</v>
          </cell>
          <cell r="K3868">
            <v>1</v>
          </cell>
          <cell r="L3868">
            <v>1</v>
          </cell>
        </row>
        <row r="3869">
          <cell r="J3869" t="str">
            <v/>
          </cell>
          <cell r="K3869">
            <v>0</v>
          </cell>
          <cell r="L3869">
            <v>6</v>
          </cell>
        </row>
        <row r="3870">
          <cell r="J3870" t="str">
            <v/>
          </cell>
          <cell r="K3870">
            <v>0</v>
          </cell>
          <cell r="L3870">
            <v>0</v>
          </cell>
        </row>
        <row r="3871">
          <cell r="J3871" t="str">
            <v/>
          </cell>
          <cell r="K3871">
            <v>0</v>
          </cell>
          <cell r="L3871">
            <v>0</v>
          </cell>
        </row>
        <row r="3872">
          <cell r="J3872" t="str">
            <v/>
          </cell>
          <cell r="K3872">
            <v>0</v>
          </cell>
          <cell r="L3872">
            <v>0</v>
          </cell>
        </row>
        <row r="3873">
          <cell r="J3873" t="str">
            <v/>
          </cell>
          <cell r="K3873">
            <v>0</v>
          </cell>
          <cell r="L3873">
            <v>0</v>
          </cell>
        </row>
        <row r="3874">
          <cell r="J3874">
            <v>0</v>
          </cell>
          <cell r="K3874">
            <v>0</v>
          </cell>
          <cell r="L3874">
            <v>0</v>
          </cell>
        </row>
        <row r="3875">
          <cell r="J3875">
            <v>0</v>
          </cell>
          <cell r="K3875">
            <v>0</v>
          </cell>
          <cell r="L3875">
            <v>0</v>
          </cell>
        </row>
        <row r="3876">
          <cell r="J3876">
            <v>0</v>
          </cell>
          <cell r="K3876">
            <v>0</v>
          </cell>
          <cell r="L3876">
            <v>0</v>
          </cell>
        </row>
        <row r="3877">
          <cell r="J3877">
            <v>0</v>
          </cell>
          <cell r="K3877">
            <v>0</v>
          </cell>
          <cell r="L3877">
            <v>0</v>
          </cell>
        </row>
        <row r="3878">
          <cell r="J3878">
            <v>0</v>
          </cell>
          <cell r="K3878">
            <v>0</v>
          </cell>
          <cell r="L3878">
            <v>0</v>
          </cell>
        </row>
        <row r="3879">
          <cell r="J3879">
            <v>0</v>
          </cell>
          <cell r="K3879">
            <v>0</v>
          </cell>
          <cell r="L3879">
            <v>0</v>
          </cell>
        </row>
        <row r="3880">
          <cell r="J3880">
            <v>0</v>
          </cell>
          <cell r="K3880">
            <v>0</v>
          </cell>
          <cell r="L3880">
            <v>0</v>
          </cell>
        </row>
        <row r="3881">
          <cell r="J3881" t="str">
            <v/>
          </cell>
          <cell r="K3881">
            <v>0</v>
          </cell>
          <cell r="L3881">
            <v>0</v>
          </cell>
        </row>
        <row r="3882">
          <cell r="J3882" t="str">
            <v/>
          </cell>
          <cell r="K3882">
            <v>0</v>
          </cell>
          <cell r="L3882">
            <v>0</v>
          </cell>
        </row>
        <row r="3883">
          <cell r="J3883" t="str">
            <v/>
          </cell>
          <cell r="K3883">
            <v>0</v>
          </cell>
          <cell r="L3883">
            <v>0</v>
          </cell>
        </row>
        <row r="3884">
          <cell r="J3884" t="str">
            <v/>
          </cell>
          <cell r="K3884">
            <v>0</v>
          </cell>
          <cell r="L3884">
            <v>0</v>
          </cell>
        </row>
        <row r="3885">
          <cell r="J3885" t="str">
            <v/>
          </cell>
          <cell r="K3885">
            <v>0</v>
          </cell>
          <cell r="L3885">
            <v>0</v>
          </cell>
        </row>
        <row r="3886">
          <cell r="J3886" t="str">
            <v/>
          </cell>
          <cell r="K3886">
            <v>0</v>
          </cell>
          <cell r="L3886">
            <v>0</v>
          </cell>
        </row>
        <row r="3887">
          <cell r="J3887" t="str">
            <v/>
          </cell>
          <cell r="K3887">
            <v>0</v>
          </cell>
          <cell r="L3887">
            <v>0</v>
          </cell>
        </row>
        <row r="3888">
          <cell r="J3888" t="str">
            <v/>
          </cell>
          <cell r="K3888">
            <v>0</v>
          </cell>
          <cell r="L3888">
            <v>0</v>
          </cell>
        </row>
        <row r="3889">
          <cell r="J3889">
            <v>17.120000000000005</v>
          </cell>
          <cell r="K3889" t="str">
            <v>UN</v>
          </cell>
          <cell r="L3889">
            <v>6</v>
          </cell>
        </row>
        <row r="3890">
          <cell r="J3890" t="str">
            <v/>
          </cell>
          <cell r="K3890">
            <v>0</v>
          </cell>
          <cell r="L3890">
            <v>0</v>
          </cell>
        </row>
        <row r="3891">
          <cell r="J3891" t="str">
            <v/>
          </cell>
          <cell r="K3891" t="str">
            <v>CANTIDAD</v>
          </cell>
          <cell r="L3891" t="str">
            <v>UNIDADES</v>
          </cell>
        </row>
        <row r="3892">
          <cell r="J3892" t="str">
            <v/>
          </cell>
          <cell r="K3892">
            <v>0</v>
          </cell>
          <cell r="L3892">
            <v>0</v>
          </cell>
        </row>
        <row r="3893">
          <cell r="J3893">
            <v>0</v>
          </cell>
          <cell r="K3893">
            <v>1</v>
          </cell>
          <cell r="L3893">
            <v>1</v>
          </cell>
        </row>
        <row r="3894">
          <cell r="J3894" t="str">
            <v/>
          </cell>
          <cell r="K3894">
            <v>2</v>
          </cell>
          <cell r="L3894">
            <v>2</v>
          </cell>
        </row>
        <row r="3895">
          <cell r="J3895" t="str">
            <v/>
          </cell>
          <cell r="K3895">
            <v>2</v>
          </cell>
          <cell r="L3895">
            <v>2</v>
          </cell>
        </row>
        <row r="3896">
          <cell r="J3896" t="str">
            <v/>
          </cell>
          <cell r="K3896">
            <v>0</v>
          </cell>
          <cell r="L3896">
            <v>0</v>
          </cell>
        </row>
        <row r="3897">
          <cell r="J3897">
            <v>0</v>
          </cell>
          <cell r="K3897">
            <v>1</v>
          </cell>
          <cell r="L3897">
            <v>1</v>
          </cell>
        </row>
        <row r="3898">
          <cell r="J3898" t="str">
            <v/>
          </cell>
          <cell r="K3898">
            <v>0</v>
          </cell>
          <cell r="L3898">
            <v>0</v>
          </cell>
        </row>
        <row r="3899">
          <cell r="J3899">
            <v>0</v>
          </cell>
          <cell r="K3899">
            <v>1</v>
          </cell>
          <cell r="L3899">
            <v>1</v>
          </cell>
        </row>
        <row r="3900">
          <cell r="J3900" t="str">
            <v/>
          </cell>
          <cell r="K3900">
            <v>0</v>
          </cell>
          <cell r="L3900">
            <v>6</v>
          </cell>
        </row>
        <row r="3901">
          <cell r="J3901" t="str">
            <v/>
          </cell>
          <cell r="K3901">
            <v>0</v>
          </cell>
          <cell r="L3901">
            <v>0</v>
          </cell>
        </row>
        <row r="3902">
          <cell r="J3902" t="str">
            <v/>
          </cell>
          <cell r="K3902">
            <v>0</v>
          </cell>
          <cell r="L3902">
            <v>0</v>
          </cell>
        </row>
        <row r="3903">
          <cell r="J3903" t="str">
            <v/>
          </cell>
          <cell r="K3903">
            <v>0</v>
          </cell>
          <cell r="L3903">
            <v>0</v>
          </cell>
        </row>
        <row r="3904">
          <cell r="J3904" t="str">
            <v/>
          </cell>
          <cell r="K3904">
            <v>0</v>
          </cell>
          <cell r="L3904">
            <v>0</v>
          </cell>
        </row>
        <row r="3905">
          <cell r="J3905">
            <v>0</v>
          </cell>
          <cell r="K3905">
            <v>0</v>
          </cell>
          <cell r="L3905">
            <v>0</v>
          </cell>
        </row>
        <row r="3906">
          <cell r="J3906">
            <v>0</v>
          </cell>
          <cell r="K3906">
            <v>0</v>
          </cell>
          <cell r="L3906">
            <v>0</v>
          </cell>
        </row>
        <row r="3907">
          <cell r="J3907">
            <v>0</v>
          </cell>
          <cell r="K3907">
            <v>0</v>
          </cell>
          <cell r="L3907">
            <v>0</v>
          </cell>
        </row>
        <row r="3908">
          <cell r="J3908">
            <v>0</v>
          </cell>
          <cell r="K3908">
            <v>0</v>
          </cell>
          <cell r="L3908">
            <v>0</v>
          </cell>
        </row>
        <row r="3909">
          <cell r="J3909">
            <v>0</v>
          </cell>
          <cell r="K3909">
            <v>0</v>
          </cell>
          <cell r="L3909">
            <v>0</v>
          </cell>
        </row>
        <row r="3910">
          <cell r="J3910" t="str">
            <v/>
          </cell>
          <cell r="K3910">
            <v>0</v>
          </cell>
          <cell r="L3910">
            <v>0</v>
          </cell>
        </row>
        <row r="3911">
          <cell r="J3911" t="str">
            <v/>
          </cell>
          <cell r="K3911">
            <v>0</v>
          </cell>
          <cell r="L3911">
            <v>0</v>
          </cell>
        </row>
        <row r="3912">
          <cell r="J3912" t="str">
            <v/>
          </cell>
          <cell r="K3912">
            <v>0</v>
          </cell>
          <cell r="L3912">
            <v>0</v>
          </cell>
        </row>
        <row r="3913">
          <cell r="J3913" t="str">
            <v/>
          </cell>
          <cell r="K3913">
            <v>0</v>
          </cell>
          <cell r="L3913">
            <v>0</v>
          </cell>
        </row>
        <row r="3914">
          <cell r="J3914">
            <v>0</v>
          </cell>
          <cell r="K3914">
            <v>0</v>
          </cell>
          <cell r="L3914">
            <v>0</v>
          </cell>
        </row>
        <row r="3915">
          <cell r="J3915" t="str">
            <v/>
          </cell>
          <cell r="K3915">
            <v>0</v>
          </cell>
          <cell r="L3915">
            <v>0</v>
          </cell>
        </row>
        <row r="3916">
          <cell r="J3916" t="str">
            <v/>
          </cell>
          <cell r="K3916">
            <v>0</v>
          </cell>
          <cell r="L3916">
            <v>0</v>
          </cell>
        </row>
        <row r="3917">
          <cell r="J3917" t="str">
            <v/>
          </cell>
          <cell r="K3917">
            <v>0</v>
          </cell>
          <cell r="L3917">
            <v>0</v>
          </cell>
        </row>
        <row r="3918">
          <cell r="J3918" t="str">
            <v/>
          </cell>
          <cell r="K3918">
            <v>0</v>
          </cell>
          <cell r="L3918">
            <v>0</v>
          </cell>
        </row>
        <row r="3919">
          <cell r="J3919">
            <v>17.130000000000006</v>
          </cell>
          <cell r="K3919" t="str">
            <v>UN</v>
          </cell>
          <cell r="L3919">
            <v>30</v>
          </cell>
        </row>
        <row r="3920">
          <cell r="J3920" t="str">
            <v/>
          </cell>
          <cell r="K3920">
            <v>0</v>
          </cell>
          <cell r="L3920">
            <v>0</v>
          </cell>
        </row>
        <row r="3921">
          <cell r="J3921" t="str">
            <v/>
          </cell>
          <cell r="K3921" t="str">
            <v>CANTIDAD</v>
          </cell>
          <cell r="L3921" t="str">
            <v>UNIDADES</v>
          </cell>
        </row>
        <row r="3922">
          <cell r="J3922" t="str">
            <v/>
          </cell>
          <cell r="K3922">
            <v>0</v>
          </cell>
          <cell r="L3922">
            <v>0</v>
          </cell>
        </row>
        <row r="3923">
          <cell r="J3923">
            <v>0</v>
          </cell>
          <cell r="K3923">
            <v>2</v>
          </cell>
          <cell r="L3923">
            <v>2</v>
          </cell>
        </row>
        <row r="3924">
          <cell r="J3924" t="str">
            <v/>
          </cell>
          <cell r="K3924">
            <v>2</v>
          </cell>
          <cell r="L3924">
            <v>2</v>
          </cell>
        </row>
        <row r="3925">
          <cell r="J3925" t="str">
            <v/>
          </cell>
          <cell r="K3925">
            <v>2</v>
          </cell>
          <cell r="L3925">
            <v>2</v>
          </cell>
        </row>
        <row r="3926">
          <cell r="J3926" t="str">
            <v/>
          </cell>
          <cell r="K3926">
            <v>2</v>
          </cell>
          <cell r="L3926">
            <v>2</v>
          </cell>
        </row>
        <row r="3927">
          <cell r="J3927" t="str">
            <v/>
          </cell>
          <cell r="K3927">
            <v>2</v>
          </cell>
          <cell r="L3927">
            <v>2</v>
          </cell>
        </row>
        <row r="3928">
          <cell r="J3928" t="str">
            <v/>
          </cell>
          <cell r="K3928">
            <v>0</v>
          </cell>
          <cell r="L3928">
            <v>0</v>
          </cell>
        </row>
        <row r="3929">
          <cell r="J3929">
            <v>0</v>
          </cell>
          <cell r="K3929">
            <v>2</v>
          </cell>
          <cell r="L3929">
            <v>2</v>
          </cell>
        </row>
        <row r="3930">
          <cell r="J3930" t="str">
            <v/>
          </cell>
          <cell r="K3930">
            <v>2</v>
          </cell>
          <cell r="L3930">
            <v>2</v>
          </cell>
        </row>
        <row r="3931">
          <cell r="J3931" t="str">
            <v/>
          </cell>
          <cell r="K3931">
            <v>2</v>
          </cell>
          <cell r="L3931">
            <v>2</v>
          </cell>
        </row>
        <row r="3932">
          <cell r="J3932" t="str">
            <v/>
          </cell>
          <cell r="K3932">
            <v>2</v>
          </cell>
          <cell r="L3932">
            <v>2</v>
          </cell>
        </row>
        <row r="3933">
          <cell r="J3933" t="str">
            <v/>
          </cell>
          <cell r="K3933">
            <v>2</v>
          </cell>
          <cell r="L3933">
            <v>2</v>
          </cell>
        </row>
        <row r="3934">
          <cell r="J3934" t="str">
            <v/>
          </cell>
          <cell r="K3934">
            <v>2</v>
          </cell>
          <cell r="L3934">
            <v>2</v>
          </cell>
        </row>
        <row r="3935">
          <cell r="J3935" t="str">
            <v/>
          </cell>
          <cell r="K3935">
            <v>0</v>
          </cell>
          <cell r="L3935">
            <v>0</v>
          </cell>
        </row>
        <row r="3936">
          <cell r="J3936">
            <v>0</v>
          </cell>
          <cell r="K3936">
            <v>2</v>
          </cell>
          <cell r="L3936">
            <v>2</v>
          </cell>
        </row>
        <row r="3937">
          <cell r="J3937" t="str">
            <v/>
          </cell>
          <cell r="K3937">
            <v>2</v>
          </cell>
          <cell r="L3937">
            <v>2</v>
          </cell>
        </row>
        <row r="3938">
          <cell r="J3938" t="str">
            <v/>
          </cell>
          <cell r="K3938">
            <v>2</v>
          </cell>
          <cell r="L3938">
            <v>2</v>
          </cell>
        </row>
        <row r="3939">
          <cell r="J3939" t="str">
            <v/>
          </cell>
          <cell r="K3939">
            <v>2</v>
          </cell>
          <cell r="L3939">
            <v>2</v>
          </cell>
        </row>
        <row r="3940">
          <cell r="J3940" t="str">
            <v/>
          </cell>
          <cell r="K3940">
            <v>0</v>
          </cell>
          <cell r="L3940">
            <v>30</v>
          </cell>
        </row>
        <row r="3941">
          <cell r="J3941" t="str">
            <v/>
          </cell>
          <cell r="K3941">
            <v>0</v>
          </cell>
          <cell r="L3941">
            <v>0</v>
          </cell>
        </row>
        <row r="3942">
          <cell r="J3942" t="str">
            <v/>
          </cell>
          <cell r="K3942">
            <v>0</v>
          </cell>
          <cell r="L3942">
            <v>0</v>
          </cell>
        </row>
        <row r="3943">
          <cell r="J3943" t="str">
            <v/>
          </cell>
          <cell r="K3943">
            <v>0</v>
          </cell>
          <cell r="L3943">
            <v>0</v>
          </cell>
        </row>
        <row r="3944">
          <cell r="J3944">
            <v>0</v>
          </cell>
          <cell r="K3944">
            <v>0</v>
          </cell>
          <cell r="L3944">
            <v>0</v>
          </cell>
        </row>
        <row r="3945">
          <cell r="J3945">
            <v>0</v>
          </cell>
          <cell r="K3945">
            <v>0</v>
          </cell>
          <cell r="L3945">
            <v>0</v>
          </cell>
        </row>
        <row r="3946">
          <cell r="J3946">
            <v>0</v>
          </cell>
          <cell r="K3946">
            <v>0</v>
          </cell>
          <cell r="L3946">
            <v>0</v>
          </cell>
        </row>
        <row r="3947">
          <cell r="J3947">
            <v>0</v>
          </cell>
          <cell r="K3947">
            <v>0</v>
          </cell>
          <cell r="L3947">
            <v>0</v>
          </cell>
        </row>
        <row r="3948">
          <cell r="J3948">
            <v>0</v>
          </cell>
          <cell r="K3948">
            <v>0</v>
          </cell>
          <cell r="L3948">
            <v>0</v>
          </cell>
        </row>
        <row r="3949">
          <cell r="J3949">
            <v>0</v>
          </cell>
          <cell r="K3949">
            <v>0</v>
          </cell>
          <cell r="L3949">
            <v>0</v>
          </cell>
        </row>
        <row r="3950">
          <cell r="J3950">
            <v>0</v>
          </cell>
          <cell r="K3950">
            <v>0</v>
          </cell>
          <cell r="L3950">
            <v>0</v>
          </cell>
        </row>
        <row r="3951">
          <cell r="J3951">
            <v>0</v>
          </cell>
          <cell r="K3951">
            <v>0</v>
          </cell>
          <cell r="L3951">
            <v>0</v>
          </cell>
        </row>
        <row r="3952">
          <cell r="J3952">
            <v>0</v>
          </cell>
          <cell r="K3952">
            <v>0</v>
          </cell>
          <cell r="L3952">
            <v>0</v>
          </cell>
        </row>
        <row r="3953">
          <cell r="J3953" t="str">
            <v/>
          </cell>
          <cell r="K3953">
            <v>0</v>
          </cell>
          <cell r="L3953">
            <v>0</v>
          </cell>
        </row>
        <row r="3954">
          <cell r="J3954" t="str">
            <v/>
          </cell>
          <cell r="K3954">
            <v>0</v>
          </cell>
          <cell r="L3954">
            <v>0</v>
          </cell>
        </row>
        <row r="3955">
          <cell r="J3955" t="str">
            <v/>
          </cell>
          <cell r="K3955">
            <v>0</v>
          </cell>
          <cell r="L3955">
            <v>0</v>
          </cell>
        </row>
        <row r="3956">
          <cell r="J3956" t="str">
            <v/>
          </cell>
          <cell r="K3956">
            <v>0</v>
          </cell>
          <cell r="L3956">
            <v>0</v>
          </cell>
        </row>
        <row r="3957">
          <cell r="J3957" t="str">
            <v/>
          </cell>
          <cell r="K3957">
            <v>0</v>
          </cell>
          <cell r="L3957">
            <v>0</v>
          </cell>
        </row>
        <row r="3958">
          <cell r="J3958">
            <v>0</v>
          </cell>
          <cell r="K3958">
            <v>0</v>
          </cell>
          <cell r="L3958">
            <v>0</v>
          </cell>
        </row>
        <row r="3959">
          <cell r="J3959" t="str">
            <v/>
          </cell>
          <cell r="K3959">
            <v>0</v>
          </cell>
          <cell r="L3959">
            <v>0</v>
          </cell>
        </row>
        <row r="3960">
          <cell r="J3960" t="str">
            <v/>
          </cell>
          <cell r="K3960">
            <v>0</v>
          </cell>
          <cell r="L3960">
            <v>0</v>
          </cell>
        </row>
        <row r="3961">
          <cell r="J3961">
            <v>17.140000000000008</v>
          </cell>
          <cell r="K3961" t="str">
            <v>UN</v>
          </cell>
          <cell r="L3961">
            <v>2</v>
          </cell>
        </row>
        <row r="3962">
          <cell r="J3962" t="str">
            <v/>
          </cell>
          <cell r="K3962">
            <v>0</v>
          </cell>
          <cell r="L3962">
            <v>0</v>
          </cell>
        </row>
        <row r="3963">
          <cell r="J3963" t="str">
            <v/>
          </cell>
          <cell r="K3963" t="str">
            <v>CANTIDAD</v>
          </cell>
          <cell r="L3963" t="str">
            <v>UNIDADES</v>
          </cell>
        </row>
        <row r="3964">
          <cell r="J3964" t="str">
            <v/>
          </cell>
          <cell r="K3964">
            <v>0</v>
          </cell>
          <cell r="L3964">
            <v>0</v>
          </cell>
        </row>
        <row r="3965">
          <cell r="J3965">
            <v>0</v>
          </cell>
          <cell r="K3965">
            <v>2</v>
          </cell>
          <cell r="L3965">
            <v>2</v>
          </cell>
        </row>
        <row r="3966">
          <cell r="J3966" t="str">
            <v/>
          </cell>
          <cell r="K3966">
            <v>0</v>
          </cell>
          <cell r="L3966">
            <v>2</v>
          </cell>
        </row>
        <row r="3967">
          <cell r="J3967" t="str">
            <v/>
          </cell>
          <cell r="K3967">
            <v>0</v>
          </cell>
          <cell r="L3967">
            <v>0</v>
          </cell>
        </row>
        <row r="3968">
          <cell r="J3968" t="str">
            <v/>
          </cell>
          <cell r="K3968">
            <v>0</v>
          </cell>
          <cell r="L3968">
            <v>0</v>
          </cell>
        </row>
        <row r="3969">
          <cell r="J3969" t="str">
            <v/>
          </cell>
          <cell r="K3969">
            <v>0</v>
          </cell>
          <cell r="L3969">
            <v>0</v>
          </cell>
        </row>
        <row r="3970">
          <cell r="J3970">
            <v>0</v>
          </cell>
          <cell r="K3970">
            <v>0</v>
          </cell>
          <cell r="L3970">
            <v>0</v>
          </cell>
        </row>
        <row r="3971">
          <cell r="J3971">
            <v>0</v>
          </cell>
          <cell r="K3971">
            <v>0</v>
          </cell>
          <cell r="L3971">
            <v>0</v>
          </cell>
        </row>
        <row r="3972">
          <cell r="J3972">
            <v>0</v>
          </cell>
          <cell r="K3972">
            <v>0</v>
          </cell>
          <cell r="L3972">
            <v>0</v>
          </cell>
        </row>
        <row r="3973">
          <cell r="J3973">
            <v>0</v>
          </cell>
          <cell r="K3973">
            <v>0</v>
          </cell>
          <cell r="L3973">
            <v>0</v>
          </cell>
        </row>
        <row r="3974">
          <cell r="J3974">
            <v>0</v>
          </cell>
          <cell r="K3974">
            <v>0</v>
          </cell>
          <cell r="L3974">
            <v>0</v>
          </cell>
        </row>
        <row r="3975">
          <cell r="J3975">
            <v>0</v>
          </cell>
          <cell r="K3975">
            <v>0</v>
          </cell>
          <cell r="L3975">
            <v>0</v>
          </cell>
        </row>
        <row r="3976">
          <cell r="J3976">
            <v>0</v>
          </cell>
          <cell r="K3976">
            <v>0</v>
          </cell>
          <cell r="L3976">
            <v>0</v>
          </cell>
        </row>
        <row r="3977">
          <cell r="J3977">
            <v>0</v>
          </cell>
          <cell r="K3977">
            <v>0</v>
          </cell>
          <cell r="L3977">
            <v>0</v>
          </cell>
        </row>
        <row r="3978">
          <cell r="J3978">
            <v>0</v>
          </cell>
          <cell r="K3978">
            <v>0</v>
          </cell>
          <cell r="L3978">
            <v>0</v>
          </cell>
        </row>
        <row r="3979">
          <cell r="J3979">
            <v>0</v>
          </cell>
          <cell r="K3979">
            <v>0</v>
          </cell>
          <cell r="L3979">
            <v>0</v>
          </cell>
        </row>
        <row r="3980">
          <cell r="J3980">
            <v>0</v>
          </cell>
          <cell r="K3980">
            <v>0</v>
          </cell>
          <cell r="L3980">
            <v>0</v>
          </cell>
        </row>
        <row r="3981">
          <cell r="J3981">
            <v>0</v>
          </cell>
          <cell r="K3981">
            <v>0</v>
          </cell>
          <cell r="L3981">
            <v>0</v>
          </cell>
        </row>
        <row r="3982">
          <cell r="J3982" t="str">
            <v/>
          </cell>
          <cell r="K3982">
            <v>0</v>
          </cell>
          <cell r="L3982">
            <v>0</v>
          </cell>
        </row>
        <row r="3983">
          <cell r="J3983" t="str">
            <v/>
          </cell>
          <cell r="K3983">
            <v>0</v>
          </cell>
          <cell r="L3983">
            <v>0</v>
          </cell>
        </row>
        <row r="3984">
          <cell r="J3984" t="str">
            <v/>
          </cell>
          <cell r="K3984">
            <v>0</v>
          </cell>
          <cell r="L3984">
            <v>0</v>
          </cell>
        </row>
        <row r="3985">
          <cell r="J3985" t="str">
            <v/>
          </cell>
          <cell r="K3985">
            <v>0</v>
          </cell>
          <cell r="L3985">
            <v>0</v>
          </cell>
        </row>
        <row r="3986">
          <cell r="J3986" t="str">
            <v/>
          </cell>
          <cell r="K3986">
            <v>0</v>
          </cell>
          <cell r="L3986">
            <v>0</v>
          </cell>
        </row>
        <row r="3987">
          <cell r="J3987" t="str">
            <v/>
          </cell>
          <cell r="K3987">
            <v>0</v>
          </cell>
          <cell r="L3987">
            <v>0</v>
          </cell>
        </row>
        <row r="3988">
          <cell r="J3988" t="str">
            <v/>
          </cell>
          <cell r="K3988">
            <v>0</v>
          </cell>
          <cell r="L3988">
            <v>0</v>
          </cell>
        </row>
        <row r="3989">
          <cell r="J3989" t="str">
            <v/>
          </cell>
          <cell r="K3989">
            <v>0</v>
          </cell>
          <cell r="L3989">
            <v>0</v>
          </cell>
        </row>
        <row r="3990">
          <cell r="J3990" t="str">
            <v/>
          </cell>
          <cell r="K3990">
            <v>0</v>
          </cell>
          <cell r="L3990">
            <v>0</v>
          </cell>
        </row>
        <row r="3991">
          <cell r="J3991">
            <v>17.150000000000009</v>
          </cell>
          <cell r="K3991" t="str">
            <v>UN</v>
          </cell>
          <cell r="L3991">
            <v>14</v>
          </cell>
        </row>
        <row r="3992">
          <cell r="J3992" t="str">
            <v/>
          </cell>
          <cell r="K3992">
            <v>0</v>
          </cell>
          <cell r="L3992">
            <v>0</v>
          </cell>
        </row>
        <row r="3993">
          <cell r="J3993" t="str">
            <v/>
          </cell>
          <cell r="K3993" t="str">
            <v>CANTIDAD</v>
          </cell>
          <cell r="L3993" t="str">
            <v>UNIDADES</v>
          </cell>
        </row>
        <row r="3994">
          <cell r="J3994" t="str">
            <v/>
          </cell>
          <cell r="K3994">
            <v>0</v>
          </cell>
          <cell r="L3994">
            <v>0</v>
          </cell>
        </row>
        <row r="3995">
          <cell r="J3995">
            <v>0</v>
          </cell>
          <cell r="K3995">
            <v>3</v>
          </cell>
          <cell r="L3995">
            <v>3</v>
          </cell>
        </row>
        <row r="3996">
          <cell r="J3996" t="str">
            <v/>
          </cell>
          <cell r="K3996">
            <v>2</v>
          </cell>
          <cell r="L3996">
            <v>2</v>
          </cell>
        </row>
        <row r="3997">
          <cell r="J3997" t="str">
            <v/>
          </cell>
          <cell r="K3997">
            <v>3</v>
          </cell>
          <cell r="L3997">
            <v>3</v>
          </cell>
        </row>
        <row r="3998">
          <cell r="J3998" t="str">
            <v/>
          </cell>
          <cell r="K3998">
            <v>0</v>
          </cell>
          <cell r="L3998">
            <v>0</v>
          </cell>
        </row>
        <row r="3999">
          <cell r="J3999">
            <v>0</v>
          </cell>
          <cell r="K3999">
            <v>4</v>
          </cell>
          <cell r="L3999">
            <v>4</v>
          </cell>
        </row>
        <row r="4000">
          <cell r="J4000" t="str">
            <v/>
          </cell>
          <cell r="K4000">
            <v>0</v>
          </cell>
          <cell r="L4000">
            <v>0</v>
          </cell>
        </row>
        <row r="4001">
          <cell r="J4001">
            <v>0</v>
          </cell>
          <cell r="K4001">
            <v>2</v>
          </cell>
          <cell r="L4001">
            <v>2</v>
          </cell>
        </row>
        <row r="4002">
          <cell r="J4002" t="str">
            <v/>
          </cell>
          <cell r="K4002">
            <v>0</v>
          </cell>
          <cell r="L4002">
            <v>14</v>
          </cell>
        </row>
        <row r="4003">
          <cell r="J4003" t="str">
            <v/>
          </cell>
          <cell r="K4003">
            <v>0</v>
          </cell>
          <cell r="L4003">
            <v>0</v>
          </cell>
        </row>
        <row r="4004">
          <cell r="J4004" t="str">
            <v/>
          </cell>
          <cell r="K4004">
            <v>0</v>
          </cell>
          <cell r="L4004">
            <v>0</v>
          </cell>
        </row>
        <row r="4005">
          <cell r="J4005" t="str">
            <v/>
          </cell>
          <cell r="K4005">
            <v>0</v>
          </cell>
          <cell r="L4005">
            <v>0</v>
          </cell>
        </row>
        <row r="4006">
          <cell r="J4006">
            <v>0</v>
          </cell>
          <cell r="K4006">
            <v>0</v>
          </cell>
          <cell r="L4006">
            <v>0</v>
          </cell>
        </row>
        <row r="4007">
          <cell r="J4007">
            <v>0</v>
          </cell>
          <cell r="K4007">
            <v>0</v>
          </cell>
          <cell r="L4007">
            <v>0</v>
          </cell>
        </row>
        <row r="4008">
          <cell r="J4008">
            <v>0</v>
          </cell>
          <cell r="K4008">
            <v>0</v>
          </cell>
          <cell r="L4008">
            <v>0</v>
          </cell>
        </row>
        <row r="4009">
          <cell r="J4009">
            <v>0</v>
          </cell>
          <cell r="K4009">
            <v>0</v>
          </cell>
          <cell r="L4009">
            <v>0</v>
          </cell>
        </row>
        <row r="4010">
          <cell r="J4010">
            <v>0</v>
          </cell>
          <cell r="K4010">
            <v>0</v>
          </cell>
          <cell r="L4010">
            <v>0</v>
          </cell>
        </row>
        <row r="4011">
          <cell r="J4011">
            <v>0</v>
          </cell>
          <cell r="K4011">
            <v>0</v>
          </cell>
          <cell r="L4011">
            <v>0</v>
          </cell>
        </row>
        <row r="4012">
          <cell r="J4012">
            <v>0</v>
          </cell>
          <cell r="K4012">
            <v>0</v>
          </cell>
          <cell r="L4012">
            <v>0</v>
          </cell>
        </row>
        <row r="4013">
          <cell r="J4013" t="str">
            <v/>
          </cell>
          <cell r="K4013">
            <v>0</v>
          </cell>
          <cell r="L4013">
            <v>0</v>
          </cell>
        </row>
        <row r="4014">
          <cell r="J4014" t="str">
            <v/>
          </cell>
          <cell r="K4014">
            <v>0</v>
          </cell>
          <cell r="L4014">
            <v>0</v>
          </cell>
        </row>
        <row r="4015">
          <cell r="J4015" t="str">
            <v/>
          </cell>
          <cell r="K4015">
            <v>0</v>
          </cell>
          <cell r="L4015">
            <v>0</v>
          </cell>
        </row>
        <row r="4016">
          <cell r="J4016" t="str">
            <v/>
          </cell>
          <cell r="K4016">
            <v>0</v>
          </cell>
          <cell r="L4016">
            <v>0</v>
          </cell>
        </row>
        <row r="4017">
          <cell r="J4017" t="str">
            <v/>
          </cell>
          <cell r="K4017">
            <v>0</v>
          </cell>
          <cell r="L4017">
            <v>0</v>
          </cell>
        </row>
        <row r="4018">
          <cell r="J4018" t="str">
            <v/>
          </cell>
          <cell r="K4018">
            <v>0</v>
          </cell>
          <cell r="L4018">
            <v>0</v>
          </cell>
        </row>
        <row r="4019">
          <cell r="J4019" t="str">
            <v/>
          </cell>
          <cell r="K4019">
            <v>0</v>
          </cell>
          <cell r="L4019">
            <v>0</v>
          </cell>
        </row>
        <row r="4020">
          <cell r="J4020" t="str">
            <v/>
          </cell>
          <cell r="K4020">
            <v>0</v>
          </cell>
          <cell r="L4020">
            <v>0</v>
          </cell>
        </row>
        <row r="4021">
          <cell r="J4021" t="str">
            <v/>
          </cell>
          <cell r="K4021">
            <v>0</v>
          </cell>
          <cell r="L4021">
            <v>0</v>
          </cell>
        </row>
        <row r="4022">
          <cell r="J4022">
            <v>17.160000000000011</v>
          </cell>
          <cell r="K4022" t="str">
            <v>UN</v>
          </cell>
          <cell r="L4022">
            <v>8</v>
          </cell>
        </row>
        <row r="4023">
          <cell r="J4023" t="str">
            <v/>
          </cell>
          <cell r="K4023">
            <v>0</v>
          </cell>
          <cell r="L4023">
            <v>0</v>
          </cell>
        </row>
        <row r="4024">
          <cell r="J4024" t="str">
            <v/>
          </cell>
          <cell r="K4024" t="str">
            <v>CANTIDAD</v>
          </cell>
          <cell r="L4024" t="str">
            <v>UNIDADES</v>
          </cell>
        </row>
        <row r="4025">
          <cell r="J4025" t="str">
            <v/>
          </cell>
          <cell r="K4025">
            <v>0</v>
          </cell>
          <cell r="L4025">
            <v>0</v>
          </cell>
        </row>
        <row r="4026">
          <cell r="J4026">
            <v>0</v>
          </cell>
          <cell r="K4026">
            <v>1</v>
          </cell>
          <cell r="L4026">
            <v>1</v>
          </cell>
        </row>
        <row r="4027">
          <cell r="J4027" t="str">
            <v/>
          </cell>
          <cell r="K4027">
            <v>2</v>
          </cell>
          <cell r="L4027">
            <v>2</v>
          </cell>
        </row>
        <row r="4028">
          <cell r="J4028" t="str">
            <v/>
          </cell>
          <cell r="K4028">
            <v>2</v>
          </cell>
          <cell r="L4028">
            <v>2</v>
          </cell>
        </row>
        <row r="4029">
          <cell r="J4029" t="str">
            <v/>
          </cell>
          <cell r="K4029">
            <v>0</v>
          </cell>
          <cell r="L4029">
            <v>0</v>
          </cell>
        </row>
        <row r="4030">
          <cell r="J4030">
            <v>0</v>
          </cell>
          <cell r="K4030">
            <v>2</v>
          </cell>
          <cell r="L4030">
            <v>2</v>
          </cell>
        </row>
        <row r="4031">
          <cell r="J4031" t="str">
            <v/>
          </cell>
          <cell r="K4031">
            <v>0</v>
          </cell>
          <cell r="L4031">
            <v>0</v>
          </cell>
        </row>
        <row r="4032">
          <cell r="J4032">
            <v>0</v>
          </cell>
          <cell r="K4032">
            <v>1</v>
          </cell>
          <cell r="L4032">
            <v>1</v>
          </cell>
        </row>
        <row r="4033">
          <cell r="J4033" t="str">
            <v/>
          </cell>
          <cell r="K4033">
            <v>0</v>
          </cell>
          <cell r="L4033">
            <v>8</v>
          </cell>
        </row>
        <row r="4034">
          <cell r="J4034" t="str">
            <v/>
          </cell>
          <cell r="K4034">
            <v>0</v>
          </cell>
          <cell r="L4034">
            <v>0</v>
          </cell>
        </row>
        <row r="4035">
          <cell r="J4035" t="str">
            <v/>
          </cell>
          <cell r="K4035">
            <v>0</v>
          </cell>
          <cell r="L4035">
            <v>0</v>
          </cell>
        </row>
        <row r="4036">
          <cell r="J4036" t="str">
            <v/>
          </cell>
          <cell r="K4036">
            <v>0</v>
          </cell>
          <cell r="L4036">
            <v>0</v>
          </cell>
        </row>
        <row r="4037">
          <cell r="J4037" t="str">
            <v/>
          </cell>
          <cell r="K4037">
            <v>0</v>
          </cell>
          <cell r="L4037">
            <v>0</v>
          </cell>
        </row>
        <row r="4038">
          <cell r="J4038" t="str">
            <v/>
          </cell>
          <cell r="K4038">
            <v>0</v>
          </cell>
          <cell r="L4038">
            <v>0</v>
          </cell>
        </row>
        <row r="4039">
          <cell r="J4039">
            <v>0</v>
          </cell>
          <cell r="K4039">
            <v>0</v>
          </cell>
          <cell r="L4039">
            <v>0</v>
          </cell>
        </row>
        <row r="4040">
          <cell r="J4040">
            <v>0</v>
          </cell>
          <cell r="K4040">
            <v>0</v>
          </cell>
          <cell r="L4040">
            <v>0</v>
          </cell>
        </row>
        <row r="4041">
          <cell r="J4041">
            <v>0</v>
          </cell>
          <cell r="K4041">
            <v>0</v>
          </cell>
          <cell r="L4041">
            <v>0</v>
          </cell>
        </row>
        <row r="4042">
          <cell r="J4042">
            <v>0</v>
          </cell>
          <cell r="K4042">
            <v>0</v>
          </cell>
          <cell r="L4042">
            <v>0</v>
          </cell>
        </row>
        <row r="4043">
          <cell r="J4043">
            <v>0</v>
          </cell>
          <cell r="K4043">
            <v>0</v>
          </cell>
          <cell r="L4043">
            <v>0</v>
          </cell>
        </row>
        <row r="4044">
          <cell r="J4044">
            <v>0</v>
          </cell>
          <cell r="K4044">
            <v>0</v>
          </cell>
          <cell r="L4044">
            <v>0</v>
          </cell>
        </row>
        <row r="4045">
          <cell r="J4045">
            <v>0</v>
          </cell>
          <cell r="K4045">
            <v>0</v>
          </cell>
          <cell r="L4045">
            <v>0</v>
          </cell>
        </row>
        <row r="4046">
          <cell r="J4046">
            <v>0</v>
          </cell>
          <cell r="K4046">
            <v>0</v>
          </cell>
          <cell r="L4046">
            <v>0</v>
          </cell>
        </row>
        <row r="4047">
          <cell r="J4047">
            <v>0</v>
          </cell>
          <cell r="K4047">
            <v>0</v>
          </cell>
          <cell r="L4047">
            <v>0</v>
          </cell>
        </row>
        <row r="4048">
          <cell r="J4048">
            <v>0</v>
          </cell>
          <cell r="K4048">
            <v>0</v>
          </cell>
          <cell r="L4048">
            <v>0</v>
          </cell>
        </row>
        <row r="4049">
          <cell r="J4049">
            <v>0</v>
          </cell>
          <cell r="K4049">
            <v>0</v>
          </cell>
          <cell r="L4049">
            <v>0</v>
          </cell>
        </row>
        <row r="4050">
          <cell r="J4050" t="str">
            <v/>
          </cell>
          <cell r="K4050">
            <v>0</v>
          </cell>
          <cell r="L4050">
            <v>0</v>
          </cell>
        </row>
        <row r="4051">
          <cell r="J4051" t="str">
            <v/>
          </cell>
          <cell r="K4051">
            <v>0</v>
          </cell>
          <cell r="L4051">
            <v>0</v>
          </cell>
        </row>
        <row r="4052">
          <cell r="J4052" t="str">
            <v/>
          </cell>
          <cell r="K4052">
            <v>0</v>
          </cell>
          <cell r="L4052">
            <v>0</v>
          </cell>
        </row>
        <row r="4053">
          <cell r="J4053" t="str">
            <v/>
          </cell>
          <cell r="K4053">
            <v>0</v>
          </cell>
          <cell r="L4053">
            <v>0</v>
          </cell>
        </row>
        <row r="4054">
          <cell r="J4054" t="str">
            <v/>
          </cell>
          <cell r="K4054">
            <v>0</v>
          </cell>
          <cell r="L4054">
            <v>0</v>
          </cell>
        </row>
        <row r="4055">
          <cell r="J4055" t="str">
            <v/>
          </cell>
          <cell r="K4055">
            <v>0</v>
          </cell>
          <cell r="L4055">
            <v>0</v>
          </cell>
        </row>
        <row r="4056">
          <cell r="J4056" t="str">
            <v/>
          </cell>
          <cell r="K4056">
            <v>0</v>
          </cell>
          <cell r="L4056">
            <v>0</v>
          </cell>
        </row>
        <row r="4057">
          <cell r="J4057" t="str">
            <v/>
          </cell>
          <cell r="K4057">
            <v>0</v>
          </cell>
          <cell r="L4057">
            <v>0</v>
          </cell>
        </row>
        <row r="4058">
          <cell r="J4058">
            <v>17.170000000000012</v>
          </cell>
          <cell r="K4058" t="str">
            <v>UN</v>
          </cell>
          <cell r="L4058">
            <v>4</v>
          </cell>
        </row>
        <row r="4059">
          <cell r="J4059" t="str">
            <v/>
          </cell>
          <cell r="K4059">
            <v>0</v>
          </cell>
          <cell r="L4059">
            <v>0</v>
          </cell>
        </row>
        <row r="4060">
          <cell r="J4060" t="str">
            <v/>
          </cell>
          <cell r="K4060" t="str">
            <v>CANTIDAD</v>
          </cell>
          <cell r="L4060" t="str">
            <v>UNIDADES</v>
          </cell>
        </row>
        <row r="4061">
          <cell r="J4061" t="str">
            <v/>
          </cell>
          <cell r="K4061">
            <v>0</v>
          </cell>
          <cell r="L4061">
            <v>0</v>
          </cell>
        </row>
        <row r="4062">
          <cell r="J4062">
            <v>0</v>
          </cell>
          <cell r="K4062">
            <v>1</v>
          </cell>
          <cell r="L4062">
            <v>1</v>
          </cell>
        </row>
        <row r="4063">
          <cell r="J4063" t="str">
            <v/>
          </cell>
          <cell r="K4063">
            <v>1</v>
          </cell>
          <cell r="L4063">
            <v>1</v>
          </cell>
        </row>
        <row r="4064">
          <cell r="J4064" t="str">
            <v/>
          </cell>
          <cell r="K4064">
            <v>1</v>
          </cell>
          <cell r="L4064">
            <v>1</v>
          </cell>
        </row>
        <row r="4065">
          <cell r="J4065" t="str">
            <v/>
          </cell>
          <cell r="K4065">
            <v>0</v>
          </cell>
          <cell r="L4065">
            <v>0</v>
          </cell>
        </row>
        <row r="4066">
          <cell r="J4066">
            <v>0</v>
          </cell>
          <cell r="K4066">
            <v>1</v>
          </cell>
          <cell r="L4066">
            <v>1</v>
          </cell>
        </row>
        <row r="4067">
          <cell r="J4067" t="str">
            <v/>
          </cell>
          <cell r="K4067">
            <v>0</v>
          </cell>
          <cell r="L4067">
            <v>4</v>
          </cell>
        </row>
        <row r="4068">
          <cell r="J4068" t="str">
            <v/>
          </cell>
          <cell r="K4068">
            <v>0</v>
          </cell>
          <cell r="L4068">
            <v>0</v>
          </cell>
        </row>
        <row r="4069">
          <cell r="J4069" t="str">
            <v/>
          </cell>
          <cell r="K4069">
            <v>0</v>
          </cell>
          <cell r="L4069">
            <v>0</v>
          </cell>
        </row>
        <row r="4070">
          <cell r="J4070" t="str">
            <v/>
          </cell>
          <cell r="K4070">
            <v>0</v>
          </cell>
          <cell r="L4070">
            <v>0</v>
          </cell>
        </row>
        <row r="4071">
          <cell r="J4071" t="str">
            <v/>
          </cell>
          <cell r="K4071">
            <v>0</v>
          </cell>
          <cell r="L4071">
            <v>0</v>
          </cell>
        </row>
        <row r="4072">
          <cell r="J4072">
            <v>0</v>
          </cell>
          <cell r="K4072">
            <v>0</v>
          </cell>
          <cell r="L4072">
            <v>0</v>
          </cell>
        </row>
        <row r="4073">
          <cell r="J4073">
            <v>0</v>
          </cell>
          <cell r="K4073">
            <v>0</v>
          </cell>
          <cell r="L4073">
            <v>0</v>
          </cell>
        </row>
        <row r="4074">
          <cell r="J4074">
            <v>0</v>
          </cell>
          <cell r="K4074">
            <v>0</v>
          </cell>
          <cell r="L4074">
            <v>0</v>
          </cell>
        </row>
        <row r="4075">
          <cell r="J4075" t="str">
            <v/>
          </cell>
          <cell r="K4075">
            <v>0</v>
          </cell>
          <cell r="L4075">
            <v>0</v>
          </cell>
        </row>
        <row r="4076">
          <cell r="J4076" t="str">
            <v/>
          </cell>
          <cell r="K4076">
            <v>0</v>
          </cell>
          <cell r="L4076">
            <v>0</v>
          </cell>
        </row>
        <row r="4077">
          <cell r="J4077" t="str">
            <v/>
          </cell>
          <cell r="K4077">
            <v>0</v>
          </cell>
          <cell r="L4077">
            <v>0</v>
          </cell>
        </row>
        <row r="4078">
          <cell r="J4078" t="str">
            <v/>
          </cell>
          <cell r="K4078">
            <v>0</v>
          </cell>
          <cell r="L4078">
            <v>0</v>
          </cell>
        </row>
        <row r="4079">
          <cell r="J4079" t="str">
            <v/>
          </cell>
          <cell r="K4079">
            <v>0</v>
          </cell>
          <cell r="L4079">
            <v>0</v>
          </cell>
        </row>
        <row r="4080">
          <cell r="J4080" t="str">
            <v/>
          </cell>
          <cell r="K4080">
            <v>0</v>
          </cell>
          <cell r="L4080">
            <v>0</v>
          </cell>
        </row>
        <row r="4081">
          <cell r="J4081" t="str">
            <v/>
          </cell>
          <cell r="K4081">
            <v>0</v>
          </cell>
          <cell r="L4081">
            <v>0</v>
          </cell>
        </row>
        <row r="4082">
          <cell r="J4082" t="str">
            <v/>
          </cell>
          <cell r="K4082">
            <v>0</v>
          </cell>
          <cell r="L4082">
            <v>0</v>
          </cell>
        </row>
        <row r="4083">
          <cell r="J4083">
            <v>17.180000000000014</v>
          </cell>
          <cell r="K4083" t="str">
            <v>UN</v>
          </cell>
          <cell r="L4083">
            <v>12</v>
          </cell>
        </row>
        <row r="4084">
          <cell r="J4084" t="str">
            <v/>
          </cell>
          <cell r="K4084">
            <v>0</v>
          </cell>
          <cell r="L4084">
            <v>0</v>
          </cell>
        </row>
        <row r="4085">
          <cell r="J4085" t="str">
            <v/>
          </cell>
          <cell r="K4085" t="str">
            <v>CANTIDAD</v>
          </cell>
          <cell r="L4085" t="str">
            <v>UNIDADES</v>
          </cell>
        </row>
        <row r="4086">
          <cell r="J4086" t="str">
            <v/>
          </cell>
          <cell r="K4086">
            <v>0</v>
          </cell>
          <cell r="L4086">
            <v>0</v>
          </cell>
        </row>
        <row r="4087">
          <cell r="J4087">
            <v>0</v>
          </cell>
          <cell r="K4087">
            <v>4</v>
          </cell>
          <cell r="L4087">
            <v>4</v>
          </cell>
        </row>
        <row r="4088">
          <cell r="J4088" t="str">
            <v/>
          </cell>
          <cell r="K4088">
            <v>0</v>
          </cell>
          <cell r="L4088">
            <v>0</v>
          </cell>
        </row>
        <row r="4089">
          <cell r="J4089">
            <v>0</v>
          </cell>
          <cell r="K4089">
            <v>4</v>
          </cell>
          <cell r="L4089">
            <v>4</v>
          </cell>
        </row>
        <row r="4090">
          <cell r="J4090" t="str">
            <v/>
          </cell>
          <cell r="K4090">
            <v>4</v>
          </cell>
          <cell r="L4090">
            <v>4</v>
          </cell>
        </row>
        <row r="4091">
          <cell r="J4091" t="str">
            <v/>
          </cell>
          <cell r="K4091">
            <v>0</v>
          </cell>
          <cell r="L4091">
            <v>12</v>
          </cell>
        </row>
        <row r="4092">
          <cell r="J4092" t="str">
            <v/>
          </cell>
          <cell r="K4092">
            <v>0</v>
          </cell>
          <cell r="L4092">
            <v>0</v>
          </cell>
        </row>
        <row r="4093">
          <cell r="J4093" t="str">
            <v/>
          </cell>
          <cell r="K4093">
            <v>0</v>
          </cell>
          <cell r="L4093">
            <v>0</v>
          </cell>
        </row>
        <row r="4094">
          <cell r="J4094" t="str">
            <v/>
          </cell>
          <cell r="K4094">
            <v>0</v>
          </cell>
          <cell r="L4094">
            <v>0</v>
          </cell>
        </row>
        <row r="4095">
          <cell r="J4095" t="str">
            <v/>
          </cell>
          <cell r="K4095">
            <v>0</v>
          </cell>
          <cell r="L4095">
            <v>0</v>
          </cell>
        </row>
        <row r="4096">
          <cell r="J4096">
            <v>0</v>
          </cell>
          <cell r="K4096">
            <v>0</v>
          </cell>
          <cell r="L4096">
            <v>0</v>
          </cell>
        </row>
        <row r="4097">
          <cell r="J4097">
            <v>0</v>
          </cell>
          <cell r="K4097">
            <v>0</v>
          </cell>
          <cell r="L4097">
            <v>0</v>
          </cell>
        </row>
        <row r="4098">
          <cell r="J4098">
            <v>0</v>
          </cell>
          <cell r="K4098">
            <v>0</v>
          </cell>
          <cell r="L4098">
            <v>0</v>
          </cell>
        </row>
        <row r="4099">
          <cell r="J4099">
            <v>0</v>
          </cell>
          <cell r="K4099">
            <v>0</v>
          </cell>
          <cell r="L4099">
            <v>0</v>
          </cell>
        </row>
        <row r="4100">
          <cell r="J4100">
            <v>0</v>
          </cell>
          <cell r="K4100">
            <v>0</v>
          </cell>
          <cell r="L4100">
            <v>0</v>
          </cell>
        </row>
        <row r="4101">
          <cell r="J4101" t="str">
            <v/>
          </cell>
          <cell r="K4101">
            <v>0</v>
          </cell>
          <cell r="L4101">
            <v>0</v>
          </cell>
        </row>
        <row r="4102">
          <cell r="J4102" t="str">
            <v/>
          </cell>
          <cell r="K4102">
            <v>0</v>
          </cell>
          <cell r="L4102">
            <v>0</v>
          </cell>
        </row>
        <row r="4103">
          <cell r="J4103" t="str">
            <v/>
          </cell>
          <cell r="K4103">
            <v>0</v>
          </cell>
          <cell r="L4103">
            <v>0</v>
          </cell>
        </row>
        <row r="4104">
          <cell r="J4104" t="str">
            <v/>
          </cell>
          <cell r="K4104">
            <v>0</v>
          </cell>
          <cell r="L4104">
            <v>0</v>
          </cell>
        </row>
        <row r="4105">
          <cell r="J4105" t="str">
            <v/>
          </cell>
          <cell r="K4105">
            <v>0</v>
          </cell>
          <cell r="L4105">
            <v>0</v>
          </cell>
        </row>
        <row r="4106">
          <cell r="J4106" t="str">
            <v/>
          </cell>
          <cell r="K4106">
            <v>0</v>
          </cell>
          <cell r="L4106">
            <v>0</v>
          </cell>
        </row>
        <row r="4107">
          <cell r="J4107" t="str">
            <v/>
          </cell>
          <cell r="K4107">
            <v>0</v>
          </cell>
          <cell r="L4107">
            <v>0</v>
          </cell>
        </row>
        <row r="4108">
          <cell r="J4108" t="str">
            <v/>
          </cell>
          <cell r="K4108">
            <v>0</v>
          </cell>
          <cell r="L4108">
            <v>0</v>
          </cell>
        </row>
        <row r="4109">
          <cell r="J4109">
            <v>17.190000000000015</v>
          </cell>
          <cell r="K4109" t="str">
            <v>UN</v>
          </cell>
          <cell r="L4109">
            <v>30</v>
          </cell>
        </row>
        <row r="4110">
          <cell r="J4110" t="str">
            <v/>
          </cell>
          <cell r="K4110">
            <v>0</v>
          </cell>
          <cell r="L4110">
            <v>0</v>
          </cell>
        </row>
        <row r="4111">
          <cell r="J4111" t="str">
            <v/>
          </cell>
          <cell r="K4111" t="str">
            <v>CANTIDAD</v>
          </cell>
          <cell r="L4111" t="str">
            <v>UNIDADES</v>
          </cell>
        </row>
        <row r="4112">
          <cell r="J4112" t="str">
            <v/>
          </cell>
          <cell r="K4112">
            <v>0</v>
          </cell>
          <cell r="L4112">
            <v>0</v>
          </cell>
        </row>
        <row r="4113">
          <cell r="J4113">
            <v>0</v>
          </cell>
          <cell r="K4113">
            <v>2</v>
          </cell>
          <cell r="L4113">
            <v>2</v>
          </cell>
        </row>
        <row r="4114">
          <cell r="J4114" t="str">
            <v/>
          </cell>
          <cell r="K4114">
            <v>2</v>
          </cell>
          <cell r="L4114">
            <v>2</v>
          </cell>
        </row>
        <row r="4115">
          <cell r="J4115" t="str">
            <v/>
          </cell>
          <cell r="K4115">
            <v>2</v>
          </cell>
          <cell r="L4115">
            <v>2</v>
          </cell>
        </row>
        <row r="4116">
          <cell r="J4116" t="str">
            <v/>
          </cell>
          <cell r="K4116">
            <v>0</v>
          </cell>
          <cell r="L4116">
            <v>0</v>
          </cell>
        </row>
        <row r="4117">
          <cell r="J4117">
            <v>0</v>
          </cell>
          <cell r="K4117">
            <v>2</v>
          </cell>
          <cell r="L4117">
            <v>2</v>
          </cell>
        </row>
        <row r="4118">
          <cell r="J4118" t="str">
            <v/>
          </cell>
          <cell r="K4118">
            <v>2</v>
          </cell>
          <cell r="L4118">
            <v>2</v>
          </cell>
        </row>
        <row r="4119">
          <cell r="J4119" t="str">
            <v/>
          </cell>
          <cell r="K4119">
            <v>2</v>
          </cell>
          <cell r="L4119">
            <v>2</v>
          </cell>
        </row>
        <row r="4120">
          <cell r="J4120" t="str">
            <v/>
          </cell>
          <cell r="K4120">
            <v>2</v>
          </cell>
          <cell r="L4120">
            <v>2</v>
          </cell>
        </row>
        <row r="4121">
          <cell r="J4121" t="str">
            <v/>
          </cell>
          <cell r="K4121">
            <v>2</v>
          </cell>
          <cell r="L4121">
            <v>2</v>
          </cell>
        </row>
        <row r="4122">
          <cell r="J4122" t="str">
            <v/>
          </cell>
          <cell r="K4122">
            <v>2</v>
          </cell>
          <cell r="L4122">
            <v>2</v>
          </cell>
        </row>
        <row r="4123">
          <cell r="J4123" t="str">
            <v/>
          </cell>
          <cell r="K4123">
            <v>2</v>
          </cell>
          <cell r="L4123">
            <v>2</v>
          </cell>
        </row>
        <row r="4124">
          <cell r="J4124" t="str">
            <v/>
          </cell>
          <cell r="K4124">
            <v>2</v>
          </cell>
          <cell r="L4124">
            <v>2</v>
          </cell>
        </row>
        <row r="4125">
          <cell r="J4125" t="str">
            <v/>
          </cell>
          <cell r="K4125">
            <v>0</v>
          </cell>
          <cell r="L4125">
            <v>0</v>
          </cell>
        </row>
        <row r="4126">
          <cell r="J4126">
            <v>0</v>
          </cell>
          <cell r="K4126">
            <v>2</v>
          </cell>
          <cell r="L4126">
            <v>2</v>
          </cell>
        </row>
        <row r="4127">
          <cell r="J4127" t="str">
            <v/>
          </cell>
          <cell r="K4127">
            <v>2</v>
          </cell>
          <cell r="L4127">
            <v>2</v>
          </cell>
        </row>
        <row r="4128">
          <cell r="J4128" t="str">
            <v/>
          </cell>
          <cell r="K4128">
            <v>2</v>
          </cell>
          <cell r="L4128">
            <v>2</v>
          </cell>
        </row>
        <row r="4129">
          <cell r="J4129" t="str">
            <v/>
          </cell>
          <cell r="K4129">
            <v>2</v>
          </cell>
          <cell r="L4129">
            <v>2</v>
          </cell>
        </row>
        <row r="4130">
          <cell r="J4130" t="str">
            <v/>
          </cell>
          <cell r="K4130">
            <v>0</v>
          </cell>
          <cell r="L4130">
            <v>30</v>
          </cell>
        </row>
        <row r="4131">
          <cell r="J4131" t="str">
            <v/>
          </cell>
          <cell r="K4131">
            <v>0</v>
          </cell>
          <cell r="L4131">
            <v>0</v>
          </cell>
        </row>
        <row r="4132">
          <cell r="J4132" t="str">
            <v/>
          </cell>
          <cell r="K4132">
            <v>0</v>
          </cell>
          <cell r="L4132">
            <v>0</v>
          </cell>
        </row>
        <row r="4133">
          <cell r="J4133" t="str">
            <v/>
          </cell>
          <cell r="K4133">
            <v>0</v>
          </cell>
          <cell r="L4133">
            <v>0</v>
          </cell>
        </row>
        <row r="4134">
          <cell r="J4134">
            <v>0</v>
          </cell>
          <cell r="K4134">
            <v>0</v>
          </cell>
          <cell r="L4134">
            <v>0</v>
          </cell>
        </row>
        <row r="4135">
          <cell r="J4135">
            <v>0</v>
          </cell>
          <cell r="K4135">
            <v>0</v>
          </cell>
          <cell r="L4135">
            <v>0</v>
          </cell>
        </row>
        <row r="4136">
          <cell r="J4136">
            <v>0</v>
          </cell>
          <cell r="K4136">
            <v>0</v>
          </cell>
          <cell r="L4136">
            <v>0</v>
          </cell>
        </row>
        <row r="4137">
          <cell r="J4137">
            <v>0</v>
          </cell>
          <cell r="K4137">
            <v>0</v>
          </cell>
          <cell r="L4137">
            <v>0</v>
          </cell>
        </row>
        <row r="4138">
          <cell r="J4138">
            <v>0</v>
          </cell>
          <cell r="K4138">
            <v>0</v>
          </cell>
          <cell r="L4138">
            <v>0</v>
          </cell>
        </row>
        <row r="4139">
          <cell r="J4139">
            <v>0</v>
          </cell>
          <cell r="K4139">
            <v>0</v>
          </cell>
          <cell r="L4139">
            <v>0</v>
          </cell>
        </row>
        <row r="4140">
          <cell r="J4140">
            <v>0</v>
          </cell>
          <cell r="K4140">
            <v>0</v>
          </cell>
          <cell r="L4140">
            <v>0</v>
          </cell>
        </row>
        <row r="4141">
          <cell r="J4141" t="str">
            <v/>
          </cell>
          <cell r="K4141">
            <v>0</v>
          </cell>
          <cell r="L4141">
            <v>0</v>
          </cell>
        </row>
        <row r="4142">
          <cell r="J4142" t="str">
            <v/>
          </cell>
          <cell r="K4142">
            <v>0</v>
          </cell>
          <cell r="L4142">
            <v>0</v>
          </cell>
        </row>
        <row r="4143">
          <cell r="J4143" t="str">
            <v/>
          </cell>
          <cell r="K4143">
            <v>0</v>
          </cell>
          <cell r="L4143">
            <v>0</v>
          </cell>
        </row>
        <row r="4144">
          <cell r="J4144" t="str">
            <v/>
          </cell>
          <cell r="K4144">
            <v>0</v>
          </cell>
          <cell r="L4144">
            <v>0</v>
          </cell>
        </row>
        <row r="4145">
          <cell r="J4145" t="str">
            <v/>
          </cell>
          <cell r="K4145">
            <v>0</v>
          </cell>
          <cell r="L4145">
            <v>0</v>
          </cell>
        </row>
        <row r="4146">
          <cell r="J4146" t="str">
            <v/>
          </cell>
          <cell r="K4146">
            <v>0</v>
          </cell>
          <cell r="L4146">
            <v>0</v>
          </cell>
        </row>
        <row r="4147">
          <cell r="J4147" t="str">
            <v/>
          </cell>
          <cell r="K4147">
            <v>0</v>
          </cell>
          <cell r="L4147">
            <v>0</v>
          </cell>
        </row>
        <row r="4148">
          <cell r="J4148" t="str">
            <v/>
          </cell>
          <cell r="K4148">
            <v>0</v>
          </cell>
          <cell r="L4148">
            <v>0</v>
          </cell>
        </row>
        <row r="4149">
          <cell r="J4149" t="str">
            <v/>
          </cell>
          <cell r="K4149">
            <v>0</v>
          </cell>
          <cell r="L4149">
            <v>0</v>
          </cell>
        </row>
        <row r="4150">
          <cell r="J4150" t="str">
            <v>17.20.</v>
          </cell>
          <cell r="K4150" t="str">
            <v>UN</v>
          </cell>
          <cell r="L4150">
            <v>1</v>
          </cell>
        </row>
        <row r="4151">
          <cell r="J4151" t="str">
            <v/>
          </cell>
          <cell r="K4151">
            <v>0</v>
          </cell>
          <cell r="L4151">
            <v>0</v>
          </cell>
        </row>
        <row r="4152">
          <cell r="J4152" t="str">
            <v/>
          </cell>
          <cell r="K4152" t="str">
            <v>CANTIDAD</v>
          </cell>
          <cell r="L4152" t="str">
            <v>UNIDADES</v>
          </cell>
        </row>
        <row r="4153">
          <cell r="J4153" t="str">
            <v/>
          </cell>
          <cell r="K4153">
            <v>0</v>
          </cell>
          <cell r="L4153">
            <v>0</v>
          </cell>
        </row>
        <row r="4154">
          <cell r="J4154">
            <v>0</v>
          </cell>
          <cell r="K4154">
            <v>1</v>
          </cell>
          <cell r="L4154">
            <v>1</v>
          </cell>
        </row>
        <row r="4155">
          <cell r="J4155" t="str">
            <v/>
          </cell>
          <cell r="K4155">
            <v>0</v>
          </cell>
          <cell r="L4155">
            <v>1</v>
          </cell>
        </row>
        <row r="4156">
          <cell r="J4156" t="str">
            <v/>
          </cell>
          <cell r="K4156">
            <v>0</v>
          </cell>
          <cell r="L4156">
            <v>0</v>
          </cell>
        </row>
        <row r="4157">
          <cell r="J4157" t="str">
            <v/>
          </cell>
          <cell r="K4157">
            <v>0</v>
          </cell>
          <cell r="L4157">
            <v>0</v>
          </cell>
        </row>
        <row r="4158">
          <cell r="J4158" t="str">
            <v/>
          </cell>
          <cell r="K4158">
            <v>0</v>
          </cell>
          <cell r="L4158">
            <v>0</v>
          </cell>
        </row>
        <row r="4159">
          <cell r="J4159" t="str">
            <v/>
          </cell>
          <cell r="K4159">
            <v>0</v>
          </cell>
          <cell r="L4159">
            <v>0</v>
          </cell>
        </row>
        <row r="4160">
          <cell r="J4160">
            <v>0</v>
          </cell>
          <cell r="K4160">
            <v>0</v>
          </cell>
          <cell r="L4160">
            <v>0</v>
          </cell>
        </row>
        <row r="4161">
          <cell r="J4161">
            <v>0</v>
          </cell>
          <cell r="K4161">
            <v>0</v>
          </cell>
          <cell r="L4161">
            <v>0</v>
          </cell>
        </row>
        <row r="4162">
          <cell r="J4162">
            <v>0</v>
          </cell>
          <cell r="K4162">
            <v>0</v>
          </cell>
          <cell r="L4162">
            <v>0</v>
          </cell>
        </row>
        <row r="4163">
          <cell r="J4163">
            <v>0</v>
          </cell>
          <cell r="K4163">
            <v>0</v>
          </cell>
          <cell r="L4163">
            <v>0</v>
          </cell>
        </row>
        <row r="4164">
          <cell r="J4164">
            <v>0</v>
          </cell>
          <cell r="K4164">
            <v>0</v>
          </cell>
          <cell r="L4164">
            <v>0</v>
          </cell>
        </row>
        <row r="4165">
          <cell r="J4165">
            <v>0</v>
          </cell>
          <cell r="K4165">
            <v>0</v>
          </cell>
          <cell r="L4165">
            <v>0</v>
          </cell>
        </row>
        <row r="4166">
          <cell r="J4166">
            <v>0</v>
          </cell>
          <cell r="K4166">
            <v>0</v>
          </cell>
          <cell r="L4166">
            <v>0</v>
          </cell>
        </row>
        <row r="4167">
          <cell r="J4167">
            <v>0</v>
          </cell>
          <cell r="K4167">
            <v>0</v>
          </cell>
          <cell r="L4167">
            <v>0</v>
          </cell>
        </row>
        <row r="4168">
          <cell r="J4168">
            <v>0</v>
          </cell>
          <cell r="K4168">
            <v>0</v>
          </cell>
          <cell r="L4168">
            <v>0</v>
          </cell>
        </row>
        <row r="4169">
          <cell r="J4169">
            <v>0</v>
          </cell>
          <cell r="K4169">
            <v>0</v>
          </cell>
          <cell r="L4169">
            <v>0</v>
          </cell>
        </row>
        <row r="4170">
          <cell r="J4170">
            <v>0</v>
          </cell>
          <cell r="K4170">
            <v>0</v>
          </cell>
          <cell r="L4170">
            <v>0</v>
          </cell>
        </row>
        <row r="4171">
          <cell r="J4171">
            <v>0</v>
          </cell>
          <cell r="K4171">
            <v>0</v>
          </cell>
          <cell r="L4171">
            <v>0</v>
          </cell>
        </row>
        <row r="4172">
          <cell r="J4172">
            <v>0</v>
          </cell>
          <cell r="K4172">
            <v>0</v>
          </cell>
          <cell r="L4172">
            <v>0</v>
          </cell>
        </row>
        <row r="4173">
          <cell r="J4173" t="str">
            <v/>
          </cell>
          <cell r="K4173">
            <v>0</v>
          </cell>
          <cell r="L4173">
            <v>0</v>
          </cell>
        </row>
        <row r="4174">
          <cell r="J4174" t="str">
            <v/>
          </cell>
          <cell r="K4174">
            <v>0</v>
          </cell>
          <cell r="L4174">
            <v>0</v>
          </cell>
        </row>
        <row r="4175">
          <cell r="J4175" t="str">
            <v/>
          </cell>
          <cell r="K4175">
            <v>0</v>
          </cell>
          <cell r="L4175">
            <v>0</v>
          </cell>
        </row>
        <row r="4176">
          <cell r="J4176" t="str">
            <v/>
          </cell>
          <cell r="K4176">
            <v>0</v>
          </cell>
          <cell r="L4176">
            <v>0</v>
          </cell>
        </row>
        <row r="4177">
          <cell r="J4177" t="str">
            <v/>
          </cell>
          <cell r="K4177">
            <v>0</v>
          </cell>
          <cell r="L4177">
            <v>0</v>
          </cell>
        </row>
        <row r="4178">
          <cell r="J4178" t="str">
            <v/>
          </cell>
          <cell r="K4178">
            <v>0</v>
          </cell>
          <cell r="L4178">
            <v>0</v>
          </cell>
        </row>
        <row r="4179">
          <cell r="J4179">
            <v>17.210000000000004</v>
          </cell>
          <cell r="K4179" t="str">
            <v>UN</v>
          </cell>
          <cell r="L4179">
            <v>1</v>
          </cell>
        </row>
        <row r="4180">
          <cell r="J4180" t="str">
            <v/>
          </cell>
          <cell r="K4180">
            <v>0</v>
          </cell>
          <cell r="L4180">
            <v>0</v>
          </cell>
        </row>
        <row r="4181">
          <cell r="J4181" t="str">
            <v/>
          </cell>
          <cell r="K4181" t="str">
            <v>CANTIDAD</v>
          </cell>
          <cell r="L4181" t="str">
            <v>UNIDADES</v>
          </cell>
        </row>
        <row r="4182">
          <cell r="J4182" t="str">
            <v/>
          </cell>
          <cell r="K4182">
            <v>0</v>
          </cell>
          <cell r="L4182">
            <v>0</v>
          </cell>
        </row>
        <row r="4183">
          <cell r="J4183">
            <v>0</v>
          </cell>
          <cell r="K4183">
            <v>1</v>
          </cell>
          <cell r="L4183">
            <v>1</v>
          </cell>
        </row>
        <row r="4184">
          <cell r="J4184" t="str">
            <v/>
          </cell>
          <cell r="K4184" t="str">
            <v>UNIDADES TOTALES</v>
          </cell>
          <cell r="L4184">
            <v>1</v>
          </cell>
        </row>
        <row r="4185">
          <cell r="J4185" t="str">
            <v/>
          </cell>
          <cell r="K4185">
            <v>0</v>
          </cell>
          <cell r="L4185">
            <v>0</v>
          </cell>
        </row>
        <row r="4186">
          <cell r="J4186" t="str">
            <v/>
          </cell>
          <cell r="K4186">
            <v>0</v>
          </cell>
          <cell r="L4186">
            <v>0</v>
          </cell>
        </row>
        <row r="4187">
          <cell r="J4187" t="str">
            <v/>
          </cell>
          <cell r="K4187">
            <v>0</v>
          </cell>
          <cell r="L4187">
            <v>0</v>
          </cell>
        </row>
        <row r="4188">
          <cell r="J4188">
            <v>0</v>
          </cell>
          <cell r="K4188">
            <v>0</v>
          </cell>
          <cell r="L4188">
            <v>0</v>
          </cell>
        </row>
        <row r="4189">
          <cell r="J4189">
            <v>0</v>
          </cell>
          <cell r="K4189">
            <v>0</v>
          </cell>
          <cell r="L4189">
            <v>0</v>
          </cell>
        </row>
        <row r="4190">
          <cell r="J4190">
            <v>0</v>
          </cell>
          <cell r="K4190">
            <v>0</v>
          </cell>
          <cell r="L4190">
            <v>0</v>
          </cell>
        </row>
        <row r="4191">
          <cell r="J4191">
            <v>0</v>
          </cell>
          <cell r="K4191">
            <v>0</v>
          </cell>
          <cell r="L4191">
            <v>0</v>
          </cell>
        </row>
        <row r="4192">
          <cell r="J4192">
            <v>0</v>
          </cell>
          <cell r="K4192">
            <v>0</v>
          </cell>
          <cell r="L4192">
            <v>0</v>
          </cell>
        </row>
        <row r="4193">
          <cell r="J4193">
            <v>0</v>
          </cell>
          <cell r="K4193">
            <v>0</v>
          </cell>
          <cell r="L4193">
            <v>0</v>
          </cell>
        </row>
        <row r="4194">
          <cell r="J4194">
            <v>0</v>
          </cell>
          <cell r="K4194">
            <v>0</v>
          </cell>
          <cell r="L4194">
            <v>0</v>
          </cell>
        </row>
        <row r="4195">
          <cell r="J4195" t="str">
            <v/>
          </cell>
          <cell r="K4195">
            <v>0</v>
          </cell>
          <cell r="L4195">
            <v>0</v>
          </cell>
        </row>
        <row r="4196">
          <cell r="J4196" t="str">
            <v/>
          </cell>
          <cell r="K4196">
            <v>0</v>
          </cell>
          <cell r="L4196">
            <v>0</v>
          </cell>
        </row>
        <row r="4197">
          <cell r="J4197" t="str">
            <v/>
          </cell>
          <cell r="K4197">
            <v>0</v>
          </cell>
          <cell r="L4197">
            <v>0</v>
          </cell>
        </row>
        <row r="4198">
          <cell r="J4198" t="str">
            <v/>
          </cell>
          <cell r="K4198">
            <v>0</v>
          </cell>
          <cell r="L4198">
            <v>0</v>
          </cell>
        </row>
        <row r="4199">
          <cell r="J4199" t="str">
            <v/>
          </cell>
          <cell r="K4199">
            <v>0</v>
          </cell>
          <cell r="L4199">
            <v>0</v>
          </cell>
        </row>
        <row r="4200">
          <cell r="J4200" t="str">
            <v/>
          </cell>
          <cell r="K4200">
            <v>0</v>
          </cell>
          <cell r="L4200">
            <v>0</v>
          </cell>
        </row>
        <row r="4201">
          <cell r="J4201" t="str">
            <v/>
          </cell>
          <cell r="K4201">
            <v>0</v>
          </cell>
          <cell r="L4201">
            <v>0</v>
          </cell>
        </row>
        <row r="4202">
          <cell r="J4202" t="str">
            <v/>
          </cell>
          <cell r="K4202">
            <v>0</v>
          </cell>
          <cell r="L4202">
            <v>0</v>
          </cell>
        </row>
        <row r="4203">
          <cell r="J4203">
            <v>0</v>
          </cell>
          <cell r="K4203">
            <v>0</v>
          </cell>
          <cell r="L4203">
            <v>0</v>
          </cell>
        </row>
        <row r="4204">
          <cell r="J4204">
            <v>17.220000000000006</v>
          </cell>
          <cell r="K4204" t="str">
            <v>UN</v>
          </cell>
          <cell r="L4204">
            <v>6</v>
          </cell>
        </row>
        <row r="4205">
          <cell r="J4205" t="str">
            <v/>
          </cell>
          <cell r="K4205">
            <v>0</v>
          </cell>
          <cell r="L4205">
            <v>0</v>
          </cell>
        </row>
        <row r="4206">
          <cell r="J4206" t="str">
            <v/>
          </cell>
          <cell r="K4206" t="str">
            <v>CANTIDAD</v>
          </cell>
          <cell r="L4206" t="str">
            <v>UNIDADES</v>
          </cell>
        </row>
        <row r="4207">
          <cell r="J4207" t="str">
            <v/>
          </cell>
          <cell r="K4207">
            <v>0</v>
          </cell>
          <cell r="L4207">
            <v>0</v>
          </cell>
        </row>
        <row r="4208">
          <cell r="J4208">
            <v>0</v>
          </cell>
          <cell r="K4208">
            <v>5</v>
          </cell>
          <cell r="L4208">
            <v>5</v>
          </cell>
        </row>
        <row r="4209">
          <cell r="J4209" t="str">
            <v/>
          </cell>
          <cell r="K4209">
            <v>0</v>
          </cell>
          <cell r="L4209">
            <v>0</v>
          </cell>
        </row>
        <row r="4210">
          <cell r="J4210">
            <v>0</v>
          </cell>
          <cell r="K4210">
            <v>1</v>
          </cell>
          <cell r="L4210">
            <v>1</v>
          </cell>
        </row>
        <row r="4211">
          <cell r="J4211" t="str">
            <v/>
          </cell>
          <cell r="K4211">
            <v>0</v>
          </cell>
          <cell r="L4211">
            <v>6</v>
          </cell>
        </row>
        <row r="4212">
          <cell r="J4212" t="str">
            <v/>
          </cell>
          <cell r="K4212">
            <v>0</v>
          </cell>
          <cell r="L4212">
            <v>0</v>
          </cell>
        </row>
        <row r="4213">
          <cell r="J4213" t="str">
            <v/>
          </cell>
          <cell r="K4213">
            <v>0</v>
          </cell>
          <cell r="L4213">
            <v>0</v>
          </cell>
        </row>
        <row r="4214">
          <cell r="J4214" t="str">
            <v/>
          </cell>
          <cell r="K4214">
            <v>0</v>
          </cell>
          <cell r="L4214">
            <v>0</v>
          </cell>
        </row>
        <row r="4215">
          <cell r="J4215">
            <v>0</v>
          </cell>
          <cell r="K4215">
            <v>0</v>
          </cell>
          <cell r="L4215">
            <v>0</v>
          </cell>
        </row>
        <row r="4216">
          <cell r="J4216">
            <v>0</v>
          </cell>
          <cell r="K4216">
            <v>0</v>
          </cell>
          <cell r="L4216">
            <v>0</v>
          </cell>
        </row>
        <row r="4217">
          <cell r="J4217">
            <v>0</v>
          </cell>
          <cell r="K4217">
            <v>0</v>
          </cell>
          <cell r="L4217">
            <v>0</v>
          </cell>
        </row>
        <row r="4218">
          <cell r="J4218">
            <v>0</v>
          </cell>
          <cell r="K4218">
            <v>0</v>
          </cell>
          <cell r="L4218">
            <v>0</v>
          </cell>
        </row>
        <row r="4219">
          <cell r="J4219">
            <v>0</v>
          </cell>
          <cell r="K4219">
            <v>0</v>
          </cell>
          <cell r="L4219">
            <v>0</v>
          </cell>
        </row>
        <row r="4220">
          <cell r="J4220">
            <v>0</v>
          </cell>
          <cell r="K4220">
            <v>0</v>
          </cell>
          <cell r="L4220">
            <v>0</v>
          </cell>
        </row>
        <row r="4221">
          <cell r="J4221">
            <v>0</v>
          </cell>
          <cell r="K4221">
            <v>0</v>
          </cell>
          <cell r="L4221">
            <v>0</v>
          </cell>
        </row>
        <row r="4222">
          <cell r="J4222" t="str">
            <v/>
          </cell>
          <cell r="K4222">
            <v>0</v>
          </cell>
          <cell r="L4222">
            <v>0</v>
          </cell>
        </row>
        <row r="4223">
          <cell r="J4223" t="str">
            <v/>
          </cell>
          <cell r="K4223">
            <v>0</v>
          </cell>
          <cell r="L4223">
            <v>0</v>
          </cell>
        </row>
        <row r="4224">
          <cell r="J4224" t="str">
            <v/>
          </cell>
          <cell r="K4224">
            <v>0</v>
          </cell>
          <cell r="L4224">
            <v>0</v>
          </cell>
        </row>
        <row r="4225">
          <cell r="J4225" t="str">
            <v/>
          </cell>
          <cell r="K4225">
            <v>0</v>
          </cell>
          <cell r="L4225">
            <v>0</v>
          </cell>
        </row>
        <row r="4226">
          <cell r="J4226" t="str">
            <v/>
          </cell>
          <cell r="K4226">
            <v>0</v>
          </cell>
          <cell r="L4226">
            <v>0</v>
          </cell>
        </row>
        <row r="4227">
          <cell r="J4227" t="str">
            <v/>
          </cell>
          <cell r="K4227">
            <v>0</v>
          </cell>
          <cell r="L4227">
            <v>0</v>
          </cell>
        </row>
        <row r="4228">
          <cell r="J4228" t="str">
            <v/>
          </cell>
          <cell r="K4228">
            <v>0</v>
          </cell>
          <cell r="L4228">
            <v>0</v>
          </cell>
        </row>
        <row r="4229">
          <cell r="J4229" t="str">
            <v/>
          </cell>
          <cell r="K4229">
            <v>0</v>
          </cell>
          <cell r="L4229">
            <v>0</v>
          </cell>
        </row>
        <row r="4230">
          <cell r="J4230">
            <v>0</v>
          </cell>
          <cell r="K4230">
            <v>0</v>
          </cell>
          <cell r="L4230">
            <v>0</v>
          </cell>
        </row>
        <row r="4231">
          <cell r="J4231">
            <v>17.230000000000008</v>
          </cell>
          <cell r="K4231" t="str">
            <v>UN</v>
          </cell>
          <cell r="L4231">
            <v>1</v>
          </cell>
        </row>
        <row r="4232">
          <cell r="J4232" t="str">
            <v/>
          </cell>
          <cell r="K4232">
            <v>0</v>
          </cell>
          <cell r="L4232">
            <v>0</v>
          </cell>
        </row>
        <row r="4233">
          <cell r="J4233" t="str">
            <v/>
          </cell>
          <cell r="K4233" t="str">
            <v>CANTIDAD</v>
          </cell>
          <cell r="L4233" t="str">
            <v>UNIDADES</v>
          </cell>
        </row>
        <row r="4234">
          <cell r="J4234" t="str">
            <v/>
          </cell>
          <cell r="K4234">
            <v>0</v>
          </cell>
          <cell r="L4234">
            <v>0</v>
          </cell>
        </row>
        <row r="4235">
          <cell r="J4235">
            <v>0</v>
          </cell>
          <cell r="K4235">
            <v>1</v>
          </cell>
          <cell r="L4235">
            <v>1</v>
          </cell>
        </row>
        <row r="4236">
          <cell r="J4236" t="str">
            <v/>
          </cell>
          <cell r="K4236">
            <v>0</v>
          </cell>
          <cell r="L4236">
            <v>1</v>
          </cell>
        </row>
        <row r="4237">
          <cell r="J4237" t="str">
            <v/>
          </cell>
          <cell r="K4237">
            <v>0</v>
          </cell>
          <cell r="L4237">
            <v>0</v>
          </cell>
        </row>
        <row r="4238">
          <cell r="J4238" t="str">
            <v/>
          </cell>
          <cell r="K4238">
            <v>0</v>
          </cell>
          <cell r="L4238">
            <v>0</v>
          </cell>
        </row>
        <row r="4239">
          <cell r="J4239" t="str">
            <v/>
          </cell>
          <cell r="K4239">
            <v>0</v>
          </cell>
          <cell r="L4239">
            <v>0</v>
          </cell>
        </row>
        <row r="4240">
          <cell r="J4240" t="str">
            <v/>
          </cell>
          <cell r="K4240">
            <v>0</v>
          </cell>
          <cell r="L4240">
            <v>0</v>
          </cell>
        </row>
        <row r="4241">
          <cell r="J4241">
            <v>0</v>
          </cell>
          <cell r="K4241">
            <v>0</v>
          </cell>
          <cell r="L4241">
            <v>0</v>
          </cell>
        </row>
        <row r="4242">
          <cell r="J4242">
            <v>0</v>
          </cell>
          <cell r="K4242">
            <v>0</v>
          </cell>
          <cell r="L4242">
            <v>0</v>
          </cell>
        </row>
        <row r="4243">
          <cell r="J4243">
            <v>0</v>
          </cell>
          <cell r="K4243">
            <v>0</v>
          </cell>
          <cell r="L4243">
            <v>0</v>
          </cell>
        </row>
        <row r="4244">
          <cell r="J4244">
            <v>0</v>
          </cell>
          <cell r="K4244">
            <v>0</v>
          </cell>
          <cell r="L4244">
            <v>0</v>
          </cell>
        </row>
        <row r="4245">
          <cell r="J4245">
            <v>0</v>
          </cell>
          <cell r="K4245">
            <v>0</v>
          </cell>
          <cell r="L4245">
            <v>0</v>
          </cell>
        </row>
        <row r="4246">
          <cell r="J4246" t="str">
            <v/>
          </cell>
          <cell r="K4246">
            <v>0</v>
          </cell>
          <cell r="L4246">
            <v>0</v>
          </cell>
        </row>
        <row r="4247">
          <cell r="J4247" t="str">
            <v/>
          </cell>
          <cell r="K4247">
            <v>0</v>
          </cell>
          <cell r="L4247">
            <v>0</v>
          </cell>
        </row>
        <row r="4248">
          <cell r="J4248" t="str">
            <v/>
          </cell>
          <cell r="K4248">
            <v>0</v>
          </cell>
          <cell r="L4248">
            <v>0</v>
          </cell>
        </row>
        <row r="4249">
          <cell r="J4249" t="str">
            <v/>
          </cell>
          <cell r="K4249">
            <v>0</v>
          </cell>
          <cell r="L4249">
            <v>0</v>
          </cell>
        </row>
        <row r="4250">
          <cell r="J4250" t="str">
            <v/>
          </cell>
          <cell r="K4250">
            <v>0</v>
          </cell>
          <cell r="L4250">
            <v>0</v>
          </cell>
        </row>
        <row r="4251">
          <cell r="J4251" t="str">
            <v/>
          </cell>
          <cell r="K4251">
            <v>0</v>
          </cell>
          <cell r="L4251">
            <v>0</v>
          </cell>
        </row>
        <row r="4252">
          <cell r="J4252" t="str">
            <v/>
          </cell>
          <cell r="K4252">
            <v>0</v>
          </cell>
          <cell r="L4252">
            <v>0</v>
          </cell>
        </row>
        <row r="4253">
          <cell r="J4253" t="str">
            <v/>
          </cell>
          <cell r="K4253">
            <v>0</v>
          </cell>
          <cell r="L4253">
            <v>0</v>
          </cell>
        </row>
        <row r="4254">
          <cell r="J4254">
            <v>17.240000000000009</v>
          </cell>
          <cell r="K4254" t="str">
            <v>UN</v>
          </cell>
          <cell r="L4254">
            <v>1</v>
          </cell>
        </row>
        <row r="4255">
          <cell r="J4255" t="str">
            <v/>
          </cell>
          <cell r="K4255">
            <v>0</v>
          </cell>
          <cell r="L4255">
            <v>0</v>
          </cell>
        </row>
        <row r="4256">
          <cell r="J4256" t="str">
            <v/>
          </cell>
          <cell r="K4256" t="str">
            <v>CANTIDAD</v>
          </cell>
          <cell r="L4256" t="str">
            <v>UNIDADES</v>
          </cell>
        </row>
        <row r="4257">
          <cell r="J4257" t="str">
            <v/>
          </cell>
          <cell r="K4257">
            <v>0</v>
          </cell>
          <cell r="L4257">
            <v>0</v>
          </cell>
        </row>
        <row r="4258">
          <cell r="J4258">
            <v>0</v>
          </cell>
          <cell r="K4258">
            <v>1</v>
          </cell>
          <cell r="L4258">
            <v>1</v>
          </cell>
        </row>
        <row r="4259">
          <cell r="J4259" t="str">
            <v/>
          </cell>
          <cell r="K4259">
            <v>0</v>
          </cell>
          <cell r="L4259">
            <v>1</v>
          </cell>
        </row>
        <row r="4260">
          <cell r="J4260" t="str">
            <v/>
          </cell>
          <cell r="K4260">
            <v>0</v>
          </cell>
          <cell r="L4260">
            <v>0</v>
          </cell>
        </row>
        <row r="4261">
          <cell r="J4261" t="str">
            <v/>
          </cell>
          <cell r="K4261">
            <v>0</v>
          </cell>
          <cell r="L4261">
            <v>0</v>
          </cell>
        </row>
        <row r="4262">
          <cell r="J4262" t="str">
            <v/>
          </cell>
          <cell r="K4262">
            <v>0</v>
          </cell>
          <cell r="L4262">
            <v>0</v>
          </cell>
        </row>
        <row r="4263">
          <cell r="J4263" t="str">
            <v/>
          </cell>
          <cell r="K4263">
            <v>0</v>
          </cell>
          <cell r="L4263">
            <v>0</v>
          </cell>
        </row>
        <row r="4264">
          <cell r="J4264">
            <v>0</v>
          </cell>
          <cell r="K4264">
            <v>0</v>
          </cell>
          <cell r="L4264">
            <v>0</v>
          </cell>
        </row>
        <row r="4265">
          <cell r="J4265">
            <v>0</v>
          </cell>
          <cell r="K4265">
            <v>0</v>
          </cell>
          <cell r="L4265">
            <v>0</v>
          </cell>
        </row>
        <row r="4266">
          <cell r="J4266">
            <v>0</v>
          </cell>
          <cell r="K4266">
            <v>0</v>
          </cell>
          <cell r="L4266">
            <v>0</v>
          </cell>
        </row>
        <row r="4267">
          <cell r="J4267">
            <v>0</v>
          </cell>
          <cell r="K4267">
            <v>0</v>
          </cell>
          <cell r="L4267">
            <v>0</v>
          </cell>
        </row>
        <row r="4268">
          <cell r="J4268">
            <v>0</v>
          </cell>
          <cell r="K4268">
            <v>0</v>
          </cell>
          <cell r="L4268">
            <v>0</v>
          </cell>
        </row>
        <row r="4269">
          <cell r="J4269" t="str">
            <v/>
          </cell>
          <cell r="K4269">
            <v>0</v>
          </cell>
          <cell r="L4269">
            <v>0</v>
          </cell>
        </row>
        <row r="4270">
          <cell r="J4270" t="str">
            <v/>
          </cell>
          <cell r="K4270">
            <v>0</v>
          </cell>
          <cell r="L4270">
            <v>0</v>
          </cell>
        </row>
        <row r="4271">
          <cell r="J4271" t="str">
            <v/>
          </cell>
          <cell r="K4271">
            <v>0</v>
          </cell>
          <cell r="L4271">
            <v>0</v>
          </cell>
        </row>
        <row r="4272">
          <cell r="J4272" t="str">
            <v/>
          </cell>
          <cell r="K4272">
            <v>0</v>
          </cell>
          <cell r="L4272">
            <v>0</v>
          </cell>
        </row>
        <row r="4273">
          <cell r="J4273" t="str">
            <v/>
          </cell>
          <cell r="K4273">
            <v>0</v>
          </cell>
          <cell r="L4273">
            <v>0</v>
          </cell>
        </row>
        <row r="4274">
          <cell r="J4274" t="str">
            <v/>
          </cell>
          <cell r="K4274">
            <v>0</v>
          </cell>
          <cell r="L4274">
            <v>0</v>
          </cell>
        </row>
        <row r="4275">
          <cell r="J4275" t="str">
            <v/>
          </cell>
          <cell r="K4275">
            <v>0</v>
          </cell>
          <cell r="L4275">
            <v>0</v>
          </cell>
        </row>
        <row r="4276">
          <cell r="J4276" t="str">
            <v/>
          </cell>
          <cell r="K4276">
            <v>0</v>
          </cell>
          <cell r="L4276">
            <v>0</v>
          </cell>
        </row>
        <row r="4277">
          <cell r="J4277">
            <v>0</v>
          </cell>
          <cell r="K4277">
            <v>0</v>
          </cell>
          <cell r="L4277">
            <v>0</v>
          </cell>
        </row>
        <row r="4278">
          <cell r="J4278">
            <v>17.250000000000011</v>
          </cell>
          <cell r="K4278" t="str">
            <v>UN</v>
          </cell>
          <cell r="L4278">
            <v>5</v>
          </cell>
        </row>
        <row r="4279">
          <cell r="J4279" t="str">
            <v/>
          </cell>
          <cell r="K4279">
            <v>0</v>
          </cell>
          <cell r="L4279">
            <v>0</v>
          </cell>
        </row>
        <row r="4280">
          <cell r="J4280" t="str">
            <v/>
          </cell>
          <cell r="K4280" t="str">
            <v>CANTIDAD</v>
          </cell>
          <cell r="L4280" t="str">
            <v>UNIDADES</v>
          </cell>
        </row>
        <row r="4281">
          <cell r="J4281" t="str">
            <v/>
          </cell>
          <cell r="K4281">
            <v>0</v>
          </cell>
          <cell r="L4281">
            <v>0</v>
          </cell>
        </row>
        <row r="4282">
          <cell r="J4282">
            <v>0</v>
          </cell>
          <cell r="K4282">
            <v>5</v>
          </cell>
          <cell r="L4282">
            <v>5</v>
          </cell>
        </row>
        <row r="4283">
          <cell r="J4283" t="str">
            <v/>
          </cell>
          <cell r="K4283">
            <v>0</v>
          </cell>
          <cell r="L4283">
            <v>5</v>
          </cell>
        </row>
        <row r="4284">
          <cell r="J4284" t="str">
            <v/>
          </cell>
          <cell r="K4284">
            <v>0</v>
          </cell>
          <cell r="L4284">
            <v>0</v>
          </cell>
        </row>
        <row r="4285">
          <cell r="J4285" t="str">
            <v/>
          </cell>
          <cell r="K4285">
            <v>0</v>
          </cell>
          <cell r="L4285">
            <v>0</v>
          </cell>
        </row>
        <row r="4286">
          <cell r="J4286" t="str">
            <v/>
          </cell>
          <cell r="K4286">
            <v>0</v>
          </cell>
          <cell r="L4286">
            <v>0</v>
          </cell>
        </row>
        <row r="4287">
          <cell r="J4287" t="str">
            <v/>
          </cell>
          <cell r="K4287">
            <v>0</v>
          </cell>
          <cell r="L4287">
            <v>0</v>
          </cell>
        </row>
        <row r="4288">
          <cell r="J4288" t="str">
            <v/>
          </cell>
          <cell r="K4288">
            <v>0</v>
          </cell>
          <cell r="L4288">
            <v>0</v>
          </cell>
        </row>
        <row r="4289">
          <cell r="J4289">
            <v>0</v>
          </cell>
          <cell r="K4289">
            <v>0</v>
          </cell>
          <cell r="L4289">
            <v>0</v>
          </cell>
        </row>
        <row r="4290">
          <cell r="J4290">
            <v>0</v>
          </cell>
          <cell r="K4290">
            <v>0</v>
          </cell>
          <cell r="L4290">
            <v>0</v>
          </cell>
        </row>
        <row r="4291">
          <cell r="J4291">
            <v>0</v>
          </cell>
          <cell r="K4291">
            <v>0</v>
          </cell>
          <cell r="L4291">
            <v>0</v>
          </cell>
        </row>
        <row r="4292">
          <cell r="J4292">
            <v>0</v>
          </cell>
          <cell r="K4292">
            <v>0</v>
          </cell>
          <cell r="L4292">
            <v>0</v>
          </cell>
        </row>
        <row r="4293">
          <cell r="J4293">
            <v>0</v>
          </cell>
          <cell r="K4293">
            <v>0</v>
          </cell>
          <cell r="L4293">
            <v>0</v>
          </cell>
        </row>
        <row r="4294">
          <cell r="J4294">
            <v>0</v>
          </cell>
          <cell r="K4294">
            <v>0</v>
          </cell>
          <cell r="L4294">
            <v>0</v>
          </cell>
        </row>
        <row r="4295">
          <cell r="J4295" t="str">
            <v/>
          </cell>
          <cell r="K4295">
            <v>0</v>
          </cell>
          <cell r="L4295">
            <v>0</v>
          </cell>
        </row>
        <row r="4296">
          <cell r="J4296" t="str">
            <v/>
          </cell>
          <cell r="K4296">
            <v>0</v>
          </cell>
          <cell r="L4296">
            <v>0</v>
          </cell>
        </row>
        <row r="4297">
          <cell r="J4297">
            <v>0</v>
          </cell>
          <cell r="K4297">
            <v>0</v>
          </cell>
          <cell r="L4297">
            <v>0</v>
          </cell>
        </row>
        <row r="4298">
          <cell r="J4298">
            <v>0</v>
          </cell>
          <cell r="K4298">
            <v>0</v>
          </cell>
          <cell r="L4298">
            <v>0</v>
          </cell>
        </row>
        <row r="4299">
          <cell r="J4299">
            <v>0</v>
          </cell>
          <cell r="K4299">
            <v>0</v>
          </cell>
          <cell r="L4299">
            <v>0</v>
          </cell>
        </row>
        <row r="4300">
          <cell r="J4300" t="str">
            <v/>
          </cell>
          <cell r="K4300">
            <v>0</v>
          </cell>
          <cell r="L4300">
            <v>0</v>
          </cell>
        </row>
        <row r="4301">
          <cell r="J4301" t="str">
            <v/>
          </cell>
          <cell r="K4301">
            <v>0</v>
          </cell>
          <cell r="L4301">
            <v>0</v>
          </cell>
        </row>
        <row r="4302">
          <cell r="J4302" t="str">
            <v/>
          </cell>
          <cell r="K4302">
            <v>0</v>
          </cell>
          <cell r="L4302">
            <v>0</v>
          </cell>
        </row>
        <row r="4303">
          <cell r="J4303" t="str">
            <v/>
          </cell>
          <cell r="K4303">
            <v>0</v>
          </cell>
          <cell r="L4303">
            <v>0</v>
          </cell>
        </row>
        <row r="4304">
          <cell r="J4304" t="str">
            <v/>
          </cell>
          <cell r="K4304">
            <v>0</v>
          </cell>
          <cell r="L4304">
            <v>0</v>
          </cell>
        </row>
        <row r="4305">
          <cell r="J4305">
            <v>17.260000000000012</v>
          </cell>
          <cell r="K4305" t="str">
            <v>UN</v>
          </cell>
          <cell r="L4305">
            <v>4</v>
          </cell>
        </row>
        <row r="4306">
          <cell r="J4306" t="str">
            <v/>
          </cell>
          <cell r="K4306">
            <v>0</v>
          </cell>
          <cell r="L4306">
            <v>0</v>
          </cell>
        </row>
        <row r="4307">
          <cell r="J4307" t="str">
            <v/>
          </cell>
          <cell r="K4307" t="str">
            <v>CANTIDAD</v>
          </cell>
          <cell r="L4307" t="str">
            <v>UNIDADES</v>
          </cell>
        </row>
        <row r="4308">
          <cell r="J4308" t="str">
            <v/>
          </cell>
          <cell r="K4308">
            <v>0</v>
          </cell>
          <cell r="L4308">
            <v>0</v>
          </cell>
        </row>
        <row r="4309">
          <cell r="J4309">
            <v>0</v>
          </cell>
          <cell r="K4309">
            <v>4</v>
          </cell>
          <cell r="L4309">
            <v>4</v>
          </cell>
        </row>
        <row r="4310">
          <cell r="J4310" t="str">
            <v/>
          </cell>
          <cell r="K4310">
            <v>0</v>
          </cell>
          <cell r="L4310">
            <v>4</v>
          </cell>
        </row>
        <row r="4311">
          <cell r="J4311" t="str">
            <v/>
          </cell>
          <cell r="K4311">
            <v>0</v>
          </cell>
          <cell r="L4311">
            <v>0</v>
          </cell>
        </row>
        <row r="4312">
          <cell r="J4312" t="str">
            <v/>
          </cell>
          <cell r="K4312">
            <v>0</v>
          </cell>
          <cell r="L4312">
            <v>0</v>
          </cell>
        </row>
        <row r="4313">
          <cell r="J4313" t="str">
            <v/>
          </cell>
          <cell r="K4313">
            <v>0</v>
          </cell>
          <cell r="L4313">
            <v>0</v>
          </cell>
        </row>
        <row r="4314">
          <cell r="J4314">
            <v>0</v>
          </cell>
          <cell r="K4314">
            <v>0</v>
          </cell>
          <cell r="L4314">
            <v>0</v>
          </cell>
        </row>
        <row r="4315">
          <cell r="J4315">
            <v>0</v>
          </cell>
          <cell r="K4315">
            <v>0</v>
          </cell>
          <cell r="L4315">
            <v>0</v>
          </cell>
        </row>
        <row r="4316">
          <cell r="J4316">
            <v>0</v>
          </cell>
          <cell r="K4316">
            <v>0</v>
          </cell>
          <cell r="L4316">
            <v>0</v>
          </cell>
        </row>
        <row r="4317">
          <cell r="J4317">
            <v>0</v>
          </cell>
          <cell r="K4317">
            <v>0</v>
          </cell>
          <cell r="L4317">
            <v>0</v>
          </cell>
        </row>
        <row r="4318">
          <cell r="J4318">
            <v>0</v>
          </cell>
          <cell r="K4318">
            <v>0</v>
          </cell>
          <cell r="L4318">
            <v>0</v>
          </cell>
        </row>
        <row r="4319">
          <cell r="J4319">
            <v>0</v>
          </cell>
          <cell r="K4319">
            <v>0</v>
          </cell>
          <cell r="L4319">
            <v>0</v>
          </cell>
        </row>
        <row r="4320">
          <cell r="J4320">
            <v>0</v>
          </cell>
          <cell r="K4320">
            <v>0</v>
          </cell>
          <cell r="L4320">
            <v>0</v>
          </cell>
        </row>
        <row r="4321">
          <cell r="J4321">
            <v>0</v>
          </cell>
          <cell r="K4321">
            <v>0</v>
          </cell>
          <cell r="L4321">
            <v>0</v>
          </cell>
        </row>
        <row r="4322">
          <cell r="J4322">
            <v>0</v>
          </cell>
          <cell r="K4322">
            <v>0</v>
          </cell>
          <cell r="L4322">
            <v>0</v>
          </cell>
        </row>
        <row r="4323">
          <cell r="J4323" t="str">
            <v/>
          </cell>
          <cell r="K4323">
            <v>0</v>
          </cell>
          <cell r="L4323">
            <v>0</v>
          </cell>
        </row>
        <row r="4324">
          <cell r="J4324" t="str">
            <v/>
          </cell>
          <cell r="K4324">
            <v>0</v>
          </cell>
          <cell r="L4324">
            <v>0</v>
          </cell>
        </row>
        <row r="4325">
          <cell r="J4325" t="str">
            <v/>
          </cell>
          <cell r="K4325">
            <v>0</v>
          </cell>
          <cell r="L4325">
            <v>0</v>
          </cell>
        </row>
        <row r="4326">
          <cell r="J4326" t="str">
            <v/>
          </cell>
          <cell r="K4326">
            <v>0</v>
          </cell>
          <cell r="L4326">
            <v>0</v>
          </cell>
        </row>
        <row r="4327">
          <cell r="J4327" t="str">
            <v/>
          </cell>
          <cell r="K4327">
            <v>0</v>
          </cell>
          <cell r="L4327">
            <v>0</v>
          </cell>
        </row>
        <row r="4328">
          <cell r="J4328" t="str">
            <v/>
          </cell>
          <cell r="K4328">
            <v>0</v>
          </cell>
          <cell r="L4328">
            <v>0</v>
          </cell>
        </row>
        <row r="4329">
          <cell r="J4329">
            <v>17.270000000000014</v>
          </cell>
          <cell r="K4329" t="str">
            <v>UN</v>
          </cell>
          <cell r="L4329">
            <v>2</v>
          </cell>
        </row>
        <row r="4330">
          <cell r="J4330" t="str">
            <v/>
          </cell>
          <cell r="K4330">
            <v>0</v>
          </cell>
          <cell r="L4330">
            <v>0</v>
          </cell>
        </row>
        <row r="4331">
          <cell r="J4331" t="str">
            <v/>
          </cell>
          <cell r="K4331" t="str">
            <v>CANTIDAD</v>
          </cell>
          <cell r="L4331" t="str">
            <v>UNIDADES</v>
          </cell>
        </row>
        <row r="4332">
          <cell r="J4332" t="str">
            <v/>
          </cell>
          <cell r="K4332">
            <v>0</v>
          </cell>
          <cell r="L4332">
            <v>0</v>
          </cell>
        </row>
        <row r="4333">
          <cell r="J4333">
            <v>0</v>
          </cell>
          <cell r="K4333">
            <v>2</v>
          </cell>
          <cell r="L4333">
            <v>2</v>
          </cell>
        </row>
        <row r="4334">
          <cell r="J4334" t="str">
            <v/>
          </cell>
          <cell r="K4334">
            <v>0</v>
          </cell>
          <cell r="L4334">
            <v>2</v>
          </cell>
        </row>
        <row r="4335">
          <cell r="J4335" t="str">
            <v/>
          </cell>
          <cell r="K4335">
            <v>0</v>
          </cell>
          <cell r="L4335">
            <v>0</v>
          </cell>
        </row>
        <row r="4336">
          <cell r="J4336" t="str">
            <v/>
          </cell>
          <cell r="K4336">
            <v>0</v>
          </cell>
          <cell r="L4336">
            <v>0</v>
          </cell>
        </row>
        <row r="4337">
          <cell r="J4337" t="str">
            <v/>
          </cell>
          <cell r="K4337">
            <v>0</v>
          </cell>
          <cell r="L4337">
            <v>0</v>
          </cell>
        </row>
        <row r="4338">
          <cell r="J4338">
            <v>0</v>
          </cell>
          <cell r="K4338">
            <v>0</v>
          </cell>
          <cell r="L4338">
            <v>0</v>
          </cell>
        </row>
        <row r="4339">
          <cell r="J4339">
            <v>0</v>
          </cell>
          <cell r="K4339">
            <v>0</v>
          </cell>
          <cell r="L4339">
            <v>0</v>
          </cell>
        </row>
        <row r="4340">
          <cell r="J4340">
            <v>0</v>
          </cell>
          <cell r="K4340">
            <v>0</v>
          </cell>
          <cell r="L4340">
            <v>0</v>
          </cell>
        </row>
        <row r="4341">
          <cell r="J4341">
            <v>0</v>
          </cell>
          <cell r="K4341">
            <v>0</v>
          </cell>
          <cell r="L4341">
            <v>0</v>
          </cell>
        </row>
        <row r="4342">
          <cell r="J4342">
            <v>0</v>
          </cell>
          <cell r="K4342">
            <v>0</v>
          </cell>
          <cell r="L4342">
            <v>0</v>
          </cell>
        </row>
        <row r="4343">
          <cell r="J4343">
            <v>0</v>
          </cell>
          <cell r="K4343">
            <v>0</v>
          </cell>
          <cell r="L4343">
            <v>0</v>
          </cell>
        </row>
        <row r="4344">
          <cell r="J4344">
            <v>0</v>
          </cell>
          <cell r="K4344">
            <v>0</v>
          </cell>
          <cell r="L4344">
            <v>0</v>
          </cell>
        </row>
        <row r="4345">
          <cell r="J4345">
            <v>0</v>
          </cell>
          <cell r="K4345">
            <v>0</v>
          </cell>
          <cell r="L4345">
            <v>0</v>
          </cell>
        </row>
        <row r="4346">
          <cell r="J4346">
            <v>0</v>
          </cell>
          <cell r="K4346">
            <v>0</v>
          </cell>
          <cell r="L4346">
            <v>0</v>
          </cell>
        </row>
        <row r="4347">
          <cell r="J4347" t="str">
            <v/>
          </cell>
          <cell r="K4347">
            <v>0</v>
          </cell>
          <cell r="L4347">
            <v>0</v>
          </cell>
        </row>
        <row r="4348">
          <cell r="J4348" t="str">
            <v/>
          </cell>
          <cell r="K4348">
            <v>0</v>
          </cell>
          <cell r="L4348">
            <v>0</v>
          </cell>
        </row>
        <row r="4349">
          <cell r="J4349" t="str">
            <v/>
          </cell>
          <cell r="K4349">
            <v>0</v>
          </cell>
          <cell r="L4349">
            <v>0</v>
          </cell>
        </row>
        <row r="4350">
          <cell r="J4350" t="str">
            <v/>
          </cell>
          <cell r="K4350">
            <v>0</v>
          </cell>
          <cell r="L4350">
            <v>0</v>
          </cell>
        </row>
        <row r="4351">
          <cell r="J4351" t="str">
            <v/>
          </cell>
          <cell r="K4351">
            <v>0</v>
          </cell>
          <cell r="L4351">
            <v>0</v>
          </cell>
        </row>
        <row r="4352">
          <cell r="J4352" t="str">
            <v/>
          </cell>
          <cell r="K4352">
            <v>0</v>
          </cell>
          <cell r="L4352">
            <v>0</v>
          </cell>
        </row>
        <row r="4353">
          <cell r="J4353" t="str">
            <v/>
          </cell>
          <cell r="K4353">
            <v>0</v>
          </cell>
          <cell r="L4353">
            <v>0</v>
          </cell>
        </row>
        <row r="4354">
          <cell r="J4354" t="str">
            <v/>
          </cell>
          <cell r="K4354">
            <v>0</v>
          </cell>
          <cell r="L4354">
            <v>0</v>
          </cell>
        </row>
        <row r="4355">
          <cell r="J4355" t="str">
            <v/>
          </cell>
          <cell r="K4355">
            <v>0</v>
          </cell>
          <cell r="L4355">
            <v>0</v>
          </cell>
        </row>
        <row r="4356">
          <cell r="J4356">
            <v>17.280000000000015</v>
          </cell>
          <cell r="K4356" t="str">
            <v>UN</v>
          </cell>
          <cell r="L4356">
            <v>2</v>
          </cell>
        </row>
        <row r="4357">
          <cell r="J4357" t="str">
            <v/>
          </cell>
          <cell r="K4357">
            <v>0</v>
          </cell>
          <cell r="L4357">
            <v>0</v>
          </cell>
        </row>
        <row r="4358">
          <cell r="J4358" t="str">
            <v/>
          </cell>
          <cell r="K4358" t="str">
            <v>CANTIDAD</v>
          </cell>
          <cell r="L4358" t="str">
            <v>UNIDADES</v>
          </cell>
        </row>
        <row r="4359">
          <cell r="J4359" t="str">
            <v/>
          </cell>
          <cell r="K4359">
            <v>0</v>
          </cell>
          <cell r="L4359">
            <v>0</v>
          </cell>
        </row>
        <row r="4360">
          <cell r="J4360">
            <v>0</v>
          </cell>
          <cell r="K4360">
            <v>2</v>
          </cell>
          <cell r="L4360">
            <v>2</v>
          </cell>
        </row>
        <row r="4361">
          <cell r="J4361" t="str">
            <v/>
          </cell>
          <cell r="K4361">
            <v>0</v>
          </cell>
          <cell r="L4361">
            <v>2</v>
          </cell>
        </row>
        <row r="4362">
          <cell r="J4362" t="str">
            <v/>
          </cell>
          <cell r="K4362">
            <v>0</v>
          </cell>
          <cell r="L4362">
            <v>0</v>
          </cell>
        </row>
        <row r="4363">
          <cell r="J4363" t="str">
            <v/>
          </cell>
          <cell r="K4363">
            <v>0</v>
          </cell>
          <cell r="L4363">
            <v>0</v>
          </cell>
        </row>
        <row r="4364">
          <cell r="J4364" t="str">
            <v/>
          </cell>
          <cell r="K4364">
            <v>0</v>
          </cell>
          <cell r="L4364">
            <v>0</v>
          </cell>
        </row>
        <row r="4365">
          <cell r="J4365">
            <v>0</v>
          </cell>
          <cell r="K4365">
            <v>0</v>
          </cell>
          <cell r="L4365">
            <v>0</v>
          </cell>
        </row>
        <row r="4366">
          <cell r="J4366">
            <v>0</v>
          </cell>
          <cell r="K4366">
            <v>0</v>
          </cell>
          <cell r="L4366">
            <v>0</v>
          </cell>
        </row>
        <row r="4367">
          <cell r="J4367">
            <v>0</v>
          </cell>
          <cell r="K4367">
            <v>0</v>
          </cell>
          <cell r="L4367">
            <v>0</v>
          </cell>
        </row>
        <row r="4368">
          <cell r="J4368">
            <v>0</v>
          </cell>
          <cell r="K4368">
            <v>0</v>
          </cell>
          <cell r="L4368">
            <v>0</v>
          </cell>
        </row>
        <row r="4369">
          <cell r="J4369">
            <v>0</v>
          </cell>
          <cell r="K4369">
            <v>0</v>
          </cell>
          <cell r="L4369">
            <v>0</v>
          </cell>
        </row>
        <row r="4370">
          <cell r="J4370">
            <v>0</v>
          </cell>
          <cell r="K4370">
            <v>0</v>
          </cell>
          <cell r="L4370">
            <v>0</v>
          </cell>
        </row>
        <row r="4371">
          <cell r="J4371">
            <v>0</v>
          </cell>
          <cell r="K4371">
            <v>0</v>
          </cell>
          <cell r="L4371">
            <v>0</v>
          </cell>
        </row>
        <row r="4372">
          <cell r="J4372">
            <v>0</v>
          </cell>
          <cell r="K4372">
            <v>0</v>
          </cell>
          <cell r="L4372">
            <v>0</v>
          </cell>
        </row>
        <row r="4373">
          <cell r="J4373">
            <v>0</v>
          </cell>
          <cell r="K4373">
            <v>0</v>
          </cell>
          <cell r="L4373">
            <v>0</v>
          </cell>
        </row>
        <row r="4374">
          <cell r="J4374">
            <v>0</v>
          </cell>
          <cell r="K4374">
            <v>0</v>
          </cell>
          <cell r="L4374">
            <v>0</v>
          </cell>
        </row>
        <row r="4375">
          <cell r="J4375" t="str">
            <v/>
          </cell>
          <cell r="K4375">
            <v>0</v>
          </cell>
          <cell r="L4375">
            <v>0</v>
          </cell>
        </row>
        <row r="4376">
          <cell r="J4376" t="str">
            <v/>
          </cell>
          <cell r="K4376">
            <v>0</v>
          </cell>
          <cell r="L4376">
            <v>0</v>
          </cell>
        </row>
        <row r="4377">
          <cell r="J4377" t="str">
            <v/>
          </cell>
          <cell r="K4377">
            <v>0</v>
          </cell>
          <cell r="L4377">
            <v>0</v>
          </cell>
        </row>
        <row r="4378">
          <cell r="J4378" t="str">
            <v/>
          </cell>
          <cell r="K4378">
            <v>0</v>
          </cell>
          <cell r="L4378">
            <v>0</v>
          </cell>
        </row>
        <row r="4379">
          <cell r="J4379" t="str">
            <v/>
          </cell>
          <cell r="K4379">
            <v>0</v>
          </cell>
          <cell r="L4379">
            <v>0</v>
          </cell>
        </row>
        <row r="4380">
          <cell r="J4380" t="str">
            <v/>
          </cell>
          <cell r="K4380">
            <v>0</v>
          </cell>
          <cell r="L4380">
            <v>0</v>
          </cell>
        </row>
        <row r="4381">
          <cell r="J4381" t="str">
            <v/>
          </cell>
          <cell r="K4381">
            <v>0</v>
          </cell>
          <cell r="L4381">
            <v>0</v>
          </cell>
        </row>
        <row r="4382">
          <cell r="J4382" t="str">
            <v/>
          </cell>
          <cell r="K4382">
            <v>0</v>
          </cell>
          <cell r="L4382">
            <v>0</v>
          </cell>
        </row>
        <row r="4383">
          <cell r="J4383" t="str">
            <v/>
          </cell>
          <cell r="K4383">
            <v>0</v>
          </cell>
          <cell r="L4383">
            <v>0</v>
          </cell>
        </row>
        <row r="4384">
          <cell r="J4384">
            <v>17.290000000000017</v>
          </cell>
          <cell r="K4384" t="str">
            <v>UN</v>
          </cell>
          <cell r="L4384">
            <v>3</v>
          </cell>
        </row>
        <row r="4385">
          <cell r="J4385" t="str">
            <v/>
          </cell>
          <cell r="K4385">
            <v>0</v>
          </cell>
          <cell r="L4385">
            <v>0</v>
          </cell>
        </row>
        <row r="4386">
          <cell r="J4386" t="str">
            <v/>
          </cell>
          <cell r="K4386" t="str">
            <v>CANTIDAD</v>
          </cell>
          <cell r="L4386" t="str">
            <v>UNIDADES</v>
          </cell>
        </row>
        <row r="4387">
          <cell r="J4387" t="str">
            <v/>
          </cell>
          <cell r="K4387">
            <v>0</v>
          </cell>
          <cell r="L4387">
            <v>0</v>
          </cell>
        </row>
        <row r="4388">
          <cell r="J4388">
            <v>0</v>
          </cell>
          <cell r="K4388">
            <v>3</v>
          </cell>
          <cell r="L4388">
            <v>3</v>
          </cell>
        </row>
        <row r="4389">
          <cell r="J4389" t="str">
            <v/>
          </cell>
          <cell r="K4389">
            <v>0</v>
          </cell>
          <cell r="L4389">
            <v>3</v>
          </cell>
        </row>
        <row r="4390">
          <cell r="J4390" t="str">
            <v/>
          </cell>
          <cell r="K4390">
            <v>0</v>
          </cell>
          <cell r="L4390">
            <v>0</v>
          </cell>
        </row>
        <row r="4391">
          <cell r="J4391" t="str">
            <v/>
          </cell>
          <cell r="K4391">
            <v>0</v>
          </cell>
          <cell r="L4391">
            <v>0</v>
          </cell>
        </row>
        <row r="4392">
          <cell r="J4392" t="str">
            <v/>
          </cell>
          <cell r="K4392">
            <v>0</v>
          </cell>
          <cell r="L4392">
            <v>0</v>
          </cell>
        </row>
        <row r="4393">
          <cell r="J4393">
            <v>0</v>
          </cell>
          <cell r="K4393">
            <v>0</v>
          </cell>
          <cell r="L4393">
            <v>0</v>
          </cell>
        </row>
        <row r="4394">
          <cell r="J4394">
            <v>0</v>
          </cell>
          <cell r="K4394">
            <v>0</v>
          </cell>
          <cell r="L4394">
            <v>0</v>
          </cell>
        </row>
        <row r="4395">
          <cell r="J4395">
            <v>0</v>
          </cell>
          <cell r="K4395">
            <v>0</v>
          </cell>
          <cell r="L4395">
            <v>0</v>
          </cell>
        </row>
        <row r="4396">
          <cell r="J4396">
            <v>0</v>
          </cell>
          <cell r="K4396">
            <v>0</v>
          </cell>
          <cell r="L4396">
            <v>0</v>
          </cell>
        </row>
        <row r="4397">
          <cell r="J4397">
            <v>0</v>
          </cell>
          <cell r="K4397">
            <v>0</v>
          </cell>
          <cell r="L4397">
            <v>0</v>
          </cell>
        </row>
        <row r="4398">
          <cell r="J4398">
            <v>0</v>
          </cell>
          <cell r="K4398">
            <v>0</v>
          </cell>
          <cell r="L4398">
            <v>0</v>
          </cell>
        </row>
        <row r="4399">
          <cell r="J4399">
            <v>0</v>
          </cell>
          <cell r="K4399">
            <v>0</v>
          </cell>
          <cell r="L4399">
            <v>0</v>
          </cell>
        </row>
        <row r="4400">
          <cell r="J4400" t="str">
            <v/>
          </cell>
          <cell r="K4400">
            <v>0</v>
          </cell>
          <cell r="L4400">
            <v>0</v>
          </cell>
        </row>
        <row r="4401">
          <cell r="J4401" t="str">
            <v/>
          </cell>
          <cell r="K4401">
            <v>0</v>
          </cell>
          <cell r="L4401">
            <v>0</v>
          </cell>
        </row>
        <row r="4402">
          <cell r="J4402" t="str">
            <v/>
          </cell>
          <cell r="K4402">
            <v>0</v>
          </cell>
          <cell r="L4402">
            <v>0</v>
          </cell>
        </row>
        <row r="4403">
          <cell r="J4403" t="str">
            <v/>
          </cell>
          <cell r="K4403">
            <v>0</v>
          </cell>
          <cell r="L4403">
            <v>0</v>
          </cell>
        </row>
        <row r="4404">
          <cell r="J4404" t="str">
            <v/>
          </cell>
          <cell r="K4404">
            <v>0</v>
          </cell>
          <cell r="L4404">
            <v>0</v>
          </cell>
        </row>
        <row r="4405">
          <cell r="J4405" t="str">
            <v/>
          </cell>
          <cell r="K4405">
            <v>0</v>
          </cell>
          <cell r="L4405">
            <v>0</v>
          </cell>
        </row>
        <row r="4406">
          <cell r="J4406" t="str">
            <v/>
          </cell>
          <cell r="K4406">
            <v>0</v>
          </cell>
          <cell r="L4406">
            <v>0</v>
          </cell>
        </row>
        <row r="4407">
          <cell r="J4407" t="str">
            <v/>
          </cell>
          <cell r="K4407">
            <v>0</v>
          </cell>
          <cell r="L4407">
            <v>0</v>
          </cell>
        </row>
        <row r="4408">
          <cell r="J4408" t="str">
            <v/>
          </cell>
          <cell r="K4408">
            <v>0</v>
          </cell>
          <cell r="L4408">
            <v>0</v>
          </cell>
        </row>
        <row r="4409">
          <cell r="J4409" t="str">
            <v>17.30.</v>
          </cell>
          <cell r="K4409" t="str">
            <v>UN</v>
          </cell>
          <cell r="L4409">
            <v>1</v>
          </cell>
        </row>
        <row r="4410">
          <cell r="J4410" t="str">
            <v/>
          </cell>
          <cell r="K4410">
            <v>0</v>
          </cell>
          <cell r="L4410">
            <v>0</v>
          </cell>
        </row>
        <row r="4411">
          <cell r="J4411" t="str">
            <v/>
          </cell>
          <cell r="K4411" t="str">
            <v>CANTIDAD</v>
          </cell>
          <cell r="L4411" t="str">
            <v>UNIDADES</v>
          </cell>
        </row>
        <row r="4412">
          <cell r="J4412" t="str">
            <v/>
          </cell>
          <cell r="K4412">
            <v>0</v>
          </cell>
          <cell r="L4412">
            <v>0</v>
          </cell>
        </row>
        <row r="4413">
          <cell r="J4413">
            <v>0</v>
          </cell>
          <cell r="K4413">
            <v>1</v>
          </cell>
          <cell r="L4413">
            <v>1</v>
          </cell>
        </row>
        <row r="4414">
          <cell r="J4414" t="str">
            <v/>
          </cell>
          <cell r="K4414">
            <v>0</v>
          </cell>
          <cell r="L4414">
            <v>1</v>
          </cell>
        </row>
        <row r="4415">
          <cell r="J4415" t="str">
            <v/>
          </cell>
          <cell r="K4415">
            <v>0</v>
          </cell>
          <cell r="L4415">
            <v>0</v>
          </cell>
        </row>
        <row r="4416">
          <cell r="J4416" t="str">
            <v/>
          </cell>
          <cell r="K4416">
            <v>0</v>
          </cell>
          <cell r="L4416">
            <v>0</v>
          </cell>
        </row>
        <row r="4417">
          <cell r="J4417" t="str">
            <v/>
          </cell>
          <cell r="K4417">
            <v>0</v>
          </cell>
          <cell r="L4417">
            <v>0</v>
          </cell>
        </row>
        <row r="4418">
          <cell r="J4418">
            <v>0</v>
          </cell>
          <cell r="K4418">
            <v>0</v>
          </cell>
          <cell r="L4418">
            <v>0</v>
          </cell>
        </row>
        <row r="4419">
          <cell r="J4419">
            <v>0</v>
          </cell>
          <cell r="K4419">
            <v>0</v>
          </cell>
          <cell r="L4419">
            <v>0</v>
          </cell>
        </row>
        <row r="4420">
          <cell r="J4420">
            <v>0</v>
          </cell>
          <cell r="K4420">
            <v>0</v>
          </cell>
          <cell r="L4420">
            <v>0</v>
          </cell>
        </row>
        <row r="4421">
          <cell r="J4421">
            <v>0</v>
          </cell>
          <cell r="K4421">
            <v>0</v>
          </cell>
          <cell r="L4421">
            <v>0</v>
          </cell>
        </row>
        <row r="4422">
          <cell r="J4422">
            <v>0</v>
          </cell>
          <cell r="K4422">
            <v>0</v>
          </cell>
          <cell r="L4422">
            <v>0</v>
          </cell>
        </row>
        <row r="4423">
          <cell r="J4423">
            <v>0</v>
          </cell>
          <cell r="K4423">
            <v>0</v>
          </cell>
          <cell r="L4423">
            <v>0</v>
          </cell>
        </row>
        <row r="4424">
          <cell r="J4424">
            <v>0</v>
          </cell>
          <cell r="K4424">
            <v>0</v>
          </cell>
          <cell r="L4424">
            <v>0</v>
          </cell>
        </row>
        <row r="4425">
          <cell r="J4425" t="str">
            <v/>
          </cell>
          <cell r="K4425">
            <v>0</v>
          </cell>
          <cell r="L4425">
            <v>0</v>
          </cell>
        </row>
        <row r="4426">
          <cell r="J4426" t="str">
            <v/>
          </cell>
          <cell r="K4426">
            <v>0</v>
          </cell>
          <cell r="L4426">
            <v>0</v>
          </cell>
        </row>
        <row r="4427">
          <cell r="J4427" t="str">
            <v/>
          </cell>
          <cell r="K4427">
            <v>0</v>
          </cell>
          <cell r="L4427">
            <v>0</v>
          </cell>
        </row>
        <row r="4428">
          <cell r="J4428" t="str">
            <v/>
          </cell>
          <cell r="K4428">
            <v>0</v>
          </cell>
          <cell r="L4428">
            <v>0</v>
          </cell>
        </row>
        <row r="4429">
          <cell r="J4429" t="str">
            <v/>
          </cell>
          <cell r="K4429">
            <v>0</v>
          </cell>
          <cell r="L4429">
            <v>0</v>
          </cell>
        </row>
        <row r="4430">
          <cell r="J4430" t="str">
            <v/>
          </cell>
          <cell r="K4430">
            <v>0</v>
          </cell>
          <cell r="L4430">
            <v>0</v>
          </cell>
        </row>
        <row r="4431">
          <cell r="J4431" t="str">
            <v/>
          </cell>
          <cell r="K4431">
            <v>0</v>
          </cell>
          <cell r="L4431">
            <v>0</v>
          </cell>
        </row>
        <row r="4432">
          <cell r="J4432" t="str">
            <v/>
          </cell>
          <cell r="K4432">
            <v>0</v>
          </cell>
          <cell r="L4432">
            <v>0</v>
          </cell>
        </row>
        <row r="4433">
          <cell r="J4433" t="str">
            <v/>
          </cell>
          <cell r="K4433">
            <v>0</v>
          </cell>
          <cell r="L4433">
            <v>0</v>
          </cell>
        </row>
        <row r="4434">
          <cell r="J4434">
            <v>17.310000000000006</v>
          </cell>
          <cell r="K4434" t="str">
            <v>UN</v>
          </cell>
          <cell r="L4434">
            <v>2</v>
          </cell>
        </row>
        <row r="4435">
          <cell r="J4435" t="str">
            <v/>
          </cell>
          <cell r="K4435">
            <v>0</v>
          </cell>
          <cell r="L4435">
            <v>0</v>
          </cell>
        </row>
        <row r="4436">
          <cell r="J4436" t="str">
            <v/>
          </cell>
          <cell r="K4436" t="str">
            <v>CANTIDAD</v>
          </cell>
          <cell r="L4436" t="str">
            <v>UNIDADES</v>
          </cell>
        </row>
        <row r="4437">
          <cell r="J4437" t="str">
            <v/>
          </cell>
          <cell r="K4437">
            <v>0</v>
          </cell>
          <cell r="L4437">
            <v>0</v>
          </cell>
        </row>
        <row r="4438">
          <cell r="J4438">
            <v>0</v>
          </cell>
          <cell r="K4438">
            <v>2</v>
          </cell>
          <cell r="L4438">
            <v>2</v>
          </cell>
        </row>
        <row r="4439">
          <cell r="J4439" t="str">
            <v/>
          </cell>
          <cell r="K4439">
            <v>0</v>
          </cell>
          <cell r="L4439">
            <v>2</v>
          </cell>
        </row>
        <row r="4440">
          <cell r="J4440" t="str">
            <v/>
          </cell>
          <cell r="K4440">
            <v>0</v>
          </cell>
          <cell r="L4440">
            <v>0</v>
          </cell>
        </row>
        <row r="4441">
          <cell r="J4441" t="str">
            <v/>
          </cell>
          <cell r="K4441">
            <v>0</v>
          </cell>
          <cell r="L4441">
            <v>0</v>
          </cell>
        </row>
        <row r="4442">
          <cell r="J4442" t="str">
            <v/>
          </cell>
          <cell r="K4442">
            <v>0</v>
          </cell>
          <cell r="L4442">
            <v>0</v>
          </cell>
        </row>
        <row r="4443">
          <cell r="J4443" t="str">
            <v/>
          </cell>
          <cell r="K4443">
            <v>0</v>
          </cell>
          <cell r="L4443">
            <v>0</v>
          </cell>
        </row>
        <row r="4444">
          <cell r="J4444" t="str">
            <v/>
          </cell>
          <cell r="K4444">
            <v>0</v>
          </cell>
          <cell r="L4444">
            <v>0</v>
          </cell>
        </row>
        <row r="4445">
          <cell r="J4445">
            <v>0</v>
          </cell>
          <cell r="K4445">
            <v>0</v>
          </cell>
          <cell r="L4445">
            <v>0</v>
          </cell>
        </row>
        <row r="4446">
          <cell r="J4446">
            <v>0</v>
          </cell>
          <cell r="K4446">
            <v>0</v>
          </cell>
          <cell r="L4446">
            <v>0</v>
          </cell>
        </row>
        <row r="4447">
          <cell r="J4447">
            <v>0</v>
          </cell>
          <cell r="K4447">
            <v>0</v>
          </cell>
          <cell r="L4447">
            <v>0</v>
          </cell>
        </row>
        <row r="4448">
          <cell r="J4448">
            <v>0</v>
          </cell>
          <cell r="K4448">
            <v>0</v>
          </cell>
          <cell r="L4448">
            <v>0</v>
          </cell>
        </row>
        <row r="4449">
          <cell r="J4449">
            <v>0</v>
          </cell>
          <cell r="K4449">
            <v>0</v>
          </cell>
          <cell r="L4449">
            <v>0</v>
          </cell>
        </row>
        <row r="4450">
          <cell r="J4450" t="str">
            <v/>
          </cell>
          <cell r="K4450">
            <v>0</v>
          </cell>
          <cell r="L4450">
            <v>0</v>
          </cell>
        </row>
        <row r="4451">
          <cell r="J4451">
            <v>0</v>
          </cell>
          <cell r="K4451">
            <v>0</v>
          </cell>
          <cell r="L4451">
            <v>0</v>
          </cell>
        </row>
        <row r="4452">
          <cell r="J4452">
            <v>0</v>
          </cell>
          <cell r="K4452">
            <v>0</v>
          </cell>
          <cell r="L4452">
            <v>0</v>
          </cell>
        </row>
        <row r="4453">
          <cell r="J4453" t="str">
            <v/>
          </cell>
          <cell r="K4453">
            <v>0</v>
          </cell>
          <cell r="L4453">
            <v>0</v>
          </cell>
        </row>
        <row r="4454">
          <cell r="J4454" t="str">
            <v/>
          </cell>
          <cell r="K4454">
            <v>0</v>
          </cell>
          <cell r="L4454">
            <v>0</v>
          </cell>
        </row>
        <row r="4455">
          <cell r="J4455" t="str">
            <v/>
          </cell>
          <cell r="K4455">
            <v>0</v>
          </cell>
          <cell r="L4455">
            <v>0</v>
          </cell>
        </row>
        <row r="4456">
          <cell r="J4456" t="str">
            <v/>
          </cell>
          <cell r="K4456">
            <v>0</v>
          </cell>
          <cell r="L4456">
            <v>0</v>
          </cell>
        </row>
        <row r="4457">
          <cell r="J4457" t="str">
            <v/>
          </cell>
          <cell r="K4457">
            <v>0</v>
          </cell>
          <cell r="L4457">
            <v>0</v>
          </cell>
        </row>
        <row r="4458">
          <cell r="J4458" t="str">
            <v/>
          </cell>
          <cell r="K4458">
            <v>0</v>
          </cell>
          <cell r="L4458">
            <v>0</v>
          </cell>
        </row>
        <row r="4459">
          <cell r="J4459">
            <v>17.320000000000007</v>
          </cell>
          <cell r="K4459" t="str">
            <v>UN</v>
          </cell>
          <cell r="L4459">
            <v>1</v>
          </cell>
        </row>
        <row r="4460">
          <cell r="J4460" t="str">
            <v/>
          </cell>
          <cell r="K4460">
            <v>0</v>
          </cell>
          <cell r="L4460">
            <v>0</v>
          </cell>
        </row>
        <row r="4461">
          <cell r="J4461" t="str">
            <v/>
          </cell>
          <cell r="K4461" t="str">
            <v>CANTIDAD</v>
          </cell>
          <cell r="L4461" t="str">
            <v>UNIDADES</v>
          </cell>
        </row>
        <row r="4462">
          <cell r="J4462" t="str">
            <v/>
          </cell>
          <cell r="K4462">
            <v>0</v>
          </cell>
          <cell r="L4462">
            <v>0</v>
          </cell>
        </row>
        <row r="4463">
          <cell r="J4463">
            <v>0</v>
          </cell>
          <cell r="K4463">
            <v>1</v>
          </cell>
          <cell r="L4463">
            <v>1</v>
          </cell>
        </row>
        <row r="4464">
          <cell r="J4464" t="str">
            <v/>
          </cell>
          <cell r="K4464">
            <v>0</v>
          </cell>
          <cell r="L4464">
            <v>1</v>
          </cell>
        </row>
        <row r="4465">
          <cell r="J4465" t="str">
            <v/>
          </cell>
          <cell r="K4465">
            <v>0</v>
          </cell>
          <cell r="L4465">
            <v>0</v>
          </cell>
        </row>
        <row r="4466">
          <cell r="J4466" t="str">
            <v/>
          </cell>
          <cell r="K4466">
            <v>0</v>
          </cell>
          <cell r="L4466">
            <v>0</v>
          </cell>
        </row>
        <row r="4467">
          <cell r="J4467" t="str">
            <v/>
          </cell>
          <cell r="K4467">
            <v>0</v>
          </cell>
          <cell r="L4467">
            <v>0</v>
          </cell>
        </row>
        <row r="4468">
          <cell r="J4468" t="str">
            <v/>
          </cell>
          <cell r="K4468">
            <v>0</v>
          </cell>
          <cell r="L4468">
            <v>0</v>
          </cell>
        </row>
        <row r="4469">
          <cell r="J4469">
            <v>0</v>
          </cell>
          <cell r="K4469">
            <v>0</v>
          </cell>
          <cell r="L4469">
            <v>0</v>
          </cell>
        </row>
        <row r="4470">
          <cell r="J4470">
            <v>0</v>
          </cell>
          <cell r="K4470">
            <v>0</v>
          </cell>
          <cell r="L4470">
            <v>0</v>
          </cell>
        </row>
        <row r="4471">
          <cell r="J4471">
            <v>0</v>
          </cell>
          <cell r="K4471">
            <v>0</v>
          </cell>
          <cell r="L4471">
            <v>0</v>
          </cell>
        </row>
        <row r="4472">
          <cell r="J4472">
            <v>0</v>
          </cell>
          <cell r="K4472">
            <v>0</v>
          </cell>
          <cell r="L4472">
            <v>0</v>
          </cell>
        </row>
        <row r="4473">
          <cell r="J4473" t="str">
            <v/>
          </cell>
          <cell r="K4473">
            <v>0</v>
          </cell>
          <cell r="L4473">
            <v>0</v>
          </cell>
        </row>
        <row r="4474">
          <cell r="J4474" t="str">
            <v/>
          </cell>
          <cell r="K4474">
            <v>0</v>
          </cell>
          <cell r="L4474">
            <v>0</v>
          </cell>
        </row>
        <row r="4475">
          <cell r="J4475" t="str">
            <v/>
          </cell>
          <cell r="K4475">
            <v>0</v>
          </cell>
          <cell r="L4475">
            <v>0</v>
          </cell>
        </row>
        <row r="4476">
          <cell r="J4476" t="str">
            <v/>
          </cell>
          <cell r="K4476">
            <v>0</v>
          </cell>
          <cell r="L4476">
            <v>0</v>
          </cell>
        </row>
        <row r="4477">
          <cell r="J4477" t="str">
            <v/>
          </cell>
          <cell r="K4477">
            <v>0</v>
          </cell>
          <cell r="L4477">
            <v>0</v>
          </cell>
        </row>
        <row r="4478">
          <cell r="J4478" t="str">
            <v/>
          </cell>
          <cell r="K4478">
            <v>0</v>
          </cell>
          <cell r="L4478">
            <v>0</v>
          </cell>
        </row>
        <row r="4479">
          <cell r="J4479" t="str">
            <v/>
          </cell>
          <cell r="K4479">
            <v>0</v>
          </cell>
          <cell r="L4479">
            <v>0</v>
          </cell>
        </row>
        <row r="4480">
          <cell r="J4480" t="str">
            <v/>
          </cell>
          <cell r="K4480">
            <v>0</v>
          </cell>
          <cell r="L4480">
            <v>0</v>
          </cell>
        </row>
        <row r="4481">
          <cell r="J4481" t="str">
            <v/>
          </cell>
          <cell r="K4481">
            <v>0</v>
          </cell>
          <cell r="L4481">
            <v>0</v>
          </cell>
        </row>
        <row r="4482">
          <cell r="J4482" t="str">
            <v/>
          </cell>
          <cell r="K4482">
            <v>0</v>
          </cell>
          <cell r="L4482">
            <v>0</v>
          </cell>
        </row>
        <row r="4483">
          <cell r="J4483">
            <v>0</v>
          </cell>
          <cell r="K4483">
            <v>0</v>
          </cell>
          <cell r="L4483">
            <v>0</v>
          </cell>
        </row>
        <row r="4484">
          <cell r="J4484">
            <v>18</v>
          </cell>
          <cell r="K4484">
            <v>0</v>
          </cell>
          <cell r="L4484">
            <v>0</v>
          </cell>
        </row>
        <row r="4485">
          <cell r="J4485">
            <v>18.100000000000001</v>
          </cell>
          <cell r="K4485" t="str">
            <v>M2</v>
          </cell>
          <cell r="L4485">
            <v>4172.6499999999996</v>
          </cell>
        </row>
        <row r="4486">
          <cell r="J4486" t="str">
            <v/>
          </cell>
          <cell r="K4486">
            <v>0</v>
          </cell>
          <cell r="L4486">
            <v>0</v>
          </cell>
        </row>
        <row r="4487">
          <cell r="J4487" t="str">
            <v/>
          </cell>
          <cell r="K4487" t="str">
            <v>CANTIDAD</v>
          </cell>
          <cell r="L4487" t="str">
            <v>PARCIAL</v>
          </cell>
        </row>
        <row r="4488">
          <cell r="J4488" t="str">
            <v/>
          </cell>
          <cell r="K4488">
            <v>1</v>
          </cell>
          <cell r="L4488">
            <v>5213.83</v>
          </cell>
        </row>
        <row r="4489">
          <cell r="J4489" t="str">
            <v/>
          </cell>
          <cell r="K4489">
            <v>1</v>
          </cell>
          <cell r="L4489">
            <v>-1041.18</v>
          </cell>
        </row>
        <row r="4490">
          <cell r="J4490" t="str">
            <v/>
          </cell>
          <cell r="K4490">
            <v>0</v>
          </cell>
          <cell r="L4490">
            <v>4172.6499999999996</v>
          </cell>
        </row>
        <row r="4491">
          <cell r="J4491" t="str">
            <v/>
          </cell>
          <cell r="K4491">
            <v>0</v>
          </cell>
          <cell r="L4491">
            <v>0</v>
          </cell>
        </row>
        <row r="4492">
          <cell r="J4492" t="str">
            <v/>
          </cell>
          <cell r="K4492">
            <v>0</v>
          </cell>
          <cell r="L4492">
            <v>0</v>
          </cell>
        </row>
        <row r="4493">
          <cell r="J4493" t="str">
            <v/>
          </cell>
          <cell r="K4493">
            <v>0</v>
          </cell>
          <cell r="L4493">
            <v>0</v>
          </cell>
        </row>
        <row r="4494">
          <cell r="J4494" t="str">
            <v/>
          </cell>
          <cell r="K4494">
            <v>0</v>
          </cell>
          <cell r="L4494">
            <v>0</v>
          </cell>
        </row>
        <row r="4495">
          <cell r="J4495" t="str">
            <v/>
          </cell>
          <cell r="K4495">
            <v>0</v>
          </cell>
          <cell r="L4495">
            <v>0</v>
          </cell>
        </row>
        <row r="4496">
          <cell r="J4496">
            <v>0</v>
          </cell>
          <cell r="K4496">
            <v>0</v>
          </cell>
          <cell r="L4496">
            <v>0</v>
          </cell>
        </row>
        <row r="4497">
          <cell r="J4497">
            <v>0</v>
          </cell>
          <cell r="K4497">
            <v>0</v>
          </cell>
          <cell r="L4497">
            <v>0</v>
          </cell>
        </row>
        <row r="4498">
          <cell r="J4498">
            <v>0</v>
          </cell>
          <cell r="K4498">
            <v>0</v>
          </cell>
          <cell r="L4498">
            <v>0</v>
          </cell>
        </row>
        <row r="4499">
          <cell r="J4499">
            <v>0</v>
          </cell>
          <cell r="K4499">
            <v>0</v>
          </cell>
          <cell r="L4499">
            <v>0</v>
          </cell>
        </row>
        <row r="4500">
          <cell r="J4500">
            <v>0</v>
          </cell>
          <cell r="K4500">
            <v>0</v>
          </cell>
          <cell r="L4500">
            <v>0</v>
          </cell>
        </row>
        <row r="4501">
          <cell r="J4501">
            <v>0</v>
          </cell>
          <cell r="K4501">
            <v>0</v>
          </cell>
          <cell r="L4501">
            <v>0</v>
          </cell>
        </row>
        <row r="4502">
          <cell r="J4502" t="str">
            <v/>
          </cell>
          <cell r="K4502">
            <v>0</v>
          </cell>
          <cell r="L4502">
            <v>0</v>
          </cell>
        </row>
        <row r="4503">
          <cell r="J4503" t="str">
            <v/>
          </cell>
          <cell r="K4503">
            <v>0</v>
          </cell>
          <cell r="L4503">
            <v>0</v>
          </cell>
        </row>
        <row r="4504">
          <cell r="J4504" t="str">
            <v/>
          </cell>
          <cell r="K4504">
            <v>0</v>
          </cell>
          <cell r="L4504">
            <v>0</v>
          </cell>
        </row>
        <row r="4505">
          <cell r="J4505" t="str">
            <v/>
          </cell>
          <cell r="K4505">
            <v>0</v>
          </cell>
          <cell r="L4505">
            <v>0</v>
          </cell>
        </row>
        <row r="4506">
          <cell r="J4506" t="str">
            <v/>
          </cell>
          <cell r="K4506">
            <v>0</v>
          </cell>
          <cell r="L4506">
            <v>0</v>
          </cell>
        </row>
        <row r="4507">
          <cell r="J4507" t="str">
            <v/>
          </cell>
          <cell r="K4507">
            <v>0</v>
          </cell>
          <cell r="L4507">
            <v>0</v>
          </cell>
        </row>
        <row r="4508">
          <cell r="J4508" t="str">
            <v/>
          </cell>
          <cell r="K4508">
            <v>0</v>
          </cell>
          <cell r="L4508">
            <v>0</v>
          </cell>
        </row>
        <row r="4509">
          <cell r="J4509" t="str">
            <v/>
          </cell>
          <cell r="K4509">
            <v>0</v>
          </cell>
          <cell r="L4509">
            <v>0</v>
          </cell>
        </row>
        <row r="4510">
          <cell r="J4510" t="str">
            <v/>
          </cell>
          <cell r="K4510">
            <v>0</v>
          </cell>
          <cell r="L4510">
            <v>0</v>
          </cell>
        </row>
        <row r="4511">
          <cell r="J4511" t="str">
            <v/>
          </cell>
          <cell r="K4511">
            <v>0</v>
          </cell>
          <cell r="L4511">
            <v>0</v>
          </cell>
        </row>
        <row r="4512">
          <cell r="J4512" t="str">
            <v/>
          </cell>
          <cell r="K4512">
            <v>0</v>
          </cell>
          <cell r="L4512">
            <v>0</v>
          </cell>
        </row>
        <row r="4513">
          <cell r="J4513" t="str">
            <v/>
          </cell>
          <cell r="K4513">
            <v>0</v>
          </cell>
          <cell r="L4513">
            <v>0</v>
          </cell>
        </row>
        <row r="4514">
          <cell r="J4514">
            <v>19</v>
          </cell>
          <cell r="K4514">
            <v>0</v>
          </cell>
          <cell r="L4514">
            <v>0</v>
          </cell>
        </row>
        <row r="4515">
          <cell r="J4515" t="str">
            <v/>
          </cell>
          <cell r="K4515">
            <v>0</v>
          </cell>
          <cell r="L4515">
            <v>0</v>
          </cell>
        </row>
        <row r="4516">
          <cell r="J4516">
            <v>19.100000000000001</v>
          </cell>
          <cell r="K4516" t="str">
            <v>M2</v>
          </cell>
          <cell r="L4516">
            <v>1408.22</v>
          </cell>
        </row>
        <row r="4517">
          <cell r="J4517" t="str">
            <v/>
          </cell>
          <cell r="K4517">
            <v>0</v>
          </cell>
          <cell r="L4517">
            <v>0</v>
          </cell>
        </row>
        <row r="4518">
          <cell r="J4518" t="str">
            <v/>
          </cell>
          <cell r="K4518" t="str">
            <v>CANTIDAD</v>
          </cell>
          <cell r="L4518" t="str">
            <v>PARCIAL</v>
          </cell>
        </row>
        <row r="4519">
          <cell r="J4519" t="str">
            <v/>
          </cell>
          <cell r="K4519">
            <v>1</v>
          </cell>
          <cell r="L4519">
            <v>1408.22</v>
          </cell>
        </row>
        <row r="4520">
          <cell r="J4520" t="str">
            <v/>
          </cell>
          <cell r="K4520">
            <v>0</v>
          </cell>
          <cell r="L4520">
            <v>1408.22</v>
          </cell>
        </row>
        <row r="4521">
          <cell r="J4521" t="str">
            <v/>
          </cell>
          <cell r="K4521">
            <v>0</v>
          </cell>
          <cell r="L4521">
            <v>0</v>
          </cell>
        </row>
        <row r="4522">
          <cell r="J4522" t="str">
            <v/>
          </cell>
          <cell r="K4522">
            <v>0</v>
          </cell>
          <cell r="L4522">
            <v>0</v>
          </cell>
        </row>
        <row r="4523">
          <cell r="J4523" t="str">
            <v/>
          </cell>
          <cell r="K4523">
            <v>0</v>
          </cell>
          <cell r="L4523">
            <v>0</v>
          </cell>
        </row>
        <row r="4524">
          <cell r="J4524" t="str">
            <v/>
          </cell>
          <cell r="K4524">
            <v>0</v>
          </cell>
          <cell r="L4524">
            <v>0</v>
          </cell>
        </row>
        <row r="4525">
          <cell r="J4525" t="str">
            <v/>
          </cell>
          <cell r="K4525">
            <v>0</v>
          </cell>
          <cell r="L4525">
            <v>0</v>
          </cell>
        </row>
        <row r="4526">
          <cell r="J4526" t="str">
            <v/>
          </cell>
          <cell r="K4526">
            <v>0</v>
          </cell>
          <cell r="L4526">
            <v>0</v>
          </cell>
        </row>
        <row r="4527">
          <cell r="J4527" t="str">
            <v/>
          </cell>
          <cell r="K4527">
            <v>0</v>
          </cell>
          <cell r="L4527">
            <v>0</v>
          </cell>
        </row>
        <row r="4528">
          <cell r="J4528" t="str">
            <v/>
          </cell>
          <cell r="K4528">
            <v>0</v>
          </cell>
          <cell r="L4528">
            <v>0</v>
          </cell>
        </row>
        <row r="4529">
          <cell r="J4529" t="str">
            <v/>
          </cell>
          <cell r="K4529">
            <v>0</v>
          </cell>
          <cell r="L4529">
            <v>0</v>
          </cell>
        </row>
        <row r="4530">
          <cell r="J4530" t="str">
            <v/>
          </cell>
          <cell r="K4530">
            <v>0</v>
          </cell>
          <cell r="L4530">
            <v>0</v>
          </cell>
        </row>
        <row r="4531">
          <cell r="J4531" t="str">
            <v/>
          </cell>
          <cell r="K4531">
            <v>0</v>
          </cell>
          <cell r="L4531">
            <v>0</v>
          </cell>
        </row>
        <row r="4532">
          <cell r="J4532" t="str">
            <v/>
          </cell>
          <cell r="K4532">
            <v>0</v>
          </cell>
          <cell r="L4532">
            <v>0</v>
          </cell>
        </row>
        <row r="4533">
          <cell r="J4533" t="str">
            <v/>
          </cell>
          <cell r="K4533">
            <v>0</v>
          </cell>
          <cell r="L4533">
            <v>0</v>
          </cell>
        </row>
        <row r="4534">
          <cell r="J4534" t="str">
            <v/>
          </cell>
          <cell r="K4534">
            <v>0</v>
          </cell>
          <cell r="L4534">
            <v>0</v>
          </cell>
        </row>
        <row r="4535">
          <cell r="J4535" t="str">
            <v/>
          </cell>
          <cell r="K4535">
            <v>0</v>
          </cell>
          <cell r="L4535">
            <v>0</v>
          </cell>
        </row>
        <row r="4536">
          <cell r="J4536" t="str">
            <v/>
          </cell>
          <cell r="K4536">
            <v>0</v>
          </cell>
          <cell r="L4536">
            <v>0</v>
          </cell>
        </row>
        <row r="4537">
          <cell r="J4537" t="str">
            <v/>
          </cell>
          <cell r="K4537">
            <v>0</v>
          </cell>
          <cell r="L4537">
            <v>0</v>
          </cell>
        </row>
        <row r="4538">
          <cell r="J4538">
            <v>19.2</v>
          </cell>
          <cell r="K4538" t="str">
            <v>M3</v>
          </cell>
          <cell r="L4538">
            <v>633.70000000000005</v>
          </cell>
        </row>
        <row r="4539">
          <cell r="J4539" t="str">
            <v/>
          </cell>
          <cell r="K4539">
            <v>0</v>
          </cell>
          <cell r="L4539">
            <v>0</v>
          </cell>
        </row>
        <row r="4540">
          <cell r="J4540" t="str">
            <v/>
          </cell>
          <cell r="K4540" t="str">
            <v>CANTIDAD</v>
          </cell>
          <cell r="L4540" t="str">
            <v>PARCIAL</v>
          </cell>
        </row>
        <row r="4541">
          <cell r="J4541" t="str">
            <v/>
          </cell>
          <cell r="K4541">
            <v>1</v>
          </cell>
          <cell r="L4541">
            <v>633.69900000000007</v>
          </cell>
        </row>
        <row r="4542">
          <cell r="J4542" t="str">
            <v/>
          </cell>
          <cell r="K4542">
            <v>0</v>
          </cell>
          <cell r="L4542">
            <v>633.69900000000007</v>
          </cell>
        </row>
        <row r="4543">
          <cell r="J4543" t="str">
            <v/>
          </cell>
          <cell r="K4543">
            <v>0</v>
          </cell>
          <cell r="L4543">
            <v>0</v>
          </cell>
        </row>
        <row r="4544">
          <cell r="J4544" t="str">
            <v/>
          </cell>
          <cell r="K4544">
            <v>0</v>
          </cell>
          <cell r="L4544">
            <v>0</v>
          </cell>
        </row>
        <row r="4545">
          <cell r="J4545" t="str">
            <v/>
          </cell>
          <cell r="K4545">
            <v>0</v>
          </cell>
          <cell r="L4545">
            <v>0</v>
          </cell>
        </row>
        <row r="4546">
          <cell r="J4546" t="str">
            <v/>
          </cell>
          <cell r="K4546">
            <v>0</v>
          </cell>
          <cell r="L4546">
            <v>0</v>
          </cell>
        </row>
        <row r="4547">
          <cell r="J4547" t="str">
            <v/>
          </cell>
          <cell r="K4547">
            <v>0</v>
          </cell>
          <cell r="L4547">
            <v>0</v>
          </cell>
        </row>
        <row r="4548">
          <cell r="J4548" t="str">
            <v/>
          </cell>
          <cell r="K4548">
            <v>0</v>
          </cell>
          <cell r="L4548">
            <v>0</v>
          </cell>
        </row>
        <row r="4549">
          <cell r="J4549" t="str">
            <v/>
          </cell>
          <cell r="K4549">
            <v>0</v>
          </cell>
          <cell r="L4549">
            <v>0</v>
          </cell>
        </row>
        <row r="4550">
          <cell r="J4550" t="str">
            <v/>
          </cell>
          <cell r="K4550">
            <v>0</v>
          </cell>
          <cell r="L4550">
            <v>0</v>
          </cell>
        </row>
        <row r="4551">
          <cell r="J4551" t="str">
            <v/>
          </cell>
          <cell r="K4551">
            <v>0</v>
          </cell>
          <cell r="L4551">
            <v>0</v>
          </cell>
        </row>
        <row r="4552">
          <cell r="J4552" t="str">
            <v/>
          </cell>
          <cell r="K4552">
            <v>0</v>
          </cell>
          <cell r="L4552">
            <v>0</v>
          </cell>
        </row>
        <row r="4553">
          <cell r="J4553" t="str">
            <v/>
          </cell>
          <cell r="K4553">
            <v>0</v>
          </cell>
          <cell r="L4553">
            <v>0</v>
          </cell>
        </row>
        <row r="4554">
          <cell r="J4554" t="str">
            <v/>
          </cell>
          <cell r="K4554">
            <v>0</v>
          </cell>
          <cell r="L4554">
            <v>0</v>
          </cell>
        </row>
        <row r="4555">
          <cell r="J4555" t="str">
            <v/>
          </cell>
          <cell r="K4555">
            <v>0</v>
          </cell>
          <cell r="L4555">
            <v>0</v>
          </cell>
        </row>
        <row r="4556">
          <cell r="J4556" t="str">
            <v/>
          </cell>
          <cell r="K4556">
            <v>0</v>
          </cell>
          <cell r="L4556">
            <v>0</v>
          </cell>
        </row>
        <row r="4557">
          <cell r="J4557" t="str">
            <v/>
          </cell>
          <cell r="K4557">
            <v>0</v>
          </cell>
          <cell r="L4557">
            <v>0</v>
          </cell>
        </row>
        <row r="4558">
          <cell r="J4558" t="str">
            <v/>
          </cell>
          <cell r="K4558">
            <v>0</v>
          </cell>
          <cell r="L4558">
            <v>0</v>
          </cell>
        </row>
        <row r="4559">
          <cell r="J4559" t="str">
            <v/>
          </cell>
          <cell r="K4559">
            <v>0</v>
          </cell>
          <cell r="L4559">
            <v>0</v>
          </cell>
        </row>
        <row r="4560">
          <cell r="J4560">
            <v>19.3</v>
          </cell>
          <cell r="K4560" t="str">
            <v>M3</v>
          </cell>
          <cell r="L4560">
            <v>323.89999999999998</v>
          </cell>
        </row>
        <row r="4561">
          <cell r="J4561" t="str">
            <v/>
          </cell>
          <cell r="K4561">
            <v>0</v>
          </cell>
          <cell r="L4561">
            <v>0</v>
          </cell>
        </row>
        <row r="4562">
          <cell r="J4562" t="str">
            <v/>
          </cell>
          <cell r="K4562" t="str">
            <v>CANTIDAD</v>
          </cell>
          <cell r="L4562" t="str">
            <v>PARCIAL</v>
          </cell>
        </row>
        <row r="4563">
          <cell r="J4563" t="str">
            <v/>
          </cell>
          <cell r="K4563">
            <v>1</v>
          </cell>
          <cell r="L4563">
            <v>323.89060000000001</v>
          </cell>
        </row>
        <row r="4564">
          <cell r="J4564" t="str">
            <v/>
          </cell>
          <cell r="K4564">
            <v>0</v>
          </cell>
          <cell r="L4564">
            <v>323.89060000000001</v>
          </cell>
        </row>
        <row r="4565">
          <cell r="J4565" t="str">
            <v/>
          </cell>
          <cell r="K4565">
            <v>0</v>
          </cell>
          <cell r="L4565">
            <v>0</v>
          </cell>
        </row>
        <row r="4566">
          <cell r="J4566" t="str">
            <v/>
          </cell>
          <cell r="K4566">
            <v>0</v>
          </cell>
          <cell r="L4566">
            <v>0</v>
          </cell>
        </row>
        <row r="4567">
          <cell r="J4567" t="str">
            <v/>
          </cell>
          <cell r="K4567">
            <v>0</v>
          </cell>
          <cell r="L4567">
            <v>0</v>
          </cell>
        </row>
        <row r="4568">
          <cell r="J4568" t="str">
            <v/>
          </cell>
          <cell r="K4568">
            <v>0</v>
          </cell>
          <cell r="L4568">
            <v>0</v>
          </cell>
        </row>
        <row r="4569">
          <cell r="J4569" t="str">
            <v/>
          </cell>
          <cell r="K4569">
            <v>0</v>
          </cell>
          <cell r="L4569">
            <v>0</v>
          </cell>
        </row>
        <row r="4570">
          <cell r="J4570" t="str">
            <v/>
          </cell>
          <cell r="K4570">
            <v>0</v>
          </cell>
          <cell r="L4570">
            <v>0</v>
          </cell>
        </row>
        <row r="4571">
          <cell r="J4571" t="str">
            <v/>
          </cell>
          <cell r="K4571">
            <v>0</v>
          </cell>
          <cell r="L4571">
            <v>0</v>
          </cell>
        </row>
        <row r="4572">
          <cell r="J4572" t="str">
            <v/>
          </cell>
          <cell r="K4572">
            <v>0</v>
          </cell>
          <cell r="L4572">
            <v>0</v>
          </cell>
        </row>
        <row r="4573">
          <cell r="J4573" t="str">
            <v/>
          </cell>
          <cell r="K4573">
            <v>0</v>
          </cell>
          <cell r="L4573">
            <v>0</v>
          </cell>
        </row>
        <row r="4574">
          <cell r="J4574" t="str">
            <v/>
          </cell>
          <cell r="K4574">
            <v>0</v>
          </cell>
          <cell r="L4574">
            <v>0</v>
          </cell>
        </row>
        <row r="4575">
          <cell r="J4575">
            <v>0</v>
          </cell>
          <cell r="K4575">
            <v>0</v>
          </cell>
          <cell r="L4575">
            <v>0</v>
          </cell>
        </row>
        <row r="4576">
          <cell r="J4576">
            <v>0</v>
          </cell>
          <cell r="K4576">
            <v>0</v>
          </cell>
          <cell r="L4576">
            <v>0</v>
          </cell>
        </row>
        <row r="4577">
          <cell r="J4577">
            <v>0</v>
          </cell>
          <cell r="K4577">
            <v>0</v>
          </cell>
          <cell r="L4577">
            <v>0</v>
          </cell>
        </row>
        <row r="4578">
          <cell r="J4578" t="str">
            <v/>
          </cell>
          <cell r="K4578">
            <v>0</v>
          </cell>
          <cell r="L4578">
            <v>0</v>
          </cell>
        </row>
        <row r="4579">
          <cell r="J4579" t="str">
            <v/>
          </cell>
          <cell r="K4579">
            <v>0</v>
          </cell>
          <cell r="L4579">
            <v>0</v>
          </cell>
        </row>
        <row r="4580">
          <cell r="J4580" t="str">
            <v/>
          </cell>
          <cell r="K4580">
            <v>0</v>
          </cell>
          <cell r="L4580">
            <v>0</v>
          </cell>
        </row>
        <row r="4581">
          <cell r="J4581" t="str">
            <v/>
          </cell>
          <cell r="K4581">
            <v>0</v>
          </cell>
          <cell r="L4581">
            <v>0</v>
          </cell>
        </row>
        <row r="4582">
          <cell r="J4582" t="str">
            <v/>
          </cell>
          <cell r="K4582">
            <v>0</v>
          </cell>
          <cell r="L4582">
            <v>0</v>
          </cell>
        </row>
        <row r="4583">
          <cell r="J4583" t="str">
            <v/>
          </cell>
          <cell r="K4583">
            <v>0</v>
          </cell>
          <cell r="L4583">
            <v>0</v>
          </cell>
        </row>
        <row r="4584">
          <cell r="J4584" t="str">
            <v/>
          </cell>
          <cell r="K4584">
            <v>0</v>
          </cell>
          <cell r="L4584">
            <v>0</v>
          </cell>
        </row>
        <row r="4585">
          <cell r="J4585">
            <v>19.399999999999999</v>
          </cell>
          <cell r="K4585" t="str">
            <v>M3</v>
          </cell>
          <cell r="L4585">
            <v>823.81</v>
          </cell>
        </row>
        <row r="4586">
          <cell r="J4586" t="str">
            <v/>
          </cell>
          <cell r="K4586">
            <v>0</v>
          </cell>
          <cell r="L4586">
            <v>0</v>
          </cell>
        </row>
        <row r="4587">
          <cell r="J4587" t="str">
            <v/>
          </cell>
          <cell r="K4587" t="str">
            <v>CANTIDAD</v>
          </cell>
          <cell r="L4587" t="str">
            <v>PARCIAL</v>
          </cell>
        </row>
        <row r="4588">
          <cell r="J4588" t="str">
            <v/>
          </cell>
          <cell r="K4588">
            <v>1.3</v>
          </cell>
          <cell r="L4588">
            <v>823.81000000000006</v>
          </cell>
        </row>
        <row r="4589">
          <cell r="J4589" t="str">
            <v/>
          </cell>
          <cell r="K4589">
            <v>0</v>
          </cell>
          <cell r="L4589">
            <v>823.81000000000006</v>
          </cell>
        </row>
        <row r="4590">
          <cell r="J4590" t="str">
            <v/>
          </cell>
          <cell r="K4590">
            <v>0</v>
          </cell>
          <cell r="L4590">
            <v>0</v>
          </cell>
        </row>
        <row r="4591">
          <cell r="J4591">
            <v>0</v>
          </cell>
          <cell r="K4591">
            <v>0</v>
          </cell>
          <cell r="L4591">
            <v>0</v>
          </cell>
        </row>
        <row r="4592">
          <cell r="J4592">
            <v>0</v>
          </cell>
          <cell r="K4592">
            <v>0</v>
          </cell>
          <cell r="L4592">
            <v>0</v>
          </cell>
        </row>
        <row r="4593">
          <cell r="J4593">
            <v>0</v>
          </cell>
          <cell r="K4593">
            <v>0</v>
          </cell>
          <cell r="L4593">
            <v>0</v>
          </cell>
        </row>
        <row r="4594">
          <cell r="J4594">
            <v>0</v>
          </cell>
          <cell r="K4594">
            <v>0</v>
          </cell>
          <cell r="L4594">
            <v>0</v>
          </cell>
        </row>
        <row r="4595">
          <cell r="J4595">
            <v>0</v>
          </cell>
          <cell r="K4595">
            <v>0</v>
          </cell>
          <cell r="L4595">
            <v>0</v>
          </cell>
        </row>
        <row r="4596">
          <cell r="J4596">
            <v>0</v>
          </cell>
          <cell r="K4596">
            <v>0</v>
          </cell>
          <cell r="L4596">
            <v>0</v>
          </cell>
        </row>
        <row r="4597">
          <cell r="J4597">
            <v>0</v>
          </cell>
          <cell r="K4597">
            <v>0</v>
          </cell>
          <cell r="L4597">
            <v>0</v>
          </cell>
        </row>
        <row r="4598">
          <cell r="J4598">
            <v>0</v>
          </cell>
          <cell r="K4598">
            <v>0</v>
          </cell>
          <cell r="L4598">
            <v>0</v>
          </cell>
        </row>
        <row r="4599">
          <cell r="J4599">
            <v>0</v>
          </cell>
          <cell r="K4599">
            <v>0</v>
          </cell>
          <cell r="L4599">
            <v>0</v>
          </cell>
        </row>
        <row r="4600">
          <cell r="J4600">
            <v>0</v>
          </cell>
          <cell r="K4600">
            <v>0</v>
          </cell>
          <cell r="L4600">
            <v>0</v>
          </cell>
        </row>
        <row r="4601">
          <cell r="J4601">
            <v>0</v>
          </cell>
          <cell r="K4601">
            <v>0</v>
          </cell>
          <cell r="L4601">
            <v>0</v>
          </cell>
        </row>
        <row r="4602">
          <cell r="J4602">
            <v>0</v>
          </cell>
          <cell r="K4602">
            <v>0</v>
          </cell>
          <cell r="L4602">
            <v>0</v>
          </cell>
        </row>
        <row r="4603">
          <cell r="J4603">
            <v>0</v>
          </cell>
          <cell r="K4603">
            <v>0</v>
          </cell>
          <cell r="L4603">
            <v>0</v>
          </cell>
        </row>
        <row r="4604">
          <cell r="J4604">
            <v>0</v>
          </cell>
          <cell r="K4604">
            <v>0</v>
          </cell>
          <cell r="L4604">
            <v>0</v>
          </cell>
        </row>
        <row r="4605">
          <cell r="J4605">
            <v>0</v>
          </cell>
          <cell r="K4605">
            <v>0</v>
          </cell>
          <cell r="L4605">
            <v>0</v>
          </cell>
        </row>
        <row r="4606">
          <cell r="J4606">
            <v>0</v>
          </cell>
          <cell r="K4606">
            <v>0</v>
          </cell>
          <cell r="L4606">
            <v>0</v>
          </cell>
        </row>
        <row r="4607">
          <cell r="J4607">
            <v>0</v>
          </cell>
          <cell r="K4607">
            <v>0</v>
          </cell>
          <cell r="L4607">
            <v>0</v>
          </cell>
        </row>
        <row r="4608">
          <cell r="J4608">
            <v>0</v>
          </cell>
          <cell r="K4608">
            <v>0</v>
          </cell>
          <cell r="L4608">
            <v>0</v>
          </cell>
        </row>
        <row r="4609">
          <cell r="J4609">
            <v>0</v>
          </cell>
          <cell r="K4609">
            <v>0</v>
          </cell>
          <cell r="L4609">
            <v>0</v>
          </cell>
        </row>
        <row r="4610">
          <cell r="J4610">
            <v>0</v>
          </cell>
          <cell r="K4610">
            <v>0</v>
          </cell>
          <cell r="L4610">
            <v>0</v>
          </cell>
        </row>
        <row r="4611">
          <cell r="J4611" t="str">
            <v/>
          </cell>
          <cell r="K4611">
            <v>0</v>
          </cell>
          <cell r="L4611">
            <v>0</v>
          </cell>
        </row>
        <row r="4612">
          <cell r="J4612">
            <v>19.5</v>
          </cell>
          <cell r="K4612" t="str">
            <v>M3</v>
          </cell>
          <cell r="L4612">
            <v>309.81</v>
          </cell>
        </row>
        <row r="4613">
          <cell r="J4613" t="str">
            <v/>
          </cell>
          <cell r="K4613">
            <v>0</v>
          </cell>
          <cell r="L4613">
            <v>0</v>
          </cell>
        </row>
        <row r="4614">
          <cell r="J4614" t="str">
            <v/>
          </cell>
          <cell r="K4614" t="str">
            <v>CANTIDAD</v>
          </cell>
          <cell r="L4614" t="str">
            <v>PARCIAL</v>
          </cell>
        </row>
        <row r="4615">
          <cell r="J4615" t="str">
            <v/>
          </cell>
          <cell r="K4615">
            <v>1</v>
          </cell>
          <cell r="L4615">
            <v>309.80840000000001</v>
          </cell>
        </row>
        <row r="4616">
          <cell r="J4616" t="str">
            <v/>
          </cell>
          <cell r="K4616">
            <v>0</v>
          </cell>
          <cell r="L4616">
            <v>309.80840000000001</v>
          </cell>
        </row>
        <row r="4617">
          <cell r="J4617" t="str">
            <v/>
          </cell>
          <cell r="K4617">
            <v>0</v>
          </cell>
          <cell r="L4617">
            <v>0</v>
          </cell>
        </row>
        <row r="4618">
          <cell r="J4618" t="str">
            <v/>
          </cell>
          <cell r="K4618">
            <v>0</v>
          </cell>
          <cell r="L4618">
            <v>0</v>
          </cell>
        </row>
        <row r="4619">
          <cell r="J4619" t="str">
            <v/>
          </cell>
          <cell r="K4619">
            <v>0</v>
          </cell>
          <cell r="L4619">
            <v>0</v>
          </cell>
        </row>
        <row r="4620">
          <cell r="J4620" t="str">
            <v/>
          </cell>
          <cell r="K4620">
            <v>0</v>
          </cell>
          <cell r="L4620">
            <v>0</v>
          </cell>
        </row>
        <row r="4621">
          <cell r="J4621">
            <v>0</v>
          </cell>
          <cell r="K4621">
            <v>0</v>
          </cell>
          <cell r="L4621">
            <v>0</v>
          </cell>
        </row>
        <row r="4622">
          <cell r="J4622">
            <v>0</v>
          </cell>
          <cell r="K4622">
            <v>0</v>
          </cell>
          <cell r="L4622">
            <v>0</v>
          </cell>
        </row>
        <row r="4623">
          <cell r="J4623">
            <v>0</v>
          </cell>
          <cell r="K4623">
            <v>0</v>
          </cell>
          <cell r="L4623">
            <v>0</v>
          </cell>
        </row>
        <row r="4624">
          <cell r="J4624">
            <v>0</v>
          </cell>
          <cell r="K4624">
            <v>0</v>
          </cell>
          <cell r="L4624">
            <v>0</v>
          </cell>
        </row>
        <row r="4625">
          <cell r="J4625" t="str">
            <v/>
          </cell>
          <cell r="K4625">
            <v>0</v>
          </cell>
          <cell r="L4625">
            <v>0</v>
          </cell>
        </row>
        <row r="4626">
          <cell r="J4626" t="str">
            <v/>
          </cell>
          <cell r="K4626">
            <v>0</v>
          </cell>
          <cell r="L4626">
            <v>0</v>
          </cell>
        </row>
        <row r="4627">
          <cell r="J4627" t="str">
            <v/>
          </cell>
          <cell r="K4627">
            <v>0</v>
          </cell>
          <cell r="L4627">
            <v>0</v>
          </cell>
        </row>
        <row r="4628">
          <cell r="J4628" t="str">
            <v/>
          </cell>
          <cell r="K4628">
            <v>0</v>
          </cell>
          <cell r="L4628">
            <v>0</v>
          </cell>
        </row>
        <row r="4629">
          <cell r="J4629" t="str">
            <v/>
          </cell>
          <cell r="K4629">
            <v>0</v>
          </cell>
          <cell r="L4629">
            <v>0</v>
          </cell>
        </row>
        <row r="4630">
          <cell r="J4630" t="str">
            <v/>
          </cell>
          <cell r="K4630">
            <v>0</v>
          </cell>
          <cell r="L4630">
            <v>0</v>
          </cell>
        </row>
        <row r="4631">
          <cell r="J4631" t="str">
            <v/>
          </cell>
          <cell r="K4631">
            <v>0</v>
          </cell>
          <cell r="L4631">
            <v>0</v>
          </cell>
        </row>
        <row r="4632">
          <cell r="J4632" t="str">
            <v/>
          </cell>
          <cell r="K4632">
            <v>0</v>
          </cell>
          <cell r="L4632">
            <v>0</v>
          </cell>
        </row>
        <row r="4633">
          <cell r="J4633" t="str">
            <v/>
          </cell>
          <cell r="K4633">
            <v>0</v>
          </cell>
          <cell r="L4633">
            <v>0</v>
          </cell>
        </row>
        <row r="4634">
          <cell r="J4634" t="str">
            <v/>
          </cell>
          <cell r="K4634">
            <v>0</v>
          </cell>
          <cell r="L4634">
            <v>0</v>
          </cell>
        </row>
        <row r="4635">
          <cell r="J4635" t="str">
            <v/>
          </cell>
          <cell r="K4635">
            <v>0</v>
          </cell>
          <cell r="L4635">
            <v>0</v>
          </cell>
        </row>
        <row r="4636">
          <cell r="J4636" t="str">
            <v/>
          </cell>
          <cell r="K4636">
            <v>0</v>
          </cell>
          <cell r="L4636">
            <v>0</v>
          </cell>
        </row>
        <row r="4637">
          <cell r="J4637" t="str">
            <v/>
          </cell>
          <cell r="K4637">
            <v>0</v>
          </cell>
          <cell r="L4637">
            <v>0</v>
          </cell>
        </row>
        <row r="4638">
          <cell r="J4638" t="str">
            <v/>
          </cell>
          <cell r="K4638">
            <v>0</v>
          </cell>
          <cell r="L4638">
            <v>0</v>
          </cell>
        </row>
        <row r="4639">
          <cell r="J4639">
            <v>19.600000000000001</v>
          </cell>
          <cell r="K4639" t="str">
            <v>KG</v>
          </cell>
          <cell r="L4639">
            <v>192.23</v>
          </cell>
        </row>
        <row r="4640">
          <cell r="J4640" t="str">
            <v/>
          </cell>
          <cell r="K4640">
            <v>0</v>
          </cell>
          <cell r="L4640">
            <v>0</v>
          </cell>
        </row>
        <row r="4641">
          <cell r="J4641" t="str">
            <v/>
          </cell>
          <cell r="K4641" t="str">
            <v>CANTIDAD</v>
          </cell>
          <cell r="L4641" t="str">
            <v>PARCIAL</v>
          </cell>
        </row>
        <row r="4642">
          <cell r="J4642" t="str">
            <v/>
          </cell>
          <cell r="K4642">
            <v>1.05</v>
          </cell>
          <cell r="L4642">
            <v>192.22203000000002</v>
          </cell>
        </row>
        <row r="4643">
          <cell r="J4643" t="str">
            <v/>
          </cell>
          <cell r="K4643">
            <v>0</v>
          </cell>
          <cell r="L4643">
            <v>192.22203000000002</v>
          </cell>
        </row>
        <row r="4644">
          <cell r="J4644" t="str">
            <v/>
          </cell>
          <cell r="K4644">
            <v>0</v>
          </cell>
          <cell r="L4644">
            <v>0</v>
          </cell>
        </row>
        <row r="4645">
          <cell r="J4645" t="str">
            <v/>
          </cell>
          <cell r="K4645">
            <v>0</v>
          </cell>
          <cell r="L4645">
            <v>0</v>
          </cell>
        </row>
        <row r="4646">
          <cell r="J4646">
            <v>19.7</v>
          </cell>
          <cell r="K4646" t="str">
            <v>KG</v>
          </cell>
          <cell r="L4646">
            <v>1848.29</v>
          </cell>
        </row>
        <row r="4647">
          <cell r="J4647" t="str">
            <v/>
          </cell>
          <cell r="K4647">
            <v>0</v>
          </cell>
          <cell r="L4647">
            <v>0</v>
          </cell>
        </row>
        <row r="4648">
          <cell r="J4648" t="str">
            <v/>
          </cell>
          <cell r="K4648" t="str">
            <v>CANTIDAD</v>
          </cell>
          <cell r="L4648" t="str">
            <v>PARCIAL</v>
          </cell>
        </row>
        <row r="4649">
          <cell r="J4649" t="str">
            <v/>
          </cell>
          <cell r="K4649">
            <v>1.05</v>
          </cell>
          <cell r="L4649">
            <v>1848.2887500000002</v>
          </cell>
        </row>
        <row r="4650">
          <cell r="J4650" t="str">
            <v/>
          </cell>
          <cell r="K4650">
            <v>0</v>
          </cell>
          <cell r="L4650">
            <v>1848.2887500000002</v>
          </cell>
        </row>
        <row r="4651">
          <cell r="J4651" t="str">
            <v/>
          </cell>
          <cell r="K4651">
            <v>0</v>
          </cell>
          <cell r="L4651">
            <v>0</v>
          </cell>
        </row>
        <row r="4652">
          <cell r="J4652" t="str">
            <v/>
          </cell>
          <cell r="K4652">
            <v>0</v>
          </cell>
          <cell r="L4652">
            <v>0</v>
          </cell>
        </row>
        <row r="4653">
          <cell r="J4653">
            <v>19.8</v>
          </cell>
          <cell r="K4653" t="str">
            <v>KG</v>
          </cell>
          <cell r="L4653">
            <v>8926.5</v>
          </cell>
        </row>
        <row r="4654">
          <cell r="J4654" t="str">
            <v/>
          </cell>
          <cell r="K4654">
            <v>0</v>
          </cell>
          <cell r="L4654">
            <v>0</v>
          </cell>
        </row>
        <row r="4655">
          <cell r="J4655" t="str">
            <v/>
          </cell>
          <cell r="K4655" t="str">
            <v>CANTIDAD</v>
          </cell>
          <cell r="L4655" t="str">
            <v>PARCIAL</v>
          </cell>
        </row>
        <row r="4656">
          <cell r="J4656" t="str">
            <v/>
          </cell>
          <cell r="K4656">
            <v>1.05</v>
          </cell>
          <cell r="L4656">
            <v>8926.495347</v>
          </cell>
        </row>
        <row r="4657">
          <cell r="J4657" t="str">
            <v/>
          </cell>
          <cell r="K4657">
            <v>0</v>
          </cell>
          <cell r="L4657">
            <v>8926.495347</v>
          </cell>
        </row>
        <row r="4658">
          <cell r="J4658" t="str">
            <v/>
          </cell>
          <cell r="K4658">
            <v>0</v>
          </cell>
          <cell r="L4658">
            <v>0</v>
          </cell>
        </row>
        <row r="4659">
          <cell r="J4659" t="str">
            <v/>
          </cell>
          <cell r="K4659">
            <v>0</v>
          </cell>
          <cell r="L4659">
            <v>0</v>
          </cell>
        </row>
        <row r="4660">
          <cell r="J4660" t="str">
            <v/>
          </cell>
          <cell r="K4660">
            <v>0</v>
          </cell>
          <cell r="L4660">
            <v>0</v>
          </cell>
        </row>
        <row r="4661">
          <cell r="J4661">
            <v>19.899999999999999</v>
          </cell>
          <cell r="K4661" t="str">
            <v>ML</v>
          </cell>
          <cell r="L4661">
            <v>455.83</v>
          </cell>
        </row>
        <row r="4662">
          <cell r="J4662" t="str">
            <v/>
          </cell>
          <cell r="K4662">
            <v>0</v>
          </cell>
          <cell r="L4662">
            <v>0</v>
          </cell>
        </row>
        <row r="4663">
          <cell r="J4663" t="str">
            <v/>
          </cell>
          <cell r="K4663" t="str">
            <v>CANTIDAD</v>
          </cell>
          <cell r="L4663" t="str">
            <v>PARCIAL</v>
          </cell>
        </row>
        <row r="4664">
          <cell r="J4664" t="str">
            <v/>
          </cell>
          <cell r="K4664">
            <v>1.05</v>
          </cell>
          <cell r="L4664">
            <v>455.82600000000002</v>
          </cell>
        </row>
        <row r="4665">
          <cell r="J4665" t="str">
            <v/>
          </cell>
          <cell r="K4665">
            <v>0</v>
          </cell>
          <cell r="L4665">
            <v>455.82600000000002</v>
          </cell>
        </row>
        <row r="4666">
          <cell r="J4666" t="str">
            <v/>
          </cell>
          <cell r="K4666">
            <v>0</v>
          </cell>
          <cell r="L4666">
            <v>0</v>
          </cell>
        </row>
        <row r="4667">
          <cell r="J4667" t="str">
            <v/>
          </cell>
          <cell r="K4667">
            <v>0</v>
          </cell>
          <cell r="L4667">
            <v>0</v>
          </cell>
        </row>
        <row r="4668">
          <cell r="J4668" t="str">
            <v/>
          </cell>
          <cell r="K4668">
            <v>0</v>
          </cell>
          <cell r="L4668">
            <v>0</v>
          </cell>
        </row>
        <row r="4669">
          <cell r="J4669" t="str">
            <v/>
          </cell>
          <cell r="K4669">
            <v>0</v>
          </cell>
          <cell r="L4669">
            <v>0</v>
          </cell>
        </row>
        <row r="4670">
          <cell r="J4670" t="str">
            <v/>
          </cell>
          <cell r="K4670">
            <v>0</v>
          </cell>
          <cell r="L4670">
            <v>0</v>
          </cell>
        </row>
        <row r="4671">
          <cell r="J4671" t="str">
            <v/>
          </cell>
          <cell r="K4671">
            <v>0</v>
          </cell>
          <cell r="L4671">
            <v>0</v>
          </cell>
        </row>
        <row r="4672">
          <cell r="J4672" t="str">
            <v/>
          </cell>
          <cell r="K4672">
            <v>0</v>
          </cell>
          <cell r="L4672">
            <v>0</v>
          </cell>
        </row>
        <row r="4673">
          <cell r="J4673" t="str">
            <v/>
          </cell>
          <cell r="K4673">
            <v>0</v>
          </cell>
          <cell r="L4673">
            <v>0</v>
          </cell>
        </row>
        <row r="4674">
          <cell r="J4674" t="str">
            <v/>
          </cell>
          <cell r="K4674">
            <v>0</v>
          </cell>
          <cell r="L4674">
            <v>0</v>
          </cell>
        </row>
        <row r="4675">
          <cell r="J4675" t="str">
            <v/>
          </cell>
          <cell r="K4675">
            <v>0</v>
          </cell>
          <cell r="L4675">
            <v>0</v>
          </cell>
        </row>
        <row r="4676">
          <cell r="J4676" t="str">
            <v/>
          </cell>
          <cell r="K4676">
            <v>0</v>
          </cell>
          <cell r="L4676">
            <v>0</v>
          </cell>
        </row>
        <row r="4677">
          <cell r="J4677" t="str">
            <v/>
          </cell>
          <cell r="K4677">
            <v>0</v>
          </cell>
          <cell r="L4677">
            <v>0</v>
          </cell>
        </row>
        <row r="4678">
          <cell r="J4678" t="str">
            <v/>
          </cell>
          <cell r="K4678">
            <v>0</v>
          </cell>
          <cell r="L4678">
            <v>0</v>
          </cell>
        </row>
        <row r="4679">
          <cell r="J4679" t="str">
            <v/>
          </cell>
          <cell r="K4679">
            <v>0</v>
          </cell>
          <cell r="L4679">
            <v>0</v>
          </cell>
        </row>
        <row r="4680">
          <cell r="J4680" t="str">
            <v/>
          </cell>
          <cell r="K4680">
            <v>0</v>
          </cell>
          <cell r="L4680">
            <v>0</v>
          </cell>
        </row>
        <row r="4681">
          <cell r="J4681" t="str">
            <v/>
          </cell>
          <cell r="K4681">
            <v>0</v>
          </cell>
          <cell r="L4681">
            <v>0</v>
          </cell>
        </row>
        <row r="4682">
          <cell r="J4682" t="str">
            <v/>
          </cell>
          <cell r="K4682">
            <v>0</v>
          </cell>
          <cell r="L4682">
            <v>0</v>
          </cell>
        </row>
        <row r="4683">
          <cell r="J4683" t="str">
            <v>19.10.</v>
          </cell>
          <cell r="K4683" t="str">
            <v>ML</v>
          </cell>
          <cell r="L4683">
            <v>237.1</v>
          </cell>
        </row>
        <row r="4684">
          <cell r="J4684" t="str">
            <v/>
          </cell>
          <cell r="K4684">
            <v>0</v>
          </cell>
          <cell r="L4684">
            <v>0</v>
          </cell>
        </row>
        <row r="4685">
          <cell r="J4685" t="str">
            <v/>
          </cell>
          <cell r="K4685" t="str">
            <v>CANTIDAD</v>
          </cell>
          <cell r="L4685" t="str">
            <v>PARCIAL</v>
          </cell>
        </row>
        <row r="4686">
          <cell r="J4686" t="str">
            <v/>
          </cell>
          <cell r="K4686">
            <v>1</v>
          </cell>
          <cell r="L4686">
            <v>237.1</v>
          </cell>
        </row>
        <row r="4687">
          <cell r="J4687" t="str">
            <v/>
          </cell>
          <cell r="K4687">
            <v>0</v>
          </cell>
          <cell r="L4687">
            <v>237.1</v>
          </cell>
        </row>
        <row r="4688">
          <cell r="J4688" t="str">
            <v/>
          </cell>
          <cell r="K4688">
            <v>0</v>
          </cell>
          <cell r="L4688">
            <v>0</v>
          </cell>
        </row>
        <row r="4689">
          <cell r="J4689" t="str">
            <v/>
          </cell>
          <cell r="K4689">
            <v>0</v>
          </cell>
          <cell r="L4689">
            <v>0</v>
          </cell>
        </row>
        <row r="4690">
          <cell r="J4690" t="str">
            <v/>
          </cell>
          <cell r="K4690">
            <v>0</v>
          </cell>
          <cell r="L4690">
            <v>0</v>
          </cell>
        </row>
        <row r="4691">
          <cell r="J4691" t="str">
            <v/>
          </cell>
          <cell r="K4691">
            <v>0</v>
          </cell>
          <cell r="L4691">
            <v>0</v>
          </cell>
        </row>
        <row r="4692">
          <cell r="J4692">
            <v>0</v>
          </cell>
          <cell r="K4692">
            <v>0</v>
          </cell>
          <cell r="L4692">
            <v>0</v>
          </cell>
        </row>
        <row r="4693">
          <cell r="J4693">
            <v>0</v>
          </cell>
          <cell r="K4693">
            <v>0</v>
          </cell>
          <cell r="L4693">
            <v>0</v>
          </cell>
        </row>
        <row r="4694">
          <cell r="J4694">
            <v>0</v>
          </cell>
          <cell r="K4694">
            <v>0</v>
          </cell>
          <cell r="L4694">
            <v>0</v>
          </cell>
        </row>
        <row r="4695">
          <cell r="J4695">
            <v>0</v>
          </cell>
          <cell r="K4695">
            <v>0</v>
          </cell>
          <cell r="L4695">
            <v>0</v>
          </cell>
        </row>
        <row r="4696">
          <cell r="J4696">
            <v>0</v>
          </cell>
          <cell r="K4696">
            <v>0</v>
          </cell>
          <cell r="L4696">
            <v>0</v>
          </cell>
        </row>
        <row r="4697">
          <cell r="J4697">
            <v>0</v>
          </cell>
          <cell r="K4697">
            <v>0</v>
          </cell>
          <cell r="L4697">
            <v>0</v>
          </cell>
        </row>
        <row r="4698">
          <cell r="J4698">
            <v>0</v>
          </cell>
          <cell r="K4698">
            <v>0</v>
          </cell>
          <cell r="L4698">
            <v>0</v>
          </cell>
        </row>
        <row r="4699">
          <cell r="J4699" t="str">
            <v/>
          </cell>
          <cell r="K4699">
            <v>0</v>
          </cell>
          <cell r="L4699">
            <v>0</v>
          </cell>
        </row>
        <row r="4700">
          <cell r="J4700" t="str">
            <v/>
          </cell>
          <cell r="K4700">
            <v>0</v>
          </cell>
          <cell r="L4700">
            <v>0</v>
          </cell>
        </row>
        <row r="4701">
          <cell r="J4701" t="str">
            <v/>
          </cell>
          <cell r="K4701">
            <v>0</v>
          </cell>
          <cell r="L4701">
            <v>0</v>
          </cell>
        </row>
        <row r="4702">
          <cell r="J4702" t="str">
            <v/>
          </cell>
          <cell r="K4702">
            <v>0</v>
          </cell>
          <cell r="L4702">
            <v>0</v>
          </cell>
        </row>
        <row r="4703">
          <cell r="J4703" t="str">
            <v/>
          </cell>
          <cell r="K4703">
            <v>0</v>
          </cell>
          <cell r="L4703">
            <v>0</v>
          </cell>
        </row>
        <row r="4704">
          <cell r="J4704" t="str">
            <v/>
          </cell>
          <cell r="K4704">
            <v>0</v>
          </cell>
          <cell r="L4704">
            <v>0</v>
          </cell>
        </row>
        <row r="4705">
          <cell r="J4705" t="str">
            <v/>
          </cell>
          <cell r="K4705">
            <v>0</v>
          </cell>
          <cell r="L4705">
            <v>0</v>
          </cell>
        </row>
        <row r="4706">
          <cell r="J4706" t="str">
            <v/>
          </cell>
          <cell r="K4706">
            <v>0</v>
          </cell>
          <cell r="L4706">
            <v>0</v>
          </cell>
        </row>
        <row r="4707">
          <cell r="J4707" t="str">
            <v/>
          </cell>
          <cell r="K4707">
            <v>0</v>
          </cell>
          <cell r="L4707">
            <v>0</v>
          </cell>
        </row>
        <row r="4708">
          <cell r="J4708">
            <v>19.11</v>
          </cell>
          <cell r="K4708" t="str">
            <v>ML</v>
          </cell>
          <cell r="L4708">
            <v>237.1</v>
          </cell>
        </row>
        <row r="4709">
          <cell r="J4709" t="str">
            <v/>
          </cell>
          <cell r="K4709">
            <v>0</v>
          </cell>
          <cell r="L4709">
            <v>0</v>
          </cell>
        </row>
        <row r="4710">
          <cell r="J4710" t="str">
            <v/>
          </cell>
          <cell r="K4710" t="str">
            <v>CANTIDAD</v>
          </cell>
          <cell r="L4710" t="str">
            <v>PARCIAL</v>
          </cell>
        </row>
        <row r="4711">
          <cell r="J4711" t="str">
            <v/>
          </cell>
          <cell r="K4711">
            <v>1</v>
          </cell>
          <cell r="L4711">
            <v>237.1</v>
          </cell>
        </row>
        <row r="4712">
          <cell r="J4712" t="str">
            <v/>
          </cell>
          <cell r="K4712">
            <v>0</v>
          </cell>
          <cell r="L4712">
            <v>237.1</v>
          </cell>
        </row>
        <row r="4713">
          <cell r="J4713" t="str">
            <v/>
          </cell>
          <cell r="K4713">
            <v>0</v>
          </cell>
          <cell r="L4713">
            <v>0</v>
          </cell>
        </row>
        <row r="4714">
          <cell r="J4714" t="str">
            <v/>
          </cell>
          <cell r="K4714">
            <v>0</v>
          </cell>
          <cell r="L4714">
            <v>0</v>
          </cell>
        </row>
        <row r="4715">
          <cell r="J4715" t="str">
            <v/>
          </cell>
          <cell r="K4715">
            <v>0</v>
          </cell>
          <cell r="L4715">
            <v>0</v>
          </cell>
        </row>
        <row r="4716">
          <cell r="J4716" t="str">
            <v/>
          </cell>
          <cell r="K4716">
            <v>0</v>
          </cell>
          <cell r="L4716">
            <v>0</v>
          </cell>
        </row>
        <row r="4717">
          <cell r="J4717">
            <v>0</v>
          </cell>
          <cell r="K4717">
            <v>0</v>
          </cell>
          <cell r="L4717">
            <v>0</v>
          </cell>
        </row>
        <row r="4718">
          <cell r="J4718">
            <v>0</v>
          </cell>
          <cell r="K4718">
            <v>0</v>
          </cell>
          <cell r="L4718">
            <v>0</v>
          </cell>
        </row>
        <row r="4719">
          <cell r="J4719">
            <v>0</v>
          </cell>
          <cell r="K4719">
            <v>0</v>
          </cell>
          <cell r="L4719">
            <v>0</v>
          </cell>
        </row>
        <row r="4720">
          <cell r="J4720" t="str">
            <v/>
          </cell>
          <cell r="K4720">
            <v>0</v>
          </cell>
          <cell r="L4720">
            <v>0</v>
          </cell>
        </row>
        <row r="4721">
          <cell r="J4721" t="str">
            <v/>
          </cell>
          <cell r="K4721">
            <v>0</v>
          </cell>
          <cell r="L4721">
            <v>0</v>
          </cell>
        </row>
        <row r="4722">
          <cell r="J4722" t="str">
            <v/>
          </cell>
          <cell r="K4722">
            <v>0</v>
          </cell>
          <cell r="L4722">
            <v>0</v>
          </cell>
        </row>
        <row r="4723">
          <cell r="J4723" t="str">
            <v/>
          </cell>
          <cell r="K4723">
            <v>0</v>
          </cell>
          <cell r="L4723">
            <v>0</v>
          </cell>
        </row>
        <row r="4724">
          <cell r="J4724" t="str">
            <v/>
          </cell>
          <cell r="K4724">
            <v>0</v>
          </cell>
          <cell r="L4724">
            <v>0</v>
          </cell>
        </row>
        <row r="4725">
          <cell r="J4725" t="str">
            <v/>
          </cell>
          <cell r="K4725">
            <v>0</v>
          </cell>
          <cell r="L4725">
            <v>0</v>
          </cell>
        </row>
        <row r="4726">
          <cell r="J4726" t="str">
            <v/>
          </cell>
          <cell r="K4726">
            <v>0</v>
          </cell>
          <cell r="L4726">
            <v>0</v>
          </cell>
        </row>
        <row r="4727">
          <cell r="J4727" t="str">
            <v/>
          </cell>
          <cell r="K4727">
            <v>0</v>
          </cell>
          <cell r="L4727">
            <v>0</v>
          </cell>
        </row>
        <row r="4728">
          <cell r="J4728" t="str">
            <v/>
          </cell>
          <cell r="K4728">
            <v>0</v>
          </cell>
          <cell r="L4728">
            <v>0</v>
          </cell>
        </row>
        <row r="4729">
          <cell r="J4729" t="str">
            <v/>
          </cell>
          <cell r="K4729">
            <v>0</v>
          </cell>
          <cell r="L4729">
            <v>0</v>
          </cell>
        </row>
        <row r="4730">
          <cell r="J4730" t="str">
            <v/>
          </cell>
          <cell r="K4730">
            <v>0</v>
          </cell>
          <cell r="L4730">
            <v>0</v>
          </cell>
        </row>
        <row r="4731">
          <cell r="J4731" t="str">
            <v/>
          </cell>
          <cell r="K4731">
            <v>0</v>
          </cell>
          <cell r="L4731">
            <v>0</v>
          </cell>
        </row>
        <row r="4732">
          <cell r="J4732" t="str">
            <v/>
          </cell>
          <cell r="K4732">
            <v>0</v>
          </cell>
          <cell r="L4732">
            <v>0</v>
          </cell>
        </row>
        <row r="4733">
          <cell r="J4733">
            <v>19.12</v>
          </cell>
          <cell r="K4733" t="str">
            <v>UN</v>
          </cell>
          <cell r="L4733">
            <v>32</v>
          </cell>
        </row>
        <row r="4734">
          <cell r="J4734" t="str">
            <v/>
          </cell>
          <cell r="K4734">
            <v>0</v>
          </cell>
          <cell r="L4734">
            <v>0</v>
          </cell>
        </row>
        <row r="4735">
          <cell r="J4735" t="str">
            <v/>
          </cell>
          <cell r="K4735" t="str">
            <v>CANTIDAD</v>
          </cell>
          <cell r="L4735" t="str">
            <v>PARCIAL</v>
          </cell>
        </row>
        <row r="4736">
          <cell r="J4736" t="str">
            <v/>
          </cell>
          <cell r="K4736">
            <v>32</v>
          </cell>
          <cell r="L4736">
            <v>32</v>
          </cell>
        </row>
        <row r="4737">
          <cell r="J4737" t="str">
            <v/>
          </cell>
          <cell r="K4737">
            <v>0</v>
          </cell>
          <cell r="L4737">
            <v>32</v>
          </cell>
        </row>
        <row r="4738">
          <cell r="J4738" t="str">
            <v/>
          </cell>
          <cell r="K4738">
            <v>0</v>
          </cell>
          <cell r="L4738">
            <v>0</v>
          </cell>
        </row>
        <row r="4739">
          <cell r="J4739" t="str">
            <v/>
          </cell>
          <cell r="K4739">
            <v>0</v>
          </cell>
          <cell r="L4739">
            <v>0</v>
          </cell>
        </row>
        <row r="4740">
          <cell r="J4740" t="str">
            <v/>
          </cell>
          <cell r="K4740">
            <v>0</v>
          </cell>
          <cell r="L4740">
            <v>0</v>
          </cell>
        </row>
        <row r="4741">
          <cell r="J4741" t="str">
            <v/>
          </cell>
          <cell r="K4741">
            <v>0</v>
          </cell>
          <cell r="L4741">
            <v>0</v>
          </cell>
        </row>
        <row r="4742">
          <cell r="J4742" t="str">
            <v/>
          </cell>
          <cell r="K4742">
            <v>0</v>
          </cell>
          <cell r="L4742">
            <v>0</v>
          </cell>
        </row>
        <row r="4743">
          <cell r="J4743" t="str">
            <v/>
          </cell>
          <cell r="K4743">
            <v>0</v>
          </cell>
          <cell r="L4743">
            <v>0</v>
          </cell>
        </row>
        <row r="4744">
          <cell r="J4744" t="str">
            <v/>
          </cell>
          <cell r="K4744">
            <v>0</v>
          </cell>
          <cell r="L4744">
            <v>0</v>
          </cell>
        </row>
        <row r="4745">
          <cell r="J4745" t="str">
            <v/>
          </cell>
          <cell r="K4745">
            <v>0</v>
          </cell>
          <cell r="L4745">
            <v>0</v>
          </cell>
        </row>
        <row r="4746">
          <cell r="J4746" t="str">
            <v/>
          </cell>
          <cell r="K4746">
            <v>0</v>
          </cell>
          <cell r="L4746">
            <v>0</v>
          </cell>
        </row>
        <row r="4747">
          <cell r="J4747" t="str">
            <v/>
          </cell>
          <cell r="K4747">
            <v>0</v>
          </cell>
          <cell r="L4747">
            <v>0</v>
          </cell>
        </row>
        <row r="4748">
          <cell r="J4748" t="str">
            <v/>
          </cell>
          <cell r="K4748">
            <v>0</v>
          </cell>
          <cell r="L4748">
            <v>0</v>
          </cell>
        </row>
        <row r="4749">
          <cell r="J4749" t="str">
            <v/>
          </cell>
          <cell r="K4749">
            <v>0</v>
          </cell>
          <cell r="L4749">
            <v>0</v>
          </cell>
        </row>
        <row r="4750">
          <cell r="J4750" t="str">
            <v/>
          </cell>
          <cell r="K4750">
            <v>0</v>
          </cell>
          <cell r="L4750">
            <v>0</v>
          </cell>
        </row>
        <row r="4751">
          <cell r="J4751" t="str">
            <v/>
          </cell>
          <cell r="K4751">
            <v>0</v>
          </cell>
          <cell r="L4751">
            <v>0</v>
          </cell>
        </row>
        <row r="4752">
          <cell r="J4752" t="str">
            <v/>
          </cell>
          <cell r="K4752">
            <v>0</v>
          </cell>
          <cell r="L4752">
            <v>0</v>
          </cell>
        </row>
        <row r="4753">
          <cell r="J4753" t="str">
            <v/>
          </cell>
          <cell r="K4753">
            <v>0</v>
          </cell>
          <cell r="L4753">
            <v>0</v>
          </cell>
        </row>
        <row r="4754">
          <cell r="J4754" t="str">
            <v/>
          </cell>
          <cell r="K4754">
            <v>0</v>
          </cell>
          <cell r="L4754">
            <v>0</v>
          </cell>
        </row>
        <row r="4755">
          <cell r="J4755">
            <v>19.13</v>
          </cell>
          <cell r="K4755" t="str">
            <v>ML</v>
          </cell>
          <cell r="L4755">
            <v>455.83</v>
          </cell>
        </row>
        <row r="4756">
          <cell r="J4756" t="str">
            <v/>
          </cell>
          <cell r="K4756">
            <v>0</v>
          </cell>
          <cell r="L4756">
            <v>0</v>
          </cell>
        </row>
        <row r="4757">
          <cell r="J4757" t="str">
            <v/>
          </cell>
          <cell r="K4757" t="str">
            <v>CANTIDAD</v>
          </cell>
          <cell r="L4757" t="str">
            <v>PARCIAL</v>
          </cell>
        </row>
        <row r="4758">
          <cell r="J4758" t="str">
            <v/>
          </cell>
          <cell r="K4758">
            <v>1.05</v>
          </cell>
          <cell r="L4758">
            <v>455.82600000000002</v>
          </cell>
        </row>
        <row r="4759">
          <cell r="J4759" t="str">
            <v/>
          </cell>
          <cell r="K4759">
            <v>0</v>
          </cell>
          <cell r="L4759">
            <v>455.82600000000002</v>
          </cell>
        </row>
        <row r="4760">
          <cell r="J4760" t="str">
            <v/>
          </cell>
          <cell r="K4760">
            <v>0</v>
          </cell>
          <cell r="L4760">
            <v>0</v>
          </cell>
        </row>
        <row r="4761">
          <cell r="J4761" t="str">
            <v/>
          </cell>
          <cell r="K4761">
            <v>0</v>
          </cell>
          <cell r="L4761">
            <v>0</v>
          </cell>
        </row>
        <row r="4762">
          <cell r="J4762" t="str">
            <v/>
          </cell>
          <cell r="K4762">
            <v>0</v>
          </cell>
          <cell r="L4762">
            <v>0</v>
          </cell>
        </row>
        <row r="4763">
          <cell r="J4763" t="str">
            <v/>
          </cell>
          <cell r="K4763">
            <v>0</v>
          </cell>
          <cell r="L4763">
            <v>0</v>
          </cell>
        </row>
        <row r="4764">
          <cell r="J4764" t="str">
            <v/>
          </cell>
          <cell r="K4764">
            <v>0</v>
          </cell>
          <cell r="L4764">
            <v>0</v>
          </cell>
        </row>
        <row r="4765">
          <cell r="J4765" t="str">
            <v/>
          </cell>
          <cell r="K4765">
            <v>0</v>
          </cell>
          <cell r="L4765">
            <v>0</v>
          </cell>
        </row>
        <row r="4766">
          <cell r="J4766" t="str">
            <v/>
          </cell>
          <cell r="K4766">
            <v>0</v>
          </cell>
          <cell r="L4766">
            <v>0</v>
          </cell>
        </row>
        <row r="4767">
          <cell r="J4767" t="str">
            <v/>
          </cell>
          <cell r="K4767">
            <v>0</v>
          </cell>
          <cell r="L4767">
            <v>0</v>
          </cell>
        </row>
        <row r="4768">
          <cell r="J4768" t="str">
            <v/>
          </cell>
          <cell r="K4768">
            <v>0</v>
          </cell>
          <cell r="L4768">
            <v>0</v>
          </cell>
        </row>
        <row r="4769">
          <cell r="J4769" t="str">
            <v/>
          </cell>
          <cell r="K4769">
            <v>0</v>
          </cell>
          <cell r="L4769">
            <v>0</v>
          </cell>
        </row>
        <row r="4770">
          <cell r="J4770" t="str">
            <v/>
          </cell>
          <cell r="K4770">
            <v>0</v>
          </cell>
          <cell r="L4770">
            <v>0</v>
          </cell>
        </row>
        <row r="4771">
          <cell r="J4771" t="str">
            <v/>
          </cell>
          <cell r="K4771">
            <v>0</v>
          </cell>
          <cell r="L4771">
            <v>0</v>
          </cell>
        </row>
        <row r="4772">
          <cell r="J4772">
            <v>0</v>
          </cell>
          <cell r="K4772">
            <v>0</v>
          </cell>
          <cell r="L4772">
            <v>0</v>
          </cell>
        </row>
        <row r="4773">
          <cell r="J4773" t="str">
            <v/>
          </cell>
          <cell r="K4773">
            <v>0</v>
          </cell>
          <cell r="L4773">
            <v>0</v>
          </cell>
        </row>
        <row r="4774">
          <cell r="J4774" t="str">
            <v/>
          </cell>
          <cell r="K4774">
            <v>0</v>
          </cell>
          <cell r="L4774">
            <v>0</v>
          </cell>
        </row>
        <row r="4775">
          <cell r="J4775" t="str">
            <v/>
          </cell>
          <cell r="K4775">
            <v>0</v>
          </cell>
          <cell r="L4775">
            <v>0</v>
          </cell>
        </row>
        <row r="4776">
          <cell r="J4776" t="str">
            <v/>
          </cell>
          <cell r="K4776">
            <v>0</v>
          </cell>
          <cell r="L4776">
            <v>0</v>
          </cell>
        </row>
        <row r="4777">
          <cell r="J4777" t="str">
            <v/>
          </cell>
          <cell r="K4777">
            <v>0</v>
          </cell>
          <cell r="L4777">
            <v>0</v>
          </cell>
        </row>
        <row r="4778">
          <cell r="J4778">
            <v>19.14</v>
          </cell>
          <cell r="K4778" t="str">
            <v>UN</v>
          </cell>
          <cell r="L4778">
            <v>10</v>
          </cell>
        </row>
        <row r="4779">
          <cell r="J4779" t="str">
            <v/>
          </cell>
          <cell r="K4779">
            <v>0</v>
          </cell>
          <cell r="L4779">
            <v>0</v>
          </cell>
        </row>
        <row r="4780">
          <cell r="J4780" t="str">
            <v/>
          </cell>
          <cell r="K4780" t="str">
            <v>CANTIDAD</v>
          </cell>
          <cell r="L4780" t="str">
            <v>PARCIAL</v>
          </cell>
        </row>
        <row r="4781">
          <cell r="J4781" t="str">
            <v/>
          </cell>
          <cell r="K4781">
            <v>10</v>
          </cell>
          <cell r="L4781">
            <v>10</v>
          </cell>
        </row>
        <row r="4782">
          <cell r="J4782" t="str">
            <v/>
          </cell>
          <cell r="K4782">
            <v>0</v>
          </cell>
          <cell r="L4782">
            <v>10</v>
          </cell>
        </row>
        <row r="4783">
          <cell r="J4783" t="str">
            <v/>
          </cell>
          <cell r="K4783">
            <v>0</v>
          </cell>
          <cell r="L4783">
            <v>0</v>
          </cell>
        </row>
        <row r="4784">
          <cell r="J4784" t="str">
            <v/>
          </cell>
          <cell r="K4784">
            <v>0</v>
          </cell>
          <cell r="L4784">
            <v>0</v>
          </cell>
        </row>
        <row r="4785">
          <cell r="J4785">
            <v>20</v>
          </cell>
          <cell r="K4785">
            <v>0</v>
          </cell>
          <cell r="L4785">
            <v>0</v>
          </cell>
        </row>
        <row r="4786">
          <cell r="J4786" t="str">
            <v/>
          </cell>
          <cell r="K4786">
            <v>0</v>
          </cell>
          <cell r="L4786">
            <v>0</v>
          </cell>
        </row>
        <row r="4787">
          <cell r="J4787">
            <v>20.100000000000001</v>
          </cell>
          <cell r="K4787" t="str">
            <v>M3</v>
          </cell>
          <cell r="L4787">
            <v>669</v>
          </cell>
        </row>
        <row r="4788">
          <cell r="J4788" t="str">
            <v/>
          </cell>
          <cell r="K4788">
            <v>0</v>
          </cell>
          <cell r="L4788">
            <v>0</v>
          </cell>
        </row>
        <row r="4789">
          <cell r="J4789" t="str">
            <v/>
          </cell>
          <cell r="K4789" t="str">
            <v>CANTIDAD</v>
          </cell>
          <cell r="L4789" t="str">
            <v>PARCIAL</v>
          </cell>
        </row>
        <row r="4790">
          <cell r="J4790" t="str">
            <v/>
          </cell>
          <cell r="K4790">
            <v>120</v>
          </cell>
          <cell r="L4790">
            <v>600</v>
          </cell>
        </row>
        <row r="4791">
          <cell r="J4791" t="str">
            <v/>
          </cell>
          <cell r="K4791">
            <v>69</v>
          </cell>
          <cell r="L4791">
            <v>69</v>
          </cell>
        </row>
        <row r="4792">
          <cell r="J4792" t="str">
            <v/>
          </cell>
          <cell r="K4792">
            <v>0</v>
          </cell>
          <cell r="L4792">
            <v>669</v>
          </cell>
        </row>
        <row r="4793">
          <cell r="J4793" t="str">
            <v/>
          </cell>
          <cell r="K4793">
            <v>0</v>
          </cell>
          <cell r="L4793">
            <v>0</v>
          </cell>
        </row>
        <row r="4794">
          <cell r="J4794" t="str">
            <v/>
          </cell>
          <cell r="K4794">
            <v>0</v>
          </cell>
          <cell r="L4794">
            <v>0</v>
          </cell>
        </row>
        <row r="4795">
          <cell r="J4795" t="str">
            <v/>
          </cell>
          <cell r="K4795">
            <v>0</v>
          </cell>
          <cell r="L4795">
            <v>0</v>
          </cell>
        </row>
        <row r="4796">
          <cell r="J4796" t="str">
            <v/>
          </cell>
          <cell r="K4796">
            <v>0</v>
          </cell>
          <cell r="L4796">
            <v>0</v>
          </cell>
        </row>
        <row r="4797">
          <cell r="J4797">
            <v>0</v>
          </cell>
          <cell r="K4797">
            <v>0</v>
          </cell>
          <cell r="L4797">
            <v>0</v>
          </cell>
        </row>
        <row r="4798">
          <cell r="J4798" t="str">
            <v/>
          </cell>
          <cell r="K4798">
            <v>0</v>
          </cell>
          <cell r="L4798">
            <v>0</v>
          </cell>
        </row>
        <row r="4799">
          <cell r="J4799" t="str">
            <v/>
          </cell>
          <cell r="K4799">
            <v>0</v>
          </cell>
          <cell r="L4799">
            <v>0</v>
          </cell>
        </row>
        <row r="4800">
          <cell r="J4800" t="str">
            <v/>
          </cell>
          <cell r="K4800">
            <v>0</v>
          </cell>
          <cell r="L4800">
            <v>0</v>
          </cell>
        </row>
        <row r="4801">
          <cell r="J4801" t="str">
            <v/>
          </cell>
          <cell r="K4801">
            <v>0</v>
          </cell>
          <cell r="L4801">
            <v>0</v>
          </cell>
        </row>
        <row r="4802">
          <cell r="J4802" t="str">
            <v/>
          </cell>
          <cell r="K4802">
            <v>0</v>
          </cell>
          <cell r="L4802">
            <v>0</v>
          </cell>
        </row>
        <row r="4803">
          <cell r="J4803" t="str">
            <v/>
          </cell>
          <cell r="K4803">
            <v>0</v>
          </cell>
          <cell r="L4803">
            <v>0</v>
          </cell>
        </row>
        <row r="4804">
          <cell r="J4804" t="str">
            <v/>
          </cell>
          <cell r="K4804">
            <v>0</v>
          </cell>
          <cell r="L4804">
            <v>0</v>
          </cell>
        </row>
        <row r="4805">
          <cell r="J4805" t="str">
            <v/>
          </cell>
          <cell r="K4805">
            <v>0</v>
          </cell>
          <cell r="L4805">
            <v>0</v>
          </cell>
        </row>
        <row r="4806">
          <cell r="J4806" t="str">
            <v/>
          </cell>
          <cell r="K4806">
            <v>0</v>
          </cell>
          <cell r="L4806">
            <v>0</v>
          </cell>
        </row>
        <row r="4807">
          <cell r="J4807" t="str">
            <v/>
          </cell>
          <cell r="K4807">
            <v>0</v>
          </cell>
          <cell r="L4807">
            <v>0</v>
          </cell>
        </row>
        <row r="4808">
          <cell r="J4808" t="str">
            <v/>
          </cell>
          <cell r="K4808">
            <v>0</v>
          </cell>
          <cell r="L4808">
            <v>0</v>
          </cell>
        </row>
        <row r="4809">
          <cell r="J4809" t="str">
            <v/>
          </cell>
          <cell r="K4809">
            <v>0</v>
          </cell>
          <cell r="L4809">
            <v>0</v>
          </cell>
        </row>
        <row r="4810">
          <cell r="J4810" t="str">
            <v/>
          </cell>
          <cell r="K4810">
            <v>0</v>
          </cell>
          <cell r="L4810">
            <v>0</v>
          </cell>
        </row>
        <row r="4811">
          <cell r="J4811" t="str">
            <v/>
          </cell>
          <cell r="K4811">
            <v>0</v>
          </cell>
          <cell r="L4811">
            <v>0</v>
          </cell>
        </row>
        <row r="4812">
          <cell r="J4812">
            <v>20.2</v>
          </cell>
          <cell r="K4812" t="str">
            <v>M3</v>
          </cell>
          <cell r="L4812">
            <v>418.13</v>
          </cell>
        </row>
        <row r="4813">
          <cell r="J4813" t="str">
            <v/>
          </cell>
          <cell r="K4813">
            <v>0</v>
          </cell>
          <cell r="L4813">
            <v>0</v>
          </cell>
        </row>
        <row r="4814">
          <cell r="J4814" t="str">
            <v/>
          </cell>
          <cell r="K4814" t="str">
            <v>CANTIDAD</v>
          </cell>
          <cell r="L4814" t="str">
            <v>PARCIAL</v>
          </cell>
        </row>
        <row r="4815">
          <cell r="J4815" t="str">
            <v/>
          </cell>
          <cell r="K4815">
            <v>120</v>
          </cell>
          <cell r="L4815">
            <v>375</v>
          </cell>
        </row>
        <row r="4816">
          <cell r="J4816" t="str">
            <v/>
          </cell>
          <cell r="K4816">
            <v>69</v>
          </cell>
          <cell r="L4816">
            <v>43.125</v>
          </cell>
        </row>
        <row r="4817">
          <cell r="J4817" t="str">
            <v/>
          </cell>
          <cell r="K4817">
            <v>0</v>
          </cell>
          <cell r="L4817">
            <v>418.125</v>
          </cell>
        </row>
        <row r="4818">
          <cell r="J4818" t="str">
            <v/>
          </cell>
          <cell r="K4818">
            <v>0</v>
          </cell>
          <cell r="L4818">
            <v>0</v>
          </cell>
        </row>
        <row r="4819">
          <cell r="J4819" t="str">
            <v/>
          </cell>
          <cell r="K4819">
            <v>0</v>
          </cell>
          <cell r="L4819">
            <v>0</v>
          </cell>
        </row>
        <row r="4820">
          <cell r="J4820" t="str">
            <v/>
          </cell>
          <cell r="K4820">
            <v>0</v>
          </cell>
          <cell r="L4820">
            <v>0</v>
          </cell>
        </row>
        <row r="4821">
          <cell r="J4821" t="str">
            <v/>
          </cell>
          <cell r="K4821">
            <v>0</v>
          </cell>
          <cell r="L4821">
            <v>0</v>
          </cell>
        </row>
        <row r="4822">
          <cell r="J4822" t="str">
            <v/>
          </cell>
          <cell r="K4822">
            <v>0</v>
          </cell>
          <cell r="L4822">
            <v>0</v>
          </cell>
        </row>
        <row r="4823">
          <cell r="J4823" t="str">
            <v/>
          </cell>
          <cell r="K4823">
            <v>0</v>
          </cell>
          <cell r="L4823">
            <v>0</v>
          </cell>
        </row>
        <row r="4824">
          <cell r="J4824" t="str">
            <v/>
          </cell>
          <cell r="K4824">
            <v>0</v>
          </cell>
          <cell r="L4824">
            <v>0</v>
          </cell>
        </row>
        <row r="4825">
          <cell r="J4825" t="str">
            <v/>
          </cell>
          <cell r="K4825">
            <v>0</v>
          </cell>
          <cell r="L4825">
            <v>0</v>
          </cell>
        </row>
        <row r="4826">
          <cell r="J4826" t="str">
            <v/>
          </cell>
          <cell r="K4826">
            <v>0</v>
          </cell>
          <cell r="L4826">
            <v>0</v>
          </cell>
        </row>
        <row r="4827">
          <cell r="J4827" t="str">
            <v/>
          </cell>
          <cell r="K4827">
            <v>0</v>
          </cell>
          <cell r="L4827">
            <v>0</v>
          </cell>
        </row>
        <row r="4828">
          <cell r="J4828">
            <v>0</v>
          </cell>
          <cell r="K4828">
            <v>0</v>
          </cell>
          <cell r="L4828">
            <v>0</v>
          </cell>
        </row>
        <row r="4829">
          <cell r="J4829" t="str">
            <v/>
          </cell>
          <cell r="K4829">
            <v>0</v>
          </cell>
          <cell r="L4829">
            <v>0</v>
          </cell>
        </row>
        <row r="4830">
          <cell r="J4830" t="str">
            <v/>
          </cell>
          <cell r="K4830">
            <v>0</v>
          </cell>
          <cell r="L4830">
            <v>0</v>
          </cell>
        </row>
        <row r="4831">
          <cell r="J4831" t="str">
            <v/>
          </cell>
          <cell r="K4831">
            <v>0</v>
          </cell>
          <cell r="L4831">
            <v>0</v>
          </cell>
        </row>
        <row r="4832">
          <cell r="J4832" t="str">
            <v/>
          </cell>
          <cell r="K4832">
            <v>0</v>
          </cell>
          <cell r="L4832">
            <v>0</v>
          </cell>
        </row>
        <row r="4833">
          <cell r="J4833" t="str">
            <v/>
          </cell>
          <cell r="K4833">
            <v>0</v>
          </cell>
          <cell r="L4833">
            <v>0</v>
          </cell>
        </row>
        <row r="4834">
          <cell r="J4834" t="str">
            <v/>
          </cell>
          <cell r="K4834">
            <v>0</v>
          </cell>
          <cell r="L4834">
            <v>0</v>
          </cell>
        </row>
        <row r="4835">
          <cell r="J4835" t="str">
            <v/>
          </cell>
          <cell r="K4835">
            <v>0</v>
          </cell>
          <cell r="L4835">
            <v>0</v>
          </cell>
        </row>
        <row r="4836">
          <cell r="J4836" t="str">
            <v/>
          </cell>
          <cell r="K4836">
            <v>0</v>
          </cell>
          <cell r="L4836">
            <v>0</v>
          </cell>
        </row>
        <row r="4837">
          <cell r="J4837">
            <v>20.3</v>
          </cell>
          <cell r="K4837" t="str">
            <v>M3</v>
          </cell>
          <cell r="L4837">
            <v>869.7</v>
          </cell>
        </row>
        <row r="4838">
          <cell r="J4838" t="str">
            <v/>
          </cell>
          <cell r="K4838">
            <v>0</v>
          </cell>
          <cell r="L4838">
            <v>0</v>
          </cell>
        </row>
        <row r="4839">
          <cell r="J4839" t="str">
            <v/>
          </cell>
          <cell r="K4839" t="str">
            <v>CANTIDAD</v>
          </cell>
          <cell r="L4839" t="str">
            <v>PARCIAL</v>
          </cell>
        </row>
        <row r="4840">
          <cell r="J4840" t="str">
            <v/>
          </cell>
          <cell r="K4840">
            <v>1.3</v>
          </cell>
          <cell r="L4840">
            <v>869.7</v>
          </cell>
        </row>
        <row r="4841">
          <cell r="J4841" t="str">
            <v/>
          </cell>
          <cell r="K4841">
            <v>0</v>
          </cell>
          <cell r="L4841">
            <v>869.7</v>
          </cell>
        </row>
        <row r="4842">
          <cell r="J4842" t="str">
            <v/>
          </cell>
          <cell r="K4842">
            <v>0</v>
          </cell>
          <cell r="L4842">
            <v>0</v>
          </cell>
        </row>
        <row r="4843">
          <cell r="J4843" t="str">
            <v/>
          </cell>
          <cell r="K4843">
            <v>0</v>
          </cell>
          <cell r="L4843">
            <v>0</v>
          </cell>
        </row>
        <row r="4844">
          <cell r="J4844" t="str">
            <v/>
          </cell>
          <cell r="K4844">
            <v>0</v>
          </cell>
          <cell r="L4844">
            <v>0</v>
          </cell>
        </row>
        <row r="4845">
          <cell r="J4845" t="str">
            <v/>
          </cell>
          <cell r="K4845">
            <v>0</v>
          </cell>
          <cell r="L4845">
            <v>0</v>
          </cell>
        </row>
        <row r="4846">
          <cell r="J4846" t="str">
            <v/>
          </cell>
          <cell r="K4846">
            <v>0</v>
          </cell>
          <cell r="L4846">
            <v>0</v>
          </cell>
        </row>
        <row r="4847">
          <cell r="J4847" t="str">
            <v/>
          </cell>
          <cell r="K4847">
            <v>0</v>
          </cell>
          <cell r="L4847">
            <v>0</v>
          </cell>
        </row>
        <row r="4848">
          <cell r="J4848" t="str">
            <v/>
          </cell>
          <cell r="K4848">
            <v>0</v>
          </cell>
          <cell r="L4848">
            <v>0</v>
          </cell>
        </row>
        <row r="4849">
          <cell r="J4849" t="str">
            <v/>
          </cell>
          <cell r="K4849">
            <v>0</v>
          </cell>
          <cell r="L4849">
            <v>0</v>
          </cell>
        </row>
        <row r="4850">
          <cell r="J4850" t="str">
            <v/>
          </cell>
          <cell r="K4850">
            <v>0</v>
          </cell>
          <cell r="L4850">
            <v>0</v>
          </cell>
        </row>
        <row r="4851">
          <cell r="J4851">
            <v>0</v>
          </cell>
          <cell r="K4851">
            <v>0</v>
          </cell>
          <cell r="L4851">
            <v>0</v>
          </cell>
        </row>
        <row r="4852">
          <cell r="J4852">
            <v>0</v>
          </cell>
          <cell r="K4852">
            <v>0</v>
          </cell>
          <cell r="L4852">
            <v>0</v>
          </cell>
        </row>
        <row r="4853">
          <cell r="J4853">
            <v>0</v>
          </cell>
          <cell r="K4853">
            <v>0</v>
          </cell>
          <cell r="L4853">
            <v>0</v>
          </cell>
        </row>
        <row r="4854">
          <cell r="J4854">
            <v>0</v>
          </cell>
          <cell r="K4854">
            <v>0</v>
          </cell>
          <cell r="L4854">
            <v>0</v>
          </cell>
        </row>
        <row r="4855">
          <cell r="J4855" t="str">
            <v/>
          </cell>
          <cell r="K4855">
            <v>0</v>
          </cell>
          <cell r="L4855">
            <v>0</v>
          </cell>
        </row>
        <row r="4856">
          <cell r="J4856" t="str">
            <v/>
          </cell>
          <cell r="K4856">
            <v>0</v>
          </cell>
          <cell r="L4856">
            <v>0</v>
          </cell>
        </row>
        <row r="4857">
          <cell r="J4857" t="str">
            <v/>
          </cell>
          <cell r="K4857">
            <v>0</v>
          </cell>
          <cell r="L4857">
            <v>0</v>
          </cell>
        </row>
        <row r="4858">
          <cell r="J4858" t="str">
            <v/>
          </cell>
          <cell r="K4858">
            <v>0</v>
          </cell>
          <cell r="L4858">
            <v>0</v>
          </cell>
        </row>
        <row r="4859">
          <cell r="J4859" t="str">
            <v/>
          </cell>
          <cell r="K4859">
            <v>0</v>
          </cell>
          <cell r="L4859">
            <v>0</v>
          </cell>
        </row>
        <row r="4860">
          <cell r="J4860" t="str">
            <v/>
          </cell>
          <cell r="K4860">
            <v>0</v>
          </cell>
          <cell r="L4860">
            <v>0</v>
          </cell>
        </row>
        <row r="4861">
          <cell r="J4861" t="str">
            <v/>
          </cell>
          <cell r="K4861">
            <v>0</v>
          </cell>
          <cell r="L4861">
            <v>0</v>
          </cell>
        </row>
        <row r="4862">
          <cell r="J4862" t="str">
            <v/>
          </cell>
          <cell r="K4862">
            <v>0</v>
          </cell>
          <cell r="L4862">
            <v>0</v>
          </cell>
        </row>
        <row r="4863">
          <cell r="J4863" t="str">
            <v/>
          </cell>
          <cell r="K4863">
            <v>0</v>
          </cell>
          <cell r="L4863">
            <v>0</v>
          </cell>
        </row>
        <row r="4864">
          <cell r="J4864">
            <v>20.399999999999999</v>
          </cell>
          <cell r="K4864" t="str">
            <v>M3</v>
          </cell>
          <cell r="L4864">
            <v>83.63000000000001</v>
          </cell>
        </row>
        <row r="4865">
          <cell r="J4865" t="str">
            <v/>
          </cell>
          <cell r="K4865">
            <v>0</v>
          </cell>
          <cell r="L4865">
            <v>0</v>
          </cell>
        </row>
        <row r="4866">
          <cell r="J4866" t="str">
            <v/>
          </cell>
          <cell r="K4866" t="str">
            <v>CANTIDAD</v>
          </cell>
          <cell r="L4866" t="str">
            <v>PARCIAL</v>
          </cell>
        </row>
        <row r="4867">
          <cell r="J4867" t="str">
            <v/>
          </cell>
          <cell r="K4867">
            <v>1</v>
          </cell>
          <cell r="L4867">
            <v>83.625</v>
          </cell>
        </row>
        <row r="4868">
          <cell r="J4868" t="str">
            <v/>
          </cell>
          <cell r="K4868">
            <v>0</v>
          </cell>
          <cell r="L4868">
            <v>83.625</v>
          </cell>
        </row>
        <row r="4869">
          <cell r="J4869" t="str">
            <v/>
          </cell>
          <cell r="K4869">
            <v>0</v>
          </cell>
          <cell r="L4869">
            <v>0</v>
          </cell>
        </row>
        <row r="4870">
          <cell r="J4870" t="str">
            <v/>
          </cell>
          <cell r="K4870">
            <v>0</v>
          </cell>
          <cell r="L4870">
            <v>0</v>
          </cell>
        </row>
        <row r="4871">
          <cell r="J4871" t="str">
            <v/>
          </cell>
          <cell r="K4871">
            <v>0</v>
          </cell>
          <cell r="L4871">
            <v>0</v>
          </cell>
        </row>
        <row r="4872">
          <cell r="J4872" t="str">
            <v/>
          </cell>
          <cell r="K4872">
            <v>0</v>
          </cell>
          <cell r="L4872">
            <v>0</v>
          </cell>
        </row>
        <row r="4873">
          <cell r="J4873" t="str">
            <v/>
          </cell>
          <cell r="K4873">
            <v>0</v>
          </cell>
          <cell r="L4873">
            <v>0</v>
          </cell>
        </row>
        <row r="4874">
          <cell r="J4874" t="str">
            <v/>
          </cell>
          <cell r="K4874">
            <v>0</v>
          </cell>
          <cell r="L4874">
            <v>0</v>
          </cell>
        </row>
        <row r="4875">
          <cell r="J4875" t="str">
            <v/>
          </cell>
          <cell r="K4875">
            <v>0</v>
          </cell>
          <cell r="L4875">
            <v>0</v>
          </cell>
        </row>
        <row r="4876">
          <cell r="J4876">
            <v>0</v>
          </cell>
          <cell r="K4876">
            <v>0</v>
          </cell>
          <cell r="L4876">
            <v>0</v>
          </cell>
        </row>
        <row r="4877">
          <cell r="J4877">
            <v>0</v>
          </cell>
          <cell r="K4877">
            <v>0</v>
          </cell>
          <cell r="L4877">
            <v>0</v>
          </cell>
        </row>
        <row r="4878">
          <cell r="J4878">
            <v>0</v>
          </cell>
          <cell r="K4878">
            <v>0</v>
          </cell>
          <cell r="L4878">
            <v>0</v>
          </cell>
        </row>
        <row r="4879">
          <cell r="J4879">
            <v>0</v>
          </cell>
          <cell r="K4879">
            <v>0</v>
          </cell>
          <cell r="L4879">
            <v>0</v>
          </cell>
        </row>
        <row r="4880">
          <cell r="J4880">
            <v>0</v>
          </cell>
          <cell r="K4880">
            <v>0</v>
          </cell>
          <cell r="L4880">
            <v>0</v>
          </cell>
        </row>
        <row r="4881">
          <cell r="J4881">
            <v>0</v>
          </cell>
          <cell r="K4881">
            <v>0</v>
          </cell>
          <cell r="L4881">
            <v>0</v>
          </cell>
        </row>
        <row r="4882">
          <cell r="J4882">
            <v>0</v>
          </cell>
          <cell r="K4882">
            <v>0</v>
          </cell>
          <cell r="L4882">
            <v>0</v>
          </cell>
        </row>
        <row r="4883">
          <cell r="J4883">
            <v>0</v>
          </cell>
          <cell r="K4883">
            <v>0</v>
          </cell>
          <cell r="L4883">
            <v>0</v>
          </cell>
        </row>
        <row r="4884">
          <cell r="J4884" t="str">
            <v/>
          </cell>
          <cell r="K4884">
            <v>0</v>
          </cell>
          <cell r="L4884">
            <v>0</v>
          </cell>
        </row>
        <row r="4885">
          <cell r="J4885" t="str">
            <v/>
          </cell>
          <cell r="K4885">
            <v>0</v>
          </cell>
          <cell r="L4885">
            <v>0</v>
          </cell>
        </row>
        <row r="4886">
          <cell r="J4886" t="str">
            <v/>
          </cell>
          <cell r="K4886">
            <v>0</v>
          </cell>
          <cell r="L4886">
            <v>0</v>
          </cell>
        </row>
        <row r="4887">
          <cell r="J4887" t="str">
            <v/>
          </cell>
          <cell r="K4887">
            <v>0</v>
          </cell>
          <cell r="L4887">
            <v>0</v>
          </cell>
        </row>
        <row r="4888">
          <cell r="J4888">
            <v>20.5</v>
          </cell>
          <cell r="K4888" t="str">
            <v>M2</v>
          </cell>
          <cell r="L4888">
            <v>1756.1299999999999</v>
          </cell>
        </row>
        <row r="4889">
          <cell r="J4889" t="str">
            <v/>
          </cell>
          <cell r="K4889">
            <v>0</v>
          </cell>
          <cell r="L4889">
            <v>0</v>
          </cell>
        </row>
        <row r="4890">
          <cell r="J4890" t="str">
            <v/>
          </cell>
          <cell r="K4890" t="str">
            <v>CANTIDAD</v>
          </cell>
          <cell r="L4890" t="str">
            <v>PARCIAL</v>
          </cell>
        </row>
        <row r="4891">
          <cell r="J4891" t="str">
            <v/>
          </cell>
          <cell r="K4891">
            <v>1.05</v>
          </cell>
          <cell r="L4891">
            <v>1756.125</v>
          </cell>
        </row>
        <row r="4892">
          <cell r="J4892" t="str">
            <v/>
          </cell>
          <cell r="K4892">
            <v>0</v>
          </cell>
          <cell r="L4892">
            <v>1756.125</v>
          </cell>
        </row>
        <row r="4893">
          <cell r="J4893" t="str">
            <v/>
          </cell>
          <cell r="K4893">
            <v>0</v>
          </cell>
          <cell r="L4893">
            <v>0</v>
          </cell>
        </row>
        <row r="4894">
          <cell r="J4894" t="str">
            <v/>
          </cell>
          <cell r="K4894">
            <v>0</v>
          </cell>
          <cell r="L4894">
            <v>0</v>
          </cell>
        </row>
        <row r="4895">
          <cell r="J4895" t="str">
            <v/>
          </cell>
          <cell r="K4895">
            <v>0</v>
          </cell>
          <cell r="L4895">
            <v>0</v>
          </cell>
        </row>
        <row r="4896">
          <cell r="J4896" t="str">
            <v/>
          </cell>
          <cell r="K4896">
            <v>0</v>
          </cell>
          <cell r="L4896">
            <v>0</v>
          </cell>
        </row>
        <row r="4897">
          <cell r="J4897" t="str">
            <v/>
          </cell>
          <cell r="K4897">
            <v>0</v>
          </cell>
          <cell r="L4897">
            <v>0</v>
          </cell>
        </row>
        <row r="4898">
          <cell r="J4898">
            <v>0</v>
          </cell>
          <cell r="K4898">
            <v>0</v>
          </cell>
          <cell r="L4898">
            <v>0</v>
          </cell>
        </row>
        <row r="4899">
          <cell r="J4899">
            <v>0</v>
          </cell>
          <cell r="K4899">
            <v>0</v>
          </cell>
          <cell r="L4899">
            <v>0</v>
          </cell>
        </row>
        <row r="4900">
          <cell r="J4900">
            <v>0</v>
          </cell>
          <cell r="K4900">
            <v>0</v>
          </cell>
          <cell r="L4900">
            <v>0</v>
          </cell>
        </row>
        <row r="4901">
          <cell r="J4901">
            <v>0</v>
          </cell>
          <cell r="K4901">
            <v>0</v>
          </cell>
          <cell r="L4901">
            <v>0</v>
          </cell>
        </row>
        <row r="4902">
          <cell r="J4902">
            <v>0</v>
          </cell>
          <cell r="K4902">
            <v>0</v>
          </cell>
          <cell r="L4902">
            <v>0</v>
          </cell>
        </row>
        <row r="4903">
          <cell r="J4903">
            <v>0</v>
          </cell>
          <cell r="K4903">
            <v>0</v>
          </cell>
          <cell r="L4903">
            <v>0</v>
          </cell>
        </row>
        <row r="4904">
          <cell r="J4904" t="str">
            <v/>
          </cell>
          <cell r="K4904">
            <v>0</v>
          </cell>
          <cell r="L4904">
            <v>0</v>
          </cell>
        </row>
        <row r="4905">
          <cell r="J4905" t="str">
            <v/>
          </cell>
          <cell r="K4905">
            <v>0</v>
          </cell>
          <cell r="L4905">
            <v>0</v>
          </cell>
        </row>
        <row r="4906">
          <cell r="J4906" t="str">
            <v/>
          </cell>
          <cell r="K4906">
            <v>0</v>
          </cell>
          <cell r="L4906">
            <v>0</v>
          </cell>
        </row>
        <row r="4907">
          <cell r="J4907" t="str">
            <v/>
          </cell>
          <cell r="K4907">
            <v>0</v>
          </cell>
          <cell r="L4907">
            <v>0</v>
          </cell>
        </row>
        <row r="4908">
          <cell r="J4908" t="str">
            <v/>
          </cell>
          <cell r="K4908">
            <v>0</v>
          </cell>
          <cell r="L4908">
            <v>0</v>
          </cell>
        </row>
        <row r="4909">
          <cell r="J4909" t="str">
            <v/>
          </cell>
          <cell r="K4909">
            <v>0</v>
          </cell>
          <cell r="L4909">
            <v>0</v>
          </cell>
        </row>
        <row r="4910">
          <cell r="J4910" t="str">
            <v/>
          </cell>
          <cell r="K4910">
            <v>0</v>
          </cell>
          <cell r="L4910">
            <v>0</v>
          </cell>
        </row>
        <row r="4911">
          <cell r="J4911" t="str">
            <v/>
          </cell>
          <cell r="K4911">
            <v>0</v>
          </cell>
          <cell r="L4911">
            <v>0</v>
          </cell>
        </row>
        <row r="4912">
          <cell r="J4912" t="str">
            <v/>
          </cell>
          <cell r="K4912">
            <v>0</v>
          </cell>
          <cell r="L4912">
            <v>0</v>
          </cell>
        </row>
        <row r="4913">
          <cell r="J4913">
            <v>20.6</v>
          </cell>
          <cell r="K4913" t="str">
            <v>UN</v>
          </cell>
          <cell r="L4913">
            <v>309</v>
          </cell>
        </row>
        <row r="4914">
          <cell r="J4914" t="str">
            <v/>
          </cell>
          <cell r="K4914">
            <v>0</v>
          </cell>
          <cell r="L4914">
            <v>0</v>
          </cell>
        </row>
        <row r="4915">
          <cell r="J4915" t="str">
            <v/>
          </cell>
          <cell r="K4915" t="str">
            <v>CANTIDAD</v>
          </cell>
          <cell r="L4915" t="str">
            <v>PARCIAL</v>
          </cell>
        </row>
        <row r="4916">
          <cell r="J4916" t="str">
            <v/>
          </cell>
          <cell r="K4916">
            <v>120</v>
          </cell>
          <cell r="L4916">
            <v>240</v>
          </cell>
        </row>
        <row r="4917">
          <cell r="J4917" t="str">
            <v/>
          </cell>
          <cell r="K4917">
            <v>69</v>
          </cell>
          <cell r="L4917">
            <v>69</v>
          </cell>
        </row>
        <row r="4918">
          <cell r="J4918" t="str">
            <v/>
          </cell>
          <cell r="K4918">
            <v>0</v>
          </cell>
          <cell r="L4918">
            <v>309</v>
          </cell>
        </row>
        <row r="4919">
          <cell r="J4919" t="str">
            <v/>
          </cell>
          <cell r="K4919">
            <v>0</v>
          </cell>
          <cell r="L4919">
            <v>0</v>
          </cell>
        </row>
        <row r="4920">
          <cell r="J4920" t="str">
            <v/>
          </cell>
          <cell r="K4920">
            <v>0</v>
          </cell>
          <cell r="L4920">
            <v>0</v>
          </cell>
        </row>
        <row r="4921">
          <cell r="J4921" t="str">
            <v/>
          </cell>
          <cell r="K4921">
            <v>0</v>
          </cell>
          <cell r="L4921">
            <v>0</v>
          </cell>
        </row>
        <row r="4922">
          <cell r="J4922" t="str">
            <v/>
          </cell>
          <cell r="K4922">
            <v>0</v>
          </cell>
          <cell r="L4922">
            <v>0</v>
          </cell>
        </row>
        <row r="4923">
          <cell r="J4923" t="str">
            <v/>
          </cell>
          <cell r="K4923">
            <v>0</v>
          </cell>
          <cell r="L4923">
            <v>0</v>
          </cell>
        </row>
        <row r="4924">
          <cell r="J4924" t="str">
            <v/>
          </cell>
          <cell r="K4924">
            <v>0</v>
          </cell>
          <cell r="L4924">
            <v>0</v>
          </cell>
        </row>
        <row r="4925">
          <cell r="J4925" t="str">
            <v/>
          </cell>
          <cell r="K4925">
            <v>0</v>
          </cell>
          <cell r="L4925">
            <v>0</v>
          </cell>
        </row>
        <row r="4926">
          <cell r="J4926" t="str">
            <v/>
          </cell>
          <cell r="K4926">
            <v>0</v>
          </cell>
          <cell r="L4926">
            <v>0</v>
          </cell>
        </row>
        <row r="4927">
          <cell r="J4927" t="str">
            <v/>
          </cell>
          <cell r="K4927">
            <v>0</v>
          </cell>
          <cell r="L4927">
            <v>0</v>
          </cell>
        </row>
        <row r="4928">
          <cell r="J4928" t="str">
            <v/>
          </cell>
          <cell r="K4928">
            <v>0</v>
          </cell>
          <cell r="L4928">
            <v>0</v>
          </cell>
        </row>
        <row r="4929">
          <cell r="J4929" t="str">
            <v/>
          </cell>
          <cell r="K4929">
            <v>0</v>
          </cell>
          <cell r="L4929">
            <v>0</v>
          </cell>
        </row>
        <row r="4930">
          <cell r="J4930" t="str">
            <v/>
          </cell>
          <cell r="K4930">
            <v>0</v>
          </cell>
          <cell r="L4930">
            <v>0</v>
          </cell>
        </row>
        <row r="4931">
          <cell r="J4931" t="str">
            <v/>
          </cell>
          <cell r="K4931">
            <v>0</v>
          </cell>
          <cell r="L4931">
            <v>0</v>
          </cell>
        </row>
        <row r="4932">
          <cell r="J4932" t="str">
            <v/>
          </cell>
          <cell r="K4932">
            <v>0</v>
          </cell>
          <cell r="L4932">
            <v>0</v>
          </cell>
        </row>
        <row r="4933">
          <cell r="J4933" t="str">
            <v/>
          </cell>
          <cell r="K4933">
            <v>0</v>
          </cell>
          <cell r="L4933">
            <v>0</v>
          </cell>
        </row>
        <row r="4934">
          <cell r="J4934" t="str">
            <v/>
          </cell>
          <cell r="K4934">
            <v>0</v>
          </cell>
          <cell r="L4934">
            <v>0</v>
          </cell>
        </row>
        <row r="4935">
          <cell r="J4935" t="str">
            <v/>
          </cell>
          <cell r="K4935">
            <v>0</v>
          </cell>
          <cell r="L4935">
            <v>0</v>
          </cell>
        </row>
        <row r="4936">
          <cell r="J4936" t="str">
            <v/>
          </cell>
          <cell r="K4936">
            <v>0</v>
          </cell>
          <cell r="L4936">
            <v>0</v>
          </cell>
        </row>
        <row r="4937">
          <cell r="J4937" t="str">
            <v/>
          </cell>
          <cell r="K4937">
            <v>0</v>
          </cell>
          <cell r="L4937">
            <v>0</v>
          </cell>
        </row>
        <row r="4938">
          <cell r="J4938">
            <v>21.1</v>
          </cell>
          <cell r="K4938" t="str">
            <v>M3</v>
          </cell>
          <cell r="L4938">
            <v>333.08352000000002</v>
          </cell>
        </row>
        <row r="4939">
          <cell r="J4939" t="str">
            <v/>
          </cell>
          <cell r="K4939">
            <v>0</v>
          </cell>
          <cell r="L4939">
            <v>0</v>
          </cell>
        </row>
        <row r="4940">
          <cell r="J4940" t="str">
            <v/>
          </cell>
          <cell r="K4940" t="str">
            <v>CANTIDAD</v>
          </cell>
          <cell r="L4940" t="str">
            <v>PARCIAL</v>
          </cell>
        </row>
        <row r="4941">
          <cell r="J4941" t="str">
            <v/>
          </cell>
          <cell r="K4941">
            <v>1</v>
          </cell>
          <cell r="L4941">
            <v>333.08352000000002</v>
          </cell>
        </row>
        <row r="4942">
          <cell r="J4942" t="str">
            <v/>
          </cell>
          <cell r="K4942">
            <v>0</v>
          </cell>
          <cell r="L4942">
            <v>333.08352000000002</v>
          </cell>
        </row>
        <row r="4943">
          <cell r="J4943" t="str">
            <v/>
          </cell>
          <cell r="K4943">
            <v>0</v>
          </cell>
          <cell r="L4943">
            <v>0</v>
          </cell>
        </row>
        <row r="4944">
          <cell r="J4944" t="str">
            <v/>
          </cell>
          <cell r="K4944">
            <v>0</v>
          </cell>
          <cell r="L4944">
            <v>0</v>
          </cell>
        </row>
        <row r="4945">
          <cell r="J4945" t="str">
            <v/>
          </cell>
          <cell r="K4945">
            <v>0</v>
          </cell>
          <cell r="L4945">
            <v>0</v>
          </cell>
        </row>
        <row r="4946">
          <cell r="J4946" t="str">
            <v/>
          </cell>
          <cell r="K4946">
            <v>0</v>
          </cell>
          <cell r="L4946">
            <v>0</v>
          </cell>
        </row>
        <row r="4947">
          <cell r="J4947" t="str">
            <v/>
          </cell>
          <cell r="K4947">
            <v>0</v>
          </cell>
          <cell r="L4947">
            <v>0</v>
          </cell>
        </row>
        <row r="4948">
          <cell r="J4948" t="str">
            <v/>
          </cell>
          <cell r="K4948">
            <v>0</v>
          </cell>
          <cell r="L4948">
            <v>0</v>
          </cell>
        </row>
        <row r="4949">
          <cell r="J4949" t="str">
            <v/>
          </cell>
          <cell r="K4949">
            <v>0</v>
          </cell>
          <cell r="L4949">
            <v>0</v>
          </cell>
        </row>
        <row r="4950">
          <cell r="J4950" t="str">
            <v/>
          </cell>
          <cell r="K4950">
            <v>0</v>
          </cell>
          <cell r="L4950">
            <v>0</v>
          </cell>
        </row>
        <row r="4951">
          <cell r="J4951" t="str">
            <v/>
          </cell>
          <cell r="K4951">
            <v>0</v>
          </cell>
          <cell r="L4951">
            <v>0</v>
          </cell>
        </row>
        <row r="4952">
          <cell r="J4952" t="str">
            <v/>
          </cell>
          <cell r="K4952">
            <v>0</v>
          </cell>
          <cell r="L4952">
            <v>0</v>
          </cell>
        </row>
        <row r="4953">
          <cell r="J4953" t="str">
            <v/>
          </cell>
          <cell r="K4953">
            <v>0</v>
          </cell>
          <cell r="L4953">
            <v>0</v>
          </cell>
        </row>
        <row r="4954">
          <cell r="J4954" t="str">
            <v/>
          </cell>
          <cell r="K4954">
            <v>0</v>
          </cell>
          <cell r="L4954">
            <v>0</v>
          </cell>
        </row>
        <row r="4955">
          <cell r="J4955" t="str">
            <v/>
          </cell>
          <cell r="K4955">
            <v>0</v>
          </cell>
          <cell r="L4955">
            <v>0</v>
          </cell>
        </row>
        <row r="4956">
          <cell r="J4956" t="str">
            <v/>
          </cell>
          <cell r="K4956">
            <v>0</v>
          </cell>
          <cell r="L4956">
            <v>0</v>
          </cell>
        </row>
        <row r="4957">
          <cell r="J4957" t="str">
            <v/>
          </cell>
          <cell r="K4957">
            <v>0</v>
          </cell>
          <cell r="L4957">
            <v>0</v>
          </cell>
        </row>
        <row r="4958">
          <cell r="J4958" t="str">
            <v/>
          </cell>
          <cell r="K4958">
            <v>0</v>
          </cell>
          <cell r="L4958">
            <v>0</v>
          </cell>
        </row>
        <row r="4959">
          <cell r="J4959" t="str">
            <v/>
          </cell>
          <cell r="K4959">
            <v>0</v>
          </cell>
          <cell r="L4959">
            <v>0</v>
          </cell>
        </row>
        <row r="4960">
          <cell r="J4960">
            <v>21.2</v>
          </cell>
          <cell r="K4960" t="str">
            <v>M3</v>
          </cell>
          <cell r="L4960">
            <v>162.92999999999998</v>
          </cell>
        </row>
        <row r="4961">
          <cell r="J4961" t="str">
            <v/>
          </cell>
          <cell r="K4961">
            <v>0</v>
          </cell>
          <cell r="L4961">
            <v>0</v>
          </cell>
        </row>
        <row r="4962">
          <cell r="J4962" t="str">
            <v/>
          </cell>
          <cell r="K4962" t="str">
            <v>CANTIDAD</v>
          </cell>
          <cell r="L4962" t="str">
            <v>PARCIAL</v>
          </cell>
        </row>
        <row r="4963">
          <cell r="J4963" t="str">
            <v/>
          </cell>
          <cell r="K4963">
            <v>1</v>
          </cell>
          <cell r="L4963">
            <v>2.4</v>
          </cell>
        </row>
        <row r="4964">
          <cell r="J4964" t="str">
            <v/>
          </cell>
          <cell r="K4964">
            <v>1</v>
          </cell>
          <cell r="L4964">
            <v>2.4371250000000115</v>
          </cell>
        </row>
        <row r="4965">
          <cell r="J4965" t="str">
            <v/>
          </cell>
          <cell r="K4965">
            <v>1</v>
          </cell>
          <cell r="L4965">
            <v>6.3063750000057317E-2</v>
          </cell>
        </row>
        <row r="4966">
          <cell r="J4966" t="str">
            <v/>
          </cell>
          <cell r="K4966">
            <v>1</v>
          </cell>
          <cell r="L4966">
            <v>0.31846863599999986</v>
          </cell>
        </row>
        <row r="4967">
          <cell r="J4967" t="str">
            <v/>
          </cell>
          <cell r="K4967">
            <v>1</v>
          </cell>
          <cell r="L4967">
            <v>157.71</v>
          </cell>
        </row>
        <row r="4968">
          <cell r="J4968" t="str">
            <v/>
          </cell>
          <cell r="K4968">
            <v>0</v>
          </cell>
          <cell r="L4968">
            <v>162.92865738600008</v>
          </cell>
        </row>
        <row r="4969">
          <cell r="J4969" t="str">
            <v/>
          </cell>
          <cell r="K4969">
            <v>0</v>
          </cell>
          <cell r="L4969">
            <v>0</v>
          </cell>
        </row>
        <row r="4970">
          <cell r="J4970" t="str">
            <v/>
          </cell>
          <cell r="K4970">
            <v>0</v>
          </cell>
          <cell r="L4970">
            <v>0</v>
          </cell>
        </row>
        <row r="4971">
          <cell r="J4971" t="str">
            <v/>
          </cell>
          <cell r="K4971">
            <v>0</v>
          </cell>
          <cell r="L4971">
            <v>0</v>
          </cell>
        </row>
        <row r="4972">
          <cell r="J4972" t="str">
            <v/>
          </cell>
          <cell r="K4972">
            <v>0</v>
          </cell>
          <cell r="L4972">
            <v>0</v>
          </cell>
        </row>
        <row r="4973">
          <cell r="J4973" t="str">
            <v/>
          </cell>
          <cell r="K4973">
            <v>0</v>
          </cell>
          <cell r="L4973">
            <v>0</v>
          </cell>
        </row>
        <row r="4974">
          <cell r="J4974" t="str">
            <v/>
          </cell>
          <cell r="K4974">
            <v>0</v>
          </cell>
          <cell r="L4974">
            <v>0</v>
          </cell>
        </row>
        <row r="4975">
          <cell r="J4975" t="str">
            <v/>
          </cell>
          <cell r="K4975">
            <v>0</v>
          </cell>
          <cell r="L4975">
            <v>0</v>
          </cell>
        </row>
        <row r="4976">
          <cell r="J4976" t="str">
            <v/>
          </cell>
          <cell r="K4976">
            <v>0</v>
          </cell>
          <cell r="L4976">
            <v>0</v>
          </cell>
        </row>
        <row r="4977">
          <cell r="J4977" t="str">
            <v/>
          </cell>
          <cell r="K4977">
            <v>0</v>
          </cell>
          <cell r="L4977">
            <v>0</v>
          </cell>
        </row>
        <row r="4978">
          <cell r="J4978" t="str">
            <v/>
          </cell>
          <cell r="K4978">
            <v>0</v>
          </cell>
          <cell r="L4978">
            <v>0</v>
          </cell>
        </row>
        <row r="4979">
          <cell r="J4979" t="str">
            <v/>
          </cell>
          <cell r="K4979">
            <v>0</v>
          </cell>
          <cell r="L4979">
            <v>0</v>
          </cell>
        </row>
        <row r="4980">
          <cell r="J4980" t="str">
            <v/>
          </cell>
          <cell r="K4980">
            <v>0</v>
          </cell>
          <cell r="L4980">
            <v>0</v>
          </cell>
        </row>
        <row r="4981">
          <cell r="J4981" t="str">
            <v/>
          </cell>
          <cell r="K4981">
            <v>0</v>
          </cell>
          <cell r="L4981">
            <v>0</v>
          </cell>
        </row>
        <row r="4982">
          <cell r="J4982">
            <v>0</v>
          </cell>
          <cell r="K4982">
            <v>0</v>
          </cell>
          <cell r="L4982">
            <v>0</v>
          </cell>
        </row>
        <row r="4983">
          <cell r="J4983">
            <v>0</v>
          </cell>
          <cell r="K4983">
            <v>0</v>
          </cell>
          <cell r="L4983">
            <v>0</v>
          </cell>
        </row>
        <row r="4984">
          <cell r="J4984">
            <v>0</v>
          </cell>
          <cell r="K4984">
            <v>0</v>
          </cell>
          <cell r="L4984">
            <v>0</v>
          </cell>
        </row>
        <row r="4985">
          <cell r="J4985" t="str">
            <v/>
          </cell>
          <cell r="K4985">
            <v>0</v>
          </cell>
          <cell r="L4985">
            <v>0</v>
          </cell>
        </row>
        <row r="4986">
          <cell r="J4986" t="str">
            <v/>
          </cell>
          <cell r="K4986">
            <v>0</v>
          </cell>
          <cell r="L4986">
            <v>0</v>
          </cell>
        </row>
        <row r="4987">
          <cell r="J4987" t="str">
            <v/>
          </cell>
          <cell r="K4987">
            <v>0</v>
          </cell>
          <cell r="L4987">
            <v>0</v>
          </cell>
        </row>
        <row r="4988">
          <cell r="J4988" t="str">
            <v/>
          </cell>
          <cell r="K4988">
            <v>0</v>
          </cell>
          <cell r="L4988">
            <v>0</v>
          </cell>
        </row>
        <row r="4989">
          <cell r="J4989" t="str">
            <v/>
          </cell>
          <cell r="K4989">
            <v>0</v>
          </cell>
          <cell r="L4989">
            <v>0</v>
          </cell>
        </row>
        <row r="4990">
          <cell r="J4990">
            <v>21.3</v>
          </cell>
          <cell r="K4990" t="str">
            <v>M3</v>
          </cell>
          <cell r="L4990">
            <v>433.01</v>
          </cell>
        </row>
        <row r="4991">
          <cell r="J4991" t="str">
            <v/>
          </cell>
          <cell r="K4991">
            <v>0</v>
          </cell>
          <cell r="L4991">
            <v>0</v>
          </cell>
        </row>
        <row r="4992">
          <cell r="J4992" t="str">
            <v/>
          </cell>
          <cell r="K4992" t="str">
            <v>CANTIDAD</v>
          </cell>
          <cell r="L4992" t="str">
            <v>PARCIAL</v>
          </cell>
        </row>
        <row r="4993">
          <cell r="J4993" t="str">
            <v/>
          </cell>
          <cell r="K4993">
            <v>1.3</v>
          </cell>
          <cell r="L4993">
            <v>433.00857600000006</v>
          </cell>
        </row>
        <row r="4994">
          <cell r="J4994" t="str">
            <v/>
          </cell>
          <cell r="K4994">
            <v>0</v>
          </cell>
          <cell r="L4994">
            <v>433.00857600000006</v>
          </cell>
        </row>
        <row r="4995">
          <cell r="J4995" t="str">
            <v/>
          </cell>
          <cell r="K4995">
            <v>0</v>
          </cell>
          <cell r="L4995">
            <v>0</v>
          </cell>
        </row>
        <row r="4996">
          <cell r="J4996" t="str">
            <v/>
          </cell>
          <cell r="K4996">
            <v>0</v>
          </cell>
          <cell r="L4996">
            <v>0</v>
          </cell>
        </row>
        <row r="4997">
          <cell r="J4997" t="str">
            <v/>
          </cell>
          <cell r="K4997">
            <v>0</v>
          </cell>
          <cell r="L4997">
            <v>0</v>
          </cell>
        </row>
        <row r="4998">
          <cell r="J4998" t="str">
            <v/>
          </cell>
          <cell r="K4998">
            <v>0</v>
          </cell>
          <cell r="L4998">
            <v>0</v>
          </cell>
        </row>
        <row r="4999">
          <cell r="J4999" t="str">
            <v/>
          </cell>
          <cell r="K4999">
            <v>0</v>
          </cell>
          <cell r="L4999">
            <v>0</v>
          </cell>
        </row>
        <row r="5000">
          <cell r="J5000" t="str">
            <v/>
          </cell>
          <cell r="K5000">
            <v>0</v>
          </cell>
          <cell r="L5000">
            <v>0</v>
          </cell>
        </row>
        <row r="5001">
          <cell r="J5001" t="str">
            <v/>
          </cell>
          <cell r="K5001">
            <v>0</v>
          </cell>
          <cell r="L5001">
            <v>0</v>
          </cell>
        </row>
        <row r="5002">
          <cell r="J5002" t="str">
            <v/>
          </cell>
          <cell r="K5002">
            <v>0</v>
          </cell>
          <cell r="L5002">
            <v>0</v>
          </cell>
        </row>
        <row r="5003">
          <cell r="J5003" t="str">
            <v/>
          </cell>
          <cell r="K5003">
            <v>0</v>
          </cell>
          <cell r="L5003">
            <v>0</v>
          </cell>
        </row>
        <row r="5004">
          <cell r="J5004">
            <v>0</v>
          </cell>
          <cell r="K5004">
            <v>0</v>
          </cell>
          <cell r="L5004">
            <v>0</v>
          </cell>
        </row>
        <row r="5005">
          <cell r="J5005">
            <v>0</v>
          </cell>
          <cell r="K5005">
            <v>0</v>
          </cell>
          <cell r="L5005">
            <v>0</v>
          </cell>
        </row>
        <row r="5006">
          <cell r="J5006">
            <v>0</v>
          </cell>
          <cell r="K5006">
            <v>0</v>
          </cell>
          <cell r="L5006">
            <v>0</v>
          </cell>
        </row>
        <row r="5007">
          <cell r="J5007">
            <v>0</v>
          </cell>
          <cell r="K5007">
            <v>0</v>
          </cell>
          <cell r="L5007">
            <v>0</v>
          </cell>
        </row>
        <row r="5008">
          <cell r="J5008" t="str">
            <v/>
          </cell>
          <cell r="K5008">
            <v>0</v>
          </cell>
          <cell r="L5008">
            <v>0</v>
          </cell>
        </row>
        <row r="5009">
          <cell r="J5009" t="str">
            <v/>
          </cell>
          <cell r="K5009">
            <v>0</v>
          </cell>
          <cell r="L5009">
            <v>0</v>
          </cell>
        </row>
        <row r="5010">
          <cell r="J5010" t="str">
            <v/>
          </cell>
          <cell r="K5010">
            <v>0</v>
          </cell>
          <cell r="L5010">
            <v>0</v>
          </cell>
        </row>
        <row r="5011">
          <cell r="J5011" t="str">
            <v/>
          </cell>
          <cell r="K5011">
            <v>0</v>
          </cell>
          <cell r="L5011">
            <v>0</v>
          </cell>
        </row>
        <row r="5012">
          <cell r="J5012" t="str">
            <v/>
          </cell>
          <cell r="K5012">
            <v>0</v>
          </cell>
          <cell r="L5012">
            <v>0</v>
          </cell>
        </row>
        <row r="5013">
          <cell r="J5013" t="str">
            <v/>
          </cell>
          <cell r="K5013">
            <v>0</v>
          </cell>
          <cell r="L5013">
            <v>0</v>
          </cell>
        </row>
        <row r="5014">
          <cell r="J5014" t="str">
            <v/>
          </cell>
          <cell r="K5014">
            <v>0</v>
          </cell>
          <cell r="L5014">
            <v>0</v>
          </cell>
        </row>
        <row r="5015">
          <cell r="J5015" t="str">
            <v/>
          </cell>
          <cell r="K5015">
            <v>0</v>
          </cell>
          <cell r="L5015">
            <v>0</v>
          </cell>
        </row>
        <row r="5016">
          <cell r="J5016">
            <v>21.4</v>
          </cell>
          <cell r="K5016" t="str">
            <v>M3</v>
          </cell>
          <cell r="L5016">
            <v>1.25</v>
          </cell>
        </row>
        <row r="5017">
          <cell r="J5017" t="str">
            <v/>
          </cell>
          <cell r="K5017">
            <v>0</v>
          </cell>
          <cell r="L5017">
            <v>0</v>
          </cell>
        </row>
        <row r="5018">
          <cell r="J5018" t="str">
            <v/>
          </cell>
          <cell r="K5018" t="str">
            <v>CANTIDAD</v>
          </cell>
          <cell r="L5018" t="str">
            <v>PARCIAL</v>
          </cell>
        </row>
        <row r="5019">
          <cell r="J5019" t="str">
            <v/>
          </cell>
          <cell r="K5019">
            <v>1</v>
          </cell>
          <cell r="L5019">
            <v>1.25</v>
          </cell>
        </row>
        <row r="5020">
          <cell r="J5020" t="str">
            <v/>
          </cell>
          <cell r="K5020">
            <v>0</v>
          </cell>
          <cell r="L5020">
            <v>1.25</v>
          </cell>
        </row>
        <row r="5021">
          <cell r="J5021" t="str">
            <v/>
          </cell>
          <cell r="K5021">
            <v>0</v>
          </cell>
          <cell r="L5021">
            <v>0</v>
          </cell>
        </row>
        <row r="5022">
          <cell r="J5022" t="str">
            <v/>
          </cell>
          <cell r="K5022">
            <v>0</v>
          </cell>
          <cell r="L5022">
            <v>0</v>
          </cell>
        </row>
        <row r="5023">
          <cell r="J5023" t="str">
            <v/>
          </cell>
          <cell r="K5023">
            <v>0</v>
          </cell>
          <cell r="L5023">
            <v>0</v>
          </cell>
        </row>
        <row r="5024">
          <cell r="J5024" t="str">
            <v/>
          </cell>
          <cell r="K5024">
            <v>0</v>
          </cell>
          <cell r="L5024">
            <v>0</v>
          </cell>
        </row>
        <row r="5025">
          <cell r="J5025" t="str">
            <v/>
          </cell>
          <cell r="K5025">
            <v>0</v>
          </cell>
          <cell r="L5025">
            <v>0</v>
          </cell>
        </row>
        <row r="5026">
          <cell r="J5026" t="str">
            <v/>
          </cell>
          <cell r="K5026">
            <v>0</v>
          </cell>
          <cell r="L5026">
            <v>0</v>
          </cell>
        </row>
        <row r="5027">
          <cell r="J5027" t="str">
            <v/>
          </cell>
          <cell r="K5027">
            <v>0</v>
          </cell>
          <cell r="L5027">
            <v>0</v>
          </cell>
        </row>
        <row r="5028">
          <cell r="J5028" t="str">
            <v/>
          </cell>
          <cell r="K5028">
            <v>0</v>
          </cell>
          <cell r="L5028">
            <v>0</v>
          </cell>
        </row>
        <row r="5029">
          <cell r="J5029" t="str">
            <v/>
          </cell>
          <cell r="K5029">
            <v>0</v>
          </cell>
          <cell r="L5029">
            <v>0</v>
          </cell>
        </row>
        <row r="5030">
          <cell r="J5030" t="str">
            <v/>
          </cell>
          <cell r="K5030">
            <v>0</v>
          </cell>
          <cell r="L5030">
            <v>0</v>
          </cell>
        </row>
        <row r="5031">
          <cell r="J5031" t="str">
            <v/>
          </cell>
          <cell r="K5031">
            <v>0</v>
          </cell>
          <cell r="L5031">
            <v>0</v>
          </cell>
        </row>
        <row r="5032">
          <cell r="J5032" t="str">
            <v/>
          </cell>
          <cell r="K5032">
            <v>0</v>
          </cell>
          <cell r="L5032">
            <v>0</v>
          </cell>
        </row>
        <row r="5033">
          <cell r="J5033" t="str">
            <v/>
          </cell>
          <cell r="K5033">
            <v>0</v>
          </cell>
          <cell r="L5033">
            <v>0</v>
          </cell>
        </row>
        <row r="5034">
          <cell r="J5034" t="str">
            <v/>
          </cell>
          <cell r="K5034">
            <v>0</v>
          </cell>
          <cell r="L5034">
            <v>0</v>
          </cell>
        </row>
        <row r="5035">
          <cell r="J5035" t="str">
            <v/>
          </cell>
          <cell r="K5035">
            <v>0</v>
          </cell>
          <cell r="L5035">
            <v>0</v>
          </cell>
        </row>
        <row r="5036">
          <cell r="J5036" t="str">
            <v/>
          </cell>
          <cell r="K5036">
            <v>0</v>
          </cell>
          <cell r="L5036">
            <v>0</v>
          </cell>
        </row>
        <row r="5037">
          <cell r="J5037" t="str">
            <v/>
          </cell>
          <cell r="K5037">
            <v>0</v>
          </cell>
          <cell r="L5037">
            <v>0</v>
          </cell>
        </row>
        <row r="5038">
          <cell r="J5038">
            <v>21.5</v>
          </cell>
          <cell r="K5038" t="str">
            <v>M3</v>
          </cell>
          <cell r="L5038">
            <v>185.38</v>
          </cell>
        </row>
        <row r="5039">
          <cell r="J5039" t="str">
            <v/>
          </cell>
          <cell r="K5039">
            <v>0</v>
          </cell>
          <cell r="L5039">
            <v>0</v>
          </cell>
        </row>
        <row r="5040">
          <cell r="J5040" t="str">
            <v/>
          </cell>
          <cell r="K5040" t="str">
            <v>CANTIDAD</v>
          </cell>
          <cell r="L5040" t="str">
            <v>PARCIAL</v>
          </cell>
        </row>
        <row r="5041">
          <cell r="J5041" t="str">
            <v/>
          </cell>
          <cell r="K5041">
            <v>1</v>
          </cell>
          <cell r="L5041">
            <v>168.52440000000001</v>
          </cell>
        </row>
        <row r="5042">
          <cell r="J5042" t="str">
            <v/>
          </cell>
          <cell r="K5042">
            <v>0</v>
          </cell>
          <cell r="L5042">
            <v>185.37684000000004</v>
          </cell>
        </row>
        <row r="5043">
          <cell r="J5043" t="str">
            <v/>
          </cell>
          <cell r="K5043">
            <v>0</v>
          </cell>
          <cell r="L5043">
            <v>0</v>
          </cell>
        </row>
        <row r="5044">
          <cell r="J5044" t="str">
            <v/>
          </cell>
          <cell r="K5044">
            <v>0</v>
          </cell>
          <cell r="L5044">
            <v>0</v>
          </cell>
        </row>
        <row r="5045">
          <cell r="J5045" t="str">
            <v/>
          </cell>
          <cell r="K5045">
            <v>0</v>
          </cell>
          <cell r="L5045">
            <v>0</v>
          </cell>
        </row>
        <row r="5046">
          <cell r="J5046" t="str">
            <v/>
          </cell>
          <cell r="K5046">
            <v>0</v>
          </cell>
          <cell r="L5046">
            <v>0</v>
          </cell>
        </row>
        <row r="5047">
          <cell r="J5047" t="str">
            <v/>
          </cell>
          <cell r="K5047">
            <v>0</v>
          </cell>
          <cell r="L5047">
            <v>0</v>
          </cell>
        </row>
        <row r="5048">
          <cell r="J5048" t="str">
            <v/>
          </cell>
          <cell r="K5048">
            <v>0</v>
          </cell>
          <cell r="L5048">
            <v>0</v>
          </cell>
        </row>
        <row r="5049">
          <cell r="J5049" t="str">
            <v/>
          </cell>
          <cell r="K5049">
            <v>0</v>
          </cell>
          <cell r="L5049">
            <v>0</v>
          </cell>
        </row>
        <row r="5050">
          <cell r="J5050" t="str">
            <v/>
          </cell>
          <cell r="K5050">
            <v>0</v>
          </cell>
          <cell r="L5050">
            <v>0</v>
          </cell>
        </row>
        <row r="5051">
          <cell r="J5051" t="str">
            <v/>
          </cell>
          <cell r="K5051">
            <v>0</v>
          </cell>
          <cell r="L5051">
            <v>0</v>
          </cell>
        </row>
        <row r="5052">
          <cell r="J5052" t="str">
            <v/>
          </cell>
          <cell r="K5052">
            <v>0</v>
          </cell>
          <cell r="L5052">
            <v>0</v>
          </cell>
        </row>
        <row r="5053">
          <cell r="J5053" t="str">
            <v/>
          </cell>
          <cell r="K5053">
            <v>0</v>
          </cell>
          <cell r="L5053">
            <v>0</v>
          </cell>
        </row>
        <row r="5054">
          <cell r="J5054" t="str">
            <v/>
          </cell>
          <cell r="K5054">
            <v>0</v>
          </cell>
          <cell r="L5054">
            <v>0</v>
          </cell>
        </row>
        <row r="5055">
          <cell r="J5055" t="str">
            <v/>
          </cell>
          <cell r="K5055">
            <v>0</v>
          </cell>
          <cell r="L5055">
            <v>0</v>
          </cell>
        </row>
        <row r="5056">
          <cell r="J5056" t="str">
            <v/>
          </cell>
          <cell r="K5056">
            <v>0</v>
          </cell>
          <cell r="L5056">
            <v>0</v>
          </cell>
        </row>
        <row r="5057">
          <cell r="J5057" t="str">
            <v/>
          </cell>
          <cell r="K5057">
            <v>0</v>
          </cell>
          <cell r="L5057">
            <v>0</v>
          </cell>
        </row>
        <row r="5058">
          <cell r="J5058" t="str">
            <v/>
          </cell>
          <cell r="K5058">
            <v>0</v>
          </cell>
          <cell r="L5058">
            <v>0</v>
          </cell>
        </row>
        <row r="5059">
          <cell r="J5059" t="str">
            <v/>
          </cell>
          <cell r="K5059">
            <v>0</v>
          </cell>
          <cell r="L5059">
            <v>0</v>
          </cell>
        </row>
        <row r="5060">
          <cell r="J5060">
            <v>21.6</v>
          </cell>
          <cell r="K5060" t="str">
            <v>M2</v>
          </cell>
          <cell r="L5060">
            <v>30.41</v>
          </cell>
        </row>
        <row r="5061">
          <cell r="J5061" t="str">
            <v/>
          </cell>
          <cell r="K5061">
            <v>0</v>
          </cell>
          <cell r="L5061">
            <v>0</v>
          </cell>
        </row>
        <row r="5062">
          <cell r="J5062" t="str">
            <v/>
          </cell>
          <cell r="K5062" t="str">
            <v>CANTIDAD</v>
          </cell>
          <cell r="L5062" t="str">
            <v>PARCIAL</v>
          </cell>
        </row>
        <row r="5063">
          <cell r="J5063" t="str">
            <v/>
          </cell>
          <cell r="K5063">
            <v>1</v>
          </cell>
          <cell r="L5063">
            <v>10.050000000000001</v>
          </cell>
        </row>
        <row r="5064">
          <cell r="J5064" t="str">
            <v/>
          </cell>
          <cell r="K5064">
            <v>1</v>
          </cell>
          <cell r="L5064">
            <v>5.0450999999999988</v>
          </cell>
        </row>
        <row r="5065">
          <cell r="J5065">
            <v>0</v>
          </cell>
          <cell r="K5065">
            <v>3</v>
          </cell>
          <cell r="L5065">
            <v>11.52</v>
          </cell>
        </row>
        <row r="5066">
          <cell r="J5066">
            <v>0</v>
          </cell>
          <cell r="K5066">
            <v>1</v>
          </cell>
          <cell r="L5066">
            <v>3.7907999999999999</v>
          </cell>
        </row>
        <row r="5067">
          <cell r="J5067">
            <v>0</v>
          </cell>
          <cell r="K5067">
            <v>0</v>
          </cell>
          <cell r="L5067">
            <v>30.405899999999999</v>
          </cell>
        </row>
        <row r="5068">
          <cell r="J5068" t="str">
            <v/>
          </cell>
          <cell r="K5068">
            <v>0</v>
          </cell>
          <cell r="L5068">
            <v>0</v>
          </cell>
        </row>
        <row r="5069">
          <cell r="J5069" t="str">
            <v/>
          </cell>
          <cell r="K5069">
            <v>0</v>
          </cell>
          <cell r="L5069">
            <v>0</v>
          </cell>
        </row>
        <row r="5070">
          <cell r="J5070" t="str">
            <v/>
          </cell>
          <cell r="K5070">
            <v>0</v>
          </cell>
          <cell r="L5070">
            <v>0</v>
          </cell>
        </row>
        <row r="5071">
          <cell r="J5071" t="str">
            <v/>
          </cell>
          <cell r="K5071">
            <v>0</v>
          </cell>
          <cell r="L5071">
            <v>0</v>
          </cell>
        </row>
        <row r="5072">
          <cell r="J5072" t="str">
            <v/>
          </cell>
          <cell r="K5072">
            <v>0</v>
          </cell>
          <cell r="L5072">
            <v>0</v>
          </cell>
        </row>
        <row r="5073">
          <cell r="J5073">
            <v>0</v>
          </cell>
          <cell r="K5073">
            <v>0</v>
          </cell>
          <cell r="L5073">
            <v>0</v>
          </cell>
        </row>
        <row r="5074">
          <cell r="J5074">
            <v>0</v>
          </cell>
          <cell r="K5074">
            <v>0</v>
          </cell>
          <cell r="L5074">
            <v>0</v>
          </cell>
        </row>
        <row r="5075">
          <cell r="J5075">
            <v>0</v>
          </cell>
          <cell r="K5075">
            <v>0</v>
          </cell>
          <cell r="L5075">
            <v>0</v>
          </cell>
        </row>
        <row r="5076">
          <cell r="J5076">
            <v>0</v>
          </cell>
          <cell r="K5076">
            <v>0</v>
          </cell>
          <cell r="L5076">
            <v>0</v>
          </cell>
        </row>
        <row r="5077">
          <cell r="J5077">
            <v>0</v>
          </cell>
          <cell r="K5077">
            <v>0</v>
          </cell>
          <cell r="L5077">
            <v>0</v>
          </cell>
        </row>
        <row r="5078">
          <cell r="J5078">
            <v>0</v>
          </cell>
          <cell r="K5078">
            <v>0</v>
          </cell>
          <cell r="L5078">
            <v>0</v>
          </cell>
        </row>
        <row r="5079">
          <cell r="J5079">
            <v>0</v>
          </cell>
          <cell r="K5079">
            <v>0</v>
          </cell>
          <cell r="L5079">
            <v>0</v>
          </cell>
        </row>
        <row r="5080">
          <cell r="J5080">
            <v>0</v>
          </cell>
          <cell r="K5080">
            <v>0</v>
          </cell>
          <cell r="L5080">
            <v>0</v>
          </cell>
        </row>
        <row r="5081">
          <cell r="J5081">
            <v>0</v>
          </cell>
          <cell r="K5081">
            <v>0</v>
          </cell>
          <cell r="L5081">
            <v>0</v>
          </cell>
        </row>
        <row r="5082">
          <cell r="J5082">
            <v>0</v>
          </cell>
          <cell r="K5082">
            <v>0</v>
          </cell>
          <cell r="L5082">
            <v>0</v>
          </cell>
        </row>
        <row r="5083">
          <cell r="J5083">
            <v>0</v>
          </cell>
          <cell r="K5083">
            <v>0</v>
          </cell>
          <cell r="L5083">
            <v>0</v>
          </cell>
        </row>
        <row r="5084">
          <cell r="J5084">
            <v>0</v>
          </cell>
          <cell r="K5084">
            <v>0</v>
          </cell>
          <cell r="L5084">
            <v>0</v>
          </cell>
        </row>
        <row r="5085">
          <cell r="J5085">
            <v>0</v>
          </cell>
          <cell r="K5085">
            <v>0</v>
          </cell>
          <cell r="L5085">
            <v>0</v>
          </cell>
        </row>
        <row r="5086">
          <cell r="J5086">
            <v>0</v>
          </cell>
          <cell r="K5086">
            <v>0</v>
          </cell>
          <cell r="L5086">
            <v>0</v>
          </cell>
        </row>
        <row r="5087">
          <cell r="J5087">
            <v>0</v>
          </cell>
          <cell r="K5087">
            <v>0</v>
          </cell>
          <cell r="L5087">
            <v>0</v>
          </cell>
        </row>
        <row r="5088">
          <cell r="J5088">
            <v>0</v>
          </cell>
          <cell r="K5088">
            <v>0</v>
          </cell>
          <cell r="L5088">
            <v>0</v>
          </cell>
        </row>
        <row r="5089">
          <cell r="J5089">
            <v>0</v>
          </cell>
          <cell r="K5089">
            <v>0</v>
          </cell>
          <cell r="L5089">
            <v>0</v>
          </cell>
        </row>
        <row r="5090">
          <cell r="J5090">
            <v>0</v>
          </cell>
          <cell r="K5090">
            <v>0</v>
          </cell>
          <cell r="L5090">
            <v>0</v>
          </cell>
        </row>
        <row r="5091">
          <cell r="J5091">
            <v>0</v>
          </cell>
          <cell r="K5091">
            <v>0</v>
          </cell>
          <cell r="L5091">
            <v>0</v>
          </cell>
        </row>
        <row r="5092">
          <cell r="J5092">
            <v>0</v>
          </cell>
          <cell r="K5092">
            <v>0</v>
          </cell>
          <cell r="L5092">
            <v>0</v>
          </cell>
        </row>
        <row r="5093">
          <cell r="J5093">
            <v>0</v>
          </cell>
          <cell r="K5093">
            <v>0</v>
          </cell>
          <cell r="L5093">
            <v>0</v>
          </cell>
        </row>
        <row r="5094">
          <cell r="J5094">
            <v>0</v>
          </cell>
          <cell r="K5094">
            <v>0</v>
          </cell>
          <cell r="L5094">
            <v>0</v>
          </cell>
        </row>
        <row r="5095">
          <cell r="J5095">
            <v>0</v>
          </cell>
          <cell r="K5095">
            <v>0</v>
          </cell>
          <cell r="L5095">
            <v>0</v>
          </cell>
        </row>
        <row r="5096">
          <cell r="J5096">
            <v>0</v>
          </cell>
          <cell r="K5096">
            <v>0</v>
          </cell>
          <cell r="L5096">
            <v>0</v>
          </cell>
        </row>
        <row r="5097">
          <cell r="J5097">
            <v>0</v>
          </cell>
          <cell r="K5097">
            <v>0</v>
          </cell>
          <cell r="L5097">
            <v>0</v>
          </cell>
        </row>
        <row r="5098">
          <cell r="J5098">
            <v>0</v>
          </cell>
          <cell r="K5098">
            <v>0</v>
          </cell>
          <cell r="L5098">
            <v>0</v>
          </cell>
        </row>
        <row r="5099">
          <cell r="J5099">
            <v>0</v>
          </cell>
          <cell r="K5099">
            <v>0</v>
          </cell>
          <cell r="L5099">
            <v>0</v>
          </cell>
        </row>
        <row r="5100">
          <cell r="J5100">
            <v>0</v>
          </cell>
          <cell r="K5100">
            <v>0</v>
          </cell>
          <cell r="L5100">
            <v>0</v>
          </cell>
        </row>
        <row r="5101">
          <cell r="J5101">
            <v>0</v>
          </cell>
          <cell r="K5101">
            <v>0</v>
          </cell>
          <cell r="L5101">
            <v>0</v>
          </cell>
        </row>
        <row r="5102">
          <cell r="J5102" t="str">
            <v/>
          </cell>
          <cell r="K5102">
            <v>0</v>
          </cell>
          <cell r="L5102">
            <v>0</v>
          </cell>
        </row>
        <row r="5103">
          <cell r="J5103" t="str">
            <v/>
          </cell>
          <cell r="K5103">
            <v>0</v>
          </cell>
          <cell r="L5103">
            <v>0</v>
          </cell>
        </row>
        <row r="5104">
          <cell r="J5104" t="str">
            <v/>
          </cell>
          <cell r="K5104">
            <v>0</v>
          </cell>
          <cell r="L5104">
            <v>0</v>
          </cell>
        </row>
        <row r="5105">
          <cell r="J5105">
            <v>21.7</v>
          </cell>
          <cell r="K5105" t="str">
            <v>KG</v>
          </cell>
          <cell r="L5105">
            <v>31340.719999999998</v>
          </cell>
        </row>
        <row r="5106">
          <cell r="J5106" t="str">
            <v/>
          </cell>
          <cell r="K5106">
            <v>0</v>
          </cell>
          <cell r="L5106">
            <v>0</v>
          </cell>
        </row>
        <row r="5107">
          <cell r="J5107" t="str">
            <v/>
          </cell>
          <cell r="K5107" t="str">
            <v>CANTIDAD</v>
          </cell>
          <cell r="L5107" t="str">
            <v>PARCIAL</v>
          </cell>
        </row>
        <row r="5108">
          <cell r="J5108" t="str">
            <v/>
          </cell>
          <cell r="K5108">
            <v>1.05</v>
          </cell>
          <cell r="L5108">
            <v>196.875</v>
          </cell>
        </row>
        <row r="5109">
          <cell r="J5109" t="str">
            <v/>
          </cell>
          <cell r="K5109">
            <v>1.05</v>
          </cell>
          <cell r="L5109">
            <v>31143.84</v>
          </cell>
        </row>
        <row r="5110">
          <cell r="J5110" t="str">
            <v/>
          </cell>
          <cell r="K5110">
            <v>0</v>
          </cell>
          <cell r="L5110">
            <v>31340.715</v>
          </cell>
        </row>
        <row r="5111">
          <cell r="J5111" t="str">
            <v/>
          </cell>
          <cell r="K5111">
            <v>0</v>
          </cell>
          <cell r="L5111">
            <v>0</v>
          </cell>
        </row>
        <row r="5112">
          <cell r="J5112" t="str">
            <v/>
          </cell>
          <cell r="K5112">
            <v>0</v>
          </cell>
          <cell r="L5112">
            <v>0</v>
          </cell>
        </row>
        <row r="5113">
          <cell r="J5113">
            <v>21.8</v>
          </cell>
          <cell r="K5113" t="str">
            <v>KG</v>
          </cell>
          <cell r="L5113">
            <v>31.94</v>
          </cell>
        </row>
        <row r="5114">
          <cell r="J5114" t="str">
            <v/>
          </cell>
          <cell r="K5114">
            <v>0</v>
          </cell>
          <cell r="L5114">
            <v>0</v>
          </cell>
        </row>
        <row r="5115">
          <cell r="J5115" t="str">
            <v/>
          </cell>
          <cell r="K5115" t="str">
            <v>CANTIDAD</v>
          </cell>
          <cell r="L5115" t="str">
            <v>PARCIAL</v>
          </cell>
        </row>
        <row r="5116">
          <cell r="J5116" t="str">
            <v/>
          </cell>
          <cell r="K5116">
            <v>1.05</v>
          </cell>
          <cell r="L5116">
            <v>31.930500000000002</v>
          </cell>
        </row>
        <row r="5117">
          <cell r="J5117" t="str">
            <v/>
          </cell>
          <cell r="K5117">
            <v>0</v>
          </cell>
          <cell r="L5117">
            <v>31.930500000000002</v>
          </cell>
        </row>
        <row r="5118">
          <cell r="J5118" t="str">
            <v/>
          </cell>
          <cell r="K5118">
            <v>0</v>
          </cell>
          <cell r="L5118">
            <v>0</v>
          </cell>
        </row>
        <row r="5119">
          <cell r="J5119" t="str">
            <v/>
          </cell>
          <cell r="K5119">
            <v>0</v>
          </cell>
          <cell r="L5119">
            <v>0</v>
          </cell>
        </row>
        <row r="5120">
          <cell r="J5120" t="str">
            <v/>
          </cell>
          <cell r="K5120">
            <v>0</v>
          </cell>
          <cell r="L5120">
            <v>0</v>
          </cell>
        </row>
        <row r="5121">
          <cell r="J5121">
            <v>0</v>
          </cell>
          <cell r="K5121">
            <v>0</v>
          </cell>
          <cell r="L5121">
            <v>0</v>
          </cell>
        </row>
        <row r="5122">
          <cell r="J5122">
            <v>0</v>
          </cell>
          <cell r="K5122">
            <v>0</v>
          </cell>
          <cell r="L5122">
            <v>0</v>
          </cell>
        </row>
        <row r="5123">
          <cell r="J5123">
            <v>0</v>
          </cell>
          <cell r="K5123">
            <v>0</v>
          </cell>
          <cell r="L5123">
            <v>0</v>
          </cell>
        </row>
        <row r="5124">
          <cell r="J5124">
            <v>0</v>
          </cell>
          <cell r="K5124">
            <v>0</v>
          </cell>
          <cell r="L5124">
            <v>0</v>
          </cell>
        </row>
        <row r="5125">
          <cell r="J5125">
            <v>0</v>
          </cell>
          <cell r="K5125">
            <v>0</v>
          </cell>
          <cell r="L5125">
            <v>0</v>
          </cell>
        </row>
        <row r="5126">
          <cell r="J5126">
            <v>0</v>
          </cell>
          <cell r="K5126">
            <v>0</v>
          </cell>
          <cell r="L5126">
            <v>0</v>
          </cell>
        </row>
        <row r="5127">
          <cell r="J5127">
            <v>0</v>
          </cell>
          <cell r="K5127">
            <v>0</v>
          </cell>
          <cell r="L5127">
            <v>0</v>
          </cell>
        </row>
        <row r="5128">
          <cell r="J5128">
            <v>0</v>
          </cell>
          <cell r="K5128">
            <v>0</v>
          </cell>
          <cell r="L5128">
            <v>0</v>
          </cell>
        </row>
        <row r="5129">
          <cell r="J5129">
            <v>0</v>
          </cell>
          <cell r="K5129">
            <v>0</v>
          </cell>
          <cell r="L5129">
            <v>0</v>
          </cell>
        </row>
        <row r="5130">
          <cell r="J5130">
            <v>0</v>
          </cell>
          <cell r="K5130">
            <v>0</v>
          </cell>
          <cell r="L5130">
            <v>0</v>
          </cell>
        </row>
        <row r="5131">
          <cell r="J5131">
            <v>0</v>
          </cell>
          <cell r="K5131">
            <v>0</v>
          </cell>
          <cell r="L5131">
            <v>0</v>
          </cell>
        </row>
        <row r="5132">
          <cell r="J5132">
            <v>0</v>
          </cell>
          <cell r="K5132">
            <v>0</v>
          </cell>
          <cell r="L5132">
            <v>0</v>
          </cell>
        </row>
        <row r="5133">
          <cell r="J5133" t="str">
            <v/>
          </cell>
          <cell r="K5133">
            <v>0</v>
          </cell>
          <cell r="L5133">
            <v>0</v>
          </cell>
        </row>
        <row r="5134">
          <cell r="J5134" t="str">
            <v/>
          </cell>
          <cell r="K5134">
            <v>0</v>
          </cell>
          <cell r="L5134">
            <v>0</v>
          </cell>
        </row>
        <row r="5135">
          <cell r="J5135">
            <v>0</v>
          </cell>
          <cell r="K5135">
            <v>0</v>
          </cell>
          <cell r="L5135">
            <v>0</v>
          </cell>
        </row>
        <row r="5136">
          <cell r="J5136">
            <v>0</v>
          </cell>
          <cell r="K5136">
            <v>0</v>
          </cell>
          <cell r="L5136">
            <v>0</v>
          </cell>
        </row>
        <row r="5137">
          <cell r="J5137">
            <v>0</v>
          </cell>
          <cell r="K5137">
            <v>0</v>
          </cell>
          <cell r="L5137">
            <v>0</v>
          </cell>
        </row>
        <row r="5138">
          <cell r="J5138">
            <v>0</v>
          </cell>
          <cell r="K5138">
            <v>0</v>
          </cell>
          <cell r="L5138">
            <v>0</v>
          </cell>
        </row>
        <row r="5139">
          <cell r="J5139" t="str">
            <v/>
          </cell>
          <cell r="K5139">
            <v>0</v>
          </cell>
          <cell r="L5139">
            <v>0</v>
          </cell>
        </row>
        <row r="5140">
          <cell r="J5140" t="str">
            <v/>
          </cell>
          <cell r="K5140">
            <v>0</v>
          </cell>
          <cell r="L5140">
            <v>0</v>
          </cell>
        </row>
        <row r="5141">
          <cell r="J5141" t="str">
            <v/>
          </cell>
          <cell r="K5141">
            <v>0</v>
          </cell>
          <cell r="L5141">
            <v>0</v>
          </cell>
        </row>
        <row r="5142">
          <cell r="J5142" t="str">
            <v/>
          </cell>
          <cell r="K5142">
            <v>0</v>
          </cell>
          <cell r="L5142">
            <v>0</v>
          </cell>
        </row>
        <row r="5143">
          <cell r="J5143" t="str">
            <v/>
          </cell>
          <cell r="K5143">
            <v>0</v>
          </cell>
          <cell r="L5143">
            <v>0</v>
          </cell>
        </row>
        <row r="5144">
          <cell r="J5144" t="str">
            <v/>
          </cell>
          <cell r="K5144">
            <v>0</v>
          </cell>
          <cell r="L5144">
            <v>0</v>
          </cell>
        </row>
        <row r="5145">
          <cell r="J5145" t="str">
            <v/>
          </cell>
          <cell r="K5145">
            <v>0</v>
          </cell>
          <cell r="L5145">
            <v>0</v>
          </cell>
        </row>
        <row r="5146">
          <cell r="J5146" t="str">
            <v/>
          </cell>
          <cell r="K5146">
            <v>0</v>
          </cell>
          <cell r="L5146">
            <v>0</v>
          </cell>
        </row>
        <row r="5147">
          <cell r="J5147">
            <v>22</v>
          </cell>
          <cell r="K5147">
            <v>0</v>
          </cell>
          <cell r="L5147">
            <v>0</v>
          </cell>
        </row>
        <row r="5148">
          <cell r="J5148" t="str">
            <v/>
          </cell>
          <cell r="K5148">
            <v>0</v>
          </cell>
          <cell r="L5148">
            <v>0</v>
          </cell>
        </row>
        <row r="5149">
          <cell r="J5149">
            <v>22.1</v>
          </cell>
          <cell r="K5149" t="str">
            <v>M3</v>
          </cell>
          <cell r="L5149">
            <v>67.45</v>
          </cell>
        </row>
        <row r="5150">
          <cell r="J5150" t="str">
            <v/>
          </cell>
          <cell r="K5150">
            <v>0</v>
          </cell>
          <cell r="L5150">
            <v>0</v>
          </cell>
        </row>
        <row r="5151">
          <cell r="J5151" t="str">
            <v/>
          </cell>
          <cell r="K5151" t="str">
            <v>CANTIDAD</v>
          </cell>
          <cell r="L5151" t="str">
            <v>PARCIAL</v>
          </cell>
        </row>
        <row r="5152">
          <cell r="J5152" t="str">
            <v/>
          </cell>
          <cell r="K5152">
            <v>14</v>
          </cell>
          <cell r="L5152">
            <v>32.927999999999997</v>
          </cell>
        </row>
        <row r="5153">
          <cell r="J5153" t="str">
            <v/>
          </cell>
          <cell r="K5153">
            <v>5</v>
          </cell>
          <cell r="L5153">
            <v>11.76</v>
          </cell>
        </row>
        <row r="5154">
          <cell r="J5154" t="str">
            <v/>
          </cell>
          <cell r="K5154">
            <v>9</v>
          </cell>
          <cell r="L5154">
            <v>21.167999999999999</v>
          </cell>
        </row>
        <row r="5155">
          <cell r="J5155" t="str">
            <v/>
          </cell>
          <cell r="K5155">
            <v>1</v>
          </cell>
          <cell r="L5155">
            <v>1.5904312808798329</v>
          </cell>
        </row>
        <row r="5156">
          <cell r="J5156" t="str">
            <v/>
          </cell>
          <cell r="K5156">
            <v>0</v>
          </cell>
          <cell r="L5156">
            <v>67.446431280879821</v>
          </cell>
        </row>
        <row r="5157">
          <cell r="J5157" t="str">
            <v/>
          </cell>
          <cell r="K5157">
            <v>0</v>
          </cell>
          <cell r="L5157">
            <v>0</v>
          </cell>
        </row>
        <row r="5158">
          <cell r="J5158" t="str">
            <v/>
          </cell>
          <cell r="K5158">
            <v>0</v>
          </cell>
          <cell r="L5158">
            <v>0</v>
          </cell>
        </row>
        <row r="5159">
          <cell r="J5159" t="str">
            <v/>
          </cell>
          <cell r="K5159">
            <v>0</v>
          </cell>
          <cell r="L5159">
            <v>0</v>
          </cell>
        </row>
        <row r="5160">
          <cell r="J5160" t="str">
            <v/>
          </cell>
          <cell r="K5160">
            <v>0</v>
          </cell>
          <cell r="L5160">
            <v>0</v>
          </cell>
        </row>
        <row r="5161">
          <cell r="J5161" t="str">
            <v/>
          </cell>
          <cell r="K5161">
            <v>0</v>
          </cell>
          <cell r="L5161">
            <v>0</v>
          </cell>
        </row>
        <row r="5162">
          <cell r="J5162" t="str">
            <v/>
          </cell>
          <cell r="K5162">
            <v>0</v>
          </cell>
          <cell r="L5162">
            <v>0</v>
          </cell>
        </row>
        <row r="5163">
          <cell r="J5163" t="str">
            <v/>
          </cell>
          <cell r="K5163">
            <v>0</v>
          </cell>
          <cell r="L5163">
            <v>0</v>
          </cell>
        </row>
        <row r="5164">
          <cell r="J5164" t="str">
            <v/>
          </cell>
          <cell r="K5164">
            <v>0</v>
          </cell>
          <cell r="L5164">
            <v>0</v>
          </cell>
        </row>
        <row r="5165">
          <cell r="J5165" t="str">
            <v/>
          </cell>
          <cell r="K5165">
            <v>0</v>
          </cell>
          <cell r="L5165">
            <v>0</v>
          </cell>
        </row>
        <row r="5166">
          <cell r="J5166" t="str">
            <v/>
          </cell>
          <cell r="K5166">
            <v>0</v>
          </cell>
          <cell r="L5166">
            <v>0</v>
          </cell>
        </row>
        <row r="5167">
          <cell r="J5167" t="str">
            <v/>
          </cell>
          <cell r="K5167">
            <v>0</v>
          </cell>
          <cell r="L5167">
            <v>0</v>
          </cell>
        </row>
        <row r="5168">
          <cell r="J5168" t="str">
            <v/>
          </cell>
          <cell r="K5168">
            <v>0</v>
          </cell>
          <cell r="L5168">
            <v>0</v>
          </cell>
        </row>
        <row r="5169">
          <cell r="J5169" t="str">
            <v/>
          </cell>
          <cell r="K5169">
            <v>0</v>
          </cell>
          <cell r="L5169">
            <v>0</v>
          </cell>
        </row>
        <row r="5170">
          <cell r="J5170" t="str">
            <v/>
          </cell>
          <cell r="K5170">
            <v>0</v>
          </cell>
          <cell r="L5170">
            <v>0</v>
          </cell>
        </row>
        <row r="5171">
          <cell r="J5171" t="str">
            <v/>
          </cell>
          <cell r="K5171">
            <v>0</v>
          </cell>
          <cell r="L5171">
            <v>0</v>
          </cell>
        </row>
        <row r="5172">
          <cell r="J5172" t="str">
            <v/>
          </cell>
          <cell r="K5172">
            <v>0</v>
          </cell>
          <cell r="L5172">
            <v>0</v>
          </cell>
        </row>
        <row r="5173">
          <cell r="J5173" t="str">
            <v/>
          </cell>
          <cell r="K5173">
            <v>0</v>
          </cell>
          <cell r="L5173">
            <v>0</v>
          </cell>
        </row>
        <row r="5174">
          <cell r="J5174">
            <v>22.2</v>
          </cell>
          <cell r="K5174" t="str">
            <v>UN</v>
          </cell>
          <cell r="L5174">
            <v>28</v>
          </cell>
        </row>
        <row r="5175">
          <cell r="J5175" t="str">
            <v/>
          </cell>
          <cell r="K5175">
            <v>0</v>
          </cell>
          <cell r="L5175">
            <v>0</v>
          </cell>
        </row>
        <row r="5176">
          <cell r="J5176" t="str">
            <v/>
          </cell>
          <cell r="K5176" t="str">
            <v>CANTIDAD</v>
          </cell>
          <cell r="L5176" t="str">
            <v>PARCIAL</v>
          </cell>
        </row>
        <row r="5177">
          <cell r="J5177" t="str">
            <v/>
          </cell>
          <cell r="K5177">
            <v>14</v>
          </cell>
          <cell r="L5177">
            <v>14</v>
          </cell>
        </row>
        <row r="5178">
          <cell r="J5178" t="str">
            <v/>
          </cell>
          <cell r="K5178">
            <v>5</v>
          </cell>
          <cell r="L5178">
            <v>5</v>
          </cell>
        </row>
        <row r="5179">
          <cell r="J5179" t="str">
            <v/>
          </cell>
          <cell r="K5179">
            <v>9</v>
          </cell>
          <cell r="L5179">
            <v>9</v>
          </cell>
        </row>
        <row r="5180">
          <cell r="J5180" t="str">
            <v/>
          </cell>
          <cell r="K5180">
            <v>0</v>
          </cell>
          <cell r="L5180">
            <v>28</v>
          </cell>
        </row>
        <row r="5181">
          <cell r="J5181" t="str">
            <v/>
          </cell>
          <cell r="K5181">
            <v>0</v>
          </cell>
          <cell r="L5181">
            <v>0</v>
          </cell>
        </row>
        <row r="5182">
          <cell r="J5182" t="str">
            <v/>
          </cell>
          <cell r="K5182">
            <v>0</v>
          </cell>
          <cell r="L5182">
            <v>0</v>
          </cell>
        </row>
        <row r="5183">
          <cell r="J5183" t="str">
            <v/>
          </cell>
          <cell r="K5183">
            <v>0</v>
          </cell>
          <cell r="L5183">
            <v>0</v>
          </cell>
        </row>
        <row r="5184">
          <cell r="J5184" t="str">
            <v/>
          </cell>
          <cell r="K5184">
            <v>0</v>
          </cell>
          <cell r="L5184">
            <v>0</v>
          </cell>
        </row>
        <row r="5185">
          <cell r="J5185" t="str">
            <v/>
          </cell>
          <cell r="K5185">
            <v>0</v>
          </cell>
          <cell r="L5185">
            <v>0</v>
          </cell>
        </row>
        <row r="5186">
          <cell r="J5186" t="str">
            <v/>
          </cell>
          <cell r="K5186">
            <v>0</v>
          </cell>
          <cell r="L5186">
            <v>0</v>
          </cell>
        </row>
        <row r="5187">
          <cell r="J5187" t="str">
            <v/>
          </cell>
          <cell r="K5187">
            <v>0</v>
          </cell>
          <cell r="L5187">
            <v>0</v>
          </cell>
        </row>
        <row r="5188">
          <cell r="J5188" t="str">
            <v/>
          </cell>
          <cell r="K5188">
            <v>0</v>
          </cell>
          <cell r="L5188">
            <v>0</v>
          </cell>
        </row>
        <row r="5189">
          <cell r="J5189" t="str">
            <v/>
          </cell>
          <cell r="K5189">
            <v>0</v>
          </cell>
          <cell r="L5189">
            <v>0</v>
          </cell>
        </row>
        <row r="5190">
          <cell r="J5190" t="str">
            <v/>
          </cell>
          <cell r="K5190">
            <v>0</v>
          </cell>
          <cell r="L5190">
            <v>0</v>
          </cell>
        </row>
        <row r="5191">
          <cell r="J5191" t="str">
            <v/>
          </cell>
          <cell r="K5191">
            <v>0</v>
          </cell>
          <cell r="L5191">
            <v>0</v>
          </cell>
        </row>
        <row r="5192">
          <cell r="J5192" t="str">
            <v/>
          </cell>
          <cell r="K5192">
            <v>0</v>
          </cell>
          <cell r="L5192">
            <v>0</v>
          </cell>
        </row>
        <row r="5193">
          <cell r="J5193" t="str">
            <v/>
          </cell>
          <cell r="K5193">
            <v>0</v>
          </cell>
          <cell r="L5193">
            <v>0</v>
          </cell>
        </row>
        <row r="5194">
          <cell r="J5194" t="str">
            <v/>
          </cell>
          <cell r="K5194">
            <v>0</v>
          </cell>
          <cell r="L5194">
            <v>0</v>
          </cell>
        </row>
        <row r="5195">
          <cell r="J5195" t="str">
            <v/>
          </cell>
          <cell r="K5195">
            <v>0</v>
          </cell>
          <cell r="L5195">
            <v>0</v>
          </cell>
        </row>
        <row r="5196">
          <cell r="J5196" t="str">
            <v/>
          </cell>
          <cell r="K5196">
            <v>0</v>
          </cell>
          <cell r="L5196">
            <v>0</v>
          </cell>
        </row>
        <row r="5197">
          <cell r="J5197" t="str">
            <v/>
          </cell>
          <cell r="K5197">
            <v>0</v>
          </cell>
          <cell r="L5197">
            <v>0</v>
          </cell>
        </row>
        <row r="5198">
          <cell r="J5198">
            <v>22.3</v>
          </cell>
          <cell r="K5198" t="str">
            <v>UN</v>
          </cell>
          <cell r="L5198">
            <v>1</v>
          </cell>
        </row>
        <row r="5199">
          <cell r="J5199" t="str">
            <v/>
          </cell>
          <cell r="K5199">
            <v>0</v>
          </cell>
          <cell r="L5199">
            <v>0</v>
          </cell>
        </row>
        <row r="5200">
          <cell r="J5200" t="str">
            <v/>
          </cell>
          <cell r="K5200" t="str">
            <v>CANTIDAD</v>
          </cell>
          <cell r="L5200" t="str">
            <v>PARCIAL</v>
          </cell>
        </row>
        <row r="5201">
          <cell r="J5201" t="str">
            <v/>
          </cell>
          <cell r="K5201">
            <v>1</v>
          </cell>
          <cell r="L5201">
            <v>1</v>
          </cell>
        </row>
        <row r="5202">
          <cell r="J5202" t="str">
            <v/>
          </cell>
          <cell r="K5202">
            <v>0</v>
          </cell>
          <cell r="L5202">
            <v>1</v>
          </cell>
        </row>
        <row r="5203">
          <cell r="J5203" t="str">
            <v/>
          </cell>
          <cell r="K5203">
            <v>0</v>
          </cell>
          <cell r="L5203">
            <v>0</v>
          </cell>
        </row>
        <row r="5204">
          <cell r="J5204" t="str">
            <v/>
          </cell>
          <cell r="K5204">
            <v>0</v>
          </cell>
          <cell r="L5204">
            <v>0</v>
          </cell>
        </row>
        <row r="5205">
          <cell r="J5205" t="str">
            <v/>
          </cell>
          <cell r="K5205">
            <v>0</v>
          </cell>
          <cell r="L5205">
            <v>0</v>
          </cell>
        </row>
        <row r="5206">
          <cell r="J5206" t="str">
            <v/>
          </cell>
          <cell r="K5206">
            <v>0</v>
          </cell>
          <cell r="L5206">
            <v>0</v>
          </cell>
        </row>
        <row r="5207">
          <cell r="J5207" t="str">
            <v/>
          </cell>
          <cell r="K5207">
            <v>0</v>
          </cell>
          <cell r="L5207">
            <v>0</v>
          </cell>
        </row>
        <row r="5208">
          <cell r="J5208" t="str">
            <v/>
          </cell>
          <cell r="K5208">
            <v>0</v>
          </cell>
          <cell r="L5208">
            <v>0</v>
          </cell>
        </row>
        <row r="5209">
          <cell r="J5209" t="str">
            <v/>
          </cell>
          <cell r="K5209">
            <v>0</v>
          </cell>
          <cell r="L5209">
            <v>0</v>
          </cell>
        </row>
        <row r="5210">
          <cell r="J5210" t="str">
            <v/>
          </cell>
          <cell r="K5210">
            <v>0</v>
          </cell>
          <cell r="L5210">
            <v>0</v>
          </cell>
        </row>
        <row r="5211">
          <cell r="J5211" t="str">
            <v/>
          </cell>
          <cell r="K5211">
            <v>0</v>
          </cell>
          <cell r="L5211">
            <v>0</v>
          </cell>
        </row>
        <row r="5212">
          <cell r="J5212" t="str">
            <v/>
          </cell>
          <cell r="K5212">
            <v>0</v>
          </cell>
          <cell r="L5212">
            <v>0</v>
          </cell>
        </row>
        <row r="5213">
          <cell r="J5213" t="str">
            <v/>
          </cell>
          <cell r="K5213">
            <v>0</v>
          </cell>
          <cell r="L5213">
            <v>0</v>
          </cell>
        </row>
        <row r="5214">
          <cell r="J5214" t="str">
            <v/>
          </cell>
          <cell r="K5214">
            <v>0</v>
          </cell>
          <cell r="L5214">
            <v>0</v>
          </cell>
        </row>
        <row r="5215">
          <cell r="J5215" t="str">
            <v/>
          </cell>
          <cell r="K5215">
            <v>0</v>
          </cell>
          <cell r="L5215">
            <v>0</v>
          </cell>
        </row>
        <row r="5216">
          <cell r="J5216" t="str">
            <v/>
          </cell>
          <cell r="K5216">
            <v>0</v>
          </cell>
          <cell r="L5216">
            <v>0</v>
          </cell>
        </row>
        <row r="5217">
          <cell r="J5217" t="str">
            <v/>
          </cell>
          <cell r="K5217">
            <v>0</v>
          </cell>
          <cell r="L5217">
            <v>0</v>
          </cell>
        </row>
        <row r="5218">
          <cell r="J5218" t="str">
            <v/>
          </cell>
          <cell r="K5218">
            <v>0</v>
          </cell>
          <cell r="L5218">
            <v>0</v>
          </cell>
        </row>
        <row r="5219">
          <cell r="J5219" t="str">
            <v/>
          </cell>
          <cell r="K5219">
            <v>0</v>
          </cell>
          <cell r="L5219">
            <v>0</v>
          </cell>
        </row>
        <row r="5220">
          <cell r="J5220">
            <v>22.4</v>
          </cell>
          <cell r="K5220" t="str">
            <v>M3</v>
          </cell>
          <cell r="L5220">
            <v>3.6799999999999997</v>
          </cell>
        </row>
        <row r="5221">
          <cell r="J5221" t="str">
            <v/>
          </cell>
          <cell r="K5221">
            <v>0</v>
          </cell>
          <cell r="L5221">
            <v>0</v>
          </cell>
        </row>
        <row r="5222">
          <cell r="J5222" t="str">
            <v/>
          </cell>
          <cell r="K5222" t="str">
            <v>CANTIDAD</v>
          </cell>
          <cell r="L5222" t="str">
            <v>PARCIAL</v>
          </cell>
        </row>
        <row r="5223">
          <cell r="J5223" t="str">
            <v/>
          </cell>
          <cell r="K5223">
            <v>1</v>
          </cell>
          <cell r="L5223">
            <v>3.6780000000000004</v>
          </cell>
        </row>
        <row r="5224">
          <cell r="J5224" t="str">
            <v/>
          </cell>
          <cell r="K5224">
            <v>0</v>
          </cell>
          <cell r="L5224">
            <v>3.6780000000000004</v>
          </cell>
        </row>
        <row r="5225">
          <cell r="J5225" t="str">
            <v/>
          </cell>
          <cell r="K5225">
            <v>0</v>
          </cell>
          <cell r="L5225">
            <v>0</v>
          </cell>
        </row>
        <row r="5226">
          <cell r="J5226" t="str">
            <v/>
          </cell>
          <cell r="K5226">
            <v>0</v>
          </cell>
          <cell r="L5226">
            <v>0</v>
          </cell>
        </row>
        <row r="5227">
          <cell r="J5227" t="str">
            <v/>
          </cell>
          <cell r="K5227">
            <v>0</v>
          </cell>
          <cell r="L5227">
            <v>0</v>
          </cell>
        </row>
        <row r="5228">
          <cell r="J5228" t="str">
            <v/>
          </cell>
          <cell r="K5228">
            <v>0</v>
          </cell>
          <cell r="L5228">
            <v>0</v>
          </cell>
        </row>
        <row r="5229">
          <cell r="J5229">
            <v>0</v>
          </cell>
          <cell r="K5229">
            <v>0</v>
          </cell>
          <cell r="L5229">
            <v>0</v>
          </cell>
        </row>
        <row r="5230">
          <cell r="J5230">
            <v>0</v>
          </cell>
          <cell r="K5230">
            <v>0</v>
          </cell>
          <cell r="L5230">
            <v>0</v>
          </cell>
        </row>
        <row r="5231">
          <cell r="J5231">
            <v>0</v>
          </cell>
          <cell r="K5231">
            <v>0</v>
          </cell>
          <cell r="L5231">
            <v>0</v>
          </cell>
        </row>
        <row r="5232">
          <cell r="J5232">
            <v>0</v>
          </cell>
          <cell r="K5232">
            <v>0</v>
          </cell>
          <cell r="L5232">
            <v>0</v>
          </cell>
        </row>
        <row r="5233">
          <cell r="J5233">
            <v>0</v>
          </cell>
          <cell r="K5233">
            <v>0</v>
          </cell>
          <cell r="L5233">
            <v>0</v>
          </cell>
        </row>
        <row r="5234">
          <cell r="J5234">
            <v>0</v>
          </cell>
          <cell r="K5234">
            <v>0</v>
          </cell>
          <cell r="L5234">
            <v>0</v>
          </cell>
        </row>
        <row r="5235">
          <cell r="J5235" t="str">
            <v/>
          </cell>
          <cell r="K5235">
            <v>0</v>
          </cell>
          <cell r="L5235">
            <v>0</v>
          </cell>
        </row>
        <row r="5236">
          <cell r="J5236" t="str">
            <v/>
          </cell>
          <cell r="K5236">
            <v>0</v>
          </cell>
          <cell r="L5236">
            <v>0</v>
          </cell>
        </row>
        <row r="5237">
          <cell r="J5237" t="str">
            <v/>
          </cell>
          <cell r="K5237">
            <v>0</v>
          </cell>
          <cell r="L5237">
            <v>0</v>
          </cell>
        </row>
        <row r="5238">
          <cell r="J5238" t="str">
            <v/>
          </cell>
          <cell r="K5238">
            <v>0</v>
          </cell>
          <cell r="L5238">
            <v>0</v>
          </cell>
        </row>
        <row r="5239">
          <cell r="J5239" t="str">
            <v/>
          </cell>
          <cell r="K5239">
            <v>0</v>
          </cell>
          <cell r="L5239">
            <v>0</v>
          </cell>
        </row>
        <row r="5240">
          <cell r="J5240" t="str">
            <v/>
          </cell>
          <cell r="K5240">
            <v>0</v>
          </cell>
          <cell r="L5240">
            <v>0</v>
          </cell>
        </row>
        <row r="5241">
          <cell r="J5241" t="str">
            <v/>
          </cell>
          <cell r="K5241">
            <v>0</v>
          </cell>
          <cell r="L5241">
            <v>0</v>
          </cell>
        </row>
        <row r="5242">
          <cell r="J5242" t="str">
            <v/>
          </cell>
          <cell r="K5242">
            <v>0</v>
          </cell>
          <cell r="L5242">
            <v>0</v>
          </cell>
        </row>
        <row r="5243">
          <cell r="J5243" t="str">
            <v/>
          </cell>
          <cell r="K5243">
            <v>0</v>
          </cell>
          <cell r="L5243">
            <v>0</v>
          </cell>
        </row>
        <row r="5244">
          <cell r="J5244">
            <v>22.5</v>
          </cell>
          <cell r="K5244" t="str">
            <v>UN</v>
          </cell>
          <cell r="L5244">
            <v>15</v>
          </cell>
        </row>
        <row r="5245">
          <cell r="J5245" t="str">
            <v/>
          </cell>
          <cell r="K5245">
            <v>0</v>
          </cell>
          <cell r="L5245">
            <v>0</v>
          </cell>
        </row>
        <row r="5246">
          <cell r="J5246" t="str">
            <v/>
          </cell>
          <cell r="K5246" t="str">
            <v>CANTIDAD</v>
          </cell>
          <cell r="L5246" t="str">
            <v>PARCIAL</v>
          </cell>
        </row>
        <row r="5247">
          <cell r="J5247" t="str">
            <v/>
          </cell>
          <cell r="K5247">
            <v>15</v>
          </cell>
          <cell r="L5247">
            <v>15</v>
          </cell>
        </row>
        <row r="5248">
          <cell r="J5248" t="str">
            <v/>
          </cell>
          <cell r="K5248">
            <v>0</v>
          </cell>
          <cell r="L5248">
            <v>15</v>
          </cell>
        </row>
        <row r="5249">
          <cell r="J5249" t="str">
            <v/>
          </cell>
          <cell r="K5249">
            <v>0</v>
          </cell>
          <cell r="L5249">
            <v>0</v>
          </cell>
        </row>
        <row r="5250">
          <cell r="J5250" t="str">
            <v/>
          </cell>
          <cell r="K5250">
            <v>0</v>
          </cell>
          <cell r="L5250">
            <v>0</v>
          </cell>
        </row>
        <row r="5251">
          <cell r="J5251" t="str">
            <v/>
          </cell>
          <cell r="K5251">
            <v>0</v>
          </cell>
          <cell r="L5251">
            <v>0</v>
          </cell>
        </row>
        <row r="5252">
          <cell r="J5252" t="str">
            <v/>
          </cell>
          <cell r="K5252">
            <v>0</v>
          </cell>
          <cell r="L5252">
            <v>0</v>
          </cell>
        </row>
        <row r="5253">
          <cell r="J5253" t="str">
            <v/>
          </cell>
          <cell r="K5253">
            <v>0</v>
          </cell>
          <cell r="L5253">
            <v>0</v>
          </cell>
        </row>
        <row r="5254">
          <cell r="J5254">
            <v>0</v>
          </cell>
          <cell r="K5254">
            <v>0</v>
          </cell>
          <cell r="L5254">
            <v>0</v>
          </cell>
        </row>
        <row r="5255">
          <cell r="J5255">
            <v>0</v>
          </cell>
          <cell r="K5255">
            <v>0</v>
          </cell>
          <cell r="L5255">
            <v>0</v>
          </cell>
        </row>
        <row r="5256">
          <cell r="J5256">
            <v>0</v>
          </cell>
          <cell r="K5256">
            <v>0</v>
          </cell>
          <cell r="L5256">
            <v>0</v>
          </cell>
        </row>
        <row r="5257">
          <cell r="J5257">
            <v>0</v>
          </cell>
          <cell r="K5257">
            <v>0</v>
          </cell>
          <cell r="L5257">
            <v>0</v>
          </cell>
        </row>
        <row r="5258">
          <cell r="J5258">
            <v>0</v>
          </cell>
          <cell r="K5258">
            <v>0</v>
          </cell>
          <cell r="L5258">
            <v>0</v>
          </cell>
        </row>
        <row r="5259">
          <cell r="J5259" t="str">
            <v/>
          </cell>
          <cell r="K5259">
            <v>0</v>
          </cell>
          <cell r="L5259">
            <v>0</v>
          </cell>
        </row>
        <row r="5260">
          <cell r="J5260" t="str">
            <v/>
          </cell>
          <cell r="K5260">
            <v>0</v>
          </cell>
          <cell r="L5260">
            <v>0</v>
          </cell>
        </row>
        <row r="5261">
          <cell r="J5261" t="str">
            <v/>
          </cell>
          <cell r="K5261">
            <v>0</v>
          </cell>
          <cell r="L5261">
            <v>0</v>
          </cell>
        </row>
        <row r="5262">
          <cell r="J5262" t="str">
            <v/>
          </cell>
          <cell r="K5262">
            <v>0</v>
          </cell>
          <cell r="L5262">
            <v>0</v>
          </cell>
        </row>
        <row r="5263">
          <cell r="J5263" t="str">
            <v/>
          </cell>
          <cell r="K5263">
            <v>0</v>
          </cell>
          <cell r="L5263">
            <v>0</v>
          </cell>
        </row>
        <row r="5264">
          <cell r="J5264" t="str">
            <v/>
          </cell>
          <cell r="K5264">
            <v>0</v>
          </cell>
          <cell r="L5264">
            <v>0</v>
          </cell>
        </row>
        <row r="5265">
          <cell r="J5265" t="str">
            <v/>
          </cell>
          <cell r="K5265">
            <v>0</v>
          </cell>
          <cell r="L5265">
            <v>0</v>
          </cell>
        </row>
        <row r="5266">
          <cell r="J5266" t="str">
            <v/>
          </cell>
          <cell r="K5266">
            <v>0</v>
          </cell>
          <cell r="L5266">
            <v>0</v>
          </cell>
        </row>
        <row r="5267">
          <cell r="J5267">
            <v>22.6</v>
          </cell>
          <cell r="K5267" t="str">
            <v>UN</v>
          </cell>
          <cell r="L5267">
            <v>5</v>
          </cell>
        </row>
        <row r="5268">
          <cell r="J5268" t="str">
            <v/>
          </cell>
          <cell r="K5268">
            <v>0</v>
          </cell>
          <cell r="L5268">
            <v>0</v>
          </cell>
        </row>
        <row r="5269">
          <cell r="J5269" t="str">
            <v/>
          </cell>
          <cell r="K5269" t="str">
            <v>CANTIDAD</v>
          </cell>
          <cell r="L5269" t="str">
            <v>PARCIAL</v>
          </cell>
        </row>
        <row r="5270">
          <cell r="J5270" t="str">
            <v/>
          </cell>
          <cell r="K5270">
            <v>5</v>
          </cell>
          <cell r="L5270">
            <v>5</v>
          </cell>
        </row>
        <row r="5271">
          <cell r="J5271" t="str">
            <v/>
          </cell>
          <cell r="K5271">
            <v>0</v>
          </cell>
          <cell r="L5271">
            <v>5</v>
          </cell>
        </row>
        <row r="5272">
          <cell r="J5272" t="str">
            <v/>
          </cell>
          <cell r="K5272">
            <v>0</v>
          </cell>
          <cell r="L5272">
            <v>0</v>
          </cell>
        </row>
        <row r="5273">
          <cell r="J5273" t="str">
            <v/>
          </cell>
          <cell r="K5273">
            <v>0</v>
          </cell>
          <cell r="L5273">
            <v>0</v>
          </cell>
        </row>
        <row r="5274">
          <cell r="J5274" t="str">
            <v/>
          </cell>
          <cell r="K5274">
            <v>0</v>
          </cell>
          <cell r="L5274">
            <v>0</v>
          </cell>
        </row>
        <row r="5275">
          <cell r="J5275" t="str">
            <v/>
          </cell>
          <cell r="K5275">
            <v>0</v>
          </cell>
          <cell r="L5275">
            <v>0</v>
          </cell>
        </row>
        <row r="5276">
          <cell r="J5276" t="str">
            <v/>
          </cell>
          <cell r="K5276">
            <v>0</v>
          </cell>
          <cell r="L5276">
            <v>0</v>
          </cell>
        </row>
        <row r="5277">
          <cell r="J5277">
            <v>0</v>
          </cell>
          <cell r="K5277">
            <v>0</v>
          </cell>
          <cell r="L5277">
            <v>0</v>
          </cell>
        </row>
        <row r="5278">
          <cell r="J5278">
            <v>0</v>
          </cell>
          <cell r="K5278">
            <v>0</v>
          </cell>
          <cell r="L5278">
            <v>0</v>
          </cell>
        </row>
        <row r="5279">
          <cell r="J5279">
            <v>0</v>
          </cell>
          <cell r="K5279">
            <v>0</v>
          </cell>
          <cell r="L5279">
            <v>0</v>
          </cell>
        </row>
        <row r="5280">
          <cell r="J5280">
            <v>0</v>
          </cell>
          <cell r="K5280">
            <v>0</v>
          </cell>
          <cell r="L5280">
            <v>0</v>
          </cell>
        </row>
        <row r="5281">
          <cell r="J5281" t="str">
            <v/>
          </cell>
          <cell r="K5281">
            <v>0</v>
          </cell>
          <cell r="L5281">
            <v>0</v>
          </cell>
        </row>
        <row r="5282">
          <cell r="J5282" t="str">
            <v/>
          </cell>
          <cell r="K5282">
            <v>0</v>
          </cell>
          <cell r="L5282">
            <v>0</v>
          </cell>
        </row>
        <row r="5283">
          <cell r="J5283" t="str">
            <v/>
          </cell>
          <cell r="K5283">
            <v>0</v>
          </cell>
          <cell r="L5283">
            <v>0</v>
          </cell>
        </row>
        <row r="5284">
          <cell r="J5284" t="str">
            <v/>
          </cell>
          <cell r="K5284">
            <v>0</v>
          </cell>
          <cell r="L5284">
            <v>0</v>
          </cell>
        </row>
        <row r="5285">
          <cell r="J5285" t="str">
            <v/>
          </cell>
          <cell r="K5285">
            <v>0</v>
          </cell>
          <cell r="L5285">
            <v>0</v>
          </cell>
        </row>
        <row r="5286">
          <cell r="J5286" t="str">
            <v/>
          </cell>
          <cell r="K5286">
            <v>0</v>
          </cell>
          <cell r="L5286">
            <v>0</v>
          </cell>
        </row>
        <row r="5287">
          <cell r="J5287" t="str">
            <v/>
          </cell>
          <cell r="K5287">
            <v>0</v>
          </cell>
          <cell r="L5287">
            <v>0</v>
          </cell>
        </row>
        <row r="5288">
          <cell r="J5288" t="str">
            <v/>
          </cell>
          <cell r="K5288">
            <v>0</v>
          </cell>
          <cell r="L5288">
            <v>0</v>
          </cell>
        </row>
        <row r="5289">
          <cell r="J5289">
            <v>22.7</v>
          </cell>
          <cell r="K5289" t="str">
            <v>UN</v>
          </cell>
          <cell r="L5289">
            <v>9</v>
          </cell>
        </row>
        <row r="5290">
          <cell r="J5290" t="str">
            <v/>
          </cell>
          <cell r="K5290">
            <v>0</v>
          </cell>
          <cell r="L5290">
            <v>0</v>
          </cell>
        </row>
        <row r="5291">
          <cell r="J5291" t="str">
            <v/>
          </cell>
          <cell r="K5291" t="str">
            <v>CANTIDAD</v>
          </cell>
          <cell r="L5291" t="str">
            <v>PARCIAL</v>
          </cell>
        </row>
        <row r="5292">
          <cell r="J5292" t="str">
            <v/>
          </cell>
          <cell r="K5292">
            <v>9</v>
          </cell>
          <cell r="L5292">
            <v>9</v>
          </cell>
        </row>
        <row r="5293">
          <cell r="J5293" t="str">
            <v/>
          </cell>
          <cell r="K5293">
            <v>0</v>
          </cell>
          <cell r="L5293">
            <v>9</v>
          </cell>
        </row>
        <row r="5294">
          <cell r="J5294" t="str">
            <v/>
          </cell>
          <cell r="K5294">
            <v>0</v>
          </cell>
          <cell r="L5294">
            <v>0</v>
          </cell>
        </row>
        <row r="5295">
          <cell r="J5295" t="str">
            <v/>
          </cell>
          <cell r="K5295">
            <v>0</v>
          </cell>
          <cell r="L5295">
            <v>0</v>
          </cell>
        </row>
        <row r="5296">
          <cell r="J5296" t="str">
            <v/>
          </cell>
          <cell r="K5296">
            <v>0</v>
          </cell>
          <cell r="L5296">
            <v>0</v>
          </cell>
        </row>
        <row r="5297">
          <cell r="J5297" t="str">
            <v/>
          </cell>
          <cell r="K5297">
            <v>0</v>
          </cell>
          <cell r="L5297">
            <v>0</v>
          </cell>
        </row>
        <row r="5298">
          <cell r="J5298" t="str">
            <v/>
          </cell>
          <cell r="K5298">
            <v>0</v>
          </cell>
          <cell r="L5298">
            <v>0</v>
          </cell>
        </row>
        <row r="5299">
          <cell r="J5299" t="str">
            <v/>
          </cell>
          <cell r="K5299">
            <v>0</v>
          </cell>
          <cell r="L5299">
            <v>0</v>
          </cell>
        </row>
        <row r="5300">
          <cell r="J5300">
            <v>0</v>
          </cell>
          <cell r="K5300">
            <v>0</v>
          </cell>
          <cell r="L5300">
            <v>0</v>
          </cell>
        </row>
        <row r="5301">
          <cell r="J5301">
            <v>0</v>
          </cell>
          <cell r="K5301">
            <v>0</v>
          </cell>
          <cell r="L5301">
            <v>0</v>
          </cell>
        </row>
        <row r="5302">
          <cell r="J5302">
            <v>0</v>
          </cell>
          <cell r="K5302">
            <v>0</v>
          </cell>
          <cell r="L5302">
            <v>0</v>
          </cell>
        </row>
        <row r="5303">
          <cell r="J5303">
            <v>0</v>
          </cell>
          <cell r="K5303">
            <v>0</v>
          </cell>
          <cell r="L5303">
            <v>0</v>
          </cell>
        </row>
        <row r="5304">
          <cell r="J5304" t="str">
            <v/>
          </cell>
          <cell r="K5304">
            <v>0</v>
          </cell>
          <cell r="L5304">
            <v>0</v>
          </cell>
        </row>
        <row r="5305">
          <cell r="J5305" t="str">
            <v/>
          </cell>
          <cell r="K5305">
            <v>0</v>
          </cell>
          <cell r="L5305">
            <v>0</v>
          </cell>
        </row>
        <row r="5306">
          <cell r="J5306" t="str">
            <v/>
          </cell>
          <cell r="K5306">
            <v>0</v>
          </cell>
          <cell r="L5306">
            <v>0</v>
          </cell>
        </row>
        <row r="5307">
          <cell r="J5307" t="str">
            <v/>
          </cell>
          <cell r="K5307">
            <v>0</v>
          </cell>
          <cell r="L5307">
            <v>0</v>
          </cell>
        </row>
        <row r="5308">
          <cell r="J5308" t="str">
            <v/>
          </cell>
          <cell r="K5308">
            <v>0</v>
          </cell>
          <cell r="L5308">
            <v>0</v>
          </cell>
        </row>
        <row r="5309">
          <cell r="J5309" t="str">
            <v/>
          </cell>
          <cell r="K5309">
            <v>0</v>
          </cell>
          <cell r="L5309">
            <v>0</v>
          </cell>
        </row>
        <row r="5310">
          <cell r="J5310" t="str">
            <v/>
          </cell>
          <cell r="K5310">
            <v>0</v>
          </cell>
          <cell r="L5310">
            <v>0</v>
          </cell>
        </row>
        <row r="5311">
          <cell r="J5311" t="str">
            <v/>
          </cell>
          <cell r="K5311">
            <v>0</v>
          </cell>
          <cell r="L5311">
            <v>0</v>
          </cell>
        </row>
        <row r="5312">
          <cell r="J5312" t="str">
            <v/>
          </cell>
          <cell r="K5312">
            <v>0</v>
          </cell>
          <cell r="L5312">
            <v>0</v>
          </cell>
        </row>
        <row r="5313">
          <cell r="J5313">
            <v>22.8</v>
          </cell>
          <cell r="K5313" t="str">
            <v>M2</v>
          </cell>
          <cell r="L5313">
            <v>73.56</v>
          </cell>
        </row>
        <row r="5314">
          <cell r="J5314" t="str">
            <v/>
          </cell>
          <cell r="K5314">
            <v>0</v>
          </cell>
          <cell r="L5314">
            <v>0</v>
          </cell>
        </row>
        <row r="5315">
          <cell r="J5315" t="str">
            <v/>
          </cell>
          <cell r="K5315" t="str">
            <v>CANTIDAD</v>
          </cell>
          <cell r="L5315" t="str">
            <v>PARCIAL</v>
          </cell>
        </row>
        <row r="5316">
          <cell r="J5316" t="str">
            <v/>
          </cell>
          <cell r="K5316">
            <v>1</v>
          </cell>
          <cell r="L5316">
            <v>73.56</v>
          </cell>
        </row>
        <row r="5317">
          <cell r="J5317" t="str">
            <v/>
          </cell>
          <cell r="K5317">
            <v>0</v>
          </cell>
          <cell r="L5317">
            <v>73.56</v>
          </cell>
        </row>
        <row r="5318">
          <cell r="J5318" t="str">
            <v/>
          </cell>
          <cell r="K5318">
            <v>0</v>
          </cell>
          <cell r="L5318">
            <v>0</v>
          </cell>
        </row>
        <row r="5319">
          <cell r="J5319" t="str">
            <v/>
          </cell>
          <cell r="K5319">
            <v>0</v>
          </cell>
          <cell r="L5319">
            <v>0</v>
          </cell>
        </row>
        <row r="5320">
          <cell r="J5320" t="str">
            <v/>
          </cell>
          <cell r="K5320">
            <v>0</v>
          </cell>
          <cell r="L5320">
            <v>0</v>
          </cell>
        </row>
        <row r="5321">
          <cell r="J5321" t="str">
            <v/>
          </cell>
          <cell r="K5321">
            <v>0</v>
          </cell>
          <cell r="L5321">
            <v>0</v>
          </cell>
        </row>
        <row r="5322">
          <cell r="J5322" t="str">
            <v/>
          </cell>
          <cell r="K5322">
            <v>0</v>
          </cell>
          <cell r="L5322">
            <v>0</v>
          </cell>
        </row>
        <row r="5323">
          <cell r="J5323" t="str">
            <v/>
          </cell>
          <cell r="K5323">
            <v>0</v>
          </cell>
          <cell r="L5323">
            <v>0</v>
          </cell>
        </row>
        <row r="5324">
          <cell r="J5324" t="str">
            <v/>
          </cell>
          <cell r="K5324">
            <v>0</v>
          </cell>
          <cell r="L5324">
            <v>0</v>
          </cell>
        </row>
        <row r="5325">
          <cell r="J5325" t="str">
            <v/>
          </cell>
          <cell r="K5325">
            <v>0</v>
          </cell>
          <cell r="L5325">
            <v>0</v>
          </cell>
        </row>
        <row r="5326">
          <cell r="J5326" t="str">
            <v/>
          </cell>
          <cell r="K5326">
            <v>0</v>
          </cell>
          <cell r="L5326">
            <v>0</v>
          </cell>
        </row>
        <row r="5327">
          <cell r="J5327">
            <v>0</v>
          </cell>
          <cell r="K5327">
            <v>0</v>
          </cell>
          <cell r="L5327">
            <v>0</v>
          </cell>
        </row>
        <row r="5328">
          <cell r="J5328">
            <v>0</v>
          </cell>
          <cell r="K5328">
            <v>0</v>
          </cell>
          <cell r="L5328">
            <v>0</v>
          </cell>
        </row>
        <row r="5329">
          <cell r="J5329" t="str">
            <v/>
          </cell>
          <cell r="K5329">
            <v>0</v>
          </cell>
          <cell r="L5329">
            <v>0</v>
          </cell>
        </row>
        <row r="5330">
          <cell r="J5330" t="str">
            <v/>
          </cell>
          <cell r="K5330">
            <v>0</v>
          </cell>
          <cell r="L5330">
            <v>0</v>
          </cell>
        </row>
        <row r="5331">
          <cell r="J5331" t="str">
            <v/>
          </cell>
          <cell r="K5331">
            <v>0</v>
          </cell>
          <cell r="L5331">
            <v>0</v>
          </cell>
        </row>
        <row r="5332">
          <cell r="J5332" t="str">
            <v/>
          </cell>
          <cell r="K5332">
            <v>0</v>
          </cell>
          <cell r="L5332">
            <v>0</v>
          </cell>
        </row>
        <row r="5333">
          <cell r="J5333" t="str">
            <v/>
          </cell>
          <cell r="K5333">
            <v>0</v>
          </cell>
          <cell r="L5333">
            <v>0</v>
          </cell>
        </row>
        <row r="5334">
          <cell r="J5334" t="str">
            <v/>
          </cell>
          <cell r="K5334">
            <v>0</v>
          </cell>
          <cell r="L5334">
            <v>0</v>
          </cell>
        </row>
        <row r="5335">
          <cell r="J5335" t="str">
            <v/>
          </cell>
          <cell r="K5335">
            <v>0</v>
          </cell>
          <cell r="L5335">
            <v>0</v>
          </cell>
        </row>
        <row r="5336">
          <cell r="J5336" t="str">
            <v/>
          </cell>
          <cell r="K5336">
            <v>0</v>
          </cell>
          <cell r="L5336">
            <v>0</v>
          </cell>
        </row>
        <row r="5337">
          <cell r="J5337">
            <v>22.9</v>
          </cell>
          <cell r="K5337" t="str">
            <v>M2</v>
          </cell>
          <cell r="L5337">
            <v>1672.5</v>
          </cell>
        </row>
        <row r="5338">
          <cell r="J5338" t="str">
            <v/>
          </cell>
          <cell r="K5338">
            <v>0</v>
          </cell>
          <cell r="L5338">
            <v>0</v>
          </cell>
        </row>
        <row r="5339">
          <cell r="J5339" t="str">
            <v/>
          </cell>
          <cell r="K5339" t="str">
            <v>CANTIDAD</v>
          </cell>
          <cell r="L5339" t="str">
            <v>PARCIAL</v>
          </cell>
        </row>
        <row r="5340">
          <cell r="J5340" t="str">
            <v/>
          </cell>
          <cell r="K5340">
            <v>120</v>
          </cell>
          <cell r="L5340">
            <v>1500</v>
          </cell>
        </row>
        <row r="5341">
          <cell r="J5341" t="str">
            <v/>
          </cell>
          <cell r="K5341">
            <v>69</v>
          </cell>
          <cell r="L5341">
            <v>172.5</v>
          </cell>
        </row>
        <row r="5342">
          <cell r="J5342">
            <v>0</v>
          </cell>
          <cell r="K5342">
            <v>0</v>
          </cell>
          <cell r="L5342">
            <v>1672.5</v>
          </cell>
        </row>
        <row r="5343">
          <cell r="J5343" t="str">
            <v/>
          </cell>
          <cell r="K5343">
            <v>0</v>
          </cell>
          <cell r="L5343">
            <v>0</v>
          </cell>
        </row>
        <row r="5344">
          <cell r="J5344" t="str">
            <v/>
          </cell>
          <cell r="K5344">
            <v>0</v>
          </cell>
          <cell r="L5344">
            <v>0</v>
          </cell>
        </row>
        <row r="5345">
          <cell r="J5345" t="str">
            <v/>
          </cell>
          <cell r="K5345">
            <v>0</v>
          </cell>
          <cell r="L5345">
            <v>0</v>
          </cell>
        </row>
        <row r="5346">
          <cell r="J5346" t="str">
            <v/>
          </cell>
          <cell r="K5346">
            <v>0</v>
          </cell>
          <cell r="L5346">
            <v>0</v>
          </cell>
        </row>
        <row r="5347">
          <cell r="J5347" t="str">
            <v/>
          </cell>
          <cell r="K5347">
            <v>0</v>
          </cell>
          <cell r="L5347">
            <v>0</v>
          </cell>
        </row>
        <row r="5348">
          <cell r="J5348" t="str">
            <v/>
          </cell>
          <cell r="K5348">
            <v>0</v>
          </cell>
          <cell r="L5348">
            <v>0</v>
          </cell>
        </row>
        <row r="5349">
          <cell r="J5349" t="str">
            <v/>
          </cell>
          <cell r="K5349">
            <v>0</v>
          </cell>
          <cell r="L5349">
            <v>0</v>
          </cell>
        </row>
        <row r="5350">
          <cell r="J5350">
            <v>0</v>
          </cell>
          <cell r="K5350">
            <v>0</v>
          </cell>
          <cell r="L5350">
            <v>0</v>
          </cell>
        </row>
        <row r="5351">
          <cell r="J5351">
            <v>0</v>
          </cell>
          <cell r="K5351">
            <v>0</v>
          </cell>
          <cell r="L5351">
            <v>0</v>
          </cell>
        </row>
        <row r="5352">
          <cell r="J5352">
            <v>0</v>
          </cell>
          <cell r="K5352">
            <v>0</v>
          </cell>
          <cell r="L5352">
            <v>0</v>
          </cell>
        </row>
        <row r="5353">
          <cell r="J5353">
            <v>0</v>
          </cell>
          <cell r="K5353">
            <v>0</v>
          </cell>
          <cell r="L5353">
            <v>0</v>
          </cell>
        </row>
        <row r="5354">
          <cell r="J5354" t="str">
            <v/>
          </cell>
          <cell r="K5354">
            <v>0</v>
          </cell>
          <cell r="L5354">
            <v>0</v>
          </cell>
        </row>
        <row r="5355">
          <cell r="J5355" t="str">
            <v/>
          </cell>
          <cell r="K5355">
            <v>0</v>
          </cell>
          <cell r="L5355">
            <v>0</v>
          </cell>
        </row>
        <row r="5356">
          <cell r="J5356" t="str">
            <v/>
          </cell>
          <cell r="K5356">
            <v>0</v>
          </cell>
          <cell r="L5356">
            <v>0</v>
          </cell>
        </row>
        <row r="5357">
          <cell r="J5357" t="str">
            <v/>
          </cell>
          <cell r="K5357">
            <v>0</v>
          </cell>
          <cell r="L5357">
            <v>0</v>
          </cell>
        </row>
        <row r="5358">
          <cell r="J5358" t="str">
            <v/>
          </cell>
          <cell r="K5358">
            <v>0</v>
          </cell>
          <cell r="L5358">
            <v>0</v>
          </cell>
        </row>
        <row r="5359">
          <cell r="J5359" t="str">
            <v/>
          </cell>
          <cell r="K5359">
            <v>0</v>
          </cell>
          <cell r="L5359">
            <v>0</v>
          </cell>
        </row>
        <row r="5360">
          <cell r="J5360" t="str">
            <v/>
          </cell>
          <cell r="K5360">
            <v>0</v>
          </cell>
          <cell r="L5360">
            <v>0</v>
          </cell>
        </row>
        <row r="5361">
          <cell r="J5361" t="str">
            <v/>
          </cell>
          <cell r="K5361">
            <v>0</v>
          </cell>
          <cell r="L5361">
            <v>0</v>
          </cell>
        </row>
        <row r="5362">
          <cell r="J5362" t="str">
            <v/>
          </cell>
          <cell r="K5362">
            <v>0</v>
          </cell>
          <cell r="L5362">
            <v>0</v>
          </cell>
        </row>
        <row r="5363">
          <cell r="J5363" t="str">
            <v/>
          </cell>
          <cell r="K5363">
            <v>0</v>
          </cell>
          <cell r="L5363">
            <v>0</v>
          </cell>
        </row>
        <row r="5364">
          <cell r="J5364">
            <v>23.1</v>
          </cell>
          <cell r="K5364" t="str">
            <v>M3</v>
          </cell>
          <cell r="L5364">
            <v>215.5</v>
          </cell>
        </row>
        <row r="5365">
          <cell r="J5365" t="str">
            <v/>
          </cell>
          <cell r="K5365">
            <v>0</v>
          </cell>
          <cell r="L5365">
            <v>0</v>
          </cell>
        </row>
        <row r="5366">
          <cell r="J5366" t="str">
            <v/>
          </cell>
          <cell r="K5366" t="str">
            <v>CANTIDAD</v>
          </cell>
          <cell r="L5366" t="str">
            <v>PARCIAL</v>
          </cell>
        </row>
        <row r="5367">
          <cell r="J5367" t="str">
            <v/>
          </cell>
          <cell r="K5367">
            <v>1</v>
          </cell>
          <cell r="L5367">
            <v>215.5</v>
          </cell>
        </row>
        <row r="5368">
          <cell r="J5368" t="str">
            <v/>
          </cell>
          <cell r="K5368">
            <v>0</v>
          </cell>
          <cell r="L5368">
            <v>215.5</v>
          </cell>
        </row>
        <row r="5369">
          <cell r="J5369" t="str">
            <v/>
          </cell>
          <cell r="K5369">
            <v>0</v>
          </cell>
          <cell r="L5369">
            <v>0</v>
          </cell>
        </row>
        <row r="5370">
          <cell r="J5370" t="str">
            <v/>
          </cell>
          <cell r="K5370">
            <v>0</v>
          </cell>
          <cell r="L5370">
            <v>0</v>
          </cell>
        </row>
        <row r="5371">
          <cell r="J5371" t="str">
            <v/>
          </cell>
          <cell r="K5371">
            <v>0</v>
          </cell>
          <cell r="L5371">
            <v>0</v>
          </cell>
        </row>
        <row r="5372">
          <cell r="J5372" t="str">
            <v/>
          </cell>
          <cell r="K5372">
            <v>0</v>
          </cell>
          <cell r="L5372">
            <v>0</v>
          </cell>
        </row>
        <row r="5373">
          <cell r="J5373" t="str">
            <v/>
          </cell>
          <cell r="K5373">
            <v>0</v>
          </cell>
          <cell r="L5373">
            <v>0</v>
          </cell>
        </row>
        <row r="5374">
          <cell r="J5374">
            <v>0</v>
          </cell>
          <cell r="K5374">
            <v>0</v>
          </cell>
          <cell r="L5374">
            <v>0</v>
          </cell>
        </row>
        <row r="5375">
          <cell r="J5375">
            <v>0</v>
          </cell>
          <cell r="K5375">
            <v>0</v>
          </cell>
          <cell r="L5375">
            <v>0</v>
          </cell>
        </row>
        <row r="5376">
          <cell r="J5376">
            <v>0</v>
          </cell>
          <cell r="K5376">
            <v>0</v>
          </cell>
          <cell r="L5376">
            <v>0</v>
          </cell>
        </row>
        <row r="5377">
          <cell r="J5377">
            <v>0</v>
          </cell>
          <cell r="K5377">
            <v>0</v>
          </cell>
          <cell r="L5377">
            <v>0</v>
          </cell>
        </row>
        <row r="5378">
          <cell r="J5378">
            <v>0</v>
          </cell>
          <cell r="K5378">
            <v>0</v>
          </cell>
          <cell r="L5378">
            <v>0</v>
          </cell>
        </row>
        <row r="5379">
          <cell r="J5379">
            <v>0</v>
          </cell>
          <cell r="K5379">
            <v>0</v>
          </cell>
          <cell r="L5379">
            <v>0</v>
          </cell>
        </row>
        <row r="5380">
          <cell r="J5380">
            <v>0</v>
          </cell>
          <cell r="K5380">
            <v>0</v>
          </cell>
          <cell r="L5380">
            <v>0</v>
          </cell>
        </row>
        <row r="5381">
          <cell r="J5381">
            <v>0</v>
          </cell>
          <cell r="K5381">
            <v>0</v>
          </cell>
          <cell r="L5381">
            <v>0</v>
          </cell>
        </row>
        <row r="5382">
          <cell r="J5382" t="str">
            <v/>
          </cell>
          <cell r="K5382">
            <v>0</v>
          </cell>
          <cell r="L5382">
            <v>0</v>
          </cell>
        </row>
        <row r="5383">
          <cell r="J5383" t="str">
            <v/>
          </cell>
          <cell r="K5383">
            <v>0</v>
          </cell>
          <cell r="L5383">
            <v>0</v>
          </cell>
        </row>
        <row r="5384">
          <cell r="J5384" t="str">
            <v/>
          </cell>
          <cell r="K5384" t="e">
            <v>#REF!</v>
          </cell>
          <cell r="L5384" t="e">
            <v>#REF!</v>
          </cell>
        </row>
        <row r="5385">
          <cell r="J5385" t="str">
            <v/>
          </cell>
          <cell r="K5385">
            <v>0</v>
          </cell>
          <cell r="L5385">
            <v>0</v>
          </cell>
        </row>
        <row r="5386">
          <cell r="J5386">
            <v>23.2</v>
          </cell>
          <cell r="K5386" t="str">
            <v>ML</v>
          </cell>
          <cell r="L5386">
            <v>300</v>
          </cell>
        </row>
        <row r="5387">
          <cell r="J5387" t="str">
            <v/>
          </cell>
          <cell r="K5387">
            <v>0</v>
          </cell>
          <cell r="L5387">
            <v>0</v>
          </cell>
        </row>
        <row r="5388">
          <cell r="J5388" t="str">
            <v/>
          </cell>
          <cell r="K5388" t="str">
            <v>CANTIDAD</v>
          </cell>
          <cell r="L5388" t="str">
            <v>PARCIAL</v>
          </cell>
        </row>
        <row r="5389">
          <cell r="J5389" t="str">
            <v/>
          </cell>
          <cell r="K5389">
            <v>1</v>
          </cell>
          <cell r="L5389">
            <v>300</v>
          </cell>
        </row>
        <row r="5390">
          <cell r="J5390" t="str">
            <v/>
          </cell>
          <cell r="K5390">
            <v>0</v>
          </cell>
          <cell r="L5390">
            <v>300</v>
          </cell>
        </row>
        <row r="5391">
          <cell r="J5391" t="str">
            <v/>
          </cell>
          <cell r="K5391">
            <v>0</v>
          </cell>
          <cell r="L5391">
            <v>0</v>
          </cell>
        </row>
        <row r="5392">
          <cell r="J5392" t="str">
            <v/>
          </cell>
          <cell r="K5392">
            <v>0</v>
          </cell>
          <cell r="L5392">
            <v>0</v>
          </cell>
        </row>
        <row r="5393">
          <cell r="J5393" t="str">
            <v/>
          </cell>
          <cell r="K5393">
            <v>0</v>
          </cell>
          <cell r="L5393">
            <v>0</v>
          </cell>
        </row>
        <row r="5394">
          <cell r="J5394" t="str">
            <v/>
          </cell>
          <cell r="K5394">
            <v>0</v>
          </cell>
          <cell r="L5394">
            <v>0</v>
          </cell>
        </row>
        <row r="5395">
          <cell r="J5395">
            <v>0</v>
          </cell>
          <cell r="K5395">
            <v>0</v>
          </cell>
          <cell r="L5395">
            <v>0</v>
          </cell>
        </row>
        <row r="5396">
          <cell r="J5396">
            <v>0</v>
          </cell>
          <cell r="K5396">
            <v>0</v>
          </cell>
          <cell r="L5396">
            <v>0</v>
          </cell>
        </row>
        <row r="5397">
          <cell r="J5397">
            <v>0</v>
          </cell>
          <cell r="K5397">
            <v>0</v>
          </cell>
          <cell r="L5397">
            <v>0</v>
          </cell>
        </row>
        <row r="5398">
          <cell r="J5398">
            <v>0</v>
          </cell>
          <cell r="K5398">
            <v>0</v>
          </cell>
          <cell r="L5398">
            <v>0</v>
          </cell>
        </row>
        <row r="5399">
          <cell r="J5399">
            <v>0</v>
          </cell>
          <cell r="K5399">
            <v>0</v>
          </cell>
          <cell r="L5399">
            <v>0</v>
          </cell>
        </row>
        <row r="5400">
          <cell r="J5400">
            <v>0</v>
          </cell>
          <cell r="K5400">
            <v>0</v>
          </cell>
          <cell r="L5400">
            <v>0</v>
          </cell>
        </row>
        <row r="5401">
          <cell r="J5401" t="str">
            <v/>
          </cell>
          <cell r="K5401">
            <v>0</v>
          </cell>
          <cell r="L5401">
            <v>0</v>
          </cell>
        </row>
        <row r="5402">
          <cell r="J5402" t="str">
            <v/>
          </cell>
          <cell r="K5402">
            <v>0</v>
          </cell>
          <cell r="L5402">
            <v>0</v>
          </cell>
        </row>
        <row r="5403">
          <cell r="J5403" t="str">
            <v/>
          </cell>
          <cell r="K5403">
            <v>0</v>
          </cell>
          <cell r="L5403">
            <v>0</v>
          </cell>
        </row>
        <row r="5404">
          <cell r="J5404" t="str">
            <v/>
          </cell>
          <cell r="K5404">
            <v>0</v>
          </cell>
          <cell r="L5404">
            <v>0</v>
          </cell>
        </row>
        <row r="5405">
          <cell r="J5405" t="str">
            <v/>
          </cell>
          <cell r="K5405">
            <v>0</v>
          </cell>
          <cell r="L5405">
            <v>0</v>
          </cell>
        </row>
        <row r="5406">
          <cell r="J5406" t="str">
            <v/>
          </cell>
          <cell r="K5406">
            <v>0</v>
          </cell>
          <cell r="L5406">
            <v>0</v>
          </cell>
        </row>
        <row r="5407">
          <cell r="J5407" t="str">
            <v/>
          </cell>
          <cell r="K5407">
            <v>0</v>
          </cell>
          <cell r="L5407">
            <v>0</v>
          </cell>
        </row>
        <row r="5408">
          <cell r="J5408" t="str">
            <v/>
          </cell>
          <cell r="K5408">
            <v>0</v>
          </cell>
          <cell r="L5408">
            <v>0</v>
          </cell>
        </row>
        <row r="5409">
          <cell r="J5409" t="str">
            <v/>
          </cell>
          <cell r="K5409">
            <v>0</v>
          </cell>
          <cell r="L5409">
            <v>0</v>
          </cell>
        </row>
        <row r="5410">
          <cell r="J5410" t="str">
            <v/>
          </cell>
          <cell r="K5410">
            <v>0</v>
          </cell>
          <cell r="L5410">
            <v>0</v>
          </cell>
        </row>
        <row r="5411">
          <cell r="J5411">
            <v>23.3</v>
          </cell>
          <cell r="K5411" t="str">
            <v>M2</v>
          </cell>
          <cell r="L5411">
            <v>862</v>
          </cell>
        </row>
        <row r="5412">
          <cell r="J5412" t="str">
            <v/>
          </cell>
          <cell r="K5412">
            <v>0</v>
          </cell>
          <cell r="L5412">
            <v>0</v>
          </cell>
        </row>
        <row r="5413">
          <cell r="J5413" t="str">
            <v/>
          </cell>
          <cell r="K5413" t="str">
            <v>CANTIDAD</v>
          </cell>
          <cell r="L5413" t="str">
            <v>PARCIAL</v>
          </cell>
        </row>
        <row r="5414">
          <cell r="J5414" t="str">
            <v/>
          </cell>
          <cell r="K5414">
            <v>1</v>
          </cell>
          <cell r="L5414">
            <v>862</v>
          </cell>
        </row>
        <row r="5415">
          <cell r="J5415" t="str">
            <v/>
          </cell>
          <cell r="K5415">
            <v>0</v>
          </cell>
          <cell r="L5415">
            <v>862</v>
          </cell>
        </row>
        <row r="5416">
          <cell r="J5416" t="str">
            <v/>
          </cell>
          <cell r="K5416">
            <v>0</v>
          </cell>
          <cell r="L5416">
            <v>0</v>
          </cell>
        </row>
        <row r="5417">
          <cell r="J5417" t="str">
            <v/>
          </cell>
          <cell r="K5417">
            <v>0</v>
          </cell>
          <cell r="L5417">
            <v>0</v>
          </cell>
        </row>
        <row r="5418">
          <cell r="J5418" t="str">
            <v/>
          </cell>
          <cell r="K5418">
            <v>0</v>
          </cell>
          <cell r="L5418">
            <v>0</v>
          </cell>
        </row>
        <row r="5419">
          <cell r="J5419" t="str">
            <v/>
          </cell>
          <cell r="K5419">
            <v>0</v>
          </cell>
          <cell r="L5419">
            <v>0</v>
          </cell>
        </row>
        <row r="5420">
          <cell r="J5420" t="str">
            <v/>
          </cell>
          <cell r="K5420">
            <v>0</v>
          </cell>
          <cell r="L5420">
            <v>0</v>
          </cell>
        </row>
        <row r="5421">
          <cell r="J5421" t="str">
            <v/>
          </cell>
          <cell r="K5421">
            <v>0</v>
          </cell>
          <cell r="L5421">
            <v>0</v>
          </cell>
        </row>
        <row r="5422">
          <cell r="J5422" t="str">
            <v/>
          </cell>
          <cell r="K5422">
            <v>0</v>
          </cell>
          <cell r="L5422">
            <v>0</v>
          </cell>
        </row>
        <row r="5423">
          <cell r="J5423" t="str">
            <v/>
          </cell>
          <cell r="K5423">
            <v>0</v>
          </cell>
          <cell r="L5423">
            <v>0</v>
          </cell>
        </row>
        <row r="5424">
          <cell r="J5424" t="str">
            <v/>
          </cell>
          <cell r="K5424">
            <v>0</v>
          </cell>
          <cell r="L5424">
            <v>0</v>
          </cell>
        </row>
        <row r="5425">
          <cell r="J5425" t="str">
            <v/>
          </cell>
          <cell r="K5425">
            <v>0</v>
          </cell>
          <cell r="L5425">
            <v>0</v>
          </cell>
        </row>
        <row r="5426">
          <cell r="J5426" t="str">
            <v/>
          </cell>
          <cell r="K5426">
            <v>0</v>
          </cell>
          <cell r="L5426">
            <v>0</v>
          </cell>
        </row>
        <row r="5427">
          <cell r="J5427" t="str">
            <v/>
          </cell>
          <cell r="K5427">
            <v>0</v>
          </cell>
          <cell r="L5427">
            <v>0</v>
          </cell>
        </row>
        <row r="5428">
          <cell r="J5428" t="str">
            <v/>
          </cell>
          <cell r="K5428">
            <v>0</v>
          </cell>
          <cell r="L5428">
            <v>0</v>
          </cell>
        </row>
        <row r="5429">
          <cell r="J5429" t="str">
            <v/>
          </cell>
          <cell r="K5429">
            <v>0</v>
          </cell>
          <cell r="L5429">
            <v>0</v>
          </cell>
        </row>
        <row r="5430">
          <cell r="J5430" t="str">
            <v/>
          </cell>
          <cell r="K5430">
            <v>0</v>
          </cell>
          <cell r="L5430">
            <v>0</v>
          </cell>
        </row>
        <row r="5431">
          <cell r="J5431" t="str">
            <v/>
          </cell>
          <cell r="K5431">
            <v>0</v>
          </cell>
          <cell r="L5431">
            <v>0</v>
          </cell>
        </row>
        <row r="5432">
          <cell r="J5432" t="str">
            <v/>
          </cell>
          <cell r="K5432">
            <v>0</v>
          </cell>
          <cell r="L5432">
            <v>0</v>
          </cell>
        </row>
        <row r="5433">
          <cell r="J5433" t="str">
            <v/>
          </cell>
          <cell r="K5433">
            <v>0</v>
          </cell>
          <cell r="L5433">
            <v>0</v>
          </cell>
        </row>
        <row r="5434">
          <cell r="J5434">
            <v>23.4</v>
          </cell>
          <cell r="K5434" t="str">
            <v>M2</v>
          </cell>
          <cell r="L5434">
            <v>905.1</v>
          </cell>
        </row>
        <row r="5435">
          <cell r="J5435" t="str">
            <v/>
          </cell>
          <cell r="K5435">
            <v>0</v>
          </cell>
          <cell r="L5435">
            <v>0</v>
          </cell>
        </row>
        <row r="5436">
          <cell r="J5436" t="str">
            <v/>
          </cell>
          <cell r="K5436" t="str">
            <v>CANTIDAD</v>
          </cell>
          <cell r="L5436" t="str">
            <v>PARCIAL</v>
          </cell>
        </row>
        <row r="5437">
          <cell r="J5437" t="str">
            <v/>
          </cell>
          <cell r="K5437">
            <v>1.05</v>
          </cell>
          <cell r="L5437">
            <v>905.1</v>
          </cell>
        </row>
        <row r="5438">
          <cell r="J5438" t="str">
            <v/>
          </cell>
          <cell r="K5438">
            <v>0</v>
          </cell>
          <cell r="L5438">
            <v>905.1</v>
          </cell>
        </row>
        <row r="5439">
          <cell r="J5439" t="str">
            <v/>
          </cell>
          <cell r="K5439">
            <v>0</v>
          </cell>
          <cell r="L5439">
            <v>0</v>
          </cell>
        </row>
        <row r="5440">
          <cell r="J5440" t="str">
            <v/>
          </cell>
          <cell r="K5440">
            <v>0</v>
          </cell>
          <cell r="L5440">
            <v>0</v>
          </cell>
        </row>
        <row r="5441">
          <cell r="J5441" t="str">
            <v/>
          </cell>
          <cell r="K5441">
            <v>0</v>
          </cell>
          <cell r="L5441">
            <v>0</v>
          </cell>
        </row>
        <row r="5442">
          <cell r="J5442" t="str">
            <v/>
          </cell>
          <cell r="K5442">
            <v>0</v>
          </cell>
          <cell r="L5442">
            <v>0</v>
          </cell>
        </row>
        <row r="5443">
          <cell r="J5443" t="str">
            <v/>
          </cell>
          <cell r="K5443">
            <v>0</v>
          </cell>
          <cell r="L5443">
            <v>0</v>
          </cell>
        </row>
        <row r="5444">
          <cell r="J5444" t="str">
            <v/>
          </cell>
          <cell r="K5444">
            <v>0</v>
          </cell>
          <cell r="L5444">
            <v>0</v>
          </cell>
        </row>
        <row r="5445">
          <cell r="J5445" t="str">
            <v/>
          </cell>
          <cell r="K5445">
            <v>0</v>
          </cell>
          <cell r="L5445">
            <v>0</v>
          </cell>
        </row>
        <row r="5446">
          <cell r="J5446" t="str">
            <v/>
          </cell>
          <cell r="K5446">
            <v>0</v>
          </cell>
          <cell r="L5446">
            <v>0</v>
          </cell>
        </row>
        <row r="5447">
          <cell r="J5447" t="str">
            <v/>
          </cell>
          <cell r="K5447">
            <v>0</v>
          </cell>
          <cell r="L5447">
            <v>0</v>
          </cell>
        </row>
        <row r="5448">
          <cell r="J5448" t="str">
            <v/>
          </cell>
          <cell r="K5448">
            <v>0</v>
          </cell>
          <cell r="L5448">
            <v>0</v>
          </cell>
        </row>
        <row r="5449">
          <cell r="J5449" t="str">
            <v/>
          </cell>
          <cell r="K5449">
            <v>0</v>
          </cell>
          <cell r="L5449">
            <v>0</v>
          </cell>
        </row>
        <row r="5450">
          <cell r="J5450" t="str">
            <v/>
          </cell>
          <cell r="K5450">
            <v>0</v>
          </cell>
          <cell r="L5450">
            <v>0</v>
          </cell>
        </row>
        <row r="5451">
          <cell r="J5451" t="str">
            <v/>
          </cell>
          <cell r="K5451">
            <v>0</v>
          </cell>
          <cell r="L5451">
            <v>0</v>
          </cell>
        </row>
        <row r="5452">
          <cell r="J5452" t="str">
            <v/>
          </cell>
          <cell r="K5452">
            <v>0</v>
          </cell>
          <cell r="L5452">
            <v>0</v>
          </cell>
        </row>
        <row r="5453">
          <cell r="J5453" t="str">
            <v/>
          </cell>
          <cell r="K5453">
            <v>0</v>
          </cell>
          <cell r="L5453">
            <v>0</v>
          </cell>
        </row>
        <row r="5454">
          <cell r="J5454" t="str">
            <v/>
          </cell>
          <cell r="K5454">
            <v>0</v>
          </cell>
          <cell r="L5454">
            <v>0</v>
          </cell>
        </row>
        <row r="5455">
          <cell r="J5455" t="str">
            <v/>
          </cell>
          <cell r="K5455">
            <v>0</v>
          </cell>
          <cell r="L5455">
            <v>0</v>
          </cell>
        </row>
        <row r="5456">
          <cell r="J5456" t="str">
            <v/>
          </cell>
          <cell r="K5456">
            <v>0</v>
          </cell>
          <cell r="L5456">
            <v>0</v>
          </cell>
        </row>
        <row r="5457">
          <cell r="J5457" t="str">
            <v/>
          </cell>
          <cell r="K5457">
            <v>0</v>
          </cell>
          <cell r="L5457">
            <v>0</v>
          </cell>
        </row>
        <row r="5458">
          <cell r="J5458">
            <v>26.1</v>
          </cell>
          <cell r="K5458" t="str">
            <v>M3</v>
          </cell>
          <cell r="L5458">
            <v>91.2</v>
          </cell>
        </row>
        <row r="5459">
          <cell r="J5459" t="str">
            <v/>
          </cell>
          <cell r="K5459">
            <v>0</v>
          </cell>
          <cell r="L5459">
            <v>0</v>
          </cell>
        </row>
        <row r="5460">
          <cell r="J5460" t="str">
            <v/>
          </cell>
          <cell r="K5460" t="str">
            <v>ESPESOR</v>
          </cell>
          <cell r="L5460" t="str">
            <v>PARCIAL</v>
          </cell>
        </row>
        <row r="5461">
          <cell r="J5461" t="str">
            <v/>
          </cell>
          <cell r="K5461">
            <v>0.15</v>
          </cell>
          <cell r="L5461">
            <v>91.2</v>
          </cell>
        </row>
        <row r="5462">
          <cell r="J5462" t="str">
            <v/>
          </cell>
          <cell r="K5462">
            <v>0</v>
          </cell>
          <cell r="L5462">
            <v>91.2</v>
          </cell>
        </row>
        <row r="5463">
          <cell r="J5463" t="str">
            <v/>
          </cell>
          <cell r="K5463">
            <v>0</v>
          </cell>
          <cell r="L5463">
            <v>0</v>
          </cell>
        </row>
        <row r="5464">
          <cell r="J5464" t="str">
            <v/>
          </cell>
          <cell r="K5464">
            <v>0</v>
          </cell>
          <cell r="L5464">
            <v>0</v>
          </cell>
        </row>
        <row r="5465">
          <cell r="J5465" t="str">
            <v/>
          </cell>
          <cell r="K5465">
            <v>0</v>
          </cell>
          <cell r="L5465">
            <v>0</v>
          </cell>
        </row>
        <row r="5466">
          <cell r="J5466" t="str">
            <v/>
          </cell>
          <cell r="K5466">
            <v>0</v>
          </cell>
          <cell r="L5466">
            <v>0</v>
          </cell>
        </row>
        <row r="5467">
          <cell r="J5467" t="str">
            <v/>
          </cell>
          <cell r="K5467">
            <v>0</v>
          </cell>
          <cell r="L5467">
            <v>0</v>
          </cell>
        </row>
        <row r="5468">
          <cell r="J5468" t="str">
            <v/>
          </cell>
          <cell r="K5468">
            <v>0</v>
          </cell>
          <cell r="L5468">
            <v>0</v>
          </cell>
        </row>
        <row r="5469">
          <cell r="J5469" t="str">
            <v/>
          </cell>
          <cell r="K5469">
            <v>0</v>
          </cell>
          <cell r="L5469">
            <v>0</v>
          </cell>
        </row>
        <row r="5470">
          <cell r="J5470" t="str">
            <v/>
          </cell>
          <cell r="K5470">
            <v>0</v>
          </cell>
          <cell r="L5470">
            <v>0</v>
          </cell>
        </row>
        <row r="5471">
          <cell r="J5471" t="str">
            <v/>
          </cell>
          <cell r="K5471">
            <v>0</v>
          </cell>
          <cell r="L5471">
            <v>0</v>
          </cell>
        </row>
        <row r="5472">
          <cell r="J5472" t="str">
            <v/>
          </cell>
          <cell r="K5472">
            <v>0</v>
          </cell>
          <cell r="L5472">
            <v>0</v>
          </cell>
        </row>
        <row r="5473">
          <cell r="J5473" t="str">
            <v/>
          </cell>
          <cell r="K5473">
            <v>0</v>
          </cell>
          <cell r="L5473">
            <v>0</v>
          </cell>
        </row>
        <row r="5474">
          <cell r="J5474" t="str">
            <v/>
          </cell>
          <cell r="K5474">
            <v>0</v>
          </cell>
          <cell r="L5474">
            <v>0</v>
          </cell>
        </row>
        <row r="5475">
          <cell r="J5475" t="str">
            <v/>
          </cell>
          <cell r="K5475">
            <v>0</v>
          </cell>
          <cell r="L5475">
            <v>0</v>
          </cell>
        </row>
        <row r="5476">
          <cell r="J5476" t="str">
            <v/>
          </cell>
          <cell r="K5476">
            <v>0</v>
          </cell>
          <cell r="L5476">
            <v>0</v>
          </cell>
        </row>
        <row r="5477">
          <cell r="J5477" t="str">
            <v/>
          </cell>
          <cell r="K5477">
            <v>0</v>
          </cell>
          <cell r="L5477">
            <v>0</v>
          </cell>
        </row>
        <row r="5478">
          <cell r="J5478" t="str">
            <v/>
          </cell>
          <cell r="K5478">
            <v>0</v>
          </cell>
          <cell r="L5478">
            <v>0</v>
          </cell>
        </row>
        <row r="5479">
          <cell r="J5479" t="str">
            <v/>
          </cell>
          <cell r="K5479">
            <v>0</v>
          </cell>
          <cell r="L5479">
            <v>0</v>
          </cell>
        </row>
        <row r="5480">
          <cell r="J5480" t="str">
            <v/>
          </cell>
          <cell r="K5480">
            <v>0</v>
          </cell>
          <cell r="L5480">
            <v>0</v>
          </cell>
        </row>
        <row r="5481">
          <cell r="J5481">
            <v>26.2</v>
          </cell>
          <cell r="K5481" t="str">
            <v>M2</v>
          </cell>
          <cell r="L5481">
            <v>608</v>
          </cell>
        </row>
        <row r="5482">
          <cell r="J5482" t="str">
            <v/>
          </cell>
          <cell r="K5482">
            <v>0</v>
          </cell>
          <cell r="L5482">
            <v>0</v>
          </cell>
        </row>
        <row r="5483">
          <cell r="J5483" t="str">
            <v/>
          </cell>
          <cell r="K5483" t="str">
            <v>CANTIDAD</v>
          </cell>
          <cell r="L5483" t="str">
            <v>PARCIAL</v>
          </cell>
        </row>
        <row r="5484">
          <cell r="J5484" t="str">
            <v/>
          </cell>
          <cell r="K5484">
            <v>1</v>
          </cell>
          <cell r="L5484">
            <v>608</v>
          </cell>
        </row>
        <row r="5485">
          <cell r="J5485" t="str">
            <v/>
          </cell>
          <cell r="K5485">
            <v>0</v>
          </cell>
          <cell r="L5485">
            <v>608</v>
          </cell>
        </row>
        <row r="5486">
          <cell r="J5486" t="str">
            <v/>
          </cell>
          <cell r="K5486">
            <v>0</v>
          </cell>
          <cell r="L5486">
            <v>0</v>
          </cell>
        </row>
        <row r="5487">
          <cell r="J5487" t="str">
            <v/>
          </cell>
          <cell r="K5487">
            <v>0</v>
          </cell>
          <cell r="L5487">
            <v>0</v>
          </cell>
        </row>
        <row r="5488">
          <cell r="J5488" t="str">
            <v/>
          </cell>
          <cell r="K5488">
            <v>0</v>
          </cell>
          <cell r="L5488">
            <v>0</v>
          </cell>
        </row>
        <row r="5489">
          <cell r="J5489" t="str">
            <v/>
          </cell>
          <cell r="K5489">
            <v>0</v>
          </cell>
          <cell r="L5489">
            <v>0</v>
          </cell>
        </row>
        <row r="5490">
          <cell r="J5490" t="str">
            <v/>
          </cell>
          <cell r="K5490">
            <v>0</v>
          </cell>
          <cell r="L5490">
            <v>0</v>
          </cell>
        </row>
        <row r="5491">
          <cell r="J5491" t="str">
            <v/>
          </cell>
          <cell r="K5491">
            <v>0</v>
          </cell>
          <cell r="L5491">
            <v>0</v>
          </cell>
        </row>
        <row r="5492">
          <cell r="J5492" t="str">
            <v/>
          </cell>
          <cell r="K5492">
            <v>0</v>
          </cell>
          <cell r="L5492">
            <v>0</v>
          </cell>
        </row>
        <row r="5493">
          <cell r="J5493" t="str">
            <v/>
          </cell>
          <cell r="K5493">
            <v>0</v>
          </cell>
          <cell r="L5493">
            <v>0</v>
          </cell>
        </row>
        <row r="5494">
          <cell r="J5494" t="str">
            <v/>
          </cell>
          <cell r="K5494">
            <v>0</v>
          </cell>
          <cell r="L5494">
            <v>0</v>
          </cell>
        </row>
        <row r="5495">
          <cell r="J5495" t="str">
            <v/>
          </cell>
          <cell r="K5495">
            <v>0</v>
          </cell>
          <cell r="L5495">
            <v>0</v>
          </cell>
        </row>
        <row r="5496">
          <cell r="J5496" t="str">
            <v/>
          </cell>
          <cell r="K5496">
            <v>0</v>
          </cell>
          <cell r="L5496">
            <v>0</v>
          </cell>
        </row>
        <row r="5497">
          <cell r="J5497" t="str">
            <v/>
          </cell>
          <cell r="K5497">
            <v>0</v>
          </cell>
          <cell r="L5497">
            <v>0</v>
          </cell>
        </row>
        <row r="5498">
          <cell r="J5498" t="str">
            <v/>
          </cell>
          <cell r="K5498">
            <v>0</v>
          </cell>
          <cell r="L5498">
            <v>0</v>
          </cell>
        </row>
        <row r="5499">
          <cell r="J5499" t="str">
            <v/>
          </cell>
          <cell r="K5499">
            <v>0</v>
          </cell>
          <cell r="L5499">
            <v>0</v>
          </cell>
        </row>
        <row r="5500">
          <cell r="J5500" t="str">
            <v/>
          </cell>
          <cell r="K5500">
            <v>0</v>
          </cell>
          <cell r="L5500">
            <v>0</v>
          </cell>
        </row>
        <row r="5501">
          <cell r="J5501" t="str">
            <v/>
          </cell>
          <cell r="K5501">
            <v>0</v>
          </cell>
          <cell r="L5501">
            <v>0</v>
          </cell>
        </row>
        <row r="5502">
          <cell r="J5502" t="str">
            <v/>
          </cell>
          <cell r="K5502">
            <v>0</v>
          </cell>
          <cell r="L5502">
            <v>0</v>
          </cell>
        </row>
        <row r="5503">
          <cell r="J5503">
            <v>26.3</v>
          </cell>
          <cell r="K5503" t="str">
            <v>ML</v>
          </cell>
          <cell r="L5503">
            <v>51</v>
          </cell>
        </row>
        <row r="5504">
          <cell r="J5504" t="str">
            <v/>
          </cell>
          <cell r="K5504">
            <v>0</v>
          </cell>
          <cell r="L5504">
            <v>0</v>
          </cell>
        </row>
        <row r="5505">
          <cell r="J5505" t="str">
            <v/>
          </cell>
          <cell r="K5505" t="str">
            <v>CANTIDAD</v>
          </cell>
          <cell r="L5505" t="str">
            <v>PARCIAL</v>
          </cell>
        </row>
        <row r="5506">
          <cell r="J5506" t="str">
            <v/>
          </cell>
          <cell r="K5506">
            <v>1</v>
          </cell>
          <cell r="L5506">
            <v>51</v>
          </cell>
        </row>
        <row r="5507">
          <cell r="J5507" t="str">
            <v/>
          </cell>
          <cell r="K5507">
            <v>0</v>
          </cell>
          <cell r="L5507">
            <v>51</v>
          </cell>
        </row>
        <row r="5508">
          <cell r="J5508" t="str">
            <v/>
          </cell>
          <cell r="K5508">
            <v>0</v>
          </cell>
          <cell r="L5508">
            <v>0</v>
          </cell>
        </row>
        <row r="5509">
          <cell r="J5509" t="str">
            <v/>
          </cell>
          <cell r="K5509">
            <v>0</v>
          </cell>
          <cell r="L5509">
            <v>0</v>
          </cell>
        </row>
        <row r="5510">
          <cell r="J5510" t="str">
            <v/>
          </cell>
          <cell r="K5510">
            <v>0</v>
          </cell>
          <cell r="L5510">
            <v>0</v>
          </cell>
        </row>
        <row r="5511">
          <cell r="J5511" t="str">
            <v/>
          </cell>
          <cell r="K5511">
            <v>0</v>
          </cell>
          <cell r="L5511">
            <v>0</v>
          </cell>
        </row>
        <row r="5512">
          <cell r="J5512" t="str">
            <v/>
          </cell>
          <cell r="K5512">
            <v>0</v>
          </cell>
          <cell r="L5512">
            <v>0</v>
          </cell>
        </row>
        <row r="5513">
          <cell r="J5513" t="str">
            <v/>
          </cell>
          <cell r="K5513">
            <v>0</v>
          </cell>
          <cell r="L5513">
            <v>0</v>
          </cell>
        </row>
        <row r="5514">
          <cell r="J5514" t="str">
            <v/>
          </cell>
          <cell r="K5514">
            <v>0</v>
          </cell>
          <cell r="L5514">
            <v>0</v>
          </cell>
        </row>
        <row r="5515">
          <cell r="J5515" t="str">
            <v/>
          </cell>
          <cell r="K5515">
            <v>0</v>
          </cell>
          <cell r="L5515">
            <v>0</v>
          </cell>
        </row>
        <row r="5516">
          <cell r="J5516" t="str">
            <v/>
          </cell>
          <cell r="K5516">
            <v>0</v>
          </cell>
          <cell r="L5516">
            <v>0</v>
          </cell>
        </row>
        <row r="5517">
          <cell r="J5517" t="str">
            <v/>
          </cell>
          <cell r="K5517">
            <v>0</v>
          </cell>
          <cell r="L5517">
            <v>0</v>
          </cell>
        </row>
        <row r="5518">
          <cell r="J5518" t="str">
            <v/>
          </cell>
          <cell r="K5518">
            <v>0</v>
          </cell>
          <cell r="L5518">
            <v>0</v>
          </cell>
        </row>
        <row r="5519">
          <cell r="J5519" t="str">
            <v/>
          </cell>
          <cell r="K5519">
            <v>0</v>
          </cell>
          <cell r="L5519">
            <v>0</v>
          </cell>
        </row>
        <row r="5520">
          <cell r="J5520" t="str">
            <v/>
          </cell>
          <cell r="K5520">
            <v>0</v>
          </cell>
          <cell r="L5520">
            <v>0</v>
          </cell>
        </row>
        <row r="5521">
          <cell r="J5521" t="str">
            <v/>
          </cell>
          <cell r="K5521">
            <v>0</v>
          </cell>
          <cell r="L5521">
            <v>0</v>
          </cell>
        </row>
        <row r="5522">
          <cell r="J5522" t="str">
            <v/>
          </cell>
          <cell r="K5522">
            <v>0</v>
          </cell>
          <cell r="L5522">
            <v>0</v>
          </cell>
        </row>
        <row r="5523">
          <cell r="J5523" t="str">
            <v/>
          </cell>
          <cell r="K5523">
            <v>0</v>
          </cell>
          <cell r="L5523">
            <v>0</v>
          </cell>
        </row>
        <row r="5524">
          <cell r="J5524" t="str">
            <v/>
          </cell>
          <cell r="K5524">
            <v>0</v>
          </cell>
          <cell r="L5524">
            <v>0</v>
          </cell>
        </row>
        <row r="5525">
          <cell r="J5525" t="str">
            <v/>
          </cell>
          <cell r="K5525">
            <v>0</v>
          </cell>
          <cell r="L5525">
            <v>0</v>
          </cell>
        </row>
        <row r="5526">
          <cell r="J5526">
            <v>26.4</v>
          </cell>
          <cell r="K5526" t="str">
            <v>M2</v>
          </cell>
          <cell r="L5526">
            <v>608</v>
          </cell>
        </row>
        <row r="5527">
          <cell r="J5527" t="str">
            <v/>
          </cell>
          <cell r="K5527">
            <v>0</v>
          </cell>
          <cell r="L5527">
            <v>0</v>
          </cell>
        </row>
        <row r="5528">
          <cell r="J5528" t="str">
            <v/>
          </cell>
          <cell r="K5528" t="str">
            <v>CANTIDAD</v>
          </cell>
          <cell r="L5528" t="str">
            <v>PARCIAL</v>
          </cell>
        </row>
        <row r="5529">
          <cell r="J5529" t="str">
            <v/>
          </cell>
          <cell r="K5529">
            <v>1</v>
          </cell>
          <cell r="L5529">
            <v>608</v>
          </cell>
        </row>
        <row r="5530">
          <cell r="J5530" t="str">
            <v/>
          </cell>
          <cell r="K5530">
            <v>0</v>
          </cell>
          <cell r="L5530">
            <v>608</v>
          </cell>
        </row>
        <row r="5531">
          <cell r="J5531" t="str">
            <v/>
          </cell>
          <cell r="K5531">
            <v>0</v>
          </cell>
          <cell r="L5531">
            <v>0</v>
          </cell>
        </row>
        <row r="5532">
          <cell r="J5532" t="str">
            <v/>
          </cell>
          <cell r="K5532">
            <v>0</v>
          </cell>
          <cell r="L5532">
            <v>0</v>
          </cell>
        </row>
        <row r="5533">
          <cell r="J5533">
            <v>26.5</v>
          </cell>
          <cell r="K5533" t="str">
            <v>KG</v>
          </cell>
          <cell r="L5533">
            <v>753.92</v>
          </cell>
        </row>
        <row r="5534">
          <cell r="J5534" t="str">
            <v/>
          </cell>
          <cell r="K5534">
            <v>0</v>
          </cell>
          <cell r="L5534">
            <v>0</v>
          </cell>
        </row>
        <row r="5535">
          <cell r="J5535" t="str">
            <v/>
          </cell>
          <cell r="K5535" t="str">
            <v>CANTIDAD</v>
          </cell>
          <cell r="L5535" t="str">
            <v>PARCIAL</v>
          </cell>
        </row>
        <row r="5536">
          <cell r="J5536" t="str">
            <v/>
          </cell>
          <cell r="K5536">
            <v>1</v>
          </cell>
          <cell r="L5536">
            <v>753.92</v>
          </cell>
        </row>
        <row r="5537">
          <cell r="J5537" t="str">
            <v/>
          </cell>
          <cell r="K5537">
            <v>0</v>
          </cell>
          <cell r="L5537">
            <v>753.92</v>
          </cell>
        </row>
        <row r="5538">
          <cell r="J5538" t="str">
            <v/>
          </cell>
          <cell r="K5538">
            <v>0</v>
          </cell>
          <cell r="L5538">
            <v>0</v>
          </cell>
        </row>
        <row r="5539">
          <cell r="J5539" t="str">
            <v/>
          </cell>
          <cell r="K5539">
            <v>0</v>
          </cell>
          <cell r="L5539">
            <v>0</v>
          </cell>
        </row>
        <row r="5540">
          <cell r="J5540">
            <v>26.6</v>
          </cell>
          <cell r="K5540" t="str">
            <v>KG</v>
          </cell>
          <cell r="L5540">
            <v>3670.5</v>
          </cell>
        </row>
        <row r="5541">
          <cell r="J5541" t="str">
            <v/>
          </cell>
          <cell r="K5541">
            <v>0</v>
          </cell>
          <cell r="L5541">
            <v>0</v>
          </cell>
        </row>
        <row r="5542">
          <cell r="J5542" t="str">
            <v/>
          </cell>
          <cell r="K5542" t="str">
            <v>CANTIDAD</v>
          </cell>
          <cell r="L5542" t="str">
            <v>PARCIAL</v>
          </cell>
        </row>
        <row r="5543">
          <cell r="J5543" t="str">
            <v/>
          </cell>
          <cell r="K5543">
            <v>1</v>
          </cell>
          <cell r="L5543">
            <v>3670.4960000000001</v>
          </cell>
        </row>
        <row r="5544">
          <cell r="J5544" t="str">
            <v/>
          </cell>
          <cell r="K5544">
            <v>0</v>
          </cell>
          <cell r="L5544">
            <v>3670.4960000000001</v>
          </cell>
        </row>
        <row r="5545">
          <cell r="J5545" t="str">
            <v/>
          </cell>
          <cell r="K5545">
            <v>0</v>
          </cell>
          <cell r="L5545">
            <v>0</v>
          </cell>
        </row>
        <row r="5546">
          <cell r="J5546" t="str">
            <v/>
          </cell>
          <cell r="K5546">
            <v>0</v>
          </cell>
          <cell r="L5546">
            <v>0</v>
          </cell>
        </row>
        <row r="5547">
          <cell r="J5547" t="str">
            <v/>
          </cell>
          <cell r="K5547">
            <v>0</v>
          </cell>
          <cell r="L5547">
            <v>0</v>
          </cell>
        </row>
        <row r="5548">
          <cell r="J5548">
            <v>26.7</v>
          </cell>
          <cell r="K5548" t="str">
            <v>M2</v>
          </cell>
          <cell r="L5548">
            <v>608</v>
          </cell>
        </row>
        <row r="5549">
          <cell r="J5549" t="str">
            <v/>
          </cell>
          <cell r="K5549">
            <v>0</v>
          </cell>
          <cell r="L5549">
            <v>0</v>
          </cell>
        </row>
        <row r="5550">
          <cell r="J5550" t="str">
            <v/>
          </cell>
          <cell r="K5550" t="str">
            <v>CANTIDAD</v>
          </cell>
          <cell r="L5550" t="str">
            <v>PARCIAL</v>
          </cell>
        </row>
        <row r="5551">
          <cell r="J5551" t="str">
            <v/>
          </cell>
          <cell r="K5551">
            <v>1</v>
          </cell>
          <cell r="L5551">
            <v>608</v>
          </cell>
        </row>
        <row r="5552">
          <cell r="J5552" t="str">
            <v/>
          </cell>
          <cell r="K5552">
            <v>0</v>
          </cell>
          <cell r="L5552">
            <v>608</v>
          </cell>
        </row>
        <row r="5553">
          <cell r="J5553" t="str">
            <v/>
          </cell>
          <cell r="K5553">
            <v>0</v>
          </cell>
          <cell r="L5553">
            <v>0</v>
          </cell>
        </row>
        <row r="5554">
          <cell r="J5554" t="str">
            <v/>
          </cell>
          <cell r="K5554">
            <v>0</v>
          </cell>
          <cell r="L5554">
            <v>0</v>
          </cell>
        </row>
        <row r="5555">
          <cell r="J5555" t="str">
            <v/>
          </cell>
          <cell r="K5555">
            <v>0</v>
          </cell>
          <cell r="L5555">
            <v>0</v>
          </cell>
        </row>
        <row r="5556">
          <cell r="J5556" t="str">
            <v/>
          </cell>
          <cell r="K5556">
            <v>0</v>
          </cell>
          <cell r="L5556">
            <v>0</v>
          </cell>
        </row>
        <row r="5557">
          <cell r="J5557" t="str">
            <v/>
          </cell>
          <cell r="K5557">
            <v>0</v>
          </cell>
          <cell r="L5557">
            <v>0</v>
          </cell>
        </row>
        <row r="5558">
          <cell r="J5558" t="str">
            <v/>
          </cell>
          <cell r="K5558">
            <v>0</v>
          </cell>
          <cell r="L5558">
            <v>0</v>
          </cell>
        </row>
        <row r="5559">
          <cell r="J5559" t="str">
            <v/>
          </cell>
          <cell r="K5559">
            <v>0</v>
          </cell>
          <cell r="L5559">
            <v>0</v>
          </cell>
        </row>
        <row r="5560">
          <cell r="J5560" t="str">
            <v/>
          </cell>
          <cell r="K5560">
            <v>0</v>
          </cell>
          <cell r="L5560">
            <v>0</v>
          </cell>
        </row>
        <row r="5561">
          <cell r="J5561" t="str">
            <v/>
          </cell>
          <cell r="K5561">
            <v>0</v>
          </cell>
          <cell r="L5561">
            <v>0</v>
          </cell>
        </row>
        <row r="5562">
          <cell r="J5562" t="str">
            <v/>
          </cell>
          <cell r="K5562">
            <v>0</v>
          </cell>
          <cell r="L5562">
            <v>0</v>
          </cell>
        </row>
        <row r="5563">
          <cell r="J5563" t="str">
            <v/>
          </cell>
          <cell r="K5563">
            <v>0</v>
          </cell>
          <cell r="L5563">
            <v>0</v>
          </cell>
        </row>
        <row r="5564">
          <cell r="J5564" t="str">
            <v/>
          </cell>
          <cell r="K5564">
            <v>0</v>
          </cell>
          <cell r="L5564">
            <v>0</v>
          </cell>
        </row>
        <row r="5565">
          <cell r="J5565" t="str">
            <v/>
          </cell>
          <cell r="K5565">
            <v>0</v>
          </cell>
          <cell r="L5565">
            <v>0</v>
          </cell>
        </row>
        <row r="5566">
          <cell r="J5566" t="str">
            <v/>
          </cell>
          <cell r="K5566">
            <v>0</v>
          </cell>
          <cell r="L5566">
            <v>0</v>
          </cell>
        </row>
        <row r="5567">
          <cell r="J5567" t="str">
            <v/>
          </cell>
          <cell r="K5567">
            <v>0</v>
          </cell>
          <cell r="L5567">
            <v>0</v>
          </cell>
        </row>
        <row r="5568">
          <cell r="J5568" t="str">
            <v/>
          </cell>
          <cell r="K5568">
            <v>0</v>
          </cell>
          <cell r="L5568">
            <v>0</v>
          </cell>
        </row>
        <row r="5569">
          <cell r="J5569" t="str">
            <v/>
          </cell>
          <cell r="K5569">
            <v>0</v>
          </cell>
          <cell r="L5569">
            <v>0</v>
          </cell>
        </row>
        <row r="5570">
          <cell r="J5570">
            <v>26.8</v>
          </cell>
          <cell r="K5570" t="str">
            <v>UN</v>
          </cell>
          <cell r="L5570">
            <v>1</v>
          </cell>
        </row>
        <row r="5571">
          <cell r="J5571" t="str">
            <v/>
          </cell>
          <cell r="K5571">
            <v>0</v>
          </cell>
          <cell r="L5571">
            <v>0</v>
          </cell>
        </row>
        <row r="5572">
          <cell r="J5572" t="str">
            <v/>
          </cell>
          <cell r="K5572" t="str">
            <v>CANTIDAD</v>
          </cell>
          <cell r="L5572" t="str">
            <v>PARCIAL</v>
          </cell>
        </row>
        <row r="5573">
          <cell r="J5573" t="str">
            <v/>
          </cell>
          <cell r="K5573">
            <v>1</v>
          </cell>
          <cell r="L5573">
            <v>1</v>
          </cell>
        </row>
        <row r="5574">
          <cell r="J5574" t="str">
            <v/>
          </cell>
          <cell r="K5574">
            <v>0</v>
          </cell>
          <cell r="L5574">
            <v>1</v>
          </cell>
        </row>
        <row r="5575">
          <cell r="J5575" t="str">
            <v/>
          </cell>
          <cell r="K5575">
            <v>0</v>
          </cell>
          <cell r="L5575">
            <v>0</v>
          </cell>
        </row>
        <row r="5576">
          <cell r="J5576" t="str">
            <v/>
          </cell>
          <cell r="K5576">
            <v>0</v>
          </cell>
          <cell r="L5576">
            <v>0</v>
          </cell>
        </row>
        <row r="5577">
          <cell r="J5577" t="str">
            <v/>
          </cell>
          <cell r="K5577">
            <v>0</v>
          </cell>
          <cell r="L5577">
            <v>0</v>
          </cell>
        </row>
        <row r="5578">
          <cell r="J5578" t="str">
            <v/>
          </cell>
          <cell r="K5578">
            <v>0</v>
          </cell>
          <cell r="L5578">
            <v>0</v>
          </cell>
        </row>
        <row r="5579">
          <cell r="J5579" t="str">
            <v/>
          </cell>
          <cell r="K5579">
            <v>0</v>
          </cell>
          <cell r="L5579">
            <v>0</v>
          </cell>
        </row>
        <row r="5580">
          <cell r="J5580" t="str">
            <v/>
          </cell>
          <cell r="K5580">
            <v>0</v>
          </cell>
          <cell r="L5580">
            <v>0</v>
          </cell>
        </row>
        <row r="5581">
          <cell r="J5581" t="str">
            <v/>
          </cell>
          <cell r="K5581">
            <v>0</v>
          </cell>
          <cell r="L5581">
            <v>0</v>
          </cell>
        </row>
        <row r="5582">
          <cell r="J5582" t="str">
            <v/>
          </cell>
          <cell r="K5582">
            <v>0</v>
          </cell>
          <cell r="L5582">
            <v>0</v>
          </cell>
        </row>
        <row r="5583">
          <cell r="J5583" t="str">
            <v/>
          </cell>
          <cell r="K5583">
            <v>0</v>
          </cell>
          <cell r="L5583">
            <v>0</v>
          </cell>
        </row>
        <row r="5584">
          <cell r="J5584" t="str">
            <v/>
          </cell>
          <cell r="K5584">
            <v>0</v>
          </cell>
          <cell r="L5584">
            <v>0</v>
          </cell>
        </row>
        <row r="5585">
          <cell r="J5585" t="str">
            <v/>
          </cell>
          <cell r="K5585">
            <v>0</v>
          </cell>
          <cell r="L5585">
            <v>0</v>
          </cell>
        </row>
        <row r="5586">
          <cell r="J5586" t="str">
            <v/>
          </cell>
          <cell r="K5586">
            <v>0</v>
          </cell>
          <cell r="L5586">
            <v>0</v>
          </cell>
        </row>
        <row r="5587">
          <cell r="J5587" t="str">
            <v/>
          </cell>
          <cell r="K5587">
            <v>0</v>
          </cell>
          <cell r="L5587">
            <v>0</v>
          </cell>
        </row>
        <row r="5588">
          <cell r="J5588" t="str">
            <v/>
          </cell>
          <cell r="K5588">
            <v>0</v>
          </cell>
          <cell r="L5588">
            <v>0</v>
          </cell>
        </row>
        <row r="5589">
          <cell r="J5589" t="str">
            <v/>
          </cell>
          <cell r="K5589">
            <v>0</v>
          </cell>
          <cell r="L5589">
            <v>0</v>
          </cell>
        </row>
        <row r="5590">
          <cell r="J5590" t="str">
            <v/>
          </cell>
          <cell r="K5590">
            <v>0</v>
          </cell>
          <cell r="L5590">
            <v>0</v>
          </cell>
        </row>
        <row r="5591">
          <cell r="J5591" t="str">
            <v/>
          </cell>
          <cell r="K5591">
            <v>0</v>
          </cell>
          <cell r="L5591">
            <v>0</v>
          </cell>
        </row>
        <row r="5592">
          <cell r="J5592" t="str">
            <v/>
          </cell>
          <cell r="K5592">
            <v>0</v>
          </cell>
          <cell r="L5592">
            <v>0</v>
          </cell>
        </row>
        <row r="5593">
          <cell r="J5593">
            <v>26.9</v>
          </cell>
          <cell r="K5593" t="str">
            <v>ML</v>
          </cell>
          <cell r="L5593">
            <v>102</v>
          </cell>
        </row>
        <row r="5594">
          <cell r="J5594" t="str">
            <v/>
          </cell>
          <cell r="K5594">
            <v>0</v>
          </cell>
          <cell r="L5594">
            <v>0</v>
          </cell>
        </row>
        <row r="5595">
          <cell r="J5595" t="str">
            <v/>
          </cell>
          <cell r="K5595" t="str">
            <v>CANTIDAD</v>
          </cell>
          <cell r="L5595" t="str">
            <v>PARCIAL</v>
          </cell>
        </row>
        <row r="5596">
          <cell r="J5596" t="str">
            <v/>
          </cell>
          <cell r="K5596">
            <v>2</v>
          </cell>
          <cell r="L5596">
            <v>64</v>
          </cell>
        </row>
        <row r="5597">
          <cell r="J5597" t="str">
            <v/>
          </cell>
          <cell r="K5597">
            <v>2</v>
          </cell>
          <cell r="L5597">
            <v>38</v>
          </cell>
        </row>
        <row r="5598">
          <cell r="J5598" t="str">
            <v/>
          </cell>
          <cell r="K5598">
            <v>0</v>
          </cell>
          <cell r="L5598">
            <v>102</v>
          </cell>
        </row>
        <row r="5599">
          <cell r="J5599" t="str">
            <v/>
          </cell>
          <cell r="K5599">
            <v>0</v>
          </cell>
          <cell r="L5599">
            <v>0</v>
          </cell>
        </row>
        <row r="5600">
          <cell r="J5600" t="str">
            <v/>
          </cell>
          <cell r="K5600">
            <v>0</v>
          </cell>
          <cell r="L5600">
            <v>0</v>
          </cell>
        </row>
        <row r="5601">
          <cell r="J5601" t="str">
            <v/>
          </cell>
          <cell r="K5601">
            <v>0</v>
          </cell>
          <cell r="L5601">
            <v>0</v>
          </cell>
        </row>
        <row r="5602">
          <cell r="J5602" t="str">
            <v/>
          </cell>
          <cell r="K5602">
            <v>0</v>
          </cell>
          <cell r="L5602">
            <v>0</v>
          </cell>
        </row>
        <row r="5603">
          <cell r="J5603" t="str">
            <v/>
          </cell>
          <cell r="K5603">
            <v>0</v>
          </cell>
          <cell r="L5603">
            <v>0</v>
          </cell>
        </row>
        <row r="5604">
          <cell r="J5604" t="str">
            <v/>
          </cell>
          <cell r="K5604">
            <v>0</v>
          </cell>
          <cell r="L5604">
            <v>0</v>
          </cell>
        </row>
        <row r="5605">
          <cell r="J5605" t="str">
            <v/>
          </cell>
          <cell r="K5605">
            <v>0</v>
          </cell>
          <cell r="L5605">
            <v>0</v>
          </cell>
        </row>
        <row r="5606">
          <cell r="J5606" t="str">
            <v/>
          </cell>
          <cell r="K5606">
            <v>0</v>
          </cell>
          <cell r="L5606">
            <v>0</v>
          </cell>
        </row>
        <row r="5607">
          <cell r="J5607" t="str">
            <v/>
          </cell>
          <cell r="K5607">
            <v>0</v>
          </cell>
          <cell r="L5607">
            <v>0</v>
          </cell>
        </row>
        <row r="5608">
          <cell r="J5608" t="str">
            <v/>
          </cell>
          <cell r="K5608">
            <v>0</v>
          </cell>
          <cell r="L5608">
            <v>0</v>
          </cell>
        </row>
        <row r="5609">
          <cell r="J5609" t="str">
            <v/>
          </cell>
          <cell r="K5609">
            <v>0</v>
          </cell>
          <cell r="L5609">
            <v>0</v>
          </cell>
        </row>
        <row r="5610">
          <cell r="J5610" t="str">
            <v/>
          </cell>
          <cell r="K5610">
            <v>0</v>
          </cell>
          <cell r="L5610">
            <v>0</v>
          </cell>
        </row>
        <row r="5611">
          <cell r="J5611" t="str">
            <v/>
          </cell>
          <cell r="K5611">
            <v>0</v>
          </cell>
          <cell r="L5611">
            <v>0</v>
          </cell>
        </row>
        <row r="5612">
          <cell r="J5612" t="str">
            <v/>
          </cell>
          <cell r="K5612">
            <v>0</v>
          </cell>
          <cell r="L5612">
            <v>0</v>
          </cell>
        </row>
        <row r="5613">
          <cell r="J5613" t="str">
            <v/>
          </cell>
          <cell r="K5613">
            <v>0</v>
          </cell>
          <cell r="L5613">
            <v>0</v>
          </cell>
        </row>
        <row r="5614">
          <cell r="J5614" t="str">
            <v/>
          </cell>
          <cell r="K5614">
            <v>0</v>
          </cell>
          <cell r="L5614">
            <v>0</v>
          </cell>
        </row>
        <row r="5615">
          <cell r="J5615" t="str">
            <v/>
          </cell>
          <cell r="K5615">
            <v>0</v>
          </cell>
          <cell r="L5615">
            <v>0</v>
          </cell>
        </row>
        <row r="5616">
          <cell r="J5616" t="str">
            <v/>
          </cell>
          <cell r="K5616">
            <v>0</v>
          </cell>
          <cell r="L5616">
            <v>0</v>
          </cell>
        </row>
        <row r="5617">
          <cell r="J5617" t="str">
            <v>26.10.</v>
          </cell>
          <cell r="K5617" t="str">
            <v>ML</v>
          </cell>
          <cell r="L5617">
            <v>102</v>
          </cell>
        </row>
        <row r="5618">
          <cell r="J5618" t="str">
            <v/>
          </cell>
          <cell r="K5618">
            <v>0</v>
          </cell>
          <cell r="L5618">
            <v>0</v>
          </cell>
        </row>
        <row r="5619">
          <cell r="J5619" t="str">
            <v/>
          </cell>
          <cell r="K5619" t="str">
            <v>CANTIDAD</v>
          </cell>
          <cell r="L5619" t="str">
            <v>PARCIAL</v>
          </cell>
        </row>
        <row r="5620">
          <cell r="J5620" t="str">
            <v/>
          </cell>
          <cell r="K5620">
            <v>2</v>
          </cell>
          <cell r="L5620">
            <v>64</v>
          </cell>
        </row>
        <row r="5621">
          <cell r="J5621" t="str">
            <v/>
          </cell>
          <cell r="K5621">
            <v>2</v>
          </cell>
          <cell r="L5621">
            <v>38</v>
          </cell>
        </row>
        <row r="5622">
          <cell r="J5622" t="str">
            <v/>
          </cell>
          <cell r="K5622">
            <v>0</v>
          </cell>
          <cell r="L5622">
            <v>102</v>
          </cell>
        </row>
        <row r="5623">
          <cell r="J5623" t="str">
            <v/>
          </cell>
          <cell r="K5623">
            <v>0</v>
          </cell>
          <cell r="L5623">
            <v>0</v>
          </cell>
        </row>
        <row r="5624">
          <cell r="J5624" t="str">
            <v/>
          </cell>
          <cell r="K5624">
            <v>0</v>
          </cell>
          <cell r="L5624">
            <v>0</v>
          </cell>
        </row>
        <row r="5625">
          <cell r="J5625" t="str">
            <v/>
          </cell>
          <cell r="K5625">
            <v>0</v>
          </cell>
          <cell r="L5625">
            <v>0</v>
          </cell>
        </row>
        <row r="5626">
          <cell r="J5626" t="str">
            <v/>
          </cell>
          <cell r="K5626">
            <v>0</v>
          </cell>
          <cell r="L5626">
            <v>0</v>
          </cell>
        </row>
        <row r="5627">
          <cell r="J5627" t="str">
            <v/>
          </cell>
          <cell r="K5627">
            <v>0</v>
          </cell>
          <cell r="L5627">
            <v>0</v>
          </cell>
        </row>
        <row r="5628">
          <cell r="J5628" t="str">
            <v/>
          </cell>
          <cell r="K5628">
            <v>0</v>
          </cell>
          <cell r="L5628">
            <v>0</v>
          </cell>
        </row>
        <row r="5629">
          <cell r="J5629" t="str">
            <v/>
          </cell>
          <cell r="K5629">
            <v>0</v>
          </cell>
          <cell r="L5629">
            <v>0</v>
          </cell>
        </row>
        <row r="5630">
          <cell r="J5630" t="str">
            <v/>
          </cell>
          <cell r="K5630">
            <v>0</v>
          </cell>
          <cell r="L5630">
            <v>0</v>
          </cell>
        </row>
        <row r="5631">
          <cell r="J5631" t="str">
            <v/>
          </cell>
          <cell r="K5631">
            <v>0</v>
          </cell>
          <cell r="L5631">
            <v>0</v>
          </cell>
        </row>
        <row r="5632">
          <cell r="J5632" t="str">
            <v/>
          </cell>
          <cell r="K5632">
            <v>0</v>
          </cell>
          <cell r="L5632">
            <v>0</v>
          </cell>
        </row>
        <row r="5633">
          <cell r="J5633" t="str">
            <v/>
          </cell>
          <cell r="K5633">
            <v>0</v>
          </cell>
          <cell r="L5633">
            <v>0</v>
          </cell>
        </row>
        <row r="5634">
          <cell r="J5634" t="str">
            <v/>
          </cell>
          <cell r="K5634">
            <v>0</v>
          </cell>
          <cell r="L5634">
            <v>0</v>
          </cell>
        </row>
        <row r="5635">
          <cell r="J5635" t="str">
            <v/>
          </cell>
          <cell r="K5635">
            <v>0</v>
          </cell>
          <cell r="L5635">
            <v>0</v>
          </cell>
        </row>
        <row r="5636">
          <cell r="J5636" t="str">
            <v/>
          </cell>
          <cell r="K5636">
            <v>0</v>
          </cell>
          <cell r="L5636">
            <v>0</v>
          </cell>
        </row>
        <row r="5637">
          <cell r="J5637" t="str">
            <v/>
          </cell>
          <cell r="K5637">
            <v>0</v>
          </cell>
          <cell r="L5637">
            <v>0</v>
          </cell>
        </row>
        <row r="5638">
          <cell r="J5638" t="str">
            <v/>
          </cell>
          <cell r="K5638">
            <v>0</v>
          </cell>
          <cell r="L5638">
            <v>0</v>
          </cell>
        </row>
        <row r="5639">
          <cell r="J5639" t="str">
            <v/>
          </cell>
          <cell r="K5639">
            <v>0</v>
          </cell>
          <cell r="L5639">
            <v>0</v>
          </cell>
        </row>
        <row r="5640">
          <cell r="J5640" t="str">
            <v/>
          </cell>
          <cell r="K5640">
            <v>0</v>
          </cell>
          <cell r="L5640">
            <v>0</v>
          </cell>
        </row>
        <row r="5641">
          <cell r="J5641">
            <v>26.11</v>
          </cell>
          <cell r="K5641" t="str">
            <v>ML</v>
          </cell>
          <cell r="L5641">
            <v>150</v>
          </cell>
        </row>
        <row r="5642">
          <cell r="J5642" t="str">
            <v/>
          </cell>
          <cell r="K5642">
            <v>0</v>
          </cell>
          <cell r="L5642">
            <v>0</v>
          </cell>
        </row>
        <row r="5643">
          <cell r="J5643" t="str">
            <v/>
          </cell>
          <cell r="K5643" t="str">
            <v>CANTIDAD</v>
          </cell>
          <cell r="L5643" t="str">
            <v>PARCIAL</v>
          </cell>
        </row>
        <row r="5644">
          <cell r="J5644" t="str">
            <v/>
          </cell>
          <cell r="K5644">
            <v>1</v>
          </cell>
          <cell r="L5644">
            <v>150</v>
          </cell>
        </row>
        <row r="5645">
          <cell r="J5645" t="str">
            <v/>
          </cell>
          <cell r="K5645" t="e">
            <v>#REF!</v>
          </cell>
          <cell r="L5645" t="e">
            <v>#REF!</v>
          </cell>
        </row>
        <row r="5646">
          <cell r="J5646" t="str">
            <v/>
          </cell>
          <cell r="K5646">
            <v>0</v>
          </cell>
          <cell r="L5646">
            <v>0</v>
          </cell>
        </row>
        <row r="5647">
          <cell r="J5647" t="str">
            <v/>
          </cell>
          <cell r="K5647">
            <v>0</v>
          </cell>
          <cell r="L5647">
            <v>0</v>
          </cell>
        </row>
        <row r="5648">
          <cell r="J5648" t="str">
            <v/>
          </cell>
          <cell r="K5648">
            <v>0</v>
          </cell>
          <cell r="L5648">
            <v>0</v>
          </cell>
        </row>
        <row r="5649">
          <cell r="J5649" t="str">
            <v/>
          </cell>
          <cell r="K5649">
            <v>0</v>
          </cell>
          <cell r="L5649">
            <v>0</v>
          </cell>
        </row>
        <row r="5650">
          <cell r="J5650" t="str">
            <v/>
          </cell>
          <cell r="K5650">
            <v>0</v>
          </cell>
          <cell r="L5650">
            <v>0</v>
          </cell>
        </row>
        <row r="5651">
          <cell r="J5651" t="str">
            <v/>
          </cell>
          <cell r="K5651">
            <v>0</v>
          </cell>
          <cell r="L5651">
            <v>0</v>
          </cell>
        </row>
        <row r="5652">
          <cell r="J5652" t="str">
            <v/>
          </cell>
          <cell r="K5652">
            <v>0</v>
          </cell>
          <cell r="L5652">
            <v>0</v>
          </cell>
        </row>
        <row r="5653">
          <cell r="J5653" t="str">
            <v/>
          </cell>
          <cell r="K5653">
            <v>0</v>
          </cell>
          <cell r="L5653">
            <v>0</v>
          </cell>
        </row>
        <row r="5654">
          <cell r="J5654" t="str">
            <v/>
          </cell>
          <cell r="K5654">
            <v>0</v>
          </cell>
          <cell r="L5654">
            <v>0</v>
          </cell>
        </row>
        <row r="5655">
          <cell r="J5655" t="str">
            <v/>
          </cell>
          <cell r="K5655">
            <v>0</v>
          </cell>
          <cell r="L5655">
            <v>0</v>
          </cell>
        </row>
        <row r="5656">
          <cell r="J5656" t="str">
            <v/>
          </cell>
          <cell r="K5656">
            <v>0</v>
          </cell>
          <cell r="L5656">
            <v>0</v>
          </cell>
        </row>
        <row r="5657">
          <cell r="J5657" t="str">
            <v/>
          </cell>
          <cell r="K5657">
            <v>0</v>
          </cell>
          <cell r="L5657">
            <v>0</v>
          </cell>
        </row>
        <row r="5658">
          <cell r="J5658" t="str">
            <v/>
          </cell>
          <cell r="K5658">
            <v>0</v>
          </cell>
          <cell r="L5658">
            <v>0</v>
          </cell>
        </row>
        <row r="5659">
          <cell r="J5659" t="str">
            <v/>
          </cell>
          <cell r="K5659">
            <v>0</v>
          </cell>
          <cell r="L5659">
            <v>0</v>
          </cell>
        </row>
        <row r="5660">
          <cell r="J5660" t="str">
            <v/>
          </cell>
          <cell r="K5660">
            <v>0</v>
          </cell>
          <cell r="L5660">
            <v>0</v>
          </cell>
        </row>
        <row r="5661">
          <cell r="J5661" t="str">
            <v/>
          </cell>
          <cell r="K5661">
            <v>0</v>
          </cell>
          <cell r="L5661">
            <v>0</v>
          </cell>
        </row>
        <row r="5662">
          <cell r="J5662" t="str">
            <v/>
          </cell>
          <cell r="K5662" t="str">
            <v>UN</v>
          </cell>
          <cell r="L5662">
            <v>1</v>
          </cell>
        </row>
        <row r="5663">
          <cell r="J5663">
            <v>26.12</v>
          </cell>
          <cell r="K5663" t="str">
            <v>UN</v>
          </cell>
          <cell r="L5663">
            <v>4</v>
          </cell>
        </row>
        <row r="5664">
          <cell r="J5664" t="str">
            <v/>
          </cell>
          <cell r="K5664">
            <v>0</v>
          </cell>
          <cell r="L5664">
            <v>0</v>
          </cell>
        </row>
        <row r="5665">
          <cell r="J5665" t="str">
            <v/>
          </cell>
          <cell r="K5665" t="str">
            <v>CANTIDAD</v>
          </cell>
          <cell r="L5665" t="str">
            <v>PARCIAL</v>
          </cell>
        </row>
        <row r="5666">
          <cell r="J5666" t="str">
            <v/>
          </cell>
          <cell r="K5666">
            <v>4</v>
          </cell>
          <cell r="L5666">
            <v>4</v>
          </cell>
        </row>
        <row r="5667">
          <cell r="J5667" t="str">
            <v/>
          </cell>
          <cell r="K5667" t="e">
            <v>#REF!</v>
          </cell>
          <cell r="L5667" t="e">
            <v>#REF!</v>
          </cell>
        </row>
        <row r="5668">
          <cell r="J5668" t="str">
            <v/>
          </cell>
          <cell r="K5668">
            <v>0</v>
          </cell>
          <cell r="L5668">
            <v>0</v>
          </cell>
        </row>
        <row r="5669">
          <cell r="J5669" t="str">
            <v/>
          </cell>
          <cell r="K5669">
            <v>0</v>
          </cell>
          <cell r="L5669">
            <v>0</v>
          </cell>
        </row>
        <row r="5670">
          <cell r="J5670" t="str">
            <v/>
          </cell>
          <cell r="K5670">
            <v>0</v>
          </cell>
          <cell r="L5670">
            <v>0</v>
          </cell>
        </row>
        <row r="5671">
          <cell r="J5671" t="str">
            <v/>
          </cell>
          <cell r="K5671">
            <v>0</v>
          </cell>
          <cell r="L5671">
            <v>0</v>
          </cell>
        </row>
        <row r="5672">
          <cell r="J5672" t="str">
            <v/>
          </cell>
          <cell r="K5672">
            <v>0</v>
          </cell>
          <cell r="L5672">
            <v>0</v>
          </cell>
        </row>
        <row r="5673">
          <cell r="J5673" t="str">
            <v/>
          </cell>
          <cell r="K5673">
            <v>0</v>
          </cell>
          <cell r="L5673">
            <v>0</v>
          </cell>
        </row>
        <row r="5674">
          <cell r="J5674" t="str">
            <v/>
          </cell>
          <cell r="K5674">
            <v>0</v>
          </cell>
          <cell r="L5674">
            <v>0</v>
          </cell>
        </row>
        <row r="5675">
          <cell r="J5675" t="str">
            <v/>
          </cell>
          <cell r="K5675">
            <v>0</v>
          </cell>
          <cell r="L5675">
            <v>0</v>
          </cell>
        </row>
        <row r="5676">
          <cell r="J5676" t="str">
            <v/>
          </cell>
          <cell r="K5676">
            <v>0</v>
          </cell>
          <cell r="L5676">
            <v>0</v>
          </cell>
        </row>
        <row r="5677">
          <cell r="J5677" t="str">
            <v/>
          </cell>
          <cell r="K5677">
            <v>0</v>
          </cell>
          <cell r="L5677">
            <v>0</v>
          </cell>
        </row>
        <row r="5678">
          <cell r="J5678" t="str">
            <v/>
          </cell>
          <cell r="K5678">
            <v>0</v>
          </cell>
          <cell r="L5678">
            <v>0</v>
          </cell>
        </row>
        <row r="5679">
          <cell r="J5679" t="str">
            <v/>
          </cell>
          <cell r="K5679">
            <v>0</v>
          </cell>
          <cell r="L5679">
            <v>0</v>
          </cell>
        </row>
        <row r="5680">
          <cell r="J5680" t="str">
            <v/>
          </cell>
          <cell r="K5680">
            <v>0</v>
          </cell>
          <cell r="L5680">
            <v>0</v>
          </cell>
        </row>
        <row r="5681">
          <cell r="J5681" t="str">
            <v/>
          </cell>
          <cell r="K5681">
            <v>0</v>
          </cell>
          <cell r="L5681">
            <v>0</v>
          </cell>
        </row>
        <row r="5682">
          <cell r="J5682" t="str">
            <v/>
          </cell>
          <cell r="K5682">
            <v>0</v>
          </cell>
          <cell r="L5682">
            <v>0</v>
          </cell>
        </row>
        <row r="5683">
          <cell r="J5683" t="str">
            <v/>
          </cell>
          <cell r="K5683">
            <v>0</v>
          </cell>
          <cell r="L5683">
            <v>0</v>
          </cell>
        </row>
        <row r="5684">
          <cell r="J5684" t="str">
            <v/>
          </cell>
          <cell r="K5684">
            <v>0</v>
          </cell>
          <cell r="L5684">
            <v>0</v>
          </cell>
        </row>
        <row r="5685">
          <cell r="J5685">
            <v>26.13</v>
          </cell>
          <cell r="K5685" t="str">
            <v>UN</v>
          </cell>
          <cell r="L5685">
            <v>4</v>
          </cell>
        </row>
        <row r="5686">
          <cell r="J5686" t="str">
            <v/>
          </cell>
          <cell r="K5686">
            <v>0</v>
          </cell>
          <cell r="L5686">
            <v>0</v>
          </cell>
        </row>
        <row r="5687">
          <cell r="J5687" t="str">
            <v/>
          </cell>
          <cell r="K5687" t="str">
            <v>CANTIDAD</v>
          </cell>
          <cell r="L5687" t="str">
            <v>PARCIAL</v>
          </cell>
        </row>
        <row r="5688">
          <cell r="J5688" t="str">
            <v/>
          </cell>
          <cell r="K5688">
            <v>4</v>
          </cell>
          <cell r="L5688">
            <v>4</v>
          </cell>
        </row>
        <row r="5689">
          <cell r="J5689" t="str">
            <v/>
          </cell>
          <cell r="K5689" t="e">
            <v>#REF!</v>
          </cell>
          <cell r="L5689" t="e">
            <v>#REF!</v>
          </cell>
        </row>
        <row r="5690">
          <cell r="J5690" t="str">
            <v/>
          </cell>
          <cell r="K5690">
            <v>0</v>
          </cell>
          <cell r="L5690">
            <v>0</v>
          </cell>
        </row>
        <row r="5691">
          <cell r="J5691" t="str">
            <v/>
          </cell>
          <cell r="K5691">
            <v>0</v>
          </cell>
          <cell r="L5691">
            <v>0</v>
          </cell>
        </row>
        <row r="5692">
          <cell r="J5692" t="str">
            <v/>
          </cell>
          <cell r="K5692">
            <v>0</v>
          </cell>
          <cell r="L5692">
            <v>0</v>
          </cell>
        </row>
        <row r="5693">
          <cell r="J5693" t="str">
            <v/>
          </cell>
          <cell r="K5693">
            <v>0</v>
          </cell>
          <cell r="L5693">
            <v>0</v>
          </cell>
        </row>
        <row r="5694">
          <cell r="J5694" t="str">
            <v/>
          </cell>
          <cell r="K5694">
            <v>0</v>
          </cell>
          <cell r="L5694">
            <v>0</v>
          </cell>
        </row>
        <row r="5695">
          <cell r="J5695" t="str">
            <v/>
          </cell>
          <cell r="K5695">
            <v>0</v>
          </cell>
          <cell r="L5695">
            <v>0</v>
          </cell>
        </row>
        <row r="5696">
          <cell r="J5696" t="str">
            <v/>
          </cell>
          <cell r="K5696">
            <v>0</v>
          </cell>
          <cell r="L5696">
            <v>0</v>
          </cell>
        </row>
        <row r="5697">
          <cell r="J5697" t="str">
            <v/>
          </cell>
          <cell r="K5697">
            <v>0</v>
          </cell>
          <cell r="L5697">
            <v>0</v>
          </cell>
        </row>
        <row r="5698">
          <cell r="J5698" t="str">
            <v/>
          </cell>
          <cell r="K5698">
            <v>0</v>
          </cell>
          <cell r="L5698">
            <v>0</v>
          </cell>
        </row>
        <row r="5699">
          <cell r="J5699" t="str">
            <v/>
          </cell>
          <cell r="K5699">
            <v>0</v>
          </cell>
          <cell r="L5699">
            <v>0</v>
          </cell>
        </row>
        <row r="5700">
          <cell r="J5700" t="str">
            <v/>
          </cell>
          <cell r="K5700">
            <v>0</v>
          </cell>
          <cell r="L5700">
            <v>0</v>
          </cell>
        </row>
        <row r="5701">
          <cell r="J5701" t="str">
            <v/>
          </cell>
          <cell r="K5701">
            <v>0</v>
          </cell>
          <cell r="L5701">
            <v>0</v>
          </cell>
        </row>
        <row r="5702">
          <cell r="J5702" t="str">
            <v/>
          </cell>
          <cell r="K5702">
            <v>0</v>
          </cell>
          <cell r="L5702">
            <v>0</v>
          </cell>
        </row>
        <row r="5703">
          <cell r="J5703" t="str">
            <v/>
          </cell>
          <cell r="K5703">
            <v>0</v>
          </cell>
          <cell r="L5703">
            <v>0</v>
          </cell>
        </row>
        <row r="5704">
          <cell r="J5704" t="str">
            <v/>
          </cell>
          <cell r="K5704">
            <v>0</v>
          </cell>
          <cell r="L5704">
            <v>0</v>
          </cell>
        </row>
        <row r="5705">
          <cell r="J5705" t="str">
            <v/>
          </cell>
          <cell r="K5705">
            <v>0</v>
          </cell>
          <cell r="L5705">
            <v>0</v>
          </cell>
        </row>
        <row r="5706">
          <cell r="J5706" t="str">
            <v/>
          </cell>
          <cell r="K5706">
            <v>0</v>
          </cell>
          <cell r="L5706">
            <v>0</v>
          </cell>
        </row>
        <row r="5707">
          <cell r="J5707">
            <v>26.14</v>
          </cell>
          <cell r="K5707" t="str">
            <v>UN</v>
          </cell>
          <cell r="L5707">
            <v>6</v>
          </cell>
        </row>
        <row r="5708">
          <cell r="J5708" t="str">
            <v/>
          </cell>
          <cell r="K5708">
            <v>0</v>
          </cell>
          <cell r="L5708">
            <v>0</v>
          </cell>
        </row>
        <row r="5709">
          <cell r="J5709" t="str">
            <v/>
          </cell>
          <cell r="K5709" t="str">
            <v>CANTIDAD</v>
          </cell>
          <cell r="L5709" t="str">
            <v>PARCIAL</v>
          </cell>
        </row>
        <row r="5710">
          <cell r="J5710" t="str">
            <v/>
          </cell>
          <cell r="K5710">
            <v>6</v>
          </cell>
          <cell r="L5710">
            <v>6</v>
          </cell>
        </row>
        <row r="5711">
          <cell r="J5711" t="str">
            <v/>
          </cell>
          <cell r="K5711" t="e">
            <v>#REF!</v>
          </cell>
          <cell r="L5711" t="e">
            <v>#REF!</v>
          </cell>
        </row>
        <row r="5712">
          <cell r="J5712" t="str">
            <v/>
          </cell>
          <cell r="K5712">
            <v>0</v>
          </cell>
          <cell r="L5712">
            <v>0</v>
          </cell>
        </row>
        <row r="5713">
          <cell r="J5713" t="str">
            <v/>
          </cell>
          <cell r="K5713">
            <v>0</v>
          </cell>
          <cell r="L5713">
            <v>0</v>
          </cell>
        </row>
        <row r="5714">
          <cell r="J5714" t="str">
            <v/>
          </cell>
          <cell r="K5714">
            <v>0</v>
          </cell>
          <cell r="L5714">
            <v>0</v>
          </cell>
        </row>
        <row r="5715">
          <cell r="J5715" t="str">
            <v/>
          </cell>
          <cell r="K5715">
            <v>0</v>
          </cell>
          <cell r="L5715">
            <v>0</v>
          </cell>
        </row>
        <row r="5716">
          <cell r="J5716" t="str">
            <v/>
          </cell>
          <cell r="K5716">
            <v>0</v>
          </cell>
          <cell r="L5716">
            <v>0</v>
          </cell>
        </row>
        <row r="5717">
          <cell r="J5717" t="str">
            <v/>
          </cell>
          <cell r="K5717">
            <v>0</v>
          </cell>
          <cell r="L5717">
            <v>0</v>
          </cell>
        </row>
        <row r="5718">
          <cell r="J5718" t="str">
            <v/>
          </cell>
          <cell r="K5718">
            <v>0</v>
          </cell>
          <cell r="L5718">
            <v>0</v>
          </cell>
        </row>
        <row r="5719">
          <cell r="J5719" t="str">
            <v/>
          </cell>
          <cell r="K5719">
            <v>0</v>
          </cell>
          <cell r="L5719">
            <v>0</v>
          </cell>
        </row>
        <row r="5720">
          <cell r="J5720" t="str">
            <v/>
          </cell>
          <cell r="K5720">
            <v>0</v>
          </cell>
          <cell r="L5720">
            <v>0</v>
          </cell>
        </row>
        <row r="5721">
          <cell r="J5721" t="str">
            <v/>
          </cell>
          <cell r="K5721">
            <v>0</v>
          </cell>
          <cell r="L5721">
            <v>0</v>
          </cell>
        </row>
        <row r="5722">
          <cell r="J5722" t="str">
            <v/>
          </cell>
          <cell r="K5722">
            <v>0</v>
          </cell>
          <cell r="L5722">
            <v>0</v>
          </cell>
        </row>
        <row r="5723">
          <cell r="J5723" t="str">
            <v/>
          </cell>
          <cell r="K5723">
            <v>0</v>
          </cell>
          <cell r="L5723">
            <v>0</v>
          </cell>
        </row>
        <row r="5724">
          <cell r="J5724" t="str">
            <v/>
          </cell>
          <cell r="K5724">
            <v>0</v>
          </cell>
          <cell r="L5724">
            <v>0</v>
          </cell>
        </row>
        <row r="5725">
          <cell r="J5725" t="str">
            <v/>
          </cell>
          <cell r="K5725">
            <v>0</v>
          </cell>
          <cell r="L5725">
            <v>0</v>
          </cell>
        </row>
        <row r="5726">
          <cell r="J5726" t="str">
            <v/>
          </cell>
          <cell r="K5726">
            <v>0</v>
          </cell>
          <cell r="L5726">
            <v>0</v>
          </cell>
        </row>
        <row r="5727">
          <cell r="J5727" t="str">
            <v/>
          </cell>
          <cell r="K5727">
            <v>0</v>
          </cell>
          <cell r="L5727">
            <v>0</v>
          </cell>
        </row>
        <row r="5728">
          <cell r="J5728" t="str">
            <v/>
          </cell>
          <cell r="K5728">
            <v>0</v>
          </cell>
          <cell r="L5728">
            <v>0</v>
          </cell>
        </row>
        <row r="5729">
          <cell r="J5729" t="str">
            <v/>
          </cell>
          <cell r="K5729">
            <v>0</v>
          </cell>
          <cell r="L5729">
            <v>0</v>
          </cell>
        </row>
        <row r="5730">
          <cell r="J5730">
            <v>24.1</v>
          </cell>
          <cell r="K5730" t="str">
            <v>UN</v>
          </cell>
          <cell r="L5730">
            <v>3</v>
          </cell>
        </row>
        <row r="5731">
          <cell r="J5731" t="str">
            <v/>
          </cell>
          <cell r="K5731">
            <v>0</v>
          </cell>
          <cell r="L5731">
            <v>0</v>
          </cell>
        </row>
        <row r="5732">
          <cell r="J5732" t="str">
            <v/>
          </cell>
          <cell r="K5732" t="str">
            <v>CANTIDAD</v>
          </cell>
          <cell r="L5732" t="str">
            <v>PARCIAL</v>
          </cell>
        </row>
        <row r="5733">
          <cell r="J5733" t="str">
            <v/>
          </cell>
          <cell r="K5733">
            <v>3</v>
          </cell>
          <cell r="L5733">
            <v>3</v>
          </cell>
        </row>
        <row r="5734">
          <cell r="J5734" t="str">
            <v/>
          </cell>
          <cell r="K5734">
            <v>0</v>
          </cell>
          <cell r="L5734">
            <v>3</v>
          </cell>
        </row>
        <row r="5735">
          <cell r="J5735" t="str">
            <v/>
          </cell>
          <cell r="K5735">
            <v>0</v>
          </cell>
          <cell r="L5735">
            <v>0</v>
          </cell>
        </row>
        <row r="5736">
          <cell r="J5736" t="str">
            <v/>
          </cell>
          <cell r="K5736">
            <v>0</v>
          </cell>
          <cell r="L5736">
            <v>0</v>
          </cell>
        </row>
        <row r="5737">
          <cell r="J5737" t="str">
            <v/>
          </cell>
          <cell r="K5737">
            <v>0</v>
          </cell>
          <cell r="L5737">
            <v>0</v>
          </cell>
        </row>
        <row r="5738">
          <cell r="J5738" t="str">
            <v/>
          </cell>
          <cell r="K5738">
            <v>0</v>
          </cell>
          <cell r="L5738">
            <v>0</v>
          </cell>
        </row>
        <row r="5739">
          <cell r="J5739" t="str">
            <v/>
          </cell>
          <cell r="K5739">
            <v>0</v>
          </cell>
          <cell r="L5739">
            <v>0</v>
          </cell>
        </row>
        <row r="5740">
          <cell r="J5740" t="str">
            <v/>
          </cell>
          <cell r="K5740">
            <v>0</v>
          </cell>
          <cell r="L5740">
            <v>0</v>
          </cell>
        </row>
        <row r="5741">
          <cell r="J5741" t="str">
            <v/>
          </cell>
          <cell r="K5741">
            <v>0</v>
          </cell>
          <cell r="L5741">
            <v>0</v>
          </cell>
        </row>
        <row r="5742">
          <cell r="J5742" t="str">
            <v/>
          </cell>
          <cell r="K5742">
            <v>0</v>
          </cell>
          <cell r="L5742">
            <v>0</v>
          </cell>
        </row>
        <row r="5743">
          <cell r="J5743" t="str">
            <v/>
          </cell>
          <cell r="K5743">
            <v>0</v>
          </cell>
          <cell r="L5743">
            <v>0</v>
          </cell>
        </row>
        <row r="5744">
          <cell r="J5744" t="str">
            <v/>
          </cell>
          <cell r="K5744">
            <v>0</v>
          </cell>
          <cell r="L5744">
            <v>0</v>
          </cell>
        </row>
        <row r="5745">
          <cell r="J5745" t="str">
            <v/>
          </cell>
          <cell r="K5745">
            <v>0</v>
          </cell>
          <cell r="L5745">
            <v>0</v>
          </cell>
        </row>
        <row r="5746">
          <cell r="J5746" t="str">
            <v/>
          </cell>
          <cell r="K5746">
            <v>0</v>
          </cell>
          <cell r="L5746">
            <v>0</v>
          </cell>
        </row>
        <row r="5747">
          <cell r="J5747" t="str">
            <v/>
          </cell>
          <cell r="K5747">
            <v>0</v>
          </cell>
          <cell r="L5747">
            <v>0</v>
          </cell>
        </row>
        <row r="5748">
          <cell r="J5748" t="str">
            <v/>
          </cell>
          <cell r="K5748">
            <v>0</v>
          </cell>
          <cell r="L5748">
            <v>0</v>
          </cell>
        </row>
        <row r="5749">
          <cell r="J5749" t="str">
            <v/>
          </cell>
          <cell r="K5749">
            <v>0</v>
          </cell>
          <cell r="L5749">
            <v>0</v>
          </cell>
        </row>
        <row r="5750">
          <cell r="J5750" t="str">
            <v/>
          </cell>
          <cell r="K5750">
            <v>0</v>
          </cell>
          <cell r="L5750">
            <v>0</v>
          </cell>
        </row>
        <row r="5751">
          <cell r="J5751" t="str">
            <v/>
          </cell>
          <cell r="K5751">
            <v>0</v>
          </cell>
          <cell r="L5751">
            <v>0</v>
          </cell>
        </row>
        <row r="5752">
          <cell r="J5752">
            <v>24.200000000000003</v>
          </cell>
          <cell r="K5752" t="str">
            <v>UN</v>
          </cell>
          <cell r="L5752">
            <v>1</v>
          </cell>
        </row>
        <row r="5753">
          <cell r="J5753" t="str">
            <v/>
          </cell>
          <cell r="K5753">
            <v>0</v>
          </cell>
          <cell r="L5753">
            <v>0</v>
          </cell>
        </row>
        <row r="5754">
          <cell r="J5754" t="str">
            <v/>
          </cell>
          <cell r="K5754" t="str">
            <v>CANTIDAD</v>
          </cell>
          <cell r="L5754" t="str">
            <v>PARCIAL</v>
          </cell>
        </row>
        <row r="5755">
          <cell r="J5755" t="str">
            <v/>
          </cell>
          <cell r="K5755">
            <v>1</v>
          </cell>
          <cell r="L5755">
            <v>1</v>
          </cell>
        </row>
        <row r="5756">
          <cell r="J5756" t="str">
            <v/>
          </cell>
          <cell r="K5756">
            <v>0</v>
          </cell>
          <cell r="L5756">
            <v>1</v>
          </cell>
        </row>
        <row r="5757">
          <cell r="J5757" t="str">
            <v/>
          </cell>
          <cell r="K5757">
            <v>0</v>
          </cell>
          <cell r="L5757">
            <v>0</v>
          </cell>
        </row>
        <row r="5758">
          <cell r="J5758" t="str">
            <v/>
          </cell>
          <cell r="K5758">
            <v>0</v>
          </cell>
          <cell r="L5758">
            <v>0</v>
          </cell>
        </row>
        <row r="5759">
          <cell r="J5759" t="str">
            <v/>
          </cell>
          <cell r="K5759">
            <v>0</v>
          </cell>
          <cell r="L5759">
            <v>0</v>
          </cell>
        </row>
        <row r="5760">
          <cell r="J5760" t="str">
            <v/>
          </cell>
          <cell r="K5760">
            <v>0</v>
          </cell>
          <cell r="L5760">
            <v>0</v>
          </cell>
        </row>
        <row r="5761">
          <cell r="J5761" t="str">
            <v/>
          </cell>
          <cell r="K5761">
            <v>0</v>
          </cell>
          <cell r="L5761">
            <v>0</v>
          </cell>
        </row>
        <row r="5762">
          <cell r="J5762" t="str">
            <v/>
          </cell>
          <cell r="K5762">
            <v>0</v>
          </cell>
          <cell r="L5762">
            <v>0</v>
          </cell>
        </row>
        <row r="5763">
          <cell r="J5763" t="str">
            <v/>
          </cell>
          <cell r="K5763">
            <v>0</v>
          </cell>
          <cell r="L5763">
            <v>0</v>
          </cell>
        </row>
        <row r="5764">
          <cell r="J5764" t="str">
            <v/>
          </cell>
          <cell r="K5764">
            <v>0</v>
          </cell>
          <cell r="L5764">
            <v>0</v>
          </cell>
        </row>
        <row r="5765">
          <cell r="J5765" t="str">
            <v/>
          </cell>
          <cell r="K5765">
            <v>0</v>
          </cell>
          <cell r="L5765">
            <v>0</v>
          </cell>
        </row>
        <row r="5766">
          <cell r="J5766" t="str">
            <v/>
          </cell>
          <cell r="K5766">
            <v>0</v>
          </cell>
          <cell r="L5766">
            <v>0</v>
          </cell>
        </row>
        <row r="5767">
          <cell r="J5767" t="str">
            <v/>
          </cell>
          <cell r="K5767">
            <v>0</v>
          </cell>
          <cell r="L5767">
            <v>0</v>
          </cell>
        </row>
        <row r="5768">
          <cell r="J5768" t="str">
            <v/>
          </cell>
          <cell r="K5768">
            <v>0</v>
          </cell>
          <cell r="L5768">
            <v>0</v>
          </cell>
        </row>
        <row r="5769">
          <cell r="J5769" t="str">
            <v/>
          </cell>
          <cell r="K5769">
            <v>0</v>
          </cell>
          <cell r="L5769">
            <v>0</v>
          </cell>
        </row>
        <row r="5770">
          <cell r="J5770" t="str">
            <v/>
          </cell>
          <cell r="K5770">
            <v>0</v>
          </cell>
          <cell r="L5770">
            <v>0</v>
          </cell>
        </row>
        <row r="5771">
          <cell r="J5771" t="str">
            <v/>
          </cell>
          <cell r="K5771">
            <v>0</v>
          </cell>
          <cell r="L5771">
            <v>0</v>
          </cell>
        </row>
        <row r="5772">
          <cell r="J5772" t="str">
            <v/>
          </cell>
          <cell r="K5772">
            <v>0</v>
          </cell>
          <cell r="L5772">
            <v>0</v>
          </cell>
        </row>
        <row r="5773">
          <cell r="J5773" t="str">
            <v/>
          </cell>
          <cell r="K5773">
            <v>0</v>
          </cell>
          <cell r="L5773">
            <v>0</v>
          </cell>
        </row>
        <row r="5774">
          <cell r="J5774" t="str">
            <v/>
          </cell>
          <cell r="K5774">
            <v>0</v>
          </cell>
          <cell r="L5774">
            <v>0</v>
          </cell>
        </row>
        <row r="5775">
          <cell r="J5775">
            <v>25.1</v>
          </cell>
          <cell r="K5775" t="str">
            <v>M2</v>
          </cell>
          <cell r="L5775">
            <v>10420.130000000001</v>
          </cell>
        </row>
        <row r="5776">
          <cell r="J5776" t="str">
            <v/>
          </cell>
          <cell r="K5776">
            <v>0</v>
          </cell>
          <cell r="L5776">
            <v>0</v>
          </cell>
        </row>
        <row r="5777">
          <cell r="J5777" t="str">
            <v/>
          </cell>
          <cell r="K5777" t="str">
            <v>CANTIDAD</v>
          </cell>
          <cell r="L5777" t="str">
            <v>PARCIAL</v>
          </cell>
        </row>
        <row r="5778">
          <cell r="J5778" t="str">
            <v/>
          </cell>
          <cell r="K5778">
            <v>1</v>
          </cell>
          <cell r="L5778">
            <v>4231.26</v>
          </cell>
        </row>
        <row r="5779">
          <cell r="J5779" t="str">
            <v/>
          </cell>
          <cell r="K5779">
            <v>1</v>
          </cell>
          <cell r="L5779">
            <v>5580.87</v>
          </cell>
        </row>
        <row r="5780">
          <cell r="J5780" t="str">
            <v/>
          </cell>
          <cell r="K5780">
            <v>0</v>
          </cell>
          <cell r="L5780">
            <v>10420.130000000001</v>
          </cell>
        </row>
        <row r="5782">
          <cell r="J5782" t="str">
            <v/>
          </cell>
          <cell r="K5782">
            <v>0</v>
          </cell>
          <cell r="L5782">
            <v>0</v>
          </cell>
        </row>
        <row r="5783">
          <cell r="J5783" t="str">
            <v/>
          </cell>
          <cell r="K5783">
            <v>0</v>
          </cell>
          <cell r="L5783">
            <v>0</v>
          </cell>
        </row>
        <row r="5784">
          <cell r="J5784" t="str">
            <v/>
          </cell>
          <cell r="K5784">
            <v>0</v>
          </cell>
          <cell r="L5784">
            <v>0</v>
          </cell>
        </row>
        <row r="5785">
          <cell r="J5785" t="str">
            <v/>
          </cell>
          <cell r="K5785">
            <v>0</v>
          </cell>
          <cell r="L5785">
            <v>0</v>
          </cell>
        </row>
        <row r="5786">
          <cell r="J5786" t="str">
            <v/>
          </cell>
          <cell r="K5786">
            <v>0</v>
          </cell>
          <cell r="L5786">
            <v>0</v>
          </cell>
        </row>
        <row r="5787">
          <cell r="J5787" t="str">
            <v/>
          </cell>
          <cell r="K5787">
            <v>0</v>
          </cell>
          <cell r="L5787">
            <v>0</v>
          </cell>
        </row>
        <row r="5788">
          <cell r="J5788" t="str">
            <v/>
          </cell>
          <cell r="K5788">
            <v>0</v>
          </cell>
          <cell r="L5788">
            <v>0</v>
          </cell>
        </row>
        <row r="5789">
          <cell r="J5789" t="str">
            <v/>
          </cell>
          <cell r="K5789">
            <v>0</v>
          </cell>
          <cell r="L5789">
            <v>0</v>
          </cell>
        </row>
        <row r="5790">
          <cell r="J5790" t="str">
            <v/>
          </cell>
          <cell r="K5790">
            <v>0</v>
          </cell>
          <cell r="L5790">
            <v>0</v>
          </cell>
        </row>
        <row r="5791">
          <cell r="J5791" t="str">
            <v/>
          </cell>
          <cell r="K5791">
            <v>0</v>
          </cell>
          <cell r="L5791">
            <v>0</v>
          </cell>
        </row>
        <row r="5792">
          <cell r="J5792" t="str">
            <v/>
          </cell>
          <cell r="K5792">
            <v>0</v>
          </cell>
          <cell r="L5792">
            <v>0</v>
          </cell>
        </row>
        <row r="5793">
          <cell r="J5793" t="str">
            <v/>
          </cell>
          <cell r="K5793">
            <v>0</v>
          </cell>
          <cell r="L5793">
            <v>0</v>
          </cell>
        </row>
        <row r="5794">
          <cell r="J5794" t="str">
            <v/>
          </cell>
          <cell r="K5794">
            <v>0</v>
          </cell>
          <cell r="L5794">
            <v>0</v>
          </cell>
        </row>
        <row r="5795">
          <cell r="J5795" t="str">
            <v/>
          </cell>
          <cell r="K5795">
            <v>0</v>
          </cell>
          <cell r="L5795">
            <v>0</v>
          </cell>
        </row>
        <row r="5796">
          <cell r="J5796" t="str">
            <v/>
          </cell>
          <cell r="K5796">
            <v>0</v>
          </cell>
          <cell r="L5796">
            <v>0</v>
          </cell>
        </row>
        <row r="5797">
          <cell r="J5797" t="str">
            <v/>
          </cell>
          <cell r="K5797">
            <v>0</v>
          </cell>
          <cell r="L5797">
            <v>0</v>
          </cell>
        </row>
        <row r="5798">
          <cell r="J5798" t="str">
            <v/>
          </cell>
          <cell r="K5798">
            <v>0</v>
          </cell>
          <cell r="L5798">
            <v>0</v>
          </cell>
        </row>
      </sheetData>
      <sheetData sheetId="9">
        <row r="11">
          <cell r="J11" t="str">
            <v>15.1.1</v>
          </cell>
          <cell r="K11" t="str">
            <v>UN</v>
          </cell>
          <cell r="L11">
            <v>1</v>
          </cell>
        </row>
        <row r="12">
          <cell r="J12" t="str">
            <v/>
          </cell>
          <cell r="K12">
            <v>0</v>
          </cell>
          <cell r="L12">
            <v>0</v>
          </cell>
        </row>
        <row r="13">
          <cell r="J13" t="str">
            <v/>
          </cell>
          <cell r="K13" t="str">
            <v>CANTIDAD</v>
          </cell>
          <cell r="L13" t="str">
            <v>PARCIAL</v>
          </cell>
        </row>
        <row r="14">
          <cell r="J14" t="str">
            <v/>
          </cell>
          <cell r="K14">
            <v>1</v>
          </cell>
          <cell r="L14">
            <v>1</v>
          </cell>
        </row>
        <row r="15">
          <cell r="J15" t="str">
            <v/>
          </cell>
          <cell r="K15">
            <v>0</v>
          </cell>
          <cell r="L15">
            <v>1</v>
          </cell>
        </row>
        <row r="16">
          <cell r="J16" t="str">
            <v/>
          </cell>
          <cell r="K16">
            <v>0</v>
          </cell>
          <cell r="L16">
            <v>0</v>
          </cell>
        </row>
        <row r="17">
          <cell r="J17" t="str">
            <v/>
          </cell>
          <cell r="K17">
            <v>1</v>
          </cell>
          <cell r="L17">
            <v>0</v>
          </cell>
        </row>
        <row r="18">
          <cell r="J18" t="str">
            <v/>
          </cell>
          <cell r="K18">
            <v>0</v>
          </cell>
          <cell r="L18">
            <v>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
          </cell>
          <cell r="K34">
            <v>0</v>
          </cell>
          <cell r="L34">
            <v>0</v>
          </cell>
        </row>
        <row r="35">
          <cell r="J35" t="str">
            <v/>
          </cell>
          <cell r="K35">
            <v>0</v>
          </cell>
          <cell r="L35">
            <v>0</v>
          </cell>
        </row>
        <row r="36">
          <cell r="J36" t="str">
            <v/>
          </cell>
          <cell r="K36">
            <v>0</v>
          </cell>
          <cell r="L36">
            <v>0</v>
          </cell>
        </row>
        <row r="37">
          <cell r="J37" t="str">
            <v/>
          </cell>
          <cell r="K37">
            <v>0</v>
          </cell>
          <cell r="L37">
            <v>0</v>
          </cell>
        </row>
        <row r="38">
          <cell r="J38" t="str">
            <v>15.1.2</v>
          </cell>
          <cell r="K38" t="str">
            <v>UN</v>
          </cell>
          <cell r="L38">
            <v>1</v>
          </cell>
        </row>
        <row r="39">
          <cell r="J39" t="str">
            <v/>
          </cell>
          <cell r="K39">
            <v>0</v>
          </cell>
          <cell r="L39">
            <v>0</v>
          </cell>
        </row>
        <row r="40">
          <cell r="J40" t="str">
            <v/>
          </cell>
          <cell r="K40" t="str">
            <v>CANTIDAD</v>
          </cell>
          <cell r="L40" t="str">
            <v>PARCIAL</v>
          </cell>
        </row>
        <row r="41">
          <cell r="J41" t="str">
            <v/>
          </cell>
          <cell r="K41">
            <v>1</v>
          </cell>
          <cell r="L41">
            <v>1</v>
          </cell>
        </row>
        <row r="42">
          <cell r="J42" t="str">
            <v/>
          </cell>
          <cell r="K42">
            <v>0</v>
          </cell>
          <cell r="L42">
            <v>1</v>
          </cell>
        </row>
        <row r="43">
          <cell r="J43" t="str">
            <v/>
          </cell>
          <cell r="K43">
            <v>0</v>
          </cell>
          <cell r="L43">
            <v>0</v>
          </cell>
        </row>
        <row r="44">
          <cell r="J44" t="str">
            <v/>
          </cell>
          <cell r="K44">
            <v>1</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
          </cell>
          <cell r="K57">
            <v>0</v>
          </cell>
          <cell r="L57">
            <v>0</v>
          </cell>
        </row>
        <row r="58">
          <cell r="J58" t="str">
            <v/>
          </cell>
          <cell r="K58">
            <v>0</v>
          </cell>
          <cell r="L58">
            <v>0</v>
          </cell>
        </row>
        <row r="59">
          <cell r="J59" t="str">
            <v/>
          </cell>
          <cell r="K59">
            <v>0</v>
          </cell>
          <cell r="L59">
            <v>0</v>
          </cell>
        </row>
        <row r="60">
          <cell r="J60" t="str">
            <v/>
          </cell>
          <cell r="K60">
            <v>0</v>
          </cell>
          <cell r="L60">
            <v>0</v>
          </cell>
        </row>
        <row r="61">
          <cell r="J61" t="str">
            <v/>
          </cell>
          <cell r="K61">
            <v>0</v>
          </cell>
          <cell r="L61">
            <v>0</v>
          </cell>
        </row>
        <row r="62">
          <cell r="J62" t="str">
            <v/>
          </cell>
          <cell r="K62">
            <v>0</v>
          </cell>
          <cell r="L62">
            <v>0</v>
          </cell>
        </row>
        <row r="63">
          <cell r="J63" t="str">
            <v/>
          </cell>
          <cell r="K63">
            <v>0</v>
          </cell>
          <cell r="L63">
            <v>0</v>
          </cell>
        </row>
        <row r="64">
          <cell r="J64" t="str">
            <v/>
          </cell>
          <cell r="K64">
            <v>0</v>
          </cell>
          <cell r="L64">
            <v>0</v>
          </cell>
        </row>
        <row r="65">
          <cell r="J65" t="str">
            <v>15.1.3</v>
          </cell>
          <cell r="K65" t="str">
            <v>UN</v>
          </cell>
          <cell r="L65">
            <v>1</v>
          </cell>
        </row>
        <row r="66">
          <cell r="J66" t="str">
            <v/>
          </cell>
          <cell r="K66">
            <v>0</v>
          </cell>
          <cell r="L66">
            <v>0</v>
          </cell>
        </row>
        <row r="67">
          <cell r="J67" t="str">
            <v/>
          </cell>
          <cell r="K67" t="str">
            <v>CANTIDAD</v>
          </cell>
          <cell r="L67" t="str">
            <v>PARCIAL</v>
          </cell>
        </row>
        <row r="68">
          <cell r="J68" t="str">
            <v/>
          </cell>
          <cell r="K68">
            <v>1</v>
          </cell>
          <cell r="L68">
            <v>1</v>
          </cell>
        </row>
        <row r="69">
          <cell r="J69" t="str">
            <v/>
          </cell>
          <cell r="K69">
            <v>0</v>
          </cell>
          <cell r="L69">
            <v>1</v>
          </cell>
        </row>
        <row r="70">
          <cell r="J70" t="str">
            <v/>
          </cell>
          <cell r="K70">
            <v>0</v>
          </cell>
          <cell r="L70">
            <v>0</v>
          </cell>
        </row>
        <row r="71">
          <cell r="J71" t="str">
            <v/>
          </cell>
          <cell r="K71">
            <v>1</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
          </cell>
          <cell r="K83">
            <v>0</v>
          </cell>
          <cell r="L83">
            <v>0</v>
          </cell>
        </row>
        <row r="84">
          <cell r="J84" t="str">
            <v/>
          </cell>
          <cell r="K84">
            <v>0</v>
          </cell>
          <cell r="L84">
            <v>0</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15.1.4</v>
          </cell>
          <cell r="K92" t="str">
            <v>UN</v>
          </cell>
          <cell r="L92">
            <v>1</v>
          </cell>
        </row>
        <row r="93">
          <cell r="J93" t="str">
            <v/>
          </cell>
          <cell r="K93">
            <v>0</v>
          </cell>
          <cell r="L93">
            <v>0</v>
          </cell>
        </row>
        <row r="94">
          <cell r="J94" t="str">
            <v/>
          </cell>
          <cell r="K94" t="str">
            <v>CANTIDAD</v>
          </cell>
          <cell r="L94" t="str">
            <v>PARCIAL</v>
          </cell>
        </row>
        <row r="95">
          <cell r="J95" t="str">
            <v/>
          </cell>
          <cell r="K95">
            <v>1</v>
          </cell>
          <cell r="L95">
            <v>1</v>
          </cell>
        </row>
        <row r="96">
          <cell r="J96" t="str">
            <v/>
          </cell>
          <cell r="K96">
            <v>0</v>
          </cell>
          <cell r="L96">
            <v>1</v>
          </cell>
        </row>
        <row r="97">
          <cell r="J97" t="str">
            <v/>
          </cell>
          <cell r="K97">
            <v>0</v>
          </cell>
          <cell r="L97">
            <v>0</v>
          </cell>
        </row>
        <row r="98">
          <cell r="J98" t="str">
            <v/>
          </cell>
          <cell r="K98">
            <v>1</v>
          </cell>
          <cell r="L98">
            <v>0</v>
          </cell>
        </row>
        <row r="99">
          <cell r="J99" t="str">
            <v/>
          </cell>
          <cell r="K99">
            <v>0</v>
          </cell>
          <cell r="L99">
            <v>0</v>
          </cell>
        </row>
        <row r="100">
          <cell r="J100" t="str">
            <v/>
          </cell>
          <cell r="K100">
            <v>0</v>
          </cell>
          <cell r="L100">
            <v>0</v>
          </cell>
        </row>
        <row r="101">
          <cell r="J101" t="str">
            <v/>
          </cell>
          <cell r="K101">
            <v>0</v>
          </cell>
          <cell r="L101">
            <v>0</v>
          </cell>
        </row>
        <row r="102">
          <cell r="J102" t="str">
            <v/>
          </cell>
          <cell r="K102">
            <v>0</v>
          </cell>
          <cell r="L102">
            <v>0</v>
          </cell>
        </row>
        <row r="103">
          <cell r="J103" t="str">
            <v/>
          </cell>
          <cell r="K103">
            <v>0</v>
          </cell>
          <cell r="L103">
            <v>0</v>
          </cell>
        </row>
        <row r="104">
          <cell r="J104" t="str">
            <v/>
          </cell>
          <cell r="K104">
            <v>0</v>
          </cell>
          <cell r="L104">
            <v>0</v>
          </cell>
        </row>
        <row r="105">
          <cell r="J105" t="str">
            <v/>
          </cell>
          <cell r="K105">
            <v>0</v>
          </cell>
          <cell r="L105">
            <v>0</v>
          </cell>
        </row>
        <row r="106">
          <cell r="J106" t="str">
            <v/>
          </cell>
          <cell r="K106">
            <v>0</v>
          </cell>
          <cell r="L106">
            <v>0</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t="str">
            <v>15.1.5</v>
          </cell>
          <cell r="K119" t="str">
            <v>UN</v>
          </cell>
          <cell r="L119">
            <v>1</v>
          </cell>
        </row>
        <row r="120">
          <cell r="J120" t="str">
            <v/>
          </cell>
          <cell r="K120">
            <v>0</v>
          </cell>
          <cell r="L120">
            <v>0</v>
          </cell>
        </row>
        <row r="121">
          <cell r="J121" t="str">
            <v/>
          </cell>
          <cell r="K121" t="str">
            <v>CANTIDAD</v>
          </cell>
          <cell r="L121" t="str">
            <v>PARCIAL</v>
          </cell>
        </row>
        <row r="122">
          <cell r="J122" t="str">
            <v/>
          </cell>
          <cell r="K122">
            <v>1</v>
          </cell>
          <cell r="L122">
            <v>1</v>
          </cell>
        </row>
        <row r="123">
          <cell r="J123" t="str">
            <v/>
          </cell>
          <cell r="K123">
            <v>0</v>
          </cell>
          <cell r="L123">
            <v>1</v>
          </cell>
        </row>
        <row r="124">
          <cell r="J124" t="str">
            <v/>
          </cell>
          <cell r="K124">
            <v>0</v>
          </cell>
          <cell r="L124">
            <v>0</v>
          </cell>
        </row>
        <row r="125">
          <cell r="J125" t="str">
            <v/>
          </cell>
          <cell r="K125">
            <v>1</v>
          </cell>
          <cell r="L125">
            <v>0</v>
          </cell>
        </row>
        <row r="126">
          <cell r="J126" t="str">
            <v/>
          </cell>
          <cell r="K126">
            <v>0</v>
          </cell>
          <cell r="L126">
            <v>0</v>
          </cell>
        </row>
        <row r="127">
          <cell r="J127" t="str">
            <v/>
          </cell>
          <cell r="K127">
            <v>0</v>
          </cell>
          <cell r="L127">
            <v>0</v>
          </cell>
        </row>
        <row r="128">
          <cell r="J128" t="str">
            <v/>
          </cell>
          <cell r="K128">
            <v>0</v>
          </cell>
          <cell r="L128">
            <v>0</v>
          </cell>
        </row>
        <row r="129">
          <cell r="J129" t="str">
            <v/>
          </cell>
          <cell r="K129">
            <v>0</v>
          </cell>
          <cell r="L129">
            <v>0</v>
          </cell>
        </row>
        <row r="130">
          <cell r="J130" t="str">
            <v/>
          </cell>
          <cell r="K130">
            <v>0</v>
          </cell>
          <cell r="L130">
            <v>0</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t="str">
            <v/>
          </cell>
          <cell r="K145">
            <v>0</v>
          </cell>
          <cell r="L145">
            <v>0</v>
          </cell>
        </row>
        <row r="146">
          <cell r="J146" t="str">
            <v>15.1.6</v>
          </cell>
          <cell r="K146" t="str">
            <v>UN</v>
          </cell>
          <cell r="L146">
            <v>1</v>
          </cell>
        </row>
        <row r="147">
          <cell r="J147" t="str">
            <v/>
          </cell>
          <cell r="K147">
            <v>0</v>
          </cell>
          <cell r="L147">
            <v>0</v>
          </cell>
        </row>
        <row r="148">
          <cell r="J148" t="str">
            <v/>
          </cell>
          <cell r="K148" t="str">
            <v>CANTIDAD</v>
          </cell>
          <cell r="L148" t="str">
            <v>PARCIAL</v>
          </cell>
        </row>
        <row r="149">
          <cell r="J149" t="str">
            <v/>
          </cell>
          <cell r="K149">
            <v>1</v>
          </cell>
          <cell r="L149">
            <v>1</v>
          </cell>
        </row>
        <row r="150">
          <cell r="J150" t="str">
            <v/>
          </cell>
          <cell r="K150">
            <v>0</v>
          </cell>
          <cell r="L150">
            <v>1</v>
          </cell>
        </row>
        <row r="151">
          <cell r="J151" t="str">
            <v/>
          </cell>
          <cell r="K151">
            <v>0</v>
          </cell>
          <cell r="L151">
            <v>0</v>
          </cell>
        </row>
        <row r="152">
          <cell r="J152" t="str">
            <v/>
          </cell>
          <cell r="K152">
            <v>1</v>
          </cell>
          <cell r="L152">
            <v>0</v>
          </cell>
        </row>
        <row r="153">
          <cell r="J153" t="str">
            <v/>
          </cell>
          <cell r="K153">
            <v>0</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
          </cell>
          <cell r="K172">
            <v>0</v>
          </cell>
          <cell r="L172">
            <v>0</v>
          </cell>
        </row>
        <row r="173">
          <cell r="J173" t="str">
            <v>15.1.7</v>
          </cell>
          <cell r="K173" t="str">
            <v>UN</v>
          </cell>
          <cell r="L173">
            <v>1</v>
          </cell>
        </row>
        <row r="174">
          <cell r="J174" t="str">
            <v/>
          </cell>
          <cell r="K174">
            <v>0</v>
          </cell>
          <cell r="L174">
            <v>0</v>
          </cell>
        </row>
        <row r="175">
          <cell r="J175" t="str">
            <v/>
          </cell>
          <cell r="K175" t="str">
            <v>CANTIDAD</v>
          </cell>
          <cell r="L175" t="str">
            <v>PARCIAL</v>
          </cell>
        </row>
        <row r="176">
          <cell r="J176" t="str">
            <v/>
          </cell>
          <cell r="K176">
            <v>1</v>
          </cell>
          <cell r="L176">
            <v>1</v>
          </cell>
        </row>
        <row r="177">
          <cell r="J177" t="str">
            <v/>
          </cell>
          <cell r="K177">
            <v>0</v>
          </cell>
          <cell r="L177">
            <v>1</v>
          </cell>
        </row>
        <row r="178">
          <cell r="J178" t="str">
            <v/>
          </cell>
          <cell r="K178">
            <v>0</v>
          </cell>
          <cell r="L178">
            <v>0</v>
          </cell>
        </row>
        <row r="179">
          <cell r="J179" t="str">
            <v/>
          </cell>
          <cell r="K179">
            <v>1</v>
          </cell>
          <cell r="L179">
            <v>0</v>
          </cell>
        </row>
        <row r="180">
          <cell r="J180" t="str">
            <v/>
          </cell>
          <cell r="K180">
            <v>0</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15.1.8</v>
          </cell>
          <cell r="K200" t="str">
            <v>UN</v>
          </cell>
          <cell r="L200">
            <v>1</v>
          </cell>
        </row>
        <row r="201">
          <cell r="J201" t="str">
            <v/>
          </cell>
          <cell r="K201">
            <v>0</v>
          </cell>
          <cell r="L201">
            <v>0</v>
          </cell>
        </row>
        <row r="202">
          <cell r="J202" t="str">
            <v/>
          </cell>
          <cell r="K202" t="str">
            <v>CANTIDAD</v>
          </cell>
          <cell r="L202" t="str">
            <v>PARCIAL</v>
          </cell>
        </row>
        <row r="203">
          <cell r="J203" t="str">
            <v/>
          </cell>
          <cell r="K203">
            <v>1</v>
          </cell>
          <cell r="L203">
            <v>1</v>
          </cell>
        </row>
        <row r="204">
          <cell r="J204" t="str">
            <v/>
          </cell>
          <cell r="K204">
            <v>0</v>
          </cell>
          <cell r="L204">
            <v>1</v>
          </cell>
        </row>
        <row r="205">
          <cell r="J205" t="str">
            <v/>
          </cell>
          <cell r="K205">
            <v>0</v>
          </cell>
          <cell r="L205">
            <v>0</v>
          </cell>
        </row>
        <row r="206">
          <cell r="J206" t="str">
            <v/>
          </cell>
          <cell r="K206">
            <v>1</v>
          </cell>
          <cell r="L206">
            <v>0</v>
          </cell>
        </row>
        <row r="207">
          <cell r="J207" t="str">
            <v/>
          </cell>
          <cell r="K207">
            <v>0</v>
          </cell>
          <cell r="L207">
            <v>0</v>
          </cell>
        </row>
        <row r="208">
          <cell r="J208" t="str">
            <v/>
          </cell>
          <cell r="K208">
            <v>0</v>
          </cell>
          <cell r="L208">
            <v>0</v>
          </cell>
        </row>
        <row r="209">
          <cell r="J209" t="str">
            <v/>
          </cell>
          <cell r="K209">
            <v>0</v>
          </cell>
          <cell r="L209">
            <v>0</v>
          </cell>
        </row>
        <row r="210">
          <cell r="J210" t="str">
            <v/>
          </cell>
          <cell r="K210">
            <v>0</v>
          </cell>
          <cell r="L210">
            <v>0</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
          </cell>
          <cell r="K225">
            <v>0</v>
          </cell>
          <cell r="L225">
            <v>0</v>
          </cell>
        </row>
        <row r="226">
          <cell r="J226" t="str">
            <v/>
          </cell>
          <cell r="K226">
            <v>0</v>
          </cell>
          <cell r="L226">
            <v>0</v>
          </cell>
        </row>
        <row r="227">
          <cell r="J227" t="str">
            <v>15.1.9</v>
          </cell>
          <cell r="K227" t="str">
            <v>UN</v>
          </cell>
          <cell r="L227">
            <v>1</v>
          </cell>
        </row>
        <row r="228">
          <cell r="J228" t="str">
            <v/>
          </cell>
          <cell r="K228">
            <v>0</v>
          </cell>
          <cell r="L228">
            <v>0</v>
          </cell>
        </row>
        <row r="229">
          <cell r="J229" t="str">
            <v/>
          </cell>
          <cell r="K229" t="str">
            <v>CANTIDAD</v>
          </cell>
          <cell r="L229" t="str">
            <v>PARCIAL</v>
          </cell>
        </row>
        <row r="230">
          <cell r="J230" t="str">
            <v/>
          </cell>
          <cell r="K230">
            <v>1</v>
          </cell>
          <cell r="L230">
            <v>1</v>
          </cell>
        </row>
        <row r="231">
          <cell r="J231" t="str">
            <v/>
          </cell>
          <cell r="K231">
            <v>0</v>
          </cell>
          <cell r="L231">
            <v>1</v>
          </cell>
        </row>
        <row r="232">
          <cell r="J232" t="str">
            <v/>
          </cell>
          <cell r="K232">
            <v>0</v>
          </cell>
          <cell r="L232">
            <v>0</v>
          </cell>
        </row>
        <row r="233">
          <cell r="J233" t="str">
            <v/>
          </cell>
          <cell r="K233">
            <v>1</v>
          </cell>
          <cell r="L233">
            <v>0</v>
          </cell>
        </row>
        <row r="234">
          <cell r="J234" t="str">
            <v/>
          </cell>
          <cell r="K234">
            <v>0</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
          </cell>
          <cell r="K251">
            <v>0</v>
          </cell>
          <cell r="L251">
            <v>0</v>
          </cell>
        </row>
        <row r="252">
          <cell r="J252" t="str">
            <v/>
          </cell>
          <cell r="K252">
            <v>0</v>
          </cell>
          <cell r="L252">
            <v>0</v>
          </cell>
        </row>
        <row r="253">
          <cell r="J253" t="str">
            <v/>
          </cell>
          <cell r="K253">
            <v>0</v>
          </cell>
          <cell r="L253">
            <v>0</v>
          </cell>
        </row>
        <row r="254">
          <cell r="J254" t="str">
            <v>15.1.10</v>
          </cell>
          <cell r="K254" t="str">
            <v>UND</v>
          </cell>
          <cell r="L254">
            <v>1</v>
          </cell>
        </row>
        <row r="255">
          <cell r="J255" t="str">
            <v/>
          </cell>
          <cell r="K255">
            <v>0</v>
          </cell>
          <cell r="L255">
            <v>0</v>
          </cell>
        </row>
        <row r="256">
          <cell r="J256" t="str">
            <v/>
          </cell>
          <cell r="K256" t="str">
            <v>CANTIDAD</v>
          </cell>
          <cell r="L256" t="str">
            <v>PARCIAL</v>
          </cell>
        </row>
        <row r="257">
          <cell r="J257" t="str">
            <v/>
          </cell>
          <cell r="K257">
            <v>1</v>
          </cell>
          <cell r="L257">
            <v>1</v>
          </cell>
        </row>
        <row r="258">
          <cell r="J258" t="str">
            <v/>
          </cell>
          <cell r="K258">
            <v>0</v>
          </cell>
          <cell r="L258">
            <v>1</v>
          </cell>
        </row>
        <row r="259">
          <cell r="J259" t="str">
            <v/>
          </cell>
          <cell r="K259">
            <v>0</v>
          </cell>
          <cell r="L259">
            <v>0</v>
          </cell>
        </row>
        <row r="260">
          <cell r="J260" t="str">
            <v/>
          </cell>
          <cell r="K260">
            <v>1</v>
          </cell>
          <cell r="L260">
            <v>0</v>
          </cell>
        </row>
        <row r="261">
          <cell r="J261" t="str">
            <v/>
          </cell>
          <cell r="K261">
            <v>0</v>
          </cell>
          <cell r="L261">
            <v>0</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66">
          <cell r="J266" t="str">
            <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t="str">
            <v/>
          </cell>
          <cell r="K271">
            <v>0</v>
          </cell>
          <cell r="L271">
            <v>0</v>
          </cell>
        </row>
        <row r="272">
          <cell r="J272" t="str">
            <v/>
          </cell>
          <cell r="K272">
            <v>0</v>
          </cell>
          <cell r="L272">
            <v>0</v>
          </cell>
        </row>
        <row r="273">
          <cell r="J273" t="str">
            <v/>
          </cell>
          <cell r="K273">
            <v>0</v>
          </cell>
          <cell r="L273">
            <v>0</v>
          </cell>
        </row>
        <row r="274">
          <cell r="J274" t="str">
            <v/>
          </cell>
          <cell r="K274">
            <v>0</v>
          </cell>
          <cell r="L274">
            <v>0</v>
          </cell>
        </row>
        <row r="275">
          <cell r="J275" t="str">
            <v/>
          </cell>
          <cell r="K275">
            <v>0</v>
          </cell>
          <cell r="L275">
            <v>0</v>
          </cell>
        </row>
        <row r="276">
          <cell r="J276" t="str">
            <v/>
          </cell>
          <cell r="K276">
            <v>0</v>
          </cell>
          <cell r="L276">
            <v>0</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t="str">
            <v>15.1.11</v>
          </cell>
          <cell r="K281" t="str">
            <v>UND</v>
          </cell>
          <cell r="L281">
            <v>1</v>
          </cell>
        </row>
        <row r="282">
          <cell r="J282" t="str">
            <v/>
          </cell>
          <cell r="K282">
            <v>0</v>
          </cell>
          <cell r="L282">
            <v>0</v>
          </cell>
        </row>
        <row r="283">
          <cell r="J283" t="str">
            <v/>
          </cell>
          <cell r="K283" t="str">
            <v>CANTIDAD</v>
          </cell>
          <cell r="L283" t="str">
            <v>PARCIAL</v>
          </cell>
        </row>
        <row r="284">
          <cell r="J284" t="str">
            <v/>
          </cell>
          <cell r="K284">
            <v>1</v>
          </cell>
          <cell r="L284">
            <v>1</v>
          </cell>
        </row>
        <row r="285">
          <cell r="J285" t="str">
            <v/>
          </cell>
          <cell r="K285">
            <v>0</v>
          </cell>
          <cell r="L285">
            <v>1</v>
          </cell>
        </row>
        <row r="286">
          <cell r="J286" t="str">
            <v/>
          </cell>
          <cell r="K286">
            <v>0</v>
          </cell>
          <cell r="L286">
            <v>0</v>
          </cell>
        </row>
        <row r="287">
          <cell r="J287" t="str">
            <v/>
          </cell>
          <cell r="K287">
            <v>1</v>
          </cell>
          <cell r="L287">
            <v>0</v>
          </cell>
        </row>
        <row r="288">
          <cell r="J288" t="str">
            <v/>
          </cell>
          <cell r="K288">
            <v>0</v>
          </cell>
          <cell r="L288">
            <v>0</v>
          </cell>
        </row>
        <row r="289">
          <cell r="J289" t="str">
            <v/>
          </cell>
          <cell r="K289">
            <v>0</v>
          </cell>
          <cell r="L289">
            <v>0</v>
          </cell>
        </row>
        <row r="290">
          <cell r="J290" t="str">
            <v/>
          </cell>
          <cell r="K290">
            <v>0</v>
          </cell>
          <cell r="L290">
            <v>0</v>
          </cell>
        </row>
        <row r="291">
          <cell r="J291" t="str">
            <v/>
          </cell>
          <cell r="K291">
            <v>0</v>
          </cell>
          <cell r="L291">
            <v>0</v>
          </cell>
        </row>
        <row r="292">
          <cell r="J292" t="str">
            <v/>
          </cell>
          <cell r="K292">
            <v>0</v>
          </cell>
          <cell r="L292">
            <v>0</v>
          </cell>
        </row>
        <row r="293">
          <cell r="J293" t="str">
            <v/>
          </cell>
          <cell r="K293">
            <v>0</v>
          </cell>
          <cell r="L293">
            <v>0</v>
          </cell>
        </row>
        <row r="294">
          <cell r="J294" t="str">
            <v/>
          </cell>
          <cell r="K294">
            <v>0</v>
          </cell>
          <cell r="L294">
            <v>0</v>
          </cell>
        </row>
        <row r="295">
          <cell r="J295" t="str">
            <v/>
          </cell>
          <cell r="K295">
            <v>0</v>
          </cell>
          <cell r="L295">
            <v>0</v>
          </cell>
        </row>
        <row r="296">
          <cell r="J296" t="str">
            <v/>
          </cell>
          <cell r="K296">
            <v>0</v>
          </cell>
          <cell r="L296">
            <v>0</v>
          </cell>
        </row>
        <row r="297">
          <cell r="J297" t="str">
            <v/>
          </cell>
          <cell r="K297">
            <v>0</v>
          </cell>
          <cell r="L297">
            <v>0</v>
          </cell>
        </row>
        <row r="298">
          <cell r="J298" t="str">
            <v/>
          </cell>
          <cell r="K298">
            <v>0</v>
          </cell>
          <cell r="L298">
            <v>0</v>
          </cell>
        </row>
        <row r="299">
          <cell r="J299" t="str">
            <v/>
          </cell>
          <cell r="K299">
            <v>0</v>
          </cell>
          <cell r="L299">
            <v>0</v>
          </cell>
        </row>
        <row r="300">
          <cell r="J300" t="str">
            <v/>
          </cell>
          <cell r="K300">
            <v>0</v>
          </cell>
          <cell r="L300">
            <v>0</v>
          </cell>
        </row>
        <row r="301">
          <cell r="J301" t="str">
            <v/>
          </cell>
          <cell r="K301">
            <v>0</v>
          </cell>
          <cell r="L301">
            <v>0</v>
          </cell>
        </row>
        <row r="302">
          <cell r="J302" t="str">
            <v/>
          </cell>
          <cell r="K302">
            <v>0</v>
          </cell>
          <cell r="L302">
            <v>0</v>
          </cell>
        </row>
        <row r="303">
          <cell r="J303" t="str">
            <v/>
          </cell>
          <cell r="K303">
            <v>0</v>
          </cell>
          <cell r="L303">
            <v>0</v>
          </cell>
        </row>
        <row r="304">
          <cell r="J304" t="str">
            <v/>
          </cell>
          <cell r="K304">
            <v>0</v>
          </cell>
          <cell r="L304">
            <v>0</v>
          </cell>
        </row>
        <row r="305">
          <cell r="J305" t="str">
            <v/>
          </cell>
          <cell r="K305">
            <v>0</v>
          </cell>
          <cell r="L305">
            <v>0</v>
          </cell>
        </row>
        <row r="306">
          <cell r="J306" t="str">
            <v/>
          </cell>
          <cell r="K306">
            <v>0</v>
          </cell>
          <cell r="L306">
            <v>0</v>
          </cell>
        </row>
        <row r="307">
          <cell r="J307" t="str">
            <v/>
          </cell>
          <cell r="K307">
            <v>0</v>
          </cell>
          <cell r="L307">
            <v>0</v>
          </cell>
        </row>
        <row r="308">
          <cell r="J308" t="str">
            <v>15.1.12</v>
          </cell>
          <cell r="K308" t="str">
            <v>UN</v>
          </cell>
          <cell r="L308">
            <v>1</v>
          </cell>
        </row>
        <row r="309">
          <cell r="J309" t="str">
            <v/>
          </cell>
          <cell r="K309">
            <v>0</v>
          </cell>
          <cell r="L309">
            <v>0</v>
          </cell>
        </row>
        <row r="310">
          <cell r="J310" t="str">
            <v/>
          </cell>
          <cell r="K310" t="str">
            <v>CANTIDAD</v>
          </cell>
          <cell r="L310" t="str">
            <v>PARCIAL</v>
          </cell>
        </row>
        <row r="311">
          <cell r="J311" t="str">
            <v/>
          </cell>
          <cell r="K311">
            <v>1</v>
          </cell>
          <cell r="L311">
            <v>1</v>
          </cell>
        </row>
        <row r="312">
          <cell r="J312" t="str">
            <v/>
          </cell>
          <cell r="K312">
            <v>0</v>
          </cell>
          <cell r="L312">
            <v>1</v>
          </cell>
        </row>
        <row r="313">
          <cell r="J313" t="str">
            <v/>
          </cell>
          <cell r="K313">
            <v>0</v>
          </cell>
          <cell r="L313">
            <v>0</v>
          </cell>
        </row>
        <row r="314">
          <cell r="J314" t="str">
            <v/>
          </cell>
          <cell r="K314">
            <v>1</v>
          </cell>
          <cell r="L314">
            <v>0</v>
          </cell>
        </row>
        <row r="315">
          <cell r="J315" t="str">
            <v/>
          </cell>
          <cell r="K315">
            <v>0</v>
          </cell>
          <cell r="L315">
            <v>0</v>
          </cell>
        </row>
        <row r="316">
          <cell r="J316" t="str">
            <v/>
          </cell>
          <cell r="K316">
            <v>0</v>
          </cell>
          <cell r="L316">
            <v>0</v>
          </cell>
        </row>
        <row r="317">
          <cell r="J317">
            <v>0</v>
          </cell>
          <cell r="K317">
            <v>0</v>
          </cell>
          <cell r="L317">
            <v>0</v>
          </cell>
        </row>
        <row r="318">
          <cell r="J318">
            <v>0</v>
          </cell>
          <cell r="K318">
            <v>0</v>
          </cell>
          <cell r="L318">
            <v>0</v>
          </cell>
        </row>
        <row r="319">
          <cell r="J319">
            <v>0</v>
          </cell>
          <cell r="K319">
            <v>0</v>
          </cell>
          <cell r="L319">
            <v>0</v>
          </cell>
        </row>
        <row r="320">
          <cell r="J320">
            <v>0</v>
          </cell>
          <cell r="K320">
            <v>0</v>
          </cell>
          <cell r="L320">
            <v>0</v>
          </cell>
        </row>
        <row r="321">
          <cell r="J321">
            <v>0</v>
          </cell>
          <cell r="K321">
            <v>0</v>
          </cell>
          <cell r="L321">
            <v>0</v>
          </cell>
        </row>
        <row r="322">
          <cell r="J322">
            <v>0</v>
          </cell>
          <cell r="K322">
            <v>0</v>
          </cell>
          <cell r="L322">
            <v>0</v>
          </cell>
        </row>
        <row r="323">
          <cell r="J323">
            <v>0</v>
          </cell>
          <cell r="K323">
            <v>0</v>
          </cell>
          <cell r="L323">
            <v>0</v>
          </cell>
        </row>
        <row r="324">
          <cell r="J324">
            <v>0</v>
          </cell>
          <cell r="K324">
            <v>0</v>
          </cell>
          <cell r="L324">
            <v>0</v>
          </cell>
        </row>
        <row r="325">
          <cell r="J325">
            <v>0</v>
          </cell>
          <cell r="K325">
            <v>0</v>
          </cell>
          <cell r="L325">
            <v>0</v>
          </cell>
        </row>
        <row r="326">
          <cell r="J326">
            <v>0</v>
          </cell>
          <cell r="K326">
            <v>0</v>
          </cell>
          <cell r="L326">
            <v>0</v>
          </cell>
        </row>
        <row r="327">
          <cell r="J327">
            <v>0</v>
          </cell>
          <cell r="K327">
            <v>0</v>
          </cell>
          <cell r="L327">
            <v>0</v>
          </cell>
        </row>
        <row r="328">
          <cell r="J328">
            <v>0</v>
          </cell>
          <cell r="K328">
            <v>0</v>
          </cell>
          <cell r="L328">
            <v>0</v>
          </cell>
        </row>
        <row r="329">
          <cell r="J329">
            <v>0</v>
          </cell>
          <cell r="K329">
            <v>0</v>
          </cell>
          <cell r="L329">
            <v>0</v>
          </cell>
        </row>
        <row r="330">
          <cell r="J330">
            <v>0</v>
          </cell>
          <cell r="K330">
            <v>0</v>
          </cell>
          <cell r="L330">
            <v>0</v>
          </cell>
        </row>
        <row r="331">
          <cell r="J331">
            <v>0</v>
          </cell>
          <cell r="K331">
            <v>0</v>
          </cell>
          <cell r="L331">
            <v>0</v>
          </cell>
        </row>
        <row r="332">
          <cell r="J332">
            <v>0</v>
          </cell>
          <cell r="K332">
            <v>0</v>
          </cell>
          <cell r="L332">
            <v>0</v>
          </cell>
        </row>
        <row r="333">
          <cell r="J333" t="str">
            <v/>
          </cell>
          <cell r="K333">
            <v>0</v>
          </cell>
          <cell r="L333">
            <v>0</v>
          </cell>
        </row>
        <row r="334">
          <cell r="J334" t="str">
            <v/>
          </cell>
          <cell r="K334">
            <v>0</v>
          </cell>
          <cell r="L334">
            <v>0</v>
          </cell>
        </row>
        <row r="335">
          <cell r="J335" t="str">
            <v/>
          </cell>
          <cell r="K335">
            <v>0</v>
          </cell>
          <cell r="L335">
            <v>0</v>
          </cell>
        </row>
        <row r="336">
          <cell r="J336" t="str">
            <v>15.1.13</v>
          </cell>
          <cell r="K336" t="str">
            <v>UN</v>
          </cell>
          <cell r="L336">
            <v>1</v>
          </cell>
        </row>
        <row r="337">
          <cell r="J337" t="str">
            <v/>
          </cell>
          <cell r="K337">
            <v>0</v>
          </cell>
          <cell r="L337">
            <v>0</v>
          </cell>
        </row>
        <row r="338">
          <cell r="J338" t="str">
            <v/>
          </cell>
          <cell r="K338" t="str">
            <v>CANTIDAD</v>
          </cell>
          <cell r="L338" t="str">
            <v>PARCIAL</v>
          </cell>
        </row>
        <row r="339">
          <cell r="J339" t="str">
            <v/>
          </cell>
          <cell r="K339">
            <v>1</v>
          </cell>
          <cell r="L339">
            <v>1</v>
          </cell>
        </row>
        <row r="340">
          <cell r="J340" t="str">
            <v/>
          </cell>
          <cell r="K340">
            <v>0</v>
          </cell>
          <cell r="L340">
            <v>1</v>
          </cell>
        </row>
        <row r="341">
          <cell r="J341" t="str">
            <v/>
          </cell>
          <cell r="K341">
            <v>0</v>
          </cell>
          <cell r="L341">
            <v>0</v>
          </cell>
        </row>
        <row r="342">
          <cell r="J342" t="str">
            <v/>
          </cell>
          <cell r="K342">
            <v>1</v>
          </cell>
          <cell r="L342">
            <v>0</v>
          </cell>
        </row>
        <row r="343">
          <cell r="J343" t="str">
            <v/>
          </cell>
          <cell r="K343">
            <v>0</v>
          </cell>
          <cell r="L343">
            <v>0</v>
          </cell>
        </row>
        <row r="344">
          <cell r="J344" t="str">
            <v/>
          </cell>
          <cell r="K344">
            <v>0</v>
          </cell>
          <cell r="L344">
            <v>0</v>
          </cell>
        </row>
        <row r="345">
          <cell r="J345" t="str">
            <v/>
          </cell>
          <cell r="K345">
            <v>0</v>
          </cell>
          <cell r="L345">
            <v>0</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
          </cell>
          <cell r="K358">
            <v>0</v>
          </cell>
          <cell r="L358">
            <v>0</v>
          </cell>
        </row>
        <row r="359">
          <cell r="J359" t="str">
            <v/>
          </cell>
          <cell r="K359">
            <v>0</v>
          </cell>
          <cell r="L359">
            <v>0</v>
          </cell>
        </row>
        <row r="360">
          <cell r="J360" t="str">
            <v/>
          </cell>
          <cell r="K360">
            <v>0</v>
          </cell>
          <cell r="L360">
            <v>0</v>
          </cell>
        </row>
        <row r="361">
          <cell r="J361" t="str">
            <v/>
          </cell>
          <cell r="K361">
            <v>0</v>
          </cell>
          <cell r="L361">
            <v>0</v>
          </cell>
        </row>
        <row r="362">
          <cell r="J362" t="str">
            <v/>
          </cell>
          <cell r="K362">
            <v>0</v>
          </cell>
          <cell r="L362">
            <v>0</v>
          </cell>
        </row>
        <row r="363">
          <cell r="J363" t="str">
            <v>15.1.14</v>
          </cell>
          <cell r="K363" t="str">
            <v>ML</v>
          </cell>
          <cell r="L363">
            <v>12</v>
          </cell>
        </row>
        <row r="364">
          <cell r="J364" t="str">
            <v/>
          </cell>
          <cell r="K364">
            <v>0</v>
          </cell>
          <cell r="L364">
            <v>0</v>
          </cell>
        </row>
        <row r="365">
          <cell r="J365" t="str">
            <v/>
          </cell>
          <cell r="K365" t="str">
            <v>CANTIDAD</v>
          </cell>
          <cell r="L365" t="str">
            <v>PARCIAL</v>
          </cell>
        </row>
        <row r="366">
          <cell r="J366" t="str">
            <v/>
          </cell>
          <cell r="K366">
            <v>12</v>
          </cell>
          <cell r="L366">
            <v>12</v>
          </cell>
        </row>
        <row r="367">
          <cell r="J367" t="str">
            <v/>
          </cell>
          <cell r="K367">
            <v>0</v>
          </cell>
          <cell r="L367">
            <v>12</v>
          </cell>
        </row>
        <row r="368">
          <cell r="J368" t="str">
            <v/>
          </cell>
          <cell r="K368">
            <v>0</v>
          </cell>
          <cell r="L368">
            <v>0</v>
          </cell>
        </row>
        <row r="369">
          <cell r="J369" t="str">
            <v/>
          </cell>
          <cell r="K369">
            <v>12</v>
          </cell>
          <cell r="L369">
            <v>0</v>
          </cell>
        </row>
        <row r="370">
          <cell r="J370" t="str">
            <v/>
          </cell>
          <cell r="K370">
            <v>0</v>
          </cell>
          <cell r="L370">
            <v>0</v>
          </cell>
        </row>
        <row r="371">
          <cell r="J371" t="str">
            <v/>
          </cell>
          <cell r="K371">
            <v>0</v>
          </cell>
          <cell r="L371">
            <v>0</v>
          </cell>
        </row>
        <row r="372">
          <cell r="J372" t="str">
            <v/>
          </cell>
          <cell r="K372">
            <v>0</v>
          </cell>
          <cell r="L372">
            <v>0</v>
          </cell>
        </row>
        <row r="373">
          <cell r="J373" t="str">
            <v/>
          </cell>
          <cell r="K373">
            <v>0</v>
          </cell>
          <cell r="L373">
            <v>0</v>
          </cell>
        </row>
        <row r="374">
          <cell r="J374" t="str">
            <v/>
          </cell>
          <cell r="K374">
            <v>0</v>
          </cell>
          <cell r="L374">
            <v>0</v>
          </cell>
        </row>
        <row r="375">
          <cell r="J375" t="str">
            <v/>
          </cell>
          <cell r="K375">
            <v>0</v>
          </cell>
          <cell r="L375">
            <v>0</v>
          </cell>
        </row>
        <row r="376">
          <cell r="J376" t="str">
            <v/>
          </cell>
          <cell r="K376">
            <v>0</v>
          </cell>
          <cell r="L376">
            <v>0</v>
          </cell>
        </row>
        <row r="377">
          <cell r="J377" t="str">
            <v/>
          </cell>
          <cell r="K377">
            <v>0</v>
          </cell>
          <cell r="L377">
            <v>0</v>
          </cell>
        </row>
        <row r="378">
          <cell r="J378" t="str">
            <v/>
          </cell>
          <cell r="K378">
            <v>0</v>
          </cell>
          <cell r="L378">
            <v>0</v>
          </cell>
        </row>
        <row r="379">
          <cell r="J379" t="str">
            <v/>
          </cell>
          <cell r="K379">
            <v>0</v>
          </cell>
          <cell r="L379">
            <v>0</v>
          </cell>
        </row>
        <row r="380">
          <cell r="J380" t="str">
            <v/>
          </cell>
          <cell r="K380">
            <v>0</v>
          </cell>
          <cell r="L380">
            <v>0</v>
          </cell>
        </row>
        <row r="381">
          <cell r="J381" t="str">
            <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
          </cell>
          <cell r="K385">
            <v>0</v>
          </cell>
          <cell r="L385">
            <v>0</v>
          </cell>
        </row>
        <row r="386">
          <cell r="J386" t="str">
            <v/>
          </cell>
          <cell r="K386">
            <v>0</v>
          </cell>
          <cell r="L386">
            <v>0</v>
          </cell>
        </row>
        <row r="387">
          <cell r="J387" t="str">
            <v/>
          </cell>
          <cell r="K387">
            <v>0</v>
          </cell>
          <cell r="L387">
            <v>0</v>
          </cell>
        </row>
        <row r="388">
          <cell r="J388" t="str">
            <v/>
          </cell>
          <cell r="K388">
            <v>0</v>
          </cell>
          <cell r="L388">
            <v>0</v>
          </cell>
        </row>
        <row r="389">
          <cell r="J389" t="str">
            <v/>
          </cell>
          <cell r="K389">
            <v>0</v>
          </cell>
          <cell r="L389">
            <v>0</v>
          </cell>
        </row>
        <row r="390">
          <cell r="J390" t="str">
            <v>15.1.15</v>
          </cell>
          <cell r="K390" t="str">
            <v>ML</v>
          </cell>
          <cell r="L390">
            <v>400</v>
          </cell>
        </row>
        <row r="391">
          <cell r="J391" t="str">
            <v/>
          </cell>
          <cell r="K391">
            <v>0</v>
          </cell>
          <cell r="L391">
            <v>0</v>
          </cell>
        </row>
        <row r="392">
          <cell r="J392" t="str">
            <v/>
          </cell>
          <cell r="K392" t="str">
            <v>CANTIDAD</v>
          </cell>
          <cell r="L392" t="str">
            <v>PARCIAL</v>
          </cell>
        </row>
        <row r="393">
          <cell r="J393" t="str">
            <v/>
          </cell>
          <cell r="K393">
            <v>400</v>
          </cell>
          <cell r="L393">
            <v>400</v>
          </cell>
        </row>
        <row r="394">
          <cell r="J394" t="str">
            <v/>
          </cell>
          <cell r="K394">
            <v>0</v>
          </cell>
          <cell r="L394">
            <v>400</v>
          </cell>
        </row>
        <row r="395">
          <cell r="J395" t="str">
            <v/>
          </cell>
          <cell r="K395">
            <v>0</v>
          </cell>
          <cell r="L395">
            <v>0</v>
          </cell>
        </row>
        <row r="396">
          <cell r="J396" t="str">
            <v/>
          </cell>
          <cell r="K396">
            <v>400</v>
          </cell>
          <cell r="L396">
            <v>0</v>
          </cell>
        </row>
        <row r="397">
          <cell r="J397" t="str">
            <v/>
          </cell>
          <cell r="K397">
            <v>0</v>
          </cell>
          <cell r="L397">
            <v>0</v>
          </cell>
        </row>
        <row r="398">
          <cell r="J398" t="str">
            <v/>
          </cell>
          <cell r="K398">
            <v>0</v>
          </cell>
          <cell r="L398">
            <v>0</v>
          </cell>
        </row>
        <row r="399">
          <cell r="J399" t="str">
            <v/>
          </cell>
          <cell r="K399">
            <v>0</v>
          </cell>
          <cell r="L399">
            <v>0</v>
          </cell>
        </row>
        <row r="400">
          <cell r="J400" t="str">
            <v/>
          </cell>
          <cell r="K400">
            <v>0</v>
          </cell>
          <cell r="L400">
            <v>0</v>
          </cell>
        </row>
        <row r="401">
          <cell r="J401" t="str">
            <v/>
          </cell>
          <cell r="K401">
            <v>0</v>
          </cell>
          <cell r="L401">
            <v>0</v>
          </cell>
        </row>
        <row r="402">
          <cell r="J402" t="str">
            <v/>
          </cell>
          <cell r="K402">
            <v>0</v>
          </cell>
          <cell r="L402">
            <v>0</v>
          </cell>
        </row>
        <row r="403">
          <cell r="J403" t="str">
            <v/>
          </cell>
          <cell r="K403">
            <v>0</v>
          </cell>
          <cell r="L403">
            <v>0</v>
          </cell>
        </row>
        <row r="404">
          <cell r="J404" t="str">
            <v/>
          </cell>
          <cell r="K404">
            <v>0</v>
          </cell>
          <cell r="L404">
            <v>0</v>
          </cell>
        </row>
        <row r="405">
          <cell r="J405" t="str">
            <v/>
          </cell>
          <cell r="K405">
            <v>0</v>
          </cell>
          <cell r="L405">
            <v>0</v>
          </cell>
        </row>
        <row r="406">
          <cell r="J406" t="str">
            <v/>
          </cell>
          <cell r="K406">
            <v>0</v>
          </cell>
          <cell r="L406">
            <v>0</v>
          </cell>
        </row>
        <row r="407">
          <cell r="J407" t="str">
            <v/>
          </cell>
          <cell r="K407">
            <v>0</v>
          </cell>
          <cell r="L407">
            <v>0</v>
          </cell>
        </row>
        <row r="408">
          <cell r="J408">
            <v>0</v>
          </cell>
          <cell r="K408">
            <v>0</v>
          </cell>
          <cell r="L408">
            <v>0</v>
          </cell>
        </row>
        <row r="409">
          <cell r="J409">
            <v>0</v>
          </cell>
          <cell r="K409">
            <v>0</v>
          </cell>
          <cell r="L409">
            <v>0</v>
          </cell>
        </row>
        <row r="410">
          <cell r="J410">
            <v>0</v>
          </cell>
          <cell r="K410">
            <v>0</v>
          </cell>
          <cell r="L410">
            <v>0</v>
          </cell>
        </row>
        <row r="411">
          <cell r="J411">
            <v>0</v>
          </cell>
          <cell r="K411">
            <v>0</v>
          </cell>
          <cell r="L411">
            <v>0</v>
          </cell>
        </row>
        <row r="412">
          <cell r="J412">
            <v>0</v>
          </cell>
          <cell r="K412">
            <v>0</v>
          </cell>
          <cell r="L412">
            <v>0</v>
          </cell>
        </row>
        <row r="413">
          <cell r="J413">
            <v>0</v>
          </cell>
          <cell r="K413">
            <v>0</v>
          </cell>
          <cell r="L413">
            <v>0</v>
          </cell>
        </row>
        <row r="414">
          <cell r="J414">
            <v>0</v>
          </cell>
          <cell r="K414">
            <v>0</v>
          </cell>
          <cell r="L414">
            <v>0</v>
          </cell>
        </row>
        <row r="415">
          <cell r="J415">
            <v>0</v>
          </cell>
          <cell r="K415">
            <v>0</v>
          </cell>
          <cell r="L415">
            <v>0</v>
          </cell>
        </row>
        <row r="416">
          <cell r="J416" t="str">
            <v/>
          </cell>
          <cell r="K416">
            <v>0</v>
          </cell>
          <cell r="L416">
            <v>0</v>
          </cell>
        </row>
        <row r="417">
          <cell r="J417" t="str">
            <v/>
          </cell>
          <cell r="K417">
            <v>0</v>
          </cell>
          <cell r="L417">
            <v>0</v>
          </cell>
        </row>
        <row r="418">
          <cell r="J418" t="str">
            <v/>
          </cell>
          <cell r="K418">
            <v>0</v>
          </cell>
          <cell r="L418">
            <v>0</v>
          </cell>
        </row>
        <row r="419">
          <cell r="J419" t="str">
            <v/>
          </cell>
          <cell r="K419">
            <v>0</v>
          </cell>
          <cell r="L419">
            <v>0</v>
          </cell>
        </row>
        <row r="420">
          <cell r="J420" t="str">
            <v/>
          </cell>
          <cell r="K420">
            <v>0</v>
          </cell>
          <cell r="L420">
            <v>0</v>
          </cell>
        </row>
        <row r="421">
          <cell r="J421" t="str">
            <v/>
          </cell>
          <cell r="K421">
            <v>0</v>
          </cell>
          <cell r="L421">
            <v>0</v>
          </cell>
        </row>
        <row r="422">
          <cell r="J422" t="str">
            <v/>
          </cell>
          <cell r="K422">
            <v>0</v>
          </cell>
          <cell r="L422">
            <v>0</v>
          </cell>
        </row>
        <row r="423">
          <cell r="J423" t="str">
            <v/>
          </cell>
          <cell r="K423">
            <v>0</v>
          </cell>
          <cell r="L423">
            <v>0</v>
          </cell>
        </row>
        <row r="424">
          <cell r="J424" t="str">
            <v/>
          </cell>
          <cell r="K424">
            <v>0</v>
          </cell>
          <cell r="L424">
            <v>0</v>
          </cell>
        </row>
        <row r="425">
          <cell r="J425">
            <v>15.2</v>
          </cell>
          <cell r="K425">
            <v>0</v>
          </cell>
          <cell r="L425">
            <v>0</v>
          </cell>
        </row>
        <row r="426">
          <cell r="J426" t="str">
            <v>15.2.1</v>
          </cell>
          <cell r="K426" t="str">
            <v>ML</v>
          </cell>
          <cell r="L426">
            <v>45</v>
          </cell>
        </row>
        <row r="427">
          <cell r="J427" t="str">
            <v/>
          </cell>
          <cell r="K427">
            <v>0</v>
          </cell>
          <cell r="L427">
            <v>0</v>
          </cell>
        </row>
        <row r="428">
          <cell r="J428" t="str">
            <v/>
          </cell>
          <cell r="K428" t="str">
            <v>CANTIDAD</v>
          </cell>
          <cell r="L428" t="str">
            <v>PARCIAL</v>
          </cell>
        </row>
        <row r="429">
          <cell r="J429" t="str">
            <v/>
          </cell>
          <cell r="K429">
            <v>45</v>
          </cell>
          <cell r="L429">
            <v>45</v>
          </cell>
        </row>
        <row r="430">
          <cell r="J430" t="str">
            <v/>
          </cell>
          <cell r="K430">
            <v>0</v>
          </cell>
          <cell r="L430">
            <v>45</v>
          </cell>
        </row>
        <row r="431">
          <cell r="J431" t="str">
            <v/>
          </cell>
          <cell r="K431">
            <v>0</v>
          </cell>
          <cell r="L431">
            <v>0</v>
          </cell>
        </row>
        <row r="432">
          <cell r="J432" t="str">
            <v/>
          </cell>
          <cell r="K432">
            <v>45</v>
          </cell>
          <cell r="L432">
            <v>0</v>
          </cell>
        </row>
        <row r="433">
          <cell r="J433" t="str">
            <v/>
          </cell>
          <cell r="K433">
            <v>0</v>
          </cell>
          <cell r="L433">
            <v>0</v>
          </cell>
        </row>
        <row r="434">
          <cell r="J434" t="str">
            <v/>
          </cell>
          <cell r="K434">
            <v>0</v>
          </cell>
          <cell r="L434">
            <v>0</v>
          </cell>
        </row>
        <row r="435">
          <cell r="J435" t="str">
            <v/>
          </cell>
          <cell r="K435">
            <v>0</v>
          </cell>
          <cell r="L435">
            <v>0</v>
          </cell>
        </row>
        <row r="436">
          <cell r="J436" t="str">
            <v/>
          </cell>
          <cell r="K436">
            <v>0</v>
          </cell>
          <cell r="L436">
            <v>0</v>
          </cell>
        </row>
        <row r="437">
          <cell r="J437" t="str">
            <v/>
          </cell>
          <cell r="K437">
            <v>0</v>
          </cell>
          <cell r="L437">
            <v>0</v>
          </cell>
        </row>
        <row r="438">
          <cell r="J438" t="str">
            <v/>
          </cell>
          <cell r="K438">
            <v>0</v>
          </cell>
          <cell r="L438">
            <v>0</v>
          </cell>
        </row>
        <row r="439">
          <cell r="J439" t="str">
            <v/>
          </cell>
          <cell r="K439">
            <v>0</v>
          </cell>
          <cell r="L439">
            <v>0</v>
          </cell>
        </row>
        <row r="440">
          <cell r="J440" t="str">
            <v/>
          </cell>
          <cell r="K440">
            <v>0</v>
          </cell>
          <cell r="L440">
            <v>0</v>
          </cell>
        </row>
        <row r="441">
          <cell r="J441" t="str">
            <v/>
          </cell>
          <cell r="K441">
            <v>0</v>
          </cell>
          <cell r="L441">
            <v>0</v>
          </cell>
        </row>
        <row r="442">
          <cell r="J442" t="str">
            <v/>
          </cell>
          <cell r="K442">
            <v>0</v>
          </cell>
          <cell r="L442">
            <v>0</v>
          </cell>
        </row>
        <row r="443">
          <cell r="J443" t="str">
            <v/>
          </cell>
          <cell r="K443">
            <v>0</v>
          </cell>
          <cell r="L443">
            <v>0</v>
          </cell>
        </row>
        <row r="444">
          <cell r="J444" t="str">
            <v/>
          </cell>
          <cell r="K444">
            <v>0</v>
          </cell>
          <cell r="L444">
            <v>0</v>
          </cell>
        </row>
        <row r="445">
          <cell r="J445" t="str">
            <v/>
          </cell>
          <cell r="K445">
            <v>0</v>
          </cell>
          <cell r="L445">
            <v>0</v>
          </cell>
        </row>
        <row r="446">
          <cell r="J446" t="str">
            <v/>
          </cell>
          <cell r="K446">
            <v>0</v>
          </cell>
          <cell r="L446">
            <v>0</v>
          </cell>
        </row>
        <row r="447">
          <cell r="J447" t="str">
            <v/>
          </cell>
          <cell r="K447">
            <v>0</v>
          </cell>
          <cell r="L447">
            <v>0</v>
          </cell>
        </row>
        <row r="448">
          <cell r="J448" t="str">
            <v/>
          </cell>
          <cell r="K448">
            <v>0</v>
          </cell>
          <cell r="L448">
            <v>0</v>
          </cell>
        </row>
        <row r="449">
          <cell r="J449" t="str">
            <v/>
          </cell>
          <cell r="K449">
            <v>0</v>
          </cell>
          <cell r="L449">
            <v>0</v>
          </cell>
        </row>
        <row r="450">
          <cell r="J450" t="str">
            <v/>
          </cell>
          <cell r="K450">
            <v>0</v>
          </cell>
          <cell r="L450">
            <v>0</v>
          </cell>
        </row>
        <row r="451">
          <cell r="J451" t="str">
            <v/>
          </cell>
          <cell r="K451">
            <v>0</v>
          </cell>
          <cell r="L451">
            <v>0</v>
          </cell>
        </row>
        <row r="452">
          <cell r="J452" t="str">
            <v/>
          </cell>
          <cell r="K452">
            <v>0</v>
          </cell>
          <cell r="L452">
            <v>0</v>
          </cell>
        </row>
        <row r="453">
          <cell r="J453" t="str">
            <v>15.2.2</v>
          </cell>
          <cell r="K453" t="str">
            <v>ML</v>
          </cell>
          <cell r="L453">
            <v>45</v>
          </cell>
        </row>
        <row r="454">
          <cell r="J454" t="str">
            <v/>
          </cell>
          <cell r="K454">
            <v>0</v>
          </cell>
          <cell r="L454">
            <v>0</v>
          </cell>
        </row>
        <row r="455">
          <cell r="J455" t="str">
            <v/>
          </cell>
          <cell r="K455" t="str">
            <v>CANTIDAD</v>
          </cell>
          <cell r="L455" t="str">
            <v>PARCIAL</v>
          </cell>
        </row>
        <row r="456">
          <cell r="J456" t="str">
            <v/>
          </cell>
          <cell r="K456">
            <v>45</v>
          </cell>
          <cell r="L456">
            <v>45</v>
          </cell>
        </row>
        <row r="457">
          <cell r="J457" t="str">
            <v/>
          </cell>
          <cell r="K457">
            <v>0</v>
          </cell>
          <cell r="L457">
            <v>45</v>
          </cell>
        </row>
        <row r="458">
          <cell r="J458" t="str">
            <v/>
          </cell>
          <cell r="K458">
            <v>0</v>
          </cell>
          <cell r="L458">
            <v>0</v>
          </cell>
        </row>
        <row r="459">
          <cell r="J459" t="str">
            <v/>
          </cell>
          <cell r="K459">
            <v>45</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t="str">
            <v/>
          </cell>
          <cell r="K464">
            <v>0</v>
          </cell>
          <cell r="L464">
            <v>0</v>
          </cell>
        </row>
        <row r="465">
          <cell r="J465" t="str">
            <v/>
          </cell>
          <cell r="K465">
            <v>0</v>
          </cell>
          <cell r="L465">
            <v>0</v>
          </cell>
        </row>
        <row r="466">
          <cell r="J466" t="str">
            <v/>
          </cell>
          <cell r="K466">
            <v>0</v>
          </cell>
          <cell r="L466">
            <v>0</v>
          </cell>
        </row>
        <row r="467">
          <cell r="J467" t="str">
            <v/>
          </cell>
          <cell r="K467">
            <v>0</v>
          </cell>
          <cell r="L467">
            <v>0</v>
          </cell>
        </row>
        <row r="468">
          <cell r="J468" t="str">
            <v/>
          </cell>
          <cell r="K468">
            <v>0</v>
          </cell>
          <cell r="L468">
            <v>0</v>
          </cell>
        </row>
        <row r="469">
          <cell r="J469" t="str">
            <v/>
          </cell>
          <cell r="K469">
            <v>0</v>
          </cell>
          <cell r="L469">
            <v>0</v>
          </cell>
        </row>
        <row r="470">
          <cell r="J470" t="str">
            <v/>
          </cell>
          <cell r="K470">
            <v>0</v>
          </cell>
          <cell r="L470">
            <v>0</v>
          </cell>
        </row>
        <row r="471">
          <cell r="J471" t="str">
            <v/>
          </cell>
          <cell r="K471">
            <v>0</v>
          </cell>
          <cell r="L471">
            <v>0</v>
          </cell>
        </row>
        <row r="472">
          <cell r="J472" t="str">
            <v/>
          </cell>
          <cell r="K472">
            <v>0</v>
          </cell>
          <cell r="L472">
            <v>0</v>
          </cell>
        </row>
        <row r="473">
          <cell r="J473" t="str">
            <v/>
          </cell>
          <cell r="K473">
            <v>0</v>
          </cell>
          <cell r="L473">
            <v>0</v>
          </cell>
        </row>
        <row r="474">
          <cell r="J474" t="str">
            <v/>
          </cell>
          <cell r="K474">
            <v>0</v>
          </cell>
          <cell r="L474">
            <v>0</v>
          </cell>
        </row>
        <row r="475">
          <cell r="J475" t="str">
            <v/>
          </cell>
          <cell r="K475">
            <v>0</v>
          </cell>
          <cell r="L475">
            <v>0</v>
          </cell>
        </row>
        <row r="476">
          <cell r="J476" t="str">
            <v/>
          </cell>
          <cell r="K476">
            <v>0</v>
          </cell>
          <cell r="L476">
            <v>0</v>
          </cell>
        </row>
        <row r="477">
          <cell r="J477" t="str">
            <v/>
          </cell>
          <cell r="K477">
            <v>0</v>
          </cell>
          <cell r="L477">
            <v>0</v>
          </cell>
        </row>
        <row r="478">
          <cell r="J478" t="str">
            <v/>
          </cell>
          <cell r="K478">
            <v>0</v>
          </cell>
          <cell r="L478">
            <v>0</v>
          </cell>
        </row>
        <row r="479">
          <cell r="J479" t="str">
            <v/>
          </cell>
          <cell r="K479">
            <v>0</v>
          </cell>
          <cell r="L479">
            <v>0</v>
          </cell>
        </row>
        <row r="480">
          <cell r="J480" t="str">
            <v>15.2.3</v>
          </cell>
          <cell r="K480" t="str">
            <v>ML</v>
          </cell>
          <cell r="L480">
            <v>12</v>
          </cell>
        </row>
        <row r="481">
          <cell r="J481" t="str">
            <v/>
          </cell>
          <cell r="K481">
            <v>0</v>
          </cell>
          <cell r="L481">
            <v>0</v>
          </cell>
        </row>
        <row r="482">
          <cell r="J482" t="str">
            <v/>
          </cell>
          <cell r="K482" t="str">
            <v>CANTIDAD</v>
          </cell>
          <cell r="L482" t="str">
            <v>PARCIAL</v>
          </cell>
        </row>
        <row r="483">
          <cell r="J483" t="str">
            <v/>
          </cell>
          <cell r="K483">
            <v>12</v>
          </cell>
          <cell r="L483">
            <v>12</v>
          </cell>
        </row>
        <row r="484">
          <cell r="J484" t="str">
            <v/>
          </cell>
          <cell r="K484">
            <v>0</v>
          </cell>
          <cell r="L484">
            <v>12</v>
          </cell>
        </row>
        <row r="485">
          <cell r="J485" t="str">
            <v/>
          </cell>
          <cell r="K485">
            <v>0</v>
          </cell>
          <cell r="L485">
            <v>0</v>
          </cell>
        </row>
        <row r="486">
          <cell r="J486" t="str">
            <v/>
          </cell>
          <cell r="K486">
            <v>12</v>
          </cell>
          <cell r="L486">
            <v>0</v>
          </cell>
        </row>
        <row r="487">
          <cell r="J487" t="str">
            <v/>
          </cell>
          <cell r="K487">
            <v>0</v>
          </cell>
          <cell r="L487">
            <v>0</v>
          </cell>
        </row>
        <row r="488">
          <cell r="J488" t="str">
            <v/>
          </cell>
          <cell r="K488">
            <v>0</v>
          </cell>
          <cell r="L488">
            <v>0</v>
          </cell>
        </row>
        <row r="489">
          <cell r="J489" t="str">
            <v/>
          </cell>
          <cell r="K489">
            <v>0</v>
          </cell>
          <cell r="L489">
            <v>0</v>
          </cell>
        </row>
        <row r="490">
          <cell r="J490" t="str">
            <v/>
          </cell>
          <cell r="K490">
            <v>0</v>
          </cell>
          <cell r="L490">
            <v>0</v>
          </cell>
        </row>
        <row r="491">
          <cell r="J491" t="str">
            <v/>
          </cell>
          <cell r="K491">
            <v>0</v>
          </cell>
          <cell r="L491">
            <v>0</v>
          </cell>
        </row>
        <row r="492">
          <cell r="J492" t="str">
            <v/>
          </cell>
          <cell r="K492">
            <v>0</v>
          </cell>
          <cell r="L492">
            <v>0</v>
          </cell>
        </row>
        <row r="493">
          <cell r="J493" t="str">
            <v/>
          </cell>
          <cell r="K493">
            <v>0</v>
          </cell>
          <cell r="L493">
            <v>0</v>
          </cell>
        </row>
        <row r="494">
          <cell r="J494" t="str">
            <v/>
          </cell>
          <cell r="K494">
            <v>0</v>
          </cell>
          <cell r="L494">
            <v>0</v>
          </cell>
        </row>
        <row r="495">
          <cell r="J495" t="str">
            <v/>
          </cell>
          <cell r="K495">
            <v>0</v>
          </cell>
          <cell r="L495">
            <v>0</v>
          </cell>
        </row>
        <row r="496">
          <cell r="J496" t="str">
            <v/>
          </cell>
          <cell r="K496">
            <v>0</v>
          </cell>
          <cell r="L496">
            <v>0</v>
          </cell>
        </row>
        <row r="497">
          <cell r="J497" t="str">
            <v/>
          </cell>
          <cell r="K497">
            <v>0</v>
          </cell>
          <cell r="L497">
            <v>0</v>
          </cell>
        </row>
        <row r="498">
          <cell r="J498" t="str">
            <v/>
          </cell>
          <cell r="K498">
            <v>0</v>
          </cell>
          <cell r="L498">
            <v>0</v>
          </cell>
        </row>
        <row r="499">
          <cell r="J499" t="str">
            <v/>
          </cell>
          <cell r="K499">
            <v>0</v>
          </cell>
          <cell r="L499">
            <v>0</v>
          </cell>
        </row>
        <row r="500">
          <cell r="J500" t="str">
            <v/>
          </cell>
          <cell r="K500">
            <v>0</v>
          </cell>
          <cell r="L500">
            <v>0</v>
          </cell>
        </row>
        <row r="501">
          <cell r="J501" t="str">
            <v/>
          </cell>
          <cell r="K501">
            <v>0</v>
          </cell>
          <cell r="L501">
            <v>0</v>
          </cell>
        </row>
        <row r="502">
          <cell r="J502" t="str">
            <v/>
          </cell>
          <cell r="K502">
            <v>0</v>
          </cell>
          <cell r="L502">
            <v>0</v>
          </cell>
        </row>
        <row r="503">
          <cell r="J503" t="str">
            <v/>
          </cell>
          <cell r="K503">
            <v>0</v>
          </cell>
          <cell r="L503">
            <v>0</v>
          </cell>
        </row>
        <row r="504">
          <cell r="J504" t="str">
            <v/>
          </cell>
          <cell r="K504">
            <v>0</v>
          </cell>
          <cell r="L504">
            <v>0</v>
          </cell>
        </row>
        <row r="505">
          <cell r="J505" t="str">
            <v/>
          </cell>
          <cell r="K505">
            <v>0</v>
          </cell>
          <cell r="L505">
            <v>0</v>
          </cell>
        </row>
        <row r="506">
          <cell r="J506" t="str">
            <v/>
          </cell>
          <cell r="K506">
            <v>0</v>
          </cell>
          <cell r="L506">
            <v>0</v>
          </cell>
        </row>
        <row r="507">
          <cell r="J507" t="str">
            <v>15.2.4</v>
          </cell>
          <cell r="K507" t="str">
            <v>ML</v>
          </cell>
          <cell r="L507">
            <v>10</v>
          </cell>
        </row>
        <row r="508">
          <cell r="J508" t="str">
            <v/>
          </cell>
          <cell r="K508">
            <v>0</v>
          </cell>
          <cell r="L508">
            <v>0</v>
          </cell>
        </row>
        <row r="509">
          <cell r="J509" t="str">
            <v/>
          </cell>
          <cell r="K509" t="str">
            <v>CANTIDAD</v>
          </cell>
          <cell r="L509" t="str">
            <v>PARCIAL</v>
          </cell>
        </row>
        <row r="510">
          <cell r="J510" t="str">
            <v/>
          </cell>
          <cell r="K510">
            <v>10</v>
          </cell>
          <cell r="L510">
            <v>10</v>
          </cell>
        </row>
        <row r="511">
          <cell r="J511" t="str">
            <v/>
          </cell>
          <cell r="K511">
            <v>0</v>
          </cell>
          <cell r="L511">
            <v>10</v>
          </cell>
        </row>
        <row r="512">
          <cell r="J512" t="str">
            <v/>
          </cell>
          <cell r="K512">
            <v>0</v>
          </cell>
          <cell r="L512">
            <v>0</v>
          </cell>
        </row>
        <row r="513">
          <cell r="J513" t="str">
            <v/>
          </cell>
          <cell r="K513">
            <v>1</v>
          </cell>
          <cell r="L513">
            <v>0</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t="str">
            <v/>
          </cell>
          <cell r="K520">
            <v>0</v>
          </cell>
          <cell r="L520">
            <v>0</v>
          </cell>
        </row>
        <row r="521">
          <cell r="J521" t="str">
            <v/>
          </cell>
          <cell r="K521">
            <v>0</v>
          </cell>
          <cell r="L521">
            <v>0</v>
          </cell>
        </row>
        <row r="522">
          <cell r="J522" t="str">
            <v/>
          </cell>
          <cell r="K522">
            <v>0</v>
          </cell>
          <cell r="L522">
            <v>0</v>
          </cell>
        </row>
        <row r="523">
          <cell r="J523" t="str">
            <v/>
          </cell>
          <cell r="K523">
            <v>0</v>
          </cell>
          <cell r="L523">
            <v>0</v>
          </cell>
        </row>
        <row r="524">
          <cell r="J524" t="str">
            <v/>
          </cell>
          <cell r="K524">
            <v>0</v>
          </cell>
          <cell r="L524">
            <v>0</v>
          </cell>
        </row>
        <row r="525">
          <cell r="J525" t="str">
            <v/>
          </cell>
          <cell r="K525">
            <v>0</v>
          </cell>
          <cell r="L525">
            <v>0</v>
          </cell>
        </row>
        <row r="526">
          <cell r="J526" t="str">
            <v/>
          </cell>
          <cell r="K526">
            <v>0</v>
          </cell>
          <cell r="L526">
            <v>0</v>
          </cell>
        </row>
        <row r="527">
          <cell r="J527" t="str">
            <v/>
          </cell>
          <cell r="K527">
            <v>0</v>
          </cell>
          <cell r="L527">
            <v>0</v>
          </cell>
        </row>
        <row r="528">
          <cell r="J528" t="str">
            <v/>
          </cell>
          <cell r="K528">
            <v>0</v>
          </cell>
          <cell r="L528">
            <v>0</v>
          </cell>
        </row>
        <row r="529">
          <cell r="J529" t="str">
            <v/>
          </cell>
          <cell r="K529">
            <v>0</v>
          </cell>
          <cell r="L529">
            <v>0</v>
          </cell>
        </row>
        <row r="530">
          <cell r="J530" t="str">
            <v/>
          </cell>
          <cell r="K530">
            <v>0</v>
          </cell>
          <cell r="L530">
            <v>0</v>
          </cell>
        </row>
        <row r="531">
          <cell r="J531" t="str">
            <v/>
          </cell>
          <cell r="K531">
            <v>0</v>
          </cell>
          <cell r="L531">
            <v>0</v>
          </cell>
        </row>
        <row r="532">
          <cell r="J532" t="str">
            <v/>
          </cell>
          <cell r="K532">
            <v>0</v>
          </cell>
          <cell r="L532">
            <v>0</v>
          </cell>
        </row>
        <row r="533">
          <cell r="J533" t="str">
            <v/>
          </cell>
          <cell r="K533">
            <v>0</v>
          </cell>
          <cell r="L533">
            <v>0</v>
          </cell>
        </row>
        <row r="534">
          <cell r="J534" t="str">
            <v>15.2.5</v>
          </cell>
          <cell r="K534" t="str">
            <v>ML</v>
          </cell>
          <cell r="L534">
            <v>12</v>
          </cell>
        </row>
        <row r="535">
          <cell r="J535" t="str">
            <v/>
          </cell>
          <cell r="K535">
            <v>0</v>
          </cell>
          <cell r="L535">
            <v>0</v>
          </cell>
        </row>
        <row r="536">
          <cell r="J536" t="str">
            <v/>
          </cell>
          <cell r="K536" t="str">
            <v>CANTIDAD</v>
          </cell>
          <cell r="L536" t="str">
            <v>PARCIAL</v>
          </cell>
        </row>
        <row r="537">
          <cell r="J537" t="str">
            <v/>
          </cell>
          <cell r="K537">
            <v>12</v>
          </cell>
          <cell r="L537">
            <v>12</v>
          </cell>
        </row>
        <row r="538">
          <cell r="J538" t="str">
            <v/>
          </cell>
          <cell r="K538">
            <v>0</v>
          </cell>
          <cell r="L538">
            <v>12</v>
          </cell>
        </row>
        <row r="539">
          <cell r="J539" t="str">
            <v/>
          </cell>
          <cell r="K539">
            <v>0</v>
          </cell>
          <cell r="L539">
            <v>0</v>
          </cell>
        </row>
        <row r="540">
          <cell r="J540" t="str">
            <v/>
          </cell>
          <cell r="K540">
            <v>1</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t="str">
            <v/>
          </cell>
          <cell r="K545">
            <v>0</v>
          </cell>
          <cell r="L545">
            <v>0</v>
          </cell>
        </row>
        <row r="546">
          <cell r="J546" t="str">
            <v/>
          </cell>
          <cell r="K546">
            <v>0</v>
          </cell>
          <cell r="L546">
            <v>0</v>
          </cell>
        </row>
        <row r="547">
          <cell r="J547" t="str">
            <v/>
          </cell>
          <cell r="K547">
            <v>0</v>
          </cell>
          <cell r="L547">
            <v>0</v>
          </cell>
        </row>
        <row r="548">
          <cell r="J548" t="str">
            <v/>
          </cell>
          <cell r="K548">
            <v>0</v>
          </cell>
          <cell r="L548">
            <v>0</v>
          </cell>
        </row>
        <row r="549">
          <cell r="J549" t="str">
            <v/>
          </cell>
          <cell r="K549">
            <v>0</v>
          </cell>
          <cell r="L549">
            <v>0</v>
          </cell>
        </row>
        <row r="550">
          <cell r="J550" t="str">
            <v/>
          </cell>
          <cell r="K550">
            <v>0</v>
          </cell>
          <cell r="L550">
            <v>0</v>
          </cell>
        </row>
        <row r="551">
          <cell r="J551" t="str">
            <v/>
          </cell>
          <cell r="K551">
            <v>0</v>
          </cell>
          <cell r="L551">
            <v>0</v>
          </cell>
        </row>
        <row r="552">
          <cell r="J552" t="str">
            <v/>
          </cell>
          <cell r="K552">
            <v>0</v>
          </cell>
          <cell r="L552">
            <v>0</v>
          </cell>
        </row>
        <row r="553">
          <cell r="J553" t="str">
            <v/>
          </cell>
          <cell r="K553">
            <v>0</v>
          </cell>
          <cell r="L553">
            <v>0</v>
          </cell>
        </row>
        <row r="554">
          <cell r="J554" t="str">
            <v/>
          </cell>
          <cell r="K554">
            <v>0</v>
          </cell>
          <cell r="L554">
            <v>0</v>
          </cell>
        </row>
        <row r="555">
          <cell r="J555" t="str">
            <v/>
          </cell>
          <cell r="K555">
            <v>0</v>
          </cell>
          <cell r="L555">
            <v>0</v>
          </cell>
        </row>
        <row r="556">
          <cell r="J556" t="str">
            <v/>
          </cell>
          <cell r="K556">
            <v>0</v>
          </cell>
          <cell r="L556">
            <v>0</v>
          </cell>
        </row>
        <row r="557">
          <cell r="J557" t="str">
            <v/>
          </cell>
          <cell r="K557">
            <v>0</v>
          </cell>
          <cell r="L557">
            <v>0</v>
          </cell>
        </row>
        <row r="558">
          <cell r="J558" t="str">
            <v/>
          </cell>
          <cell r="K558">
            <v>0</v>
          </cell>
          <cell r="L558">
            <v>0</v>
          </cell>
        </row>
        <row r="559">
          <cell r="J559" t="str">
            <v/>
          </cell>
          <cell r="K559">
            <v>0</v>
          </cell>
          <cell r="L559">
            <v>0</v>
          </cell>
        </row>
        <row r="560">
          <cell r="J560" t="str">
            <v/>
          </cell>
          <cell r="K560">
            <v>0</v>
          </cell>
          <cell r="L560">
            <v>0</v>
          </cell>
        </row>
        <row r="561">
          <cell r="J561" t="str">
            <v>15.2.6</v>
          </cell>
          <cell r="K561" t="str">
            <v>ML</v>
          </cell>
          <cell r="L561">
            <v>40</v>
          </cell>
        </row>
        <row r="562">
          <cell r="J562" t="str">
            <v/>
          </cell>
          <cell r="K562">
            <v>0</v>
          </cell>
          <cell r="L562">
            <v>0</v>
          </cell>
        </row>
        <row r="563">
          <cell r="J563" t="str">
            <v/>
          </cell>
          <cell r="K563" t="str">
            <v>CANTIDAD</v>
          </cell>
          <cell r="L563" t="str">
            <v>PARCIAL</v>
          </cell>
        </row>
        <row r="564">
          <cell r="J564" t="str">
            <v/>
          </cell>
          <cell r="K564">
            <v>40</v>
          </cell>
          <cell r="L564">
            <v>40</v>
          </cell>
        </row>
        <row r="565">
          <cell r="J565" t="str">
            <v/>
          </cell>
          <cell r="K565">
            <v>0</v>
          </cell>
          <cell r="L565">
            <v>40</v>
          </cell>
        </row>
        <row r="566">
          <cell r="J566" t="str">
            <v/>
          </cell>
          <cell r="K566">
            <v>0</v>
          </cell>
          <cell r="L566">
            <v>0</v>
          </cell>
        </row>
        <row r="567">
          <cell r="J567" t="str">
            <v/>
          </cell>
          <cell r="K567">
            <v>40</v>
          </cell>
          <cell r="L567">
            <v>0</v>
          </cell>
        </row>
        <row r="568">
          <cell r="J568" t="str">
            <v/>
          </cell>
          <cell r="K568">
            <v>0</v>
          </cell>
          <cell r="L568">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
          </cell>
          <cell r="K573">
            <v>0</v>
          </cell>
          <cell r="L573">
            <v>0</v>
          </cell>
        </row>
        <row r="574">
          <cell r="J574" t="str">
            <v/>
          </cell>
          <cell r="K574">
            <v>0</v>
          </cell>
          <cell r="L574">
            <v>0</v>
          </cell>
        </row>
        <row r="575">
          <cell r="J575" t="str">
            <v/>
          </cell>
          <cell r="K575">
            <v>0</v>
          </cell>
          <cell r="L575">
            <v>0</v>
          </cell>
        </row>
        <row r="576">
          <cell r="J576" t="str">
            <v/>
          </cell>
          <cell r="K576">
            <v>0</v>
          </cell>
          <cell r="L576">
            <v>0</v>
          </cell>
        </row>
        <row r="577">
          <cell r="J577" t="str">
            <v/>
          </cell>
          <cell r="K577">
            <v>0</v>
          </cell>
          <cell r="L577">
            <v>0</v>
          </cell>
        </row>
        <row r="578">
          <cell r="J578" t="str">
            <v/>
          </cell>
          <cell r="K578">
            <v>0</v>
          </cell>
          <cell r="L578">
            <v>0</v>
          </cell>
        </row>
        <row r="579">
          <cell r="J579" t="str">
            <v/>
          </cell>
          <cell r="K579">
            <v>0</v>
          </cell>
          <cell r="L579">
            <v>0</v>
          </cell>
        </row>
        <row r="580">
          <cell r="J580" t="str">
            <v/>
          </cell>
          <cell r="K580">
            <v>0</v>
          </cell>
          <cell r="L580">
            <v>0</v>
          </cell>
        </row>
        <row r="581">
          <cell r="J581" t="str">
            <v/>
          </cell>
          <cell r="K581">
            <v>0</v>
          </cell>
          <cell r="L581">
            <v>0</v>
          </cell>
        </row>
        <row r="582">
          <cell r="J582" t="str">
            <v/>
          </cell>
          <cell r="K582">
            <v>0</v>
          </cell>
          <cell r="L582">
            <v>0</v>
          </cell>
        </row>
        <row r="583">
          <cell r="J583" t="str">
            <v/>
          </cell>
          <cell r="K583">
            <v>0</v>
          </cell>
          <cell r="L583">
            <v>0</v>
          </cell>
        </row>
        <row r="584">
          <cell r="J584" t="str">
            <v/>
          </cell>
          <cell r="K584">
            <v>0</v>
          </cell>
          <cell r="L584">
            <v>0</v>
          </cell>
        </row>
        <row r="585">
          <cell r="J585" t="str">
            <v/>
          </cell>
          <cell r="K585">
            <v>0</v>
          </cell>
          <cell r="L585">
            <v>0</v>
          </cell>
        </row>
        <row r="586">
          <cell r="J586" t="str">
            <v/>
          </cell>
          <cell r="K586">
            <v>0</v>
          </cell>
          <cell r="L586">
            <v>0</v>
          </cell>
        </row>
        <row r="587">
          <cell r="J587" t="str">
            <v/>
          </cell>
          <cell r="K587">
            <v>0</v>
          </cell>
          <cell r="L587">
            <v>0</v>
          </cell>
        </row>
        <row r="588">
          <cell r="J588" t="str">
            <v>15.2.7</v>
          </cell>
          <cell r="K588" t="str">
            <v>ML</v>
          </cell>
          <cell r="L588">
            <v>12</v>
          </cell>
        </row>
        <row r="589">
          <cell r="J589" t="str">
            <v/>
          </cell>
          <cell r="K589">
            <v>0</v>
          </cell>
          <cell r="L589">
            <v>0</v>
          </cell>
        </row>
        <row r="590">
          <cell r="J590" t="str">
            <v/>
          </cell>
          <cell r="K590" t="str">
            <v>CANTIDAD</v>
          </cell>
          <cell r="L590" t="str">
            <v>PARCIAL</v>
          </cell>
        </row>
        <row r="591">
          <cell r="J591" t="str">
            <v/>
          </cell>
          <cell r="K591">
            <v>12</v>
          </cell>
          <cell r="L591">
            <v>12</v>
          </cell>
        </row>
        <row r="592">
          <cell r="J592" t="str">
            <v/>
          </cell>
          <cell r="K592">
            <v>0</v>
          </cell>
          <cell r="L592">
            <v>12</v>
          </cell>
        </row>
        <row r="593">
          <cell r="J593" t="str">
            <v/>
          </cell>
          <cell r="K593">
            <v>0</v>
          </cell>
          <cell r="L593">
            <v>0</v>
          </cell>
        </row>
        <row r="594">
          <cell r="J594" t="str">
            <v/>
          </cell>
          <cell r="K594">
            <v>12</v>
          </cell>
          <cell r="L594">
            <v>0</v>
          </cell>
        </row>
        <row r="595">
          <cell r="J595" t="str">
            <v/>
          </cell>
          <cell r="K595">
            <v>0</v>
          </cell>
          <cell r="L595">
            <v>0</v>
          </cell>
        </row>
        <row r="596">
          <cell r="J596" t="str">
            <v/>
          </cell>
          <cell r="K596">
            <v>0</v>
          </cell>
          <cell r="L596">
            <v>0</v>
          </cell>
        </row>
        <row r="597">
          <cell r="J597" t="str">
            <v/>
          </cell>
          <cell r="K597">
            <v>0</v>
          </cell>
          <cell r="L597">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3">
          <cell r="J603" t="str">
            <v/>
          </cell>
          <cell r="K603">
            <v>0</v>
          </cell>
          <cell r="L603">
            <v>0</v>
          </cell>
        </row>
        <row r="604">
          <cell r="J604" t="str">
            <v/>
          </cell>
          <cell r="K604">
            <v>0</v>
          </cell>
          <cell r="L604">
            <v>0</v>
          </cell>
        </row>
        <row r="605">
          <cell r="J605" t="str">
            <v/>
          </cell>
          <cell r="K605">
            <v>0</v>
          </cell>
          <cell r="L605">
            <v>0</v>
          </cell>
        </row>
        <row r="606">
          <cell r="J606" t="str">
            <v/>
          </cell>
          <cell r="K606">
            <v>0</v>
          </cell>
          <cell r="L606">
            <v>0</v>
          </cell>
        </row>
        <row r="607">
          <cell r="J607" t="str">
            <v/>
          </cell>
          <cell r="K607">
            <v>0</v>
          </cell>
          <cell r="L607">
            <v>0</v>
          </cell>
        </row>
        <row r="608">
          <cell r="J608" t="str">
            <v/>
          </cell>
          <cell r="K608">
            <v>0</v>
          </cell>
          <cell r="L608">
            <v>0</v>
          </cell>
        </row>
        <row r="609">
          <cell r="J609" t="str">
            <v/>
          </cell>
          <cell r="K609">
            <v>0</v>
          </cell>
          <cell r="L609">
            <v>0</v>
          </cell>
        </row>
        <row r="610">
          <cell r="J610" t="str">
            <v/>
          </cell>
          <cell r="K610">
            <v>0</v>
          </cell>
          <cell r="L610">
            <v>0</v>
          </cell>
        </row>
        <row r="611">
          <cell r="J611" t="str">
            <v/>
          </cell>
          <cell r="K611">
            <v>0</v>
          </cell>
          <cell r="L611">
            <v>0</v>
          </cell>
        </row>
        <row r="612">
          <cell r="J612" t="str">
            <v/>
          </cell>
          <cell r="K612">
            <v>0</v>
          </cell>
          <cell r="L612">
            <v>0</v>
          </cell>
        </row>
        <row r="613">
          <cell r="J613" t="str">
            <v/>
          </cell>
          <cell r="K613">
            <v>0</v>
          </cell>
          <cell r="L613">
            <v>0</v>
          </cell>
        </row>
        <row r="614">
          <cell r="J614" t="str">
            <v/>
          </cell>
          <cell r="K614">
            <v>0</v>
          </cell>
          <cell r="L614">
            <v>0</v>
          </cell>
        </row>
        <row r="615">
          <cell r="J615" t="str">
            <v>15.2.8</v>
          </cell>
          <cell r="K615" t="str">
            <v>ML</v>
          </cell>
          <cell r="L615">
            <v>10</v>
          </cell>
        </row>
        <row r="616">
          <cell r="J616" t="str">
            <v/>
          </cell>
          <cell r="K616">
            <v>0</v>
          </cell>
          <cell r="L616">
            <v>0</v>
          </cell>
        </row>
        <row r="617">
          <cell r="J617" t="str">
            <v/>
          </cell>
          <cell r="K617" t="str">
            <v>CANTIDAD</v>
          </cell>
          <cell r="L617" t="str">
            <v>PARCIAL</v>
          </cell>
        </row>
        <row r="618">
          <cell r="J618" t="str">
            <v/>
          </cell>
          <cell r="K618">
            <v>10</v>
          </cell>
          <cell r="L618">
            <v>10</v>
          </cell>
        </row>
        <row r="619">
          <cell r="J619" t="str">
            <v/>
          </cell>
          <cell r="K619">
            <v>0</v>
          </cell>
          <cell r="L619">
            <v>10</v>
          </cell>
        </row>
        <row r="620">
          <cell r="J620" t="str">
            <v/>
          </cell>
          <cell r="K620">
            <v>0</v>
          </cell>
          <cell r="L620">
            <v>0</v>
          </cell>
        </row>
        <row r="621">
          <cell r="J621" t="str">
            <v/>
          </cell>
          <cell r="K621">
            <v>10</v>
          </cell>
          <cell r="L621">
            <v>0</v>
          </cell>
        </row>
        <row r="622">
          <cell r="J622" t="str">
            <v/>
          </cell>
          <cell r="K622">
            <v>0</v>
          </cell>
          <cell r="L622">
            <v>0</v>
          </cell>
        </row>
        <row r="623">
          <cell r="J623" t="str">
            <v/>
          </cell>
          <cell r="K623">
            <v>0</v>
          </cell>
          <cell r="L623">
            <v>0</v>
          </cell>
        </row>
        <row r="624">
          <cell r="J624" t="str">
            <v/>
          </cell>
          <cell r="K624">
            <v>0</v>
          </cell>
          <cell r="L624">
            <v>0</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
          </cell>
          <cell r="K633">
            <v>0</v>
          </cell>
          <cell r="L633">
            <v>0</v>
          </cell>
        </row>
        <row r="634">
          <cell r="J634" t="str">
            <v/>
          </cell>
          <cell r="K634">
            <v>0</v>
          </cell>
          <cell r="L634">
            <v>0</v>
          </cell>
        </row>
        <row r="635">
          <cell r="J635" t="str">
            <v/>
          </cell>
          <cell r="K635">
            <v>0</v>
          </cell>
          <cell r="L635">
            <v>0</v>
          </cell>
        </row>
        <row r="636">
          <cell r="J636" t="str">
            <v/>
          </cell>
          <cell r="K636">
            <v>0</v>
          </cell>
          <cell r="L636">
            <v>0</v>
          </cell>
        </row>
        <row r="637">
          <cell r="J637" t="str">
            <v/>
          </cell>
          <cell r="K637">
            <v>0</v>
          </cell>
          <cell r="L637">
            <v>0</v>
          </cell>
        </row>
        <row r="638">
          <cell r="J638" t="str">
            <v/>
          </cell>
          <cell r="K638">
            <v>0</v>
          </cell>
          <cell r="L638">
            <v>0</v>
          </cell>
        </row>
        <row r="639">
          <cell r="J639" t="str">
            <v/>
          </cell>
          <cell r="K639">
            <v>0</v>
          </cell>
          <cell r="L639">
            <v>0</v>
          </cell>
        </row>
        <row r="640">
          <cell r="J640" t="str">
            <v/>
          </cell>
          <cell r="K640">
            <v>0</v>
          </cell>
          <cell r="L640">
            <v>0</v>
          </cell>
        </row>
        <row r="641">
          <cell r="J641" t="str">
            <v/>
          </cell>
          <cell r="K641">
            <v>0</v>
          </cell>
          <cell r="L641">
            <v>0</v>
          </cell>
        </row>
        <row r="642">
          <cell r="J642" t="str">
            <v>15.2.9</v>
          </cell>
          <cell r="K642" t="str">
            <v>ML</v>
          </cell>
          <cell r="L642">
            <v>12</v>
          </cell>
        </row>
        <row r="643">
          <cell r="J643" t="str">
            <v/>
          </cell>
          <cell r="K643">
            <v>0</v>
          </cell>
          <cell r="L643">
            <v>0</v>
          </cell>
        </row>
        <row r="644">
          <cell r="J644" t="str">
            <v/>
          </cell>
          <cell r="K644" t="str">
            <v>CANTIDAD</v>
          </cell>
          <cell r="L644" t="str">
            <v>PARCIAL</v>
          </cell>
        </row>
        <row r="645">
          <cell r="J645" t="str">
            <v/>
          </cell>
          <cell r="K645">
            <v>12</v>
          </cell>
          <cell r="L645">
            <v>12</v>
          </cell>
        </row>
        <row r="646">
          <cell r="J646" t="str">
            <v/>
          </cell>
          <cell r="K646">
            <v>0</v>
          </cell>
          <cell r="L646">
            <v>12</v>
          </cell>
        </row>
        <row r="647">
          <cell r="J647" t="str">
            <v/>
          </cell>
          <cell r="K647">
            <v>0</v>
          </cell>
          <cell r="L647">
            <v>0</v>
          </cell>
        </row>
        <row r="648">
          <cell r="J648" t="str">
            <v/>
          </cell>
          <cell r="K648">
            <v>12</v>
          </cell>
          <cell r="L648">
            <v>0</v>
          </cell>
        </row>
        <row r="649">
          <cell r="J649" t="str">
            <v/>
          </cell>
          <cell r="K649">
            <v>0</v>
          </cell>
          <cell r="L649">
            <v>0</v>
          </cell>
        </row>
        <row r="650">
          <cell r="J650" t="str">
            <v/>
          </cell>
          <cell r="K650">
            <v>0</v>
          </cell>
          <cell r="L650">
            <v>0</v>
          </cell>
        </row>
        <row r="651">
          <cell r="J651" t="str">
            <v/>
          </cell>
          <cell r="K651">
            <v>0</v>
          </cell>
          <cell r="L651">
            <v>0</v>
          </cell>
        </row>
        <row r="652">
          <cell r="J652" t="str">
            <v/>
          </cell>
          <cell r="K652">
            <v>0</v>
          </cell>
          <cell r="L652">
            <v>0</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t="str">
            <v/>
          </cell>
          <cell r="K659">
            <v>0</v>
          </cell>
          <cell r="L659">
            <v>0</v>
          </cell>
        </row>
        <row r="660">
          <cell r="J660" t="str">
            <v/>
          </cell>
          <cell r="K660">
            <v>0</v>
          </cell>
          <cell r="L660">
            <v>0</v>
          </cell>
        </row>
        <row r="661">
          <cell r="J661" t="str">
            <v/>
          </cell>
          <cell r="K661">
            <v>0</v>
          </cell>
          <cell r="L661">
            <v>0</v>
          </cell>
        </row>
        <row r="662">
          <cell r="J662" t="str">
            <v/>
          </cell>
          <cell r="K662">
            <v>0</v>
          </cell>
          <cell r="L662">
            <v>0</v>
          </cell>
        </row>
        <row r="663">
          <cell r="J663" t="str">
            <v/>
          </cell>
          <cell r="K663">
            <v>0</v>
          </cell>
          <cell r="L663">
            <v>0</v>
          </cell>
        </row>
        <row r="664">
          <cell r="J664" t="str">
            <v/>
          </cell>
          <cell r="K664">
            <v>0</v>
          </cell>
          <cell r="L664">
            <v>0</v>
          </cell>
        </row>
        <row r="665">
          <cell r="J665" t="str">
            <v/>
          </cell>
          <cell r="K665">
            <v>0</v>
          </cell>
          <cell r="L665">
            <v>0</v>
          </cell>
        </row>
        <row r="666">
          <cell r="J666" t="str">
            <v/>
          </cell>
          <cell r="K666">
            <v>0</v>
          </cell>
          <cell r="L666">
            <v>0</v>
          </cell>
        </row>
        <row r="667">
          <cell r="J667" t="str">
            <v/>
          </cell>
          <cell r="K667">
            <v>0</v>
          </cell>
          <cell r="L667">
            <v>0</v>
          </cell>
        </row>
        <row r="668">
          <cell r="J668" t="str">
            <v/>
          </cell>
          <cell r="K668">
            <v>0</v>
          </cell>
          <cell r="L668">
            <v>0</v>
          </cell>
        </row>
        <row r="669">
          <cell r="J669" t="str">
            <v>15.2.10</v>
          </cell>
          <cell r="K669" t="str">
            <v>ML</v>
          </cell>
          <cell r="L669">
            <v>60</v>
          </cell>
        </row>
        <row r="670">
          <cell r="J670" t="str">
            <v/>
          </cell>
          <cell r="K670">
            <v>0</v>
          </cell>
          <cell r="L670">
            <v>0</v>
          </cell>
        </row>
        <row r="671">
          <cell r="J671" t="str">
            <v/>
          </cell>
          <cell r="K671" t="str">
            <v>CANTIDAD</v>
          </cell>
          <cell r="L671" t="str">
            <v>PARCIAL</v>
          </cell>
        </row>
        <row r="672">
          <cell r="J672" t="str">
            <v/>
          </cell>
          <cell r="K672">
            <v>60</v>
          </cell>
          <cell r="L672">
            <v>60</v>
          </cell>
        </row>
        <row r="673">
          <cell r="J673" t="str">
            <v/>
          </cell>
          <cell r="K673">
            <v>0</v>
          </cell>
          <cell r="L673">
            <v>60</v>
          </cell>
        </row>
        <row r="674">
          <cell r="J674" t="str">
            <v/>
          </cell>
          <cell r="K674">
            <v>0</v>
          </cell>
          <cell r="L674">
            <v>0</v>
          </cell>
        </row>
        <row r="675">
          <cell r="J675" t="str">
            <v/>
          </cell>
          <cell r="K675">
            <v>6</v>
          </cell>
          <cell r="L675">
            <v>0</v>
          </cell>
        </row>
        <row r="676">
          <cell r="J676" t="str">
            <v/>
          </cell>
          <cell r="K676">
            <v>0</v>
          </cell>
          <cell r="L676">
            <v>0</v>
          </cell>
        </row>
        <row r="677">
          <cell r="J677" t="str">
            <v/>
          </cell>
          <cell r="K677">
            <v>0</v>
          </cell>
          <cell r="L677">
            <v>0</v>
          </cell>
        </row>
        <row r="678">
          <cell r="J678" t="str">
            <v/>
          </cell>
          <cell r="K678">
            <v>0</v>
          </cell>
          <cell r="L678">
            <v>0</v>
          </cell>
        </row>
        <row r="679">
          <cell r="J679" t="str">
            <v/>
          </cell>
          <cell r="K679">
            <v>0</v>
          </cell>
          <cell r="L679">
            <v>0</v>
          </cell>
        </row>
        <row r="680">
          <cell r="J680" t="str">
            <v/>
          </cell>
          <cell r="K680">
            <v>0</v>
          </cell>
          <cell r="L680">
            <v>0</v>
          </cell>
        </row>
        <row r="681">
          <cell r="J681" t="str">
            <v/>
          </cell>
          <cell r="K681">
            <v>0</v>
          </cell>
          <cell r="L681">
            <v>0</v>
          </cell>
        </row>
        <row r="682">
          <cell r="J682" t="str">
            <v/>
          </cell>
          <cell r="K682">
            <v>0</v>
          </cell>
          <cell r="L682">
            <v>0</v>
          </cell>
        </row>
        <row r="683">
          <cell r="J683" t="str">
            <v/>
          </cell>
          <cell r="K683">
            <v>0</v>
          </cell>
          <cell r="L683">
            <v>0</v>
          </cell>
        </row>
        <row r="684">
          <cell r="J684" t="str">
            <v/>
          </cell>
          <cell r="K684">
            <v>0</v>
          </cell>
          <cell r="L684">
            <v>0</v>
          </cell>
        </row>
        <row r="685">
          <cell r="J685" t="str">
            <v/>
          </cell>
          <cell r="K685">
            <v>0</v>
          </cell>
          <cell r="L685">
            <v>0</v>
          </cell>
        </row>
        <row r="686">
          <cell r="J686" t="str">
            <v/>
          </cell>
          <cell r="K686">
            <v>0</v>
          </cell>
          <cell r="L686">
            <v>0</v>
          </cell>
        </row>
        <row r="687">
          <cell r="J687" t="str">
            <v/>
          </cell>
          <cell r="K687">
            <v>0</v>
          </cell>
          <cell r="L687">
            <v>0</v>
          </cell>
        </row>
        <row r="688">
          <cell r="J688" t="str">
            <v/>
          </cell>
          <cell r="K688">
            <v>0</v>
          </cell>
          <cell r="L688">
            <v>0</v>
          </cell>
        </row>
        <row r="689">
          <cell r="J689" t="str">
            <v/>
          </cell>
          <cell r="K689">
            <v>0</v>
          </cell>
          <cell r="L689">
            <v>0</v>
          </cell>
        </row>
        <row r="690">
          <cell r="J690" t="str">
            <v/>
          </cell>
          <cell r="K690">
            <v>0</v>
          </cell>
          <cell r="L690">
            <v>0</v>
          </cell>
        </row>
        <row r="691">
          <cell r="J691" t="str">
            <v/>
          </cell>
          <cell r="K691">
            <v>0</v>
          </cell>
          <cell r="L691">
            <v>0</v>
          </cell>
        </row>
        <row r="692">
          <cell r="J692" t="str">
            <v/>
          </cell>
          <cell r="K692">
            <v>0</v>
          </cell>
          <cell r="L692">
            <v>0</v>
          </cell>
        </row>
        <row r="693">
          <cell r="J693" t="str">
            <v/>
          </cell>
          <cell r="K693">
            <v>0</v>
          </cell>
          <cell r="L693">
            <v>0</v>
          </cell>
        </row>
        <row r="694">
          <cell r="J694" t="str">
            <v/>
          </cell>
          <cell r="K694">
            <v>0</v>
          </cell>
          <cell r="L694">
            <v>0</v>
          </cell>
        </row>
        <row r="695">
          <cell r="J695">
            <v>0</v>
          </cell>
          <cell r="K695">
            <v>0</v>
          </cell>
          <cell r="L695">
            <v>0</v>
          </cell>
        </row>
        <row r="696">
          <cell r="J696" t="str">
            <v>15.2.11</v>
          </cell>
          <cell r="K696" t="str">
            <v>ML</v>
          </cell>
          <cell r="L696">
            <v>40</v>
          </cell>
        </row>
        <row r="697">
          <cell r="J697" t="str">
            <v/>
          </cell>
          <cell r="K697">
            <v>0</v>
          </cell>
          <cell r="L697">
            <v>0</v>
          </cell>
        </row>
        <row r="698">
          <cell r="J698" t="str">
            <v/>
          </cell>
          <cell r="K698" t="str">
            <v>CANTIDAD</v>
          </cell>
          <cell r="L698" t="str">
            <v>PARCIAL</v>
          </cell>
        </row>
        <row r="699">
          <cell r="J699" t="str">
            <v/>
          </cell>
          <cell r="K699">
            <v>40</v>
          </cell>
          <cell r="L699">
            <v>40</v>
          </cell>
        </row>
        <row r="700">
          <cell r="J700" t="str">
            <v/>
          </cell>
          <cell r="K700">
            <v>0</v>
          </cell>
          <cell r="L700">
            <v>40</v>
          </cell>
        </row>
        <row r="701">
          <cell r="J701" t="str">
            <v/>
          </cell>
          <cell r="K701">
            <v>0</v>
          </cell>
          <cell r="L701">
            <v>0</v>
          </cell>
        </row>
        <row r="702">
          <cell r="J702" t="str">
            <v/>
          </cell>
          <cell r="K702">
            <v>40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t="str">
            <v/>
          </cell>
          <cell r="K712">
            <v>0</v>
          </cell>
          <cell r="L712">
            <v>0</v>
          </cell>
        </row>
        <row r="713">
          <cell r="J713" t="str">
            <v/>
          </cell>
          <cell r="K713">
            <v>0</v>
          </cell>
          <cell r="L713">
            <v>0</v>
          </cell>
        </row>
        <row r="714">
          <cell r="J714" t="str">
            <v/>
          </cell>
          <cell r="K714">
            <v>0</v>
          </cell>
          <cell r="L714">
            <v>0</v>
          </cell>
        </row>
        <row r="715">
          <cell r="J715" t="str">
            <v/>
          </cell>
          <cell r="K715">
            <v>0</v>
          </cell>
          <cell r="L715">
            <v>0</v>
          </cell>
        </row>
        <row r="716">
          <cell r="J716" t="str">
            <v/>
          </cell>
          <cell r="K716">
            <v>0</v>
          </cell>
          <cell r="L716">
            <v>0</v>
          </cell>
        </row>
        <row r="717">
          <cell r="J717" t="str">
            <v/>
          </cell>
          <cell r="K717">
            <v>0</v>
          </cell>
          <cell r="L717">
            <v>0</v>
          </cell>
        </row>
        <row r="718">
          <cell r="J718" t="str">
            <v/>
          </cell>
          <cell r="K718">
            <v>0</v>
          </cell>
          <cell r="L718">
            <v>0</v>
          </cell>
        </row>
        <row r="719">
          <cell r="J719" t="str">
            <v/>
          </cell>
          <cell r="K719">
            <v>0</v>
          </cell>
          <cell r="L719">
            <v>0</v>
          </cell>
        </row>
        <row r="720">
          <cell r="J720" t="str">
            <v/>
          </cell>
          <cell r="K720">
            <v>0</v>
          </cell>
          <cell r="L720">
            <v>0</v>
          </cell>
        </row>
        <row r="721">
          <cell r="J721" t="str">
            <v/>
          </cell>
          <cell r="K721">
            <v>0</v>
          </cell>
          <cell r="L721">
            <v>0</v>
          </cell>
        </row>
        <row r="722">
          <cell r="J722">
            <v>0</v>
          </cell>
          <cell r="K722">
            <v>0</v>
          </cell>
          <cell r="L722">
            <v>0</v>
          </cell>
        </row>
        <row r="723">
          <cell r="J723" t="str">
            <v>15.2.12</v>
          </cell>
          <cell r="K723" t="str">
            <v>ML</v>
          </cell>
          <cell r="L723">
            <v>100</v>
          </cell>
        </row>
        <row r="724">
          <cell r="J724" t="str">
            <v/>
          </cell>
          <cell r="K724">
            <v>0</v>
          </cell>
          <cell r="L724">
            <v>0</v>
          </cell>
        </row>
        <row r="725">
          <cell r="J725" t="str">
            <v/>
          </cell>
          <cell r="K725" t="str">
            <v>CANTIDAD</v>
          </cell>
          <cell r="L725" t="str">
            <v>PARCIAL</v>
          </cell>
        </row>
        <row r="726">
          <cell r="J726" t="str">
            <v/>
          </cell>
          <cell r="K726">
            <v>100</v>
          </cell>
          <cell r="L726">
            <v>100</v>
          </cell>
        </row>
        <row r="727">
          <cell r="J727" t="str">
            <v/>
          </cell>
          <cell r="K727">
            <v>0</v>
          </cell>
          <cell r="L727">
            <v>100</v>
          </cell>
        </row>
        <row r="728">
          <cell r="J728" t="str">
            <v/>
          </cell>
          <cell r="K728">
            <v>0</v>
          </cell>
          <cell r="L728">
            <v>0</v>
          </cell>
        </row>
        <row r="729">
          <cell r="J729" t="str">
            <v/>
          </cell>
          <cell r="K729">
            <v>100</v>
          </cell>
          <cell r="L729">
            <v>0</v>
          </cell>
        </row>
        <row r="730">
          <cell r="J730" t="str">
            <v/>
          </cell>
          <cell r="K730">
            <v>0</v>
          </cell>
          <cell r="L730">
            <v>0</v>
          </cell>
        </row>
        <row r="731">
          <cell r="J731" t="str">
            <v/>
          </cell>
          <cell r="K731">
            <v>0</v>
          </cell>
          <cell r="L731">
            <v>0</v>
          </cell>
        </row>
        <row r="732">
          <cell r="J732" t="str">
            <v/>
          </cell>
          <cell r="K732">
            <v>0</v>
          </cell>
          <cell r="L732">
            <v>0</v>
          </cell>
        </row>
        <row r="733">
          <cell r="J733" t="str">
            <v/>
          </cell>
          <cell r="K733">
            <v>0</v>
          </cell>
          <cell r="L733">
            <v>0</v>
          </cell>
        </row>
        <row r="734">
          <cell r="J734" t="str">
            <v/>
          </cell>
          <cell r="K734">
            <v>0</v>
          </cell>
          <cell r="L734">
            <v>0</v>
          </cell>
        </row>
        <row r="735">
          <cell r="J735" t="str">
            <v/>
          </cell>
          <cell r="K735">
            <v>0</v>
          </cell>
          <cell r="L735">
            <v>0</v>
          </cell>
        </row>
        <row r="736">
          <cell r="J736" t="str">
            <v/>
          </cell>
          <cell r="K736">
            <v>0</v>
          </cell>
          <cell r="L736">
            <v>0</v>
          </cell>
        </row>
        <row r="737">
          <cell r="J737" t="str">
            <v/>
          </cell>
          <cell r="K737">
            <v>0</v>
          </cell>
          <cell r="L737">
            <v>0</v>
          </cell>
        </row>
        <row r="738">
          <cell r="J738" t="str">
            <v/>
          </cell>
          <cell r="K738">
            <v>0</v>
          </cell>
          <cell r="L738">
            <v>0</v>
          </cell>
        </row>
        <row r="739">
          <cell r="J739" t="str">
            <v/>
          </cell>
          <cell r="K739">
            <v>0</v>
          </cell>
          <cell r="L739">
            <v>0</v>
          </cell>
        </row>
        <row r="740">
          <cell r="J740" t="str">
            <v/>
          </cell>
          <cell r="K740">
            <v>0</v>
          </cell>
          <cell r="L740">
            <v>0</v>
          </cell>
        </row>
        <row r="741">
          <cell r="J741" t="str">
            <v/>
          </cell>
          <cell r="K741">
            <v>0</v>
          </cell>
          <cell r="L741">
            <v>0</v>
          </cell>
        </row>
        <row r="742">
          <cell r="J742" t="str">
            <v/>
          </cell>
          <cell r="K742">
            <v>0</v>
          </cell>
          <cell r="L742">
            <v>0</v>
          </cell>
        </row>
        <row r="743">
          <cell r="J743" t="str">
            <v/>
          </cell>
          <cell r="K743">
            <v>0</v>
          </cell>
          <cell r="L743">
            <v>0</v>
          </cell>
        </row>
        <row r="744">
          <cell r="J744" t="str">
            <v/>
          </cell>
          <cell r="K744">
            <v>0</v>
          </cell>
          <cell r="L744">
            <v>0</v>
          </cell>
        </row>
        <row r="745">
          <cell r="J745" t="str">
            <v/>
          </cell>
          <cell r="K745">
            <v>0</v>
          </cell>
          <cell r="L745">
            <v>0</v>
          </cell>
        </row>
        <row r="746">
          <cell r="J746" t="str">
            <v/>
          </cell>
          <cell r="K746">
            <v>0</v>
          </cell>
          <cell r="L746">
            <v>0</v>
          </cell>
        </row>
        <row r="747">
          <cell r="J747" t="str">
            <v/>
          </cell>
          <cell r="K747">
            <v>0</v>
          </cell>
          <cell r="L747">
            <v>0</v>
          </cell>
        </row>
        <row r="748">
          <cell r="J748" t="str">
            <v/>
          </cell>
          <cell r="K748">
            <v>0</v>
          </cell>
          <cell r="L748">
            <v>0</v>
          </cell>
        </row>
        <row r="749">
          <cell r="J749">
            <v>0</v>
          </cell>
          <cell r="K749">
            <v>0</v>
          </cell>
          <cell r="L749">
            <v>0</v>
          </cell>
        </row>
        <row r="750">
          <cell r="J750" t="str">
            <v>15.2.13</v>
          </cell>
          <cell r="K750" t="str">
            <v>ML</v>
          </cell>
          <cell r="L750">
            <v>30</v>
          </cell>
        </row>
        <row r="751">
          <cell r="J751" t="str">
            <v/>
          </cell>
          <cell r="K751">
            <v>0</v>
          </cell>
          <cell r="L751">
            <v>0</v>
          </cell>
        </row>
        <row r="752">
          <cell r="J752" t="str">
            <v/>
          </cell>
          <cell r="K752" t="str">
            <v>CANTIDAD</v>
          </cell>
          <cell r="L752" t="str">
            <v>PARCIAL</v>
          </cell>
        </row>
        <row r="753">
          <cell r="J753" t="str">
            <v/>
          </cell>
          <cell r="K753">
            <v>30</v>
          </cell>
          <cell r="L753">
            <v>30</v>
          </cell>
        </row>
        <row r="754">
          <cell r="J754" t="str">
            <v/>
          </cell>
          <cell r="K754">
            <v>0</v>
          </cell>
          <cell r="L754">
            <v>30</v>
          </cell>
        </row>
        <row r="755">
          <cell r="J755" t="str">
            <v/>
          </cell>
          <cell r="K755">
            <v>0</v>
          </cell>
          <cell r="L755">
            <v>0</v>
          </cell>
        </row>
        <row r="756">
          <cell r="J756" t="str">
            <v/>
          </cell>
          <cell r="K756">
            <v>30</v>
          </cell>
          <cell r="L756">
            <v>0</v>
          </cell>
        </row>
        <row r="757">
          <cell r="J757" t="str">
            <v/>
          </cell>
          <cell r="K757">
            <v>0</v>
          </cell>
          <cell r="L757">
            <v>0</v>
          </cell>
        </row>
        <row r="758">
          <cell r="J758" t="str">
            <v/>
          </cell>
          <cell r="K758">
            <v>0</v>
          </cell>
          <cell r="L758">
            <v>0</v>
          </cell>
        </row>
        <row r="759">
          <cell r="J759" t="str">
            <v/>
          </cell>
          <cell r="K759">
            <v>0</v>
          </cell>
          <cell r="L759">
            <v>0</v>
          </cell>
        </row>
        <row r="760">
          <cell r="J760" t="str">
            <v/>
          </cell>
          <cell r="K760">
            <v>0</v>
          </cell>
          <cell r="L760">
            <v>0</v>
          </cell>
        </row>
        <row r="761">
          <cell r="J761" t="str">
            <v/>
          </cell>
          <cell r="K761">
            <v>0</v>
          </cell>
          <cell r="L761">
            <v>0</v>
          </cell>
        </row>
        <row r="762">
          <cell r="J762" t="str">
            <v/>
          </cell>
          <cell r="K762">
            <v>0</v>
          </cell>
          <cell r="L762">
            <v>0</v>
          </cell>
        </row>
        <row r="763">
          <cell r="J763" t="str">
            <v/>
          </cell>
          <cell r="K763">
            <v>0</v>
          </cell>
          <cell r="L763">
            <v>0</v>
          </cell>
        </row>
        <row r="764">
          <cell r="J764" t="str">
            <v/>
          </cell>
          <cell r="K764">
            <v>0</v>
          </cell>
          <cell r="L764">
            <v>0</v>
          </cell>
        </row>
        <row r="765">
          <cell r="J765" t="str">
            <v/>
          </cell>
          <cell r="K765">
            <v>0</v>
          </cell>
          <cell r="L765">
            <v>0</v>
          </cell>
        </row>
        <row r="766">
          <cell r="J766" t="str">
            <v/>
          </cell>
          <cell r="K766">
            <v>0</v>
          </cell>
          <cell r="L766">
            <v>0</v>
          </cell>
        </row>
        <row r="767">
          <cell r="J767" t="str">
            <v/>
          </cell>
          <cell r="K767">
            <v>0</v>
          </cell>
          <cell r="L767">
            <v>0</v>
          </cell>
        </row>
        <row r="768">
          <cell r="J768" t="str">
            <v/>
          </cell>
          <cell r="K768">
            <v>0</v>
          </cell>
          <cell r="L768">
            <v>0</v>
          </cell>
        </row>
        <row r="769">
          <cell r="J769" t="str">
            <v/>
          </cell>
          <cell r="K769">
            <v>0</v>
          </cell>
          <cell r="L769">
            <v>0</v>
          </cell>
        </row>
        <row r="770">
          <cell r="J770" t="str">
            <v/>
          </cell>
          <cell r="K770">
            <v>0</v>
          </cell>
          <cell r="L770">
            <v>0</v>
          </cell>
        </row>
        <row r="771">
          <cell r="J771" t="str">
            <v/>
          </cell>
          <cell r="K771">
            <v>0</v>
          </cell>
          <cell r="L771">
            <v>0</v>
          </cell>
        </row>
        <row r="772">
          <cell r="J772" t="str">
            <v/>
          </cell>
          <cell r="K772">
            <v>0</v>
          </cell>
          <cell r="L772">
            <v>0</v>
          </cell>
        </row>
        <row r="773">
          <cell r="J773" t="str">
            <v/>
          </cell>
          <cell r="K773">
            <v>0</v>
          </cell>
          <cell r="L773">
            <v>0</v>
          </cell>
        </row>
        <row r="774">
          <cell r="J774" t="str">
            <v/>
          </cell>
          <cell r="K774">
            <v>0</v>
          </cell>
          <cell r="L774">
            <v>0</v>
          </cell>
        </row>
        <row r="775">
          <cell r="J775" t="str">
            <v/>
          </cell>
          <cell r="K775">
            <v>0</v>
          </cell>
          <cell r="L775">
            <v>0</v>
          </cell>
        </row>
        <row r="776">
          <cell r="J776">
            <v>0</v>
          </cell>
          <cell r="K776">
            <v>0</v>
          </cell>
          <cell r="L776">
            <v>0</v>
          </cell>
        </row>
        <row r="777">
          <cell r="J777" t="str">
            <v>15.2.14</v>
          </cell>
          <cell r="K777" t="str">
            <v>ML</v>
          </cell>
          <cell r="L777">
            <v>30</v>
          </cell>
        </row>
        <row r="778">
          <cell r="J778" t="str">
            <v/>
          </cell>
          <cell r="K778">
            <v>0</v>
          </cell>
          <cell r="L778">
            <v>0</v>
          </cell>
        </row>
        <row r="779">
          <cell r="J779" t="str">
            <v/>
          </cell>
          <cell r="K779" t="str">
            <v>CANTIDAD</v>
          </cell>
          <cell r="L779" t="str">
            <v>PARCIAL</v>
          </cell>
        </row>
        <row r="780">
          <cell r="J780" t="str">
            <v/>
          </cell>
          <cell r="K780">
            <v>30</v>
          </cell>
          <cell r="L780">
            <v>30</v>
          </cell>
        </row>
        <row r="781">
          <cell r="J781" t="str">
            <v/>
          </cell>
          <cell r="K781">
            <v>0</v>
          </cell>
          <cell r="L781">
            <v>30</v>
          </cell>
        </row>
        <row r="782">
          <cell r="J782" t="str">
            <v/>
          </cell>
          <cell r="K782">
            <v>0</v>
          </cell>
          <cell r="L782">
            <v>0</v>
          </cell>
        </row>
        <row r="783">
          <cell r="J783" t="str">
            <v/>
          </cell>
          <cell r="K783">
            <v>30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89">
          <cell r="J789" t="str">
            <v/>
          </cell>
          <cell r="K789">
            <v>0</v>
          </cell>
          <cell r="L789">
            <v>0</v>
          </cell>
        </row>
        <row r="790">
          <cell r="J790" t="str">
            <v/>
          </cell>
          <cell r="K790">
            <v>0</v>
          </cell>
          <cell r="L790">
            <v>0</v>
          </cell>
        </row>
        <row r="791">
          <cell r="J791" t="str">
            <v/>
          </cell>
          <cell r="K791">
            <v>0</v>
          </cell>
          <cell r="L791">
            <v>0</v>
          </cell>
        </row>
        <row r="792">
          <cell r="J792" t="str">
            <v/>
          </cell>
          <cell r="K792">
            <v>0</v>
          </cell>
          <cell r="L792">
            <v>0</v>
          </cell>
        </row>
        <row r="793">
          <cell r="J793" t="str">
            <v/>
          </cell>
          <cell r="K793">
            <v>0</v>
          </cell>
          <cell r="L793">
            <v>0</v>
          </cell>
        </row>
        <row r="794">
          <cell r="J794" t="str">
            <v/>
          </cell>
          <cell r="K794">
            <v>0</v>
          </cell>
          <cell r="L794">
            <v>0</v>
          </cell>
        </row>
        <row r="795">
          <cell r="J795" t="str">
            <v/>
          </cell>
          <cell r="K795">
            <v>0</v>
          </cell>
          <cell r="L795">
            <v>0</v>
          </cell>
        </row>
        <row r="796">
          <cell r="J796" t="str">
            <v/>
          </cell>
          <cell r="K796">
            <v>0</v>
          </cell>
          <cell r="L796">
            <v>0</v>
          </cell>
        </row>
        <row r="797">
          <cell r="J797" t="str">
            <v/>
          </cell>
          <cell r="K797">
            <v>0</v>
          </cell>
          <cell r="L797">
            <v>0</v>
          </cell>
        </row>
        <row r="798">
          <cell r="J798" t="str">
            <v/>
          </cell>
          <cell r="K798">
            <v>0</v>
          </cell>
          <cell r="L798">
            <v>0</v>
          </cell>
        </row>
        <row r="799">
          <cell r="J799" t="str">
            <v/>
          </cell>
          <cell r="K799">
            <v>0</v>
          </cell>
          <cell r="L799">
            <v>0</v>
          </cell>
        </row>
        <row r="800">
          <cell r="J800" t="str">
            <v/>
          </cell>
          <cell r="K800">
            <v>0</v>
          </cell>
          <cell r="L800">
            <v>0</v>
          </cell>
        </row>
        <row r="801">
          <cell r="J801" t="str">
            <v/>
          </cell>
          <cell r="K801">
            <v>0</v>
          </cell>
          <cell r="L801">
            <v>0</v>
          </cell>
        </row>
        <row r="802">
          <cell r="J802" t="str">
            <v/>
          </cell>
          <cell r="K802">
            <v>0</v>
          </cell>
          <cell r="L802">
            <v>0</v>
          </cell>
        </row>
        <row r="803">
          <cell r="J803">
            <v>0</v>
          </cell>
          <cell r="K803">
            <v>0</v>
          </cell>
          <cell r="L803">
            <v>0</v>
          </cell>
        </row>
        <row r="804">
          <cell r="J804" t="str">
            <v>15.2.15</v>
          </cell>
          <cell r="K804" t="str">
            <v>ML</v>
          </cell>
          <cell r="L804">
            <v>40</v>
          </cell>
        </row>
        <row r="805">
          <cell r="J805" t="str">
            <v/>
          </cell>
          <cell r="K805">
            <v>0</v>
          </cell>
          <cell r="L805">
            <v>0</v>
          </cell>
        </row>
        <row r="806">
          <cell r="J806" t="str">
            <v/>
          </cell>
          <cell r="K806" t="str">
            <v>CANTIDAD</v>
          </cell>
          <cell r="L806" t="str">
            <v>PARCIAL</v>
          </cell>
        </row>
        <row r="807">
          <cell r="J807" t="str">
            <v/>
          </cell>
          <cell r="K807">
            <v>40</v>
          </cell>
          <cell r="L807">
            <v>40</v>
          </cell>
        </row>
        <row r="808">
          <cell r="J808" t="str">
            <v/>
          </cell>
          <cell r="K808">
            <v>0</v>
          </cell>
          <cell r="L808">
            <v>40</v>
          </cell>
        </row>
        <row r="809">
          <cell r="J809" t="str">
            <v/>
          </cell>
          <cell r="K809">
            <v>0</v>
          </cell>
          <cell r="L809">
            <v>0</v>
          </cell>
        </row>
        <row r="810">
          <cell r="J810" t="str">
            <v/>
          </cell>
          <cell r="K810">
            <v>40</v>
          </cell>
          <cell r="L810">
            <v>0</v>
          </cell>
        </row>
        <row r="811">
          <cell r="J811" t="str">
            <v/>
          </cell>
          <cell r="K811">
            <v>0</v>
          </cell>
          <cell r="L811">
            <v>0</v>
          </cell>
        </row>
        <row r="812">
          <cell r="J812" t="str">
            <v/>
          </cell>
          <cell r="K812">
            <v>0</v>
          </cell>
          <cell r="L812">
            <v>0</v>
          </cell>
        </row>
        <row r="813">
          <cell r="J813" t="str">
            <v/>
          </cell>
          <cell r="K813">
            <v>0</v>
          </cell>
          <cell r="L813">
            <v>0</v>
          </cell>
        </row>
        <row r="814">
          <cell r="J814" t="str">
            <v/>
          </cell>
          <cell r="K814">
            <v>0</v>
          </cell>
          <cell r="L814">
            <v>0</v>
          </cell>
        </row>
        <row r="815">
          <cell r="J815" t="str">
            <v/>
          </cell>
          <cell r="K815">
            <v>0</v>
          </cell>
          <cell r="L815">
            <v>0</v>
          </cell>
        </row>
        <row r="816">
          <cell r="J816" t="str">
            <v/>
          </cell>
          <cell r="K816">
            <v>0</v>
          </cell>
          <cell r="L816">
            <v>0</v>
          </cell>
        </row>
        <row r="817">
          <cell r="J817" t="str">
            <v/>
          </cell>
          <cell r="K817">
            <v>0</v>
          </cell>
          <cell r="L817">
            <v>0</v>
          </cell>
        </row>
        <row r="818">
          <cell r="J818" t="str">
            <v/>
          </cell>
          <cell r="K818">
            <v>0</v>
          </cell>
          <cell r="L818">
            <v>0</v>
          </cell>
        </row>
        <row r="819">
          <cell r="J819" t="str">
            <v/>
          </cell>
          <cell r="K819">
            <v>0</v>
          </cell>
          <cell r="L819">
            <v>0</v>
          </cell>
        </row>
        <row r="820">
          <cell r="J820" t="str">
            <v/>
          </cell>
          <cell r="K820">
            <v>0</v>
          </cell>
          <cell r="L820">
            <v>0</v>
          </cell>
        </row>
        <row r="821">
          <cell r="J821" t="str">
            <v/>
          </cell>
          <cell r="K821">
            <v>0</v>
          </cell>
          <cell r="L821">
            <v>0</v>
          </cell>
        </row>
        <row r="822">
          <cell r="J822" t="str">
            <v/>
          </cell>
          <cell r="K822">
            <v>0</v>
          </cell>
          <cell r="L822">
            <v>0</v>
          </cell>
        </row>
        <row r="823">
          <cell r="J823" t="str">
            <v/>
          </cell>
          <cell r="K823">
            <v>0</v>
          </cell>
          <cell r="L823">
            <v>0</v>
          </cell>
        </row>
        <row r="824">
          <cell r="J824" t="str">
            <v/>
          </cell>
          <cell r="K824">
            <v>0</v>
          </cell>
          <cell r="L824">
            <v>0</v>
          </cell>
        </row>
        <row r="825">
          <cell r="J825" t="str">
            <v/>
          </cell>
          <cell r="K825">
            <v>0</v>
          </cell>
          <cell r="L825">
            <v>0</v>
          </cell>
        </row>
        <row r="826">
          <cell r="J826" t="str">
            <v/>
          </cell>
          <cell r="K826">
            <v>0</v>
          </cell>
          <cell r="L826">
            <v>0</v>
          </cell>
        </row>
        <row r="827">
          <cell r="J827" t="str">
            <v/>
          </cell>
          <cell r="K827">
            <v>0</v>
          </cell>
          <cell r="L827">
            <v>0</v>
          </cell>
        </row>
        <row r="828">
          <cell r="J828" t="str">
            <v/>
          </cell>
          <cell r="K828">
            <v>0</v>
          </cell>
          <cell r="L828">
            <v>0</v>
          </cell>
        </row>
        <row r="829">
          <cell r="J829" t="str">
            <v/>
          </cell>
          <cell r="K829">
            <v>0</v>
          </cell>
          <cell r="L829">
            <v>0</v>
          </cell>
        </row>
        <row r="830">
          <cell r="J830">
            <v>0</v>
          </cell>
          <cell r="K830">
            <v>0</v>
          </cell>
          <cell r="L830">
            <v>0</v>
          </cell>
        </row>
        <row r="831">
          <cell r="J831" t="str">
            <v>15.2.16</v>
          </cell>
          <cell r="K831" t="str">
            <v>ML</v>
          </cell>
          <cell r="L831">
            <v>40</v>
          </cell>
        </row>
        <row r="832">
          <cell r="J832" t="str">
            <v/>
          </cell>
          <cell r="K832">
            <v>0</v>
          </cell>
          <cell r="L832">
            <v>0</v>
          </cell>
        </row>
        <row r="833">
          <cell r="J833" t="str">
            <v/>
          </cell>
          <cell r="K833" t="str">
            <v>CANTIDAD</v>
          </cell>
          <cell r="L833" t="str">
            <v>PARCIAL</v>
          </cell>
        </row>
        <row r="834">
          <cell r="J834" t="str">
            <v/>
          </cell>
          <cell r="K834">
            <v>40</v>
          </cell>
          <cell r="L834">
            <v>40</v>
          </cell>
        </row>
        <row r="835">
          <cell r="J835" t="str">
            <v/>
          </cell>
          <cell r="K835">
            <v>0</v>
          </cell>
          <cell r="L835">
            <v>40</v>
          </cell>
        </row>
        <row r="836">
          <cell r="J836" t="str">
            <v/>
          </cell>
          <cell r="K836">
            <v>0</v>
          </cell>
          <cell r="L836">
            <v>0</v>
          </cell>
        </row>
        <row r="837">
          <cell r="J837" t="str">
            <v/>
          </cell>
          <cell r="K837">
            <v>40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
          </cell>
          <cell r="K843">
            <v>0</v>
          </cell>
          <cell r="L843">
            <v>0</v>
          </cell>
        </row>
        <row r="844">
          <cell r="J844" t="str">
            <v/>
          </cell>
          <cell r="K844">
            <v>0</v>
          </cell>
          <cell r="L844">
            <v>0</v>
          </cell>
        </row>
        <row r="845">
          <cell r="J845" t="str">
            <v/>
          </cell>
          <cell r="K845">
            <v>0</v>
          </cell>
          <cell r="L845">
            <v>0</v>
          </cell>
        </row>
        <row r="846">
          <cell r="J846" t="str">
            <v/>
          </cell>
          <cell r="K846">
            <v>0</v>
          </cell>
          <cell r="L846">
            <v>0</v>
          </cell>
        </row>
        <row r="847">
          <cell r="J847" t="str">
            <v/>
          </cell>
          <cell r="K847">
            <v>0</v>
          </cell>
          <cell r="L847">
            <v>0</v>
          </cell>
        </row>
        <row r="848">
          <cell r="J848" t="str">
            <v/>
          </cell>
          <cell r="K848">
            <v>0</v>
          </cell>
          <cell r="L848">
            <v>0</v>
          </cell>
        </row>
        <row r="849">
          <cell r="J849" t="str">
            <v/>
          </cell>
          <cell r="K849">
            <v>0</v>
          </cell>
          <cell r="L849">
            <v>0</v>
          </cell>
        </row>
        <row r="850">
          <cell r="J850" t="str">
            <v/>
          </cell>
          <cell r="K850">
            <v>0</v>
          </cell>
          <cell r="L850">
            <v>0</v>
          </cell>
        </row>
        <row r="851">
          <cell r="J851" t="str">
            <v/>
          </cell>
          <cell r="K851">
            <v>0</v>
          </cell>
          <cell r="L851">
            <v>0</v>
          </cell>
        </row>
        <row r="852">
          <cell r="J852" t="str">
            <v/>
          </cell>
          <cell r="K852">
            <v>0</v>
          </cell>
          <cell r="L852">
            <v>0</v>
          </cell>
        </row>
        <row r="853">
          <cell r="J853" t="str">
            <v/>
          </cell>
          <cell r="K853">
            <v>0</v>
          </cell>
          <cell r="L853">
            <v>0</v>
          </cell>
        </row>
        <row r="854">
          <cell r="J854" t="str">
            <v/>
          </cell>
          <cell r="K854">
            <v>0</v>
          </cell>
          <cell r="L854">
            <v>0</v>
          </cell>
        </row>
        <row r="855">
          <cell r="J855" t="str">
            <v/>
          </cell>
          <cell r="K855">
            <v>0</v>
          </cell>
          <cell r="L855">
            <v>0</v>
          </cell>
        </row>
        <row r="856">
          <cell r="J856" t="str">
            <v/>
          </cell>
          <cell r="K856">
            <v>0</v>
          </cell>
          <cell r="L856">
            <v>0</v>
          </cell>
        </row>
        <row r="857">
          <cell r="J857" t="str">
            <v>15.2.17</v>
          </cell>
          <cell r="K857" t="str">
            <v>ML</v>
          </cell>
          <cell r="L857">
            <v>10</v>
          </cell>
        </row>
        <row r="858">
          <cell r="J858" t="str">
            <v/>
          </cell>
          <cell r="K858">
            <v>0</v>
          </cell>
          <cell r="L858">
            <v>0</v>
          </cell>
        </row>
        <row r="859">
          <cell r="J859" t="str">
            <v/>
          </cell>
          <cell r="K859" t="str">
            <v>CANTIDAD</v>
          </cell>
          <cell r="L859" t="str">
            <v>PARCIAL</v>
          </cell>
        </row>
        <row r="860">
          <cell r="J860" t="str">
            <v/>
          </cell>
          <cell r="K860">
            <v>10</v>
          </cell>
          <cell r="L860">
            <v>10</v>
          </cell>
        </row>
        <row r="861">
          <cell r="J861" t="str">
            <v/>
          </cell>
          <cell r="K861">
            <v>0</v>
          </cell>
          <cell r="L861">
            <v>10</v>
          </cell>
        </row>
        <row r="862">
          <cell r="J862" t="str">
            <v/>
          </cell>
          <cell r="K862">
            <v>0</v>
          </cell>
          <cell r="L862">
            <v>0</v>
          </cell>
        </row>
        <row r="863">
          <cell r="J863" t="str">
            <v/>
          </cell>
          <cell r="K863">
            <v>10</v>
          </cell>
          <cell r="L863">
            <v>0</v>
          </cell>
        </row>
        <row r="864">
          <cell r="J864" t="str">
            <v/>
          </cell>
          <cell r="K864">
            <v>0</v>
          </cell>
          <cell r="L864">
            <v>0</v>
          </cell>
        </row>
        <row r="865">
          <cell r="J865" t="str">
            <v/>
          </cell>
          <cell r="K865">
            <v>0</v>
          </cell>
          <cell r="L865">
            <v>0</v>
          </cell>
        </row>
        <row r="866">
          <cell r="J866" t="str">
            <v/>
          </cell>
          <cell r="K866">
            <v>0</v>
          </cell>
          <cell r="L866">
            <v>0</v>
          </cell>
        </row>
        <row r="867">
          <cell r="J867" t="str">
            <v/>
          </cell>
          <cell r="K867">
            <v>0</v>
          </cell>
          <cell r="L867">
            <v>0</v>
          </cell>
        </row>
        <row r="868">
          <cell r="J868" t="str">
            <v/>
          </cell>
          <cell r="K868">
            <v>0</v>
          </cell>
          <cell r="L868">
            <v>0</v>
          </cell>
        </row>
        <row r="869">
          <cell r="J869" t="str">
            <v/>
          </cell>
          <cell r="K869">
            <v>0</v>
          </cell>
          <cell r="L869">
            <v>0</v>
          </cell>
        </row>
        <row r="870">
          <cell r="J870" t="str">
            <v/>
          </cell>
          <cell r="K870">
            <v>0</v>
          </cell>
          <cell r="L870">
            <v>0</v>
          </cell>
        </row>
        <row r="871">
          <cell r="J871" t="str">
            <v/>
          </cell>
          <cell r="K871">
            <v>0</v>
          </cell>
          <cell r="L871">
            <v>0</v>
          </cell>
        </row>
        <row r="872">
          <cell r="J872" t="str">
            <v/>
          </cell>
          <cell r="K872">
            <v>0</v>
          </cell>
          <cell r="L872">
            <v>0</v>
          </cell>
        </row>
        <row r="873">
          <cell r="J873" t="str">
            <v/>
          </cell>
          <cell r="K873">
            <v>0</v>
          </cell>
          <cell r="L873">
            <v>0</v>
          </cell>
        </row>
        <row r="874">
          <cell r="J874" t="str">
            <v/>
          </cell>
          <cell r="K874">
            <v>0</v>
          </cell>
          <cell r="L874">
            <v>0</v>
          </cell>
        </row>
        <row r="875">
          <cell r="J875" t="str">
            <v/>
          </cell>
          <cell r="K875">
            <v>0</v>
          </cell>
          <cell r="L875">
            <v>0</v>
          </cell>
        </row>
        <row r="876">
          <cell r="J876" t="str">
            <v/>
          </cell>
          <cell r="K876">
            <v>0</v>
          </cell>
          <cell r="L876">
            <v>0</v>
          </cell>
        </row>
        <row r="877">
          <cell r="J877" t="str">
            <v/>
          </cell>
          <cell r="K877">
            <v>0</v>
          </cell>
          <cell r="L877">
            <v>0</v>
          </cell>
        </row>
        <row r="878">
          <cell r="J878" t="str">
            <v/>
          </cell>
          <cell r="K878">
            <v>0</v>
          </cell>
          <cell r="L878">
            <v>0</v>
          </cell>
        </row>
        <row r="879">
          <cell r="J879" t="str">
            <v/>
          </cell>
          <cell r="K879">
            <v>0</v>
          </cell>
          <cell r="L879">
            <v>0</v>
          </cell>
        </row>
        <row r="880">
          <cell r="J880" t="str">
            <v/>
          </cell>
          <cell r="K880">
            <v>0</v>
          </cell>
          <cell r="L880">
            <v>0</v>
          </cell>
        </row>
        <row r="881">
          <cell r="J881" t="str">
            <v/>
          </cell>
          <cell r="K881">
            <v>0</v>
          </cell>
          <cell r="L881">
            <v>0</v>
          </cell>
        </row>
        <row r="882">
          <cell r="J882" t="str">
            <v/>
          </cell>
          <cell r="K882">
            <v>0</v>
          </cell>
          <cell r="L882">
            <v>0</v>
          </cell>
        </row>
        <row r="883">
          <cell r="J883" t="str">
            <v>15.2.18</v>
          </cell>
          <cell r="K883" t="str">
            <v>ML</v>
          </cell>
          <cell r="L883">
            <v>10</v>
          </cell>
        </row>
        <row r="884">
          <cell r="J884" t="str">
            <v/>
          </cell>
          <cell r="K884">
            <v>0</v>
          </cell>
          <cell r="L884">
            <v>0</v>
          </cell>
        </row>
        <row r="885">
          <cell r="J885" t="str">
            <v/>
          </cell>
          <cell r="K885" t="str">
            <v>CANTIDAD</v>
          </cell>
          <cell r="L885" t="str">
            <v>PARCIAL</v>
          </cell>
        </row>
        <row r="886">
          <cell r="J886" t="str">
            <v/>
          </cell>
          <cell r="K886">
            <v>10</v>
          </cell>
          <cell r="L886">
            <v>10</v>
          </cell>
        </row>
        <row r="887">
          <cell r="J887" t="str">
            <v/>
          </cell>
          <cell r="K887">
            <v>0</v>
          </cell>
          <cell r="L887">
            <v>10</v>
          </cell>
        </row>
        <row r="888">
          <cell r="J888" t="str">
            <v/>
          </cell>
          <cell r="K888">
            <v>0</v>
          </cell>
          <cell r="L888">
            <v>0</v>
          </cell>
        </row>
        <row r="889">
          <cell r="J889" t="str">
            <v/>
          </cell>
          <cell r="K889">
            <v>10</v>
          </cell>
          <cell r="L889">
            <v>0</v>
          </cell>
        </row>
        <row r="890">
          <cell r="J890" t="str">
            <v/>
          </cell>
          <cell r="K890">
            <v>0</v>
          </cell>
          <cell r="L890">
            <v>0</v>
          </cell>
        </row>
        <row r="891">
          <cell r="J891" t="str">
            <v/>
          </cell>
          <cell r="K891">
            <v>0</v>
          </cell>
          <cell r="L891">
            <v>0</v>
          </cell>
        </row>
        <row r="892">
          <cell r="J892" t="str">
            <v/>
          </cell>
          <cell r="K892">
            <v>0</v>
          </cell>
          <cell r="L892">
            <v>0</v>
          </cell>
        </row>
        <row r="893">
          <cell r="J893" t="str">
            <v/>
          </cell>
          <cell r="K893">
            <v>0</v>
          </cell>
          <cell r="L893">
            <v>0</v>
          </cell>
        </row>
        <row r="894">
          <cell r="J894" t="str">
            <v/>
          </cell>
          <cell r="K894">
            <v>0</v>
          </cell>
          <cell r="L894">
            <v>0</v>
          </cell>
        </row>
        <row r="895">
          <cell r="J895" t="str">
            <v/>
          </cell>
          <cell r="K895">
            <v>0</v>
          </cell>
          <cell r="L895">
            <v>0</v>
          </cell>
        </row>
        <row r="896">
          <cell r="J896" t="str">
            <v/>
          </cell>
          <cell r="K896">
            <v>0</v>
          </cell>
          <cell r="L896">
            <v>0</v>
          </cell>
        </row>
        <row r="897">
          <cell r="J897" t="str">
            <v/>
          </cell>
          <cell r="K897">
            <v>0</v>
          </cell>
          <cell r="L897">
            <v>0</v>
          </cell>
        </row>
        <row r="898">
          <cell r="J898" t="str">
            <v/>
          </cell>
          <cell r="K898">
            <v>0</v>
          </cell>
          <cell r="L898">
            <v>0</v>
          </cell>
        </row>
        <row r="899">
          <cell r="J899" t="str">
            <v/>
          </cell>
          <cell r="K899">
            <v>0</v>
          </cell>
          <cell r="L899">
            <v>0</v>
          </cell>
        </row>
        <row r="900">
          <cell r="J900" t="str">
            <v/>
          </cell>
          <cell r="K900">
            <v>0</v>
          </cell>
          <cell r="L900">
            <v>0</v>
          </cell>
        </row>
        <row r="901">
          <cell r="J901" t="str">
            <v/>
          </cell>
          <cell r="K901">
            <v>0</v>
          </cell>
          <cell r="L901">
            <v>0</v>
          </cell>
        </row>
        <row r="902">
          <cell r="J902" t="str">
            <v/>
          </cell>
          <cell r="K902">
            <v>0</v>
          </cell>
          <cell r="L902">
            <v>0</v>
          </cell>
        </row>
        <row r="903">
          <cell r="J903" t="str">
            <v/>
          </cell>
          <cell r="K903">
            <v>0</v>
          </cell>
          <cell r="L903">
            <v>0</v>
          </cell>
        </row>
        <row r="904">
          <cell r="J904" t="str">
            <v/>
          </cell>
          <cell r="K904">
            <v>0</v>
          </cell>
          <cell r="L904">
            <v>0</v>
          </cell>
        </row>
        <row r="905">
          <cell r="J905" t="str">
            <v/>
          </cell>
          <cell r="K905">
            <v>0</v>
          </cell>
          <cell r="L905">
            <v>0</v>
          </cell>
        </row>
        <row r="906">
          <cell r="J906" t="str">
            <v/>
          </cell>
          <cell r="K906">
            <v>0</v>
          </cell>
          <cell r="L906">
            <v>0</v>
          </cell>
        </row>
        <row r="907">
          <cell r="J907" t="str">
            <v/>
          </cell>
          <cell r="K907">
            <v>0</v>
          </cell>
          <cell r="L907">
            <v>0</v>
          </cell>
        </row>
        <row r="908">
          <cell r="J908" t="str">
            <v/>
          </cell>
          <cell r="K908">
            <v>0</v>
          </cell>
          <cell r="L908">
            <v>0</v>
          </cell>
        </row>
        <row r="909">
          <cell r="J909" t="str">
            <v>15.2.19</v>
          </cell>
          <cell r="K909" t="str">
            <v>ML</v>
          </cell>
          <cell r="L909">
            <v>40</v>
          </cell>
        </row>
        <row r="910">
          <cell r="J910" t="str">
            <v/>
          </cell>
          <cell r="K910">
            <v>0</v>
          </cell>
          <cell r="L910">
            <v>0</v>
          </cell>
        </row>
        <row r="911">
          <cell r="J911" t="str">
            <v/>
          </cell>
          <cell r="K911" t="str">
            <v>CANTIDAD</v>
          </cell>
          <cell r="L911" t="str">
            <v>PARCIAL</v>
          </cell>
        </row>
        <row r="912">
          <cell r="J912" t="str">
            <v/>
          </cell>
          <cell r="K912">
            <v>40</v>
          </cell>
          <cell r="L912">
            <v>40</v>
          </cell>
        </row>
        <row r="913">
          <cell r="J913" t="str">
            <v/>
          </cell>
          <cell r="K913">
            <v>0</v>
          </cell>
          <cell r="L913">
            <v>40</v>
          </cell>
        </row>
        <row r="914">
          <cell r="J914" t="str">
            <v/>
          </cell>
          <cell r="K914">
            <v>0</v>
          </cell>
          <cell r="L914">
            <v>0</v>
          </cell>
        </row>
        <row r="915">
          <cell r="J915" t="str">
            <v/>
          </cell>
          <cell r="K915">
            <v>40</v>
          </cell>
          <cell r="L915">
            <v>0</v>
          </cell>
        </row>
        <row r="916">
          <cell r="J916" t="str">
            <v/>
          </cell>
          <cell r="K916">
            <v>0</v>
          </cell>
          <cell r="L916">
            <v>0</v>
          </cell>
        </row>
        <row r="917">
          <cell r="J917" t="str">
            <v/>
          </cell>
          <cell r="K917">
            <v>0</v>
          </cell>
          <cell r="L917">
            <v>0</v>
          </cell>
        </row>
        <row r="918">
          <cell r="J918" t="str">
            <v/>
          </cell>
          <cell r="K918">
            <v>0</v>
          </cell>
          <cell r="L918">
            <v>0</v>
          </cell>
        </row>
        <row r="919">
          <cell r="J919" t="str">
            <v/>
          </cell>
          <cell r="K919">
            <v>0</v>
          </cell>
          <cell r="L919">
            <v>0</v>
          </cell>
        </row>
        <row r="920">
          <cell r="J920" t="str">
            <v/>
          </cell>
          <cell r="K920">
            <v>0</v>
          </cell>
          <cell r="L920">
            <v>0</v>
          </cell>
        </row>
        <row r="921">
          <cell r="J921" t="str">
            <v/>
          </cell>
          <cell r="K921">
            <v>0</v>
          </cell>
          <cell r="L921">
            <v>0</v>
          </cell>
        </row>
        <row r="922">
          <cell r="J922" t="str">
            <v/>
          </cell>
          <cell r="K922">
            <v>0</v>
          </cell>
          <cell r="L922">
            <v>0</v>
          </cell>
        </row>
        <row r="923">
          <cell r="J923" t="str">
            <v/>
          </cell>
          <cell r="K923">
            <v>0</v>
          </cell>
          <cell r="L923">
            <v>0</v>
          </cell>
        </row>
        <row r="924">
          <cell r="J924" t="str">
            <v/>
          </cell>
          <cell r="K924">
            <v>0</v>
          </cell>
          <cell r="L924">
            <v>0</v>
          </cell>
        </row>
        <row r="925">
          <cell r="J925" t="str">
            <v/>
          </cell>
          <cell r="K925">
            <v>0</v>
          </cell>
          <cell r="L925">
            <v>0</v>
          </cell>
        </row>
        <row r="926">
          <cell r="J926" t="str">
            <v/>
          </cell>
          <cell r="K926">
            <v>0</v>
          </cell>
          <cell r="L926">
            <v>0</v>
          </cell>
        </row>
        <row r="927">
          <cell r="J927" t="str">
            <v/>
          </cell>
          <cell r="K927">
            <v>0</v>
          </cell>
          <cell r="L927">
            <v>0</v>
          </cell>
        </row>
        <row r="928">
          <cell r="J928" t="str">
            <v/>
          </cell>
          <cell r="K928">
            <v>0</v>
          </cell>
          <cell r="L928">
            <v>0</v>
          </cell>
        </row>
        <row r="929">
          <cell r="J929" t="str">
            <v/>
          </cell>
          <cell r="K929">
            <v>0</v>
          </cell>
          <cell r="L929">
            <v>0</v>
          </cell>
        </row>
        <row r="930">
          <cell r="J930" t="str">
            <v/>
          </cell>
          <cell r="K930">
            <v>0</v>
          </cell>
          <cell r="L930">
            <v>0</v>
          </cell>
        </row>
        <row r="931">
          <cell r="J931" t="str">
            <v/>
          </cell>
          <cell r="K931">
            <v>0</v>
          </cell>
          <cell r="L931">
            <v>0</v>
          </cell>
        </row>
        <row r="932">
          <cell r="J932" t="str">
            <v/>
          </cell>
          <cell r="K932">
            <v>0</v>
          </cell>
          <cell r="L932">
            <v>0</v>
          </cell>
        </row>
        <row r="933">
          <cell r="J933" t="str">
            <v/>
          </cell>
          <cell r="K933">
            <v>0</v>
          </cell>
          <cell r="L933">
            <v>0</v>
          </cell>
        </row>
        <row r="934">
          <cell r="J934" t="str">
            <v/>
          </cell>
          <cell r="K934">
            <v>0</v>
          </cell>
          <cell r="L934">
            <v>0</v>
          </cell>
        </row>
        <row r="935">
          <cell r="J935" t="str">
            <v>15.2.20</v>
          </cell>
          <cell r="K935" t="str">
            <v>ML</v>
          </cell>
          <cell r="L935">
            <v>25</v>
          </cell>
        </row>
        <row r="936">
          <cell r="J936" t="str">
            <v/>
          </cell>
          <cell r="K936">
            <v>0</v>
          </cell>
          <cell r="L936">
            <v>0</v>
          </cell>
        </row>
        <row r="937">
          <cell r="J937" t="str">
            <v/>
          </cell>
          <cell r="K937" t="str">
            <v>CANTIDAD</v>
          </cell>
          <cell r="L937" t="str">
            <v>PARCIAL</v>
          </cell>
        </row>
        <row r="938">
          <cell r="J938" t="str">
            <v/>
          </cell>
          <cell r="K938">
            <v>25</v>
          </cell>
          <cell r="L938">
            <v>25</v>
          </cell>
        </row>
        <row r="939">
          <cell r="J939" t="str">
            <v/>
          </cell>
          <cell r="K939">
            <v>0</v>
          </cell>
          <cell r="L939">
            <v>25</v>
          </cell>
        </row>
        <row r="940">
          <cell r="J940" t="str">
            <v/>
          </cell>
          <cell r="K940">
            <v>0</v>
          </cell>
          <cell r="L940">
            <v>0</v>
          </cell>
        </row>
        <row r="941">
          <cell r="J941" t="str">
            <v/>
          </cell>
          <cell r="K941">
            <v>25</v>
          </cell>
          <cell r="L941">
            <v>0</v>
          </cell>
        </row>
        <row r="942">
          <cell r="J942" t="str">
            <v/>
          </cell>
          <cell r="K942">
            <v>0</v>
          </cell>
          <cell r="L942">
            <v>0</v>
          </cell>
        </row>
        <row r="943">
          <cell r="J943" t="str">
            <v/>
          </cell>
          <cell r="K943">
            <v>0</v>
          </cell>
          <cell r="L943">
            <v>0</v>
          </cell>
        </row>
        <row r="944">
          <cell r="J944" t="str">
            <v/>
          </cell>
          <cell r="K944">
            <v>0</v>
          </cell>
          <cell r="L944">
            <v>0</v>
          </cell>
        </row>
        <row r="945">
          <cell r="J945" t="str">
            <v/>
          </cell>
          <cell r="K945">
            <v>0</v>
          </cell>
          <cell r="L945">
            <v>0</v>
          </cell>
        </row>
        <row r="946">
          <cell r="J946" t="str">
            <v/>
          </cell>
          <cell r="K946">
            <v>0</v>
          </cell>
          <cell r="L946">
            <v>0</v>
          </cell>
        </row>
        <row r="947">
          <cell r="J947" t="str">
            <v/>
          </cell>
          <cell r="K947">
            <v>0</v>
          </cell>
          <cell r="L947">
            <v>0</v>
          </cell>
        </row>
        <row r="948">
          <cell r="J948" t="str">
            <v/>
          </cell>
          <cell r="K948">
            <v>0</v>
          </cell>
          <cell r="L948">
            <v>0</v>
          </cell>
        </row>
        <row r="949">
          <cell r="J949" t="str">
            <v/>
          </cell>
          <cell r="K949">
            <v>0</v>
          </cell>
          <cell r="L949">
            <v>0</v>
          </cell>
        </row>
        <row r="950">
          <cell r="J950" t="str">
            <v/>
          </cell>
          <cell r="K950">
            <v>0</v>
          </cell>
          <cell r="L950">
            <v>0</v>
          </cell>
        </row>
        <row r="951">
          <cell r="J951" t="str">
            <v/>
          </cell>
          <cell r="K951">
            <v>0</v>
          </cell>
          <cell r="L951">
            <v>0</v>
          </cell>
        </row>
        <row r="952">
          <cell r="J952" t="str">
            <v/>
          </cell>
          <cell r="K952">
            <v>0</v>
          </cell>
          <cell r="L952">
            <v>0</v>
          </cell>
        </row>
        <row r="953">
          <cell r="J953" t="str">
            <v/>
          </cell>
          <cell r="K953">
            <v>0</v>
          </cell>
          <cell r="L953">
            <v>0</v>
          </cell>
        </row>
        <row r="954">
          <cell r="J954" t="str">
            <v/>
          </cell>
          <cell r="K954">
            <v>0</v>
          </cell>
          <cell r="L954">
            <v>0</v>
          </cell>
        </row>
        <row r="955">
          <cell r="J955" t="str">
            <v/>
          </cell>
          <cell r="K955">
            <v>0</v>
          </cell>
          <cell r="L955">
            <v>0</v>
          </cell>
        </row>
        <row r="956">
          <cell r="J956" t="str">
            <v/>
          </cell>
          <cell r="K956">
            <v>0</v>
          </cell>
          <cell r="L956">
            <v>0</v>
          </cell>
        </row>
        <row r="957">
          <cell r="J957" t="str">
            <v/>
          </cell>
          <cell r="K957">
            <v>0</v>
          </cell>
          <cell r="L957">
            <v>0</v>
          </cell>
        </row>
        <row r="958">
          <cell r="J958" t="str">
            <v/>
          </cell>
          <cell r="K958">
            <v>0</v>
          </cell>
          <cell r="L958">
            <v>0</v>
          </cell>
        </row>
        <row r="959">
          <cell r="J959" t="str">
            <v/>
          </cell>
          <cell r="K959">
            <v>0</v>
          </cell>
          <cell r="L959">
            <v>0</v>
          </cell>
        </row>
        <row r="960">
          <cell r="J960" t="str">
            <v/>
          </cell>
          <cell r="K960">
            <v>0</v>
          </cell>
          <cell r="L960">
            <v>0</v>
          </cell>
        </row>
        <row r="961">
          <cell r="J961" t="str">
            <v>15.2.21</v>
          </cell>
          <cell r="K961" t="str">
            <v>ML</v>
          </cell>
          <cell r="L961">
            <v>25</v>
          </cell>
        </row>
        <row r="962">
          <cell r="J962" t="str">
            <v/>
          </cell>
          <cell r="K962">
            <v>0</v>
          </cell>
          <cell r="L962">
            <v>0</v>
          </cell>
        </row>
        <row r="963">
          <cell r="J963" t="str">
            <v/>
          </cell>
          <cell r="K963" t="str">
            <v>CANTIDAD</v>
          </cell>
          <cell r="L963" t="str">
            <v>PARCIAL</v>
          </cell>
        </row>
        <row r="964">
          <cell r="J964" t="str">
            <v/>
          </cell>
          <cell r="K964">
            <v>25</v>
          </cell>
          <cell r="L964">
            <v>25</v>
          </cell>
        </row>
        <row r="965">
          <cell r="J965" t="str">
            <v/>
          </cell>
          <cell r="K965">
            <v>0</v>
          </cell>
          <cell r="L965">
            <v>25</v>
          </cell>
        </row>
        <row r="966">
          <cell r="J966" t="str">
            <v/>
          </cell>
          <cell r="K966">
            <v>0</v>
          </cell>
          <cell r="L966">
            <v>0</v>
          </cell>
        </row>
        <row r="967">
          <cell r="J967" t="str">
            <v/>
          </cell>
          <cell r="K967">
            <v>25</v>
          </cell>
          <cell r="L967">
            <v>0</v>
          </cell>
        </row>
        <row r="968">
          <cell r="J968" t="str">
            <v/>
          </cell>
          <cell r="K968">
            <v>0</v>
          </cell>
          <cell r="L968">
            <v>0</v>
          </cell>
        </row>
        <row r="969">
          <cell r="J969" t="str">
            <v/>
          </cell>
          <cell r="K969">
            <v>0</v>
          </cell>
          <cell r="L969">
            <v>0</v>
          </cell>
        </row>
        <row r="970">
          <cell r="J970" t="str">
            <v/>
          </cell>
          <cell r="K970">
            <v>0</v>
          </cell>
          <cell r="L970">
            <v>0</v>
          </cell>
        </row>
        <row r="971">
          <cell r="J971" t="str">
            <v/>
          </cell>
          <cell r="K971">
            <v>0</v>
          </cell>
          <cell r="L971">
            <v>0</v>
          </cell>
        </row>
        <row r="972">
          <cell r="J972" t="str">
            <v/>
          </cell>
          <cell r="K972">
            <v>0</v>
          </cell>
          <cell r="L972">
            <v>0</v>
          </cell>
        </row>
        <row r="973">
          <cell r="J973" t="str">
            <v/>
          </cell>
          <cell r="K973">
            <v>0</v>
          </cell>
          <cell r="L973">
            <v>0</v>
          </cell>
        </row>
        <row r="974">
          <cell r="J974" t="str">
            <v/>
          </cell>
          <cell r="K974">
            <v>0</v>
          </cell>
          <cell r="L974">
            <v>0</v>
          </cell>
        </row>
        <row r="975">
          <cell r="J975" t="str">
            <v/>
          </cell>
          <cell r="K975">
            <v>0</v>
          </cell>
          <cell r="L975">
            <v>0</v>
          </cell>
        </row>
        <row r="976">
          <cell r="J976" t="str">
            <v/>
          </cell>
          <cell r="K976">
            <v>0</v>
          </cell>
          <cell r="L976">
            <v>0</v>
          </cell>
        </row>
        <row r="977">
          <cell r="J977" t="str">
            <v/>
          </cell>
          <cell r="K977">
            <v>0</v>
          </cell>
          <cell r="L977">
            <v>0</v>
          </cell>
        </row>
        <row r="978">
          <cell r="J978" t="str">
            <v/>
          </cell>
          <cell r="K978">
            <v>0</v>
          </cell>
          <cell r="L978">
            <v>0</v>
          </cell>
        </row>
        <row r="979">
          <cell r="J979" t="str">
            <v/>
          </cell>
          <cell r="K979">
            <v>0</v>
          </cell>
          <cell r="L979">
            <v>0</v>
          </cell>
        </row>
        <row r="980">
          <cell r="J980" t="str">
            <v/>
          </cell>
          <cell r="K980">
            <v>0</v>
          </cell>
          <cell r="L980">
            <v>0</v>
          </cell>
        </row>
        <row r="981">
          <cell r="J981" t="str">
            <v/>
          </cell>
          <cell r="K981">
            <v>0</v>
          </cell>
          <cell r="L981">
            <v>0</v>
          </cell>
        </row>
        <row r="982">
          <cell r="J982" t="str">
            <v/>
          </cell>
          <cell r="K982">
            <v>0</v>
          </cell>
          <cell r="L982">
            <v>0</v>
          </cell>
        </row>
        <row r="983">
          <cell r="J983" t="str">
            <v/>
          </cell>
          <cell r="K983">
            <v>0</v>
          </cell>
          <cell r="L983">
            <v>0</v>
          </cell>
        </row>
        <row r="984">
          <cell r="J984" t="str">
            <v/>
          </cell>
          <cell r="K984">
            <v>0</v>
          </cell>
          <cell r="L984">
            <v>0</v>
          </cell>
        </row>
        <row r="985">
          <cell r="J985" t="str">
            <v/>
          </cell>
          <cell r="K985">
            <v>0</v>
          </cell>
          <cell r="L985">
            <v>0</v>
          </cell>
        </row>
        <row r="986">
          <cell r="J986" t="str">
            <v/>
          </cell>
          <cell r="K986">
            <v>0</v>
          </cell>
          <cell r="L986">
            <v>0</v>
          </cell>
        </row>
        <row r="987">
          <cell r="J987" t="str">
            <v>15.2.22</v>
          </cell>
          <cell r="K987" t="str">
            <v>ML</v>
          </cell>
          <cell r="L987">
            <v>25</v>
          </cell>
        </row>
        <row r="988">
          <cell r="J988" t="str">
            <v/>
          </cell>
          <cell r="K988">
            <v>0</v>
          </cell>
          <cell r="L988">
            <v>0</v>
          </cell>
        </row>
        <row r="989">
          <cell r="J989" t="str">
            <v/>
          </cell>
          <cell r="K989" t="str">
            <v>CANTIDAD</v>
          </cell>
          <cell r="L989" t="str">
            <v>PARCIAL</v>
          </cell>
        </row>
        <row r="990">
          <cell r="J990" t="str">
            <v/>
          </cell>
          <cell r="K990">
            <v>25</v>
          </cell>
          <cell r="L990">
            <v>25</v>
          </cell>
        </row>
        <row r="991">
          <cell r="J991" t="str">
            <v/>
          </cell>
          <cell r="K991">
            <v>0</v>
          </cell>
          <cell r="L991">
            <v>25</v>
          </cell>
        </row>
        <row r="992">
          <cell r="J992" t="str">
            <v/>
          </cell>
          <cell r="K992">
            <v>0</v>
          </cell>
          <cell r="L992">
            <v>0</v>
          </cell>
        </row>
        <row r="993">
          <cell r="J993" t="str">
            <v/>
          </cell>
          <cell r="K993">
            <v>25</v>
          </cell>
          <cell r="L993">
            <v>0</v>
          </cell>
        </row>
        <row r="994">
          <cell r="J994" t="str">
            <v/>
          </cell>
          <cell r="K994">
            <v>0</v>
          </cell>
          <cell r="L994">
            <v>0</v>
          </cell>
        </row>
        <row r="995">
          <cell r="J995" t="str">
            <v/>
          </cell>
          <cell r="K995">
            <v>0</v>
          </cell>
          <cell r="L995">
            <v>0</v>
          </cell>
        </row>
        <row r="996">
          <cell r="J996" t="str">
            <v/>
          </cell>
          <cell r="K996">
            <v>0</v>
          </cell>
          <cell r="L996">
            <v>0</v>
          </cell>
        </row>
        <row r="997">
          <cell r="J997" t="str">
            <v/>
          </cell>
          <cell r="K997">
            <v>0</v>
          </cell>
          <cell r="L997">
            <v>0</v>
          </cell>
        </row>
        <row r="998">
          <cell r="J998" t="str">
            <v/>
          </cell>
          <cell r="K998">
            <v>0</v>
          </cell>
          <cell r="L998">
            <v>0</v>
          </cell>
        </row>
        <row r="999">
          <cell r="J999" t="str">
            <v/>
          </cell>
          <cell r="K999">
            <v>0</v>
          </cell>
          <cell r="L999">
            <v>0</v>
          </cell>
        </row>
        <row r="1000">
          <cell r="J1000" t="str">
            <v/>
          </cell>
          <cell r="K1000">
            <v>0</v>
          </cell>
          <cell r="L1000">
            <v>0</v>
          </cell>
        </row>
        <row r="1001">
          <cell r="J1001" t="str">
            <v/>
          </cell>
          <cell r="K1001">
            <v>0</v>
          </cell>
          <cell r="L1001">
            <v>0</v>
          </cell>
        </row>
        <row r="1002">
          <cell r="J1002" t="str">
            <v/>
          </cell>
          <cell r="K1002">
            <v>0</v>
          </cell>
          <cell r="L1002">
            <v>0</v>
          </cell>
        </row>
        <row r="1003">
          <cell r="J1003" t="str">
            <v/>
          </cell>
          <cell r="K1003">
            <v>0</v>
          </cell>
          <cell r="L1003">
            <v>0</v>
          </cell>
        </row>
        <row r="1004">
          <cell r="J1004" t="str">
            <v/>
          </cell>
          <cell r="K1004">
            <v>0</v>
          </cell>
          <cell r="L1004">
            <v>0</v>
          </cell>
        </row>
        <row r="1005">
          <cell r="J1005" t="str">
            <v/>
          </cell>
          <cell r="K1005">
            <v>0</v>
          </cell>
          <cell r="L1005">
            <v>0</v>
          </cell>
        </row>
        <row r="1006">
          <cell r="J1006" t="str">
            <v/>
          </cell>
          <cell r="K1006">
            <v>0</v>
          </cell>
          <cell r="L1006">
            <v>0</v>
          </cell>
        </row>
        <row r="1007">
          <cell r="J1007" t="str">
            <v/>
          </cell>
          <cell r="K1007">
            <v>0</v>
          </cell>
          <cell r="L1007">
            <v>0</v>
          </cell>
        </row>
        <row r="1008">
          <cell r="J1008" t="str">
            <v/>
          </cell>
          <cell r="K1008">
            <v>0</v>
          </cell>
          <cell r="L1008">
            <v>0</v>
          </cell>
        </row>
        <row r="1009">
          <cell r="J1009" t="str">
            <v/>
          </cell>
          <cell r="K1009">
            <v>0</v>
          </cell>
          <cell r="L1009">
            <v>0</v>
          </cell>
        </row>
        <row r="1010">
          <cell r="J1010" t="str">
            <v/>
          </cell>
          <cell r="K1010">
            <v>0</v>
          </cell>
          <cell r="L1010">
            <v>0</v>
          </cell>
        </row>
        <row r="1011">
          <cell r="J1011" t="str">
            <v/>
          </cell>
          <cell r="K1011">
            <v>0</v>
          </cell>
          <cell r="L1011">
            <v>0</v>
          </cell>
        </row>
        <row r="1012">
          <cell r="J1012" t="str">
            <v/>
          </cell>
          <cell r="K1012">
            <v>0</v>
          </cell>
          <cell r="L1012">
            <v>0</v>
          </cell>
        </row>
        <row r="1013">
          <cell r="J1013" t="str">
            <v>15.2.23</v>
          </cell>
          <cell r="K1013" t="str">
            <v>ML</v>
          </cell>
          <cell r="L1013">
            <v>25</v>
          </cell>
        </row>
        <row r="1014">
          <cell r="J1014" t="str">
            <v/>
          </cell>
          <cell r="K1014">
            <v>0</v>
          </cell>
          <cell r="L1014">
            <v>0</v>
          </cell>
        </row>
        <row r="1015">
          <cell r="J1015" t="str">
            <v/>
          </cell>
          <cell r="K1015" t="str">
            <v>CANTIDAD</v>
          </cell>
          <cell r="L1015" t="str">
            <v>PARCIAL</v>
          </cell>
        </row>
        <row r="1016">
          <cell r="J1016" t="str">
            <v/>
          </cell>
          <cell r="K1016">
            <v>25</v>
          </cell>
          <cell r="L1016">
            <v>25</v>
          </cell>
        </row>
        <row r="1017">
          <cell r="J1017" t="str">
            <v/>
          </cell>
          <cell r="K1017">
            <v>0</v>
          </cell>
          <cell r="L1017">
            <v>25</v>
          </cell>
        </row>
        <row r="1018">
          <cell r="J1018" t="str">
            <v/>
          </cell>
          <cell r="K1018">
            <v>0</v>
          </cell>
          <cell r="L1018">
            <v>0</v>
          </cell>
        </row>
        <row r="1019">
          <cell r="J1019" t="str">
            <v/>
          </cell>
          <cell r="K1019">
            <v>25</v>
          </cell>
          <cell r="L1019">
            <v>0</v>
          </cell>
        </row>
        <row r="1020">
          <cell r="J1020" t="str">
            <v/>
          </cell>
          <cell r="K1020">
            <v>0</v>
          </cell>
          <cell r="L1020">
            <v>0</v>
          </cell>
        </row>
        <row r="1021">
          <cell r="J1021" t="str">
            <v/>
          </cell>
          <cell r="K1021">
            <v>0</v>
          </cell>
          <cell r="L1021">
            <v>0</v>
          </cell>
        </row>
        <row r="1022">
          <cell r="J1022" t="str">
            <v/>
          </cell>
          <cell r="K1022">
            <v>0</v>
          </cell>
          <cell r="L1022">
            <v>0</v>
          </cell>
        </row>
        <row r="1023">
          <cell r="J1023" t="str">
            <v/>
          </cell>
          <cell r="K1023">
            <v>0</v>
          </cell>
          <cell r="L1023">
            <v>0</v>
          </cell>
        </row>
        <row r="1024">
          <cell r="J1024" t="str">
            <v/>
          </cell>
          <cell r="K1024">
            <v>0</v>
          </cell>
          <cell r="L1024">
            <v>0</v>
          </cell>
        </row>
        <row r="1025">
          <cell r="J1025" t="str">
            <v/>
          </cell>
          <cell r="K1025">
            <v>0</v>
          </cell>
          <cell r="L1025">
            <v>0</v>
          </cell>
        </row>
        <row r="1026">
          <cell r="J1026" t="str">
            <v/>
          </cell>
          <cell r="K1026">
            <v>0</v>
          </cell>
          <cell r="L1026">
            <v>0</v>
          </cell>
        </row>
        <row r="1027">
          <cell r="J1027" t="str">
            <v/>
          </cell>
          <cell r="K1027">
            <v>0</v>
          </cell>
          <cell r="L1027">
            <v>0</v>
          </cell>
        </row>
        <row r="1028">
          <cell r="J1028" t="str">
            <v/>
          </cell>
          <cell r="K1028">
            <v>0</v>
          </cell>
          <cell r="L1028">
            <v>0</v>
          </cell>
        </row>
        <row r="1029">
          <cell r="J1029" t="str">
            <v/>
          </cell>
          <cell r="K1029">
            <v>0</v>
          </cell>
          <cell r="L1029">
            <v>0</v>
          </cell>
        </row>
        <row r="1030">
          <cell r="J1030" t="str">
            <v/>
          </cell>
          <cell r="K1030">
            <v>0</v>
          </cell>
          <cell r="L1030">
            <v>0</v>
          </cell>
        </row>
        <row r="1031">
          <cell r="J1031" t="str">
            <v/>
          </cell>
          <cell r="K1031">
            <v>0</v>
          </cell>
          <cell r="L1031">
            <v>0</v>
          </cell>
        </row>
        <row r="1032">
          <cell r="J1032" t="str">
            <v/>
          </cell>
          <cell r="K1032">
            <v>0</v>
          </cell>
          <cell r="L1032">
            <v>0</v>
          </cell>
        </row>
        <row r="1033">
          <cell r="J1033" t="str">
            <v/>
          </cell>
          <cell r="K1033">
            <v>0</v>
          </cell>
          <cell r="L1033">
            <v>0</v>
          </cell>
        </row>
        <row r="1034">
          <cell r="J1034" t="str">
            <v/>
          </cell>
          <cell r="K1034">
            <v>0</v>
          </cell>
          <cell r="L1034">
            <v>0</v>
          </cell>
        </row>
        <row r="1035">
          <cell r="J1035" t="str">
            <v/>
          </cell>
          <cell r="K1035">
            <v>0</v>
          </cell>
          <cell r="L1035">
            <v>0</v>
          </cell>
        </row>
        <row r="1036">
          <cell r="J1036" t="str">
            <v/>
          </cell>
          <cell r="K1036">
            <v>0</v>
          </cell>
          <cell r="L1036">
            <v>0</v>
          </cell>
        </row>
        <row r="1037">
          <cell r="J1037" t="str">
            <v/>
          </cell>
          <cell r="K1037">
            <v>0</v>
          </cell>
          <cell r="L1037">
            <v>0</v>
          </cell>
        </row>
        <row r="1038">
          <cell r="J1038" t="str">
            <v/>
          </cell>
          <cell r="K1038">
            <v>0</v>
          </cell>
          <cell r="L1038">
            <v>0</v>
          </cell>
        </row>
        <row r="1039">
          <cell r="J1039" t="str">
            <v>15.2.24</v>
          </cell>
          <cell r="K1039" t="str">
            <v>ML</v>
          </cell>
          <cell r="L1039">
            <v>25</v>
          </cell>
        </row>
        <row r="1040">
          <cell r="J1040" t="str">
            <v/>
          </cell>
          <cell r="K1040">
            <v>0</v>
          </cell>
          <cell r="L1040">
            <v>0</v>
          </cell>
        </row>
        <row r="1041">
          <cell r="J1041" t="str">
            <v/>
          </cell>
          <cell r="K1041" t="str">
            <v>CANTIDAD</v>
          </cell>
          <cell r="L1041" t="str">
            <v>PARCIAL</v>
          </cell>
        </row>
        <row r="1042">
          <cell r="J1042" t="str">
            <v/>
          </cell>
          <cell r="K1042">
            <v>25</v>
          </cell>
          <cell r="L1042">
            <v>25</v>
          </cell>
        </row>
        <row r="1043">
          <cell r="J1043" t="str">
            <v/>
          </cell>
          <cell r="K1043">
            <v>0</v>
          </cell>
          <cell r="L1043">
            <v>25</v>
          </cell>
        </row>
        <row r="1044">
          <cell r="J1044" t="str">
            <v/>
          </cell>
          <cell r="K1044">
            <v>0</v>
          </cell>
          <cell r="L1044">
            <v>0</v>
          </cell>
        </row>
        <row r="1045">
          <cell r="J1045" t="str">
            <v/>
          </cell>
          <cell r="K1045">
            <v>25</v>
          </cell>
          <cell r="L1045">
            <v>0</v>
          </cell>
        </row>
        <row r="1046">
          <cell r="J1046" t="str">
            <v/>
          </cell>
          <cell r="K1046">
            <v>0</v>
          </cell>
          <cell r="L1046">
            <v>0</v>
          </cell>
        </row>
        <row r="1047">
          <cell r="J1047" t="str">
            <v/>
          </cell>
          <cell r="K1047">
            <v>0</v>
          </cell>
          <cell r="L1047">
            <v>0</v>
          </cell>
        </row>
        <row r="1048">
          <cell r="J1048" t="str">
            <v/>
          </cell>
          <cell r="K1048">
            <v>0</v>
          </cell>
          <cell r="L1048">
            <v>0</v>
          </cell>
        </row>
        <row r="1049">
          <cell r="J1049" t="str">
            <v/>
          </cell>
          <cell r="K1049">
            <v>0</v>
          </cell>
          <cell r="L1049">
            <v>0</v>
          </cell>
        </row>
        <row r="1050">
          <cell r="J1050" t="str">
            <v/>
          </cell>
          <cell r="K1050">
            <v>0</v>
          </cell>
          <cell r="L1050">
            <v>0</v>
          </cell>
        </row>
        <row r="1051">
          <cell r="J1051" t="str">
            <v/>
          </cell>
          <cell r="K1051">
            <v>0</v>
          </cell>
          <cell r="L1051">
            <v>0</v>
          </cell>
        </row>
        <row r="1052">
          <cell r="J1052" t="str">
            <v/>
          </cell>
          <cell r="K1052">
            <v>0</v>
          </cell>
          <cell r="L1052">
            <v>0</v>
          </cell>
        </row>
        <row r="1053">
          <cell r="J1053" t="str">
            <v/>
          </cell>
          <cell r="K1053">
            <v>0</v>
          </cell>
          <cell r="L1053">
            <v>0</v>
          </cell>
        </row>
        <row r="1054">
          <cell r="J1054" t="str">
            <v/>
          </cell>
          <cell r="K1054">
            <v>0</v>
          </cell>
          <cell r="L1054">
            <v>0</v>
          </cell>
        </row>
        <row r="1055">
          <cell r="J1055" t="str">
            <v/>
          </cell>
          <cell r="K1055">
            <v>0</v>
          </cell>
          <cell r="L1055">
            <v>0</v>
          </cell>
        </row>
        <row r="1056">
          <cell r="J1056" t="str">
            <v/>
          </cell>
          <cell r="K1056">
            <v>0</v>
          </cell>
          <cell r="L1056">
            <v>0</v>
          </cell>
        </row>
        <row r="1057">
          <cell r="J1057" t="str">
            <v/>
          </cell>
          <cell r="K1057">
            <v>0</v>
          </cell>
          <cell r="L1057">
            <v>0</v>
          </cell>
        </row>
        <row r="1058">
          <cell r="J1058" t="str">
            <v/>
          </cell>
          <cell r="K1058">
            <v>0</v>
          </cell>
          <cell r="L1058">
            <v>0</v>
          </cell>
        </row>
        <row r="1059">
          <cell r="J1059" t="str">
            <v/>
          </cell>
          <cell r="K1059">
            <v>0</v>
          </cell>
          <cell r="L1059">
            <v>0</v>
          </cell>
        </row>
        <row r="1060">
          <cell r="J1060" t="str">
            <v/>
          </cell>
          <cell r="K1060">
            <v>0</v>
          </cell>
          <cell r="L1060">
            <v>0</v>
          </cell>
        </row>
        <row r="1061">
          <cell r="J1061" t="str">
            <v/>
          </cell>
          <cell r="K1061">
            <v>0</v>
          </cell>
          <cell r="L1061">
            <v>0</v>
          </cell>
        </row>
        <row r="1062">
          <cell r="J1062" t="str">
            <v/>
          </cell>
          <cell r="K1062">
            <v>0</v>
          </cell>
          <cell r="L1062">
            <v>0</v>
          </cell>
        </row>
        <row r="1063">
          <cell r="J1063" t="str">
            <v/>
          </cell>
          <cell r="K1063">
            <v>0</v>
          </cell>
          <cell r="L1063">
            <v>0</v>
          </cell>
        </row>
        <row r="1064">
          <cell r="J1064" t="str">
            <v/>
          </cell>
          <cell r="K1064">
            <v>0</v>
          </cell>
          <cell r="L1064">
            <v>0</v>
          </cell>
        </row>
        <row r="1065">
          <cell r="J1065" t="str">
            <v>15.2.25</v>
          </cell>
          <cell r="K1065" t="str">
            <v>ML</v>
          </cell>
          <cell r="L1065">
            <v>25</v>
          </cell>
        </row>
        <row r="1066">
          <cell r="J1066" t="str">
            <v/>
          </cell>
          <cell r="K1066">
            <v>0</v>
          </cell>
          <cell r="L1066">
            <v>0</v>
          </cell>
        </row>
        <row r="1067">
          <cell r="J1067" t="str">
            <v/>
          </cell>
          <cell r="K1067" t="str">
            <v>CANTIDAD</v>
          </cell>
          <cell r="L1067" t="str">
            <v>PARCIAL</v>
          </cell>
        </row>
        <row r="1068">
          <cell r="J1068" t="str">
            <v/>
          </cell>
          <cell r="K1068">
            <v>25</v>
          </cell>
          <cell r="L1068">
            <v>25</v>
          </cell>
        </row>
        <row r="1069">
          <cell r="J1069" t="str">
            <v/>
          </cell>
          <cell r="K1069">
            <v>0</v>
          </cell>
          <cell r="L1069">
            <v>25</v>
          </cell>
        </row>
        <row r="1070">
          <cell r="J1070" t="str">
            <v/>
          </cell>
          <cell r="K1070">
            <v>0</v>
          </cell>
          <cell r="L1070">
            <v>0</v>
          </cell>
        </row>
        <row r="1071">
          <cell r="J1071" t="str">
            <v/>
          </cell>
          <cell r="K1071">
            <v>25</v>
          </cell>
          <cell r="L1071">
            <v>0</v>
          </cell>
        </row>
        <row r="1072">
          <cell r="J1072" t="str">
            <v/>
          </cell>
          <cell r="K1072">
            <v>0</v>
          </cell>
          <cell r="L1072">
            <v>0</v>
          </cell>
        </row>
        <row r="1073">
          <cell r="J1073" t="str">
            <v/>
          </cell>
          <cell r="K1073">
            <v>0</v>
          </cell>
          <cell r="L1073">
            <v>0</v>
          </cell>
        </row>
        <row r="1074">
          <cell r="J1074" t="str">
            <v/>
          </cell>
          <cell r="K1074">
            <v>0</v>
          </cell>
          <cell r="L1074">
            <v>0</v>
          </cell>
        </row>
        <row r="1075">
          <cell r="J1075" t="str">
            <v/>
          </cell>
          <cell r="K1075">
            <v>0</v>
          </cell>
          <cell r="L1075">
            <v>0</v>
          </cell>
        </row>
        <row r="1076">
          <cell r="J1076" t="str">
            <v/>
          </cell>
          <cell r="K1076">
            <v>0</v>
          </cell>
          <cell r="L1076">
            <v>0</v>
          </cell>
        </row>
        <row r="1077">
          <cell r="J1077" t="str">
            <v/>
          </cell>
          <cell r="K1077">
            <v>0</v>
          </cell>
          <cell r="L1077">
            <v>0</v>
          </cell>
        </row>
        <row r="1078">
          <cell r="J1078" t="str">
            <v/>
          </cell>
          <cell r="K1078">
            <v>0</v>
          </cell>
          <cell r="L1078">
            <v>0</v>
          </cell>
        </row>
        <row r="1079">
          <cell r="J1079" t="str">
            <v/>
          </cell>
          <cell r="K1079">
            <v>0</v>
          </cell>
          <cell r="L1079">
            <v>0</v>
          </cell>
        </row>
        <row r="1080">
          <cell r="J1080" t="str">
            <v/>
          </cell>
          <cell r="K1080">
            <v>0</v>
          </cell>
          <cell r="L1080">
            <v>0</v>
          </cell>
        </row>
        <row r="1081">
          <cell r="J1081" t="str">
            <v/>
          </cell>
          <cell r="K1081">
            <v>0</v>
          </cell>
          <cell r="L1081">
            <v>0</v>
          </cell>
        </row>
        <row r="1082">
          <cell r="J1082" t="str">
            <v/>
          </cell>
          <cell r="K1082">
            <v>0</v>
          </cell>
          <cell r="L1082">
            <v>0</v>
          </cell>
        </row>
        <row r="1083">
          <cell r="J1083" t="str">
            <v/>
          </cell>
          <cell r="K1083">
            <v>0</v>
          </cell>
          <cell r="L1083">
            <v>0</v>
          </cell>
        </row>
        <row r="1084">
          <cell r="J1084" t="str">
            <v/>
          </cell>
          <cell r="K1084">
            <v>0</v>
          </cell>
          <cell r="L1084">
            <v>0</v>
          </cell>
        </row>
        <row r="1085">
          <cell r="J1085" t="str">
            <v/>
          </cell>
          <cell r="K1085">
            <v>0</v>
          </cell>
          <cell r="L1085">
            <v>0</v>
          </cell>
        </row>
        <row r="1086">
          <cell r="J1086" t="str">
            <v/>
          </cell>
          <cell r="K1086">
            <v>0</v>
          </cell>
          <cell r="L1086">
            <v>0</v>
          </cell>
        </row>
        <row r="1087">
          <cell r="J1087" t="str">
            <v/>
          </cell>
          <cell r="K1087">
            <v>0</v>
          </cell>
          <cell r="L1087">
            <v>0</v>
          </cell>
        </row>
        <row r="1088">
          <cell r="J1088" t="str">
            <v/>
          </cell>
          <cell r="K1088">
            <v>0</v>
          </cell>
          <cell r="L1088">
            <v>0</v>
          </cell>
        </row>
        <row r="1089">
          <cell r="J1089" t="str">
            <v/>
          </cell>
          <cell r="K1089">
            <v>0</v>
          </cell>
          <cell r="L1089">
            <v>0</v>
          </cell>
        </row>
        <row r="1090">
          <cell r="J1090" t="str">
            <v/>
          </cell>
          <cell r="K1090">
            <v>0</v>
          </cell>
          <cell r="L1090">
            <v>0</v>
          </cell>
        </row>
        <row r="1091">
          <cell r="J1091" t="str">
            <v>15.2.26</v>
          </cell>
          <cell r="K1091" t="str">
            <v>ML</v>
          </cell>
          <cell r="L1091">
            <v>25</v>
          </cell>
        </row>
        <row r="1092">
          <cell r="J1092" t="str">
            <v/>
          </cell>
          <cell r="K1092">
            <v>0</v>
          </cell>
          <cell r="L1092">
            <v>0</v>
          </cell>
        </row>
        <row r="1093">
          <cell r="J1093" t="str">
            <v/>
          </cell>
          <cell r="K1093" t="str">
            <v>CANTIDAD</v>
          </cell>
          <cell r="L1093" t="str">
            <v>PARCIAL</v>
          </cell>
        </row>
        <row r="1094">
          <cell r="J1094" t="str">
            <v/>
          </cell>
          <cell r="K1094">
            <v>25</v>
          </cell>
          <cell r="L1094">
            <v>25</v>
          </cell>
        </row>
        <row r="1095">
          <cell r="J1095" t="str">
            <v/>
          </cell>
          <cell r="K1095">
            <v>0</v>
          </cell>
          <cell r="L1095">
            <v>25</v>
          </cell>
        </row>
        <row r="1096">
          <cell r="J1096" t="str">
            <v/>
          </cell>
          <cell r="K1096">
            <v>0</v>
          </cell>
          <cell r="L1096">
            <v>0</v>
          </cell>
        </row>
        <row r="1097">
          <cell r="J1097" t="str">
            <v/>
          </cell>
          <cell r="K1097">
            <v>25</v>
          </cell>
          <cell r="L1097">
            <v>0</v>
          </cell>
        </row>
        <row r="1098">
          <cell r="J1098" t="str">
            <v/>
          </cell>
          <cell r="K1098">
            <v>0</v>
          </cell>
          <cell r="L1098">
            <v>0</v>
          </cell>
        </row>
        <row r="1099">
          <cell r="J1099" t="str">
            <v/>
          </cell>
          <cell r="K1099">
            <v>0</v>
          </cell>
          <cell r="L1099">
            <v>0</v>
          </cell>
        </row>
        <row r="1100">
          <cell r="J1100" t="str">
            <v/>
          </cell>
          <cell r="K1100">
            <v>0</v>
          </cell>
          <cell r="L1100">
            <v>0</v>
          </cell>
        </row>
        <row r="1101">
          <cell r="J1101" t="str">
            <v/>
          </cell>
          <cell r="K1101">
            <v>0</v>
          </cell>
          <cell r="L1101">
            <v>0</v>
          </cell>
        </row>
        <row r="1102">
          <cell r="J1102" t="str">
            <v/>
          </cell>
          <cell r="K1102">
            <v>0</v>
          </cell>
          <cell r="L1102">
            <v>0</v>
          </cell>
        </row>
        <row r="1103">
          <cell r="J1103" t="str">
            <v/>
          </cell>
          <cell r="K1103">
            <v>0</v>
          </cell>
          <cell r="L1103">
            <v>0</v>
          </cell>
        </row>
        <row r="1104">
          <cell r="J1104" t="str">
            <v/>
          </cell>
          <cell r="K1104">
            <v>0</v>
          </cell>
          <cell r="L1104">
            <v>0</v>
          </cell>
        </row>
        <row r="1105">
          <cell r="J1105" t="str">
            <v/>
          </cell>
          <cell r="K1105">
            <v>0</v>
          </cell>
          <cell r="L1105">
            <v>0</v>
          </cell>
        </row>
        <row r="1106">
          <cell r="J1106" t="str">
            <v/>
          </cell>
          <cell r="K1106">
            <v>0</v>
          </cell>
          <cell r="L1106">
            <v>0</v>
          </cell>
        </row>
        <row r="1107">
          <cell r="J1107" t="str">
            <v/>
          </cell>
          <cell r="K1107">
            <v>0</v>
          </cell>
          <cell r="L1107">
            <v>0</v>
          </cell>
        </row>
        <row r="1108">
          <cell r="J1108" t="str">
            <v/>
          </cell>
          <cell r="K1108">
            <v>0</v>
          </cell>
          <cell r="L1108">
            <v>0</v>
          </cell>
        </row>
        <row r="1109">
          <cell r="J1109" t="str">
            <v/>
          </cell>
          <cell r="K1109">
            <v>0</v>
          </cell>
          <cell r="L1109">
            <v>0</v>
          </cell>
        </row>
        <row r="1110">
          <cell r="J1110" t="str">
            <v/>
          </cell>
          <cell r="K1110">
            <v>0</v>
          </cell>
          <cell r="L1110">
            <v>0</v>
          </cell>
        </row>
        <row r="1111">
          <cell r="J1111" t="str">
            <v/>
          </cell>
          <cell r="K1111">
            <v>0</v>
          </cell>
          <cell r="L1111">
            <v>0</v>
          </cell>
        </row>
        <row r="1112">
          <cell r="J1112" t="str">
            <v/>
          </cell>
          <cell r="K1112">
            <v>0</v>
          </cell>
          <cell r="L1112">
            <v>0</v>
          </cell>
        </row>
        <row r="1113">
          <cell r="J1113" t="str">
            <v/>
          </cell>
          <cell r="K1113">
            <v>0</v>
          </cell>
          <cell r="L1113">
            <v>0</v>
          </cell>
        </row>
        <row r="1114">
          <cell r="J1114" t="str">
            <v/>
          </cell>
          <cell r="K1114">
            <v>0</v>
          </cell>
          <cell r="L1114">
            <v>0</v>
          </cell>
        </row>
        <row r="1115">
          <cell r="J1115" t="str">
            <v/>
          </cell>
          <cell r="K1115">
            <v>0</v>
          </cell>
          <cell r="L1115">
            <v>0</v>
          </cell>
        </row>
        <row r="1116">
          <cell r="J1116" t="str">
            <v/>
          </cell>
          <cell r="K1116">
            <v>0</v>
          </cell>
          <cell r="L1116">
            <v>0</v>
          </cell>
        </row>
        <row r="1117">
          <cell r="J1117" t="str">
            <v>15.2.27</v>
          </cell>
          <cell r="K1117" t="str">
            <v>ML</v>
          </cell>
          <cell r="L1117">
            <v>25</v>
          </cell>
        </row>
        <row r="1118">
          <cell r="J1118" t="str">
            <v/>
          </cell>
          <cell r="K1118">
            <v>0</v>
          </cell>
          <cell r="L1118">
            <v>0</v>
          </cell>
        </row>
        <row r="1119">
          <cell r="J1119" t="str">
            <v/>
          </cell>
          <cell r="K1119" t="str">
            <v>CANTIDAD</v>
          </cell>
          <cell r="L1119" t="str">
            <v>PARCIAL</v>
          </cell>
        </row>
        <row r="1120">
          <cell r="J1120" t="str">
            <v/>
          </cell>
          <cell r="K1120">
            <v>25</v>
          </cell>
          <cell r="L1120">
            <v>25</v>
          </cell>
        </row>
        <row r="1121">
          <cell r="J1121" t="str">
            <v/>
          </cell>
          <cell r="K1121">
            <v>0</v>
          </cell>
          <cell r="L1121">
            <v>25</v>
          </cell>
        </row>
        <row r="1122">
          <cell r="J1122" t="str">
            <v/>
          </cell>
          <cell r="K1122">
            <v>0</v>
          </cell>
          <cell r="L1122">
            <v>0</v>
          </cell>
        </row>
        <row r="1123">
          <cell r="J1123" t="str">
            <v/>
          </cell>
          <cell r="K1123">
            <v>25</v>
          </cell>
          <cell r="L1123">
            <v>0</v>
          </cell>
        </row>
        <row r="1124">
          <cell r="J1124" t="str">
            <v/>
          </cell>
          <cell r="K1124">
            <v>0</v>
          </cell>
          <cell r="L1124">
            <v>0</v>
          </cell>
        </row>
        <row r="1125">
          <cell r="J1125" t="str">
            <v/>
          </cell>
          <cell r="K1125">
            <v>0</v>
          </cell>
          <cell r="L1125">
            <v>0</v>
          </cell>
        </row>
        <row r="1126">
          <cell r="J1126" t="str">
            <v/>
          </cell>
          <cell r="K1126">
            <v>0</v>
          </cell>
          <cell r="L1126">
            <v>0</v>
          </cell>
        </row>
        <row r="1127">
          <cell r="J1127" t="str">
            <v/>
          </cell>
          <cell r="K1127">
            <v>0</v>
          </cell>
          <cell r="L1127">
            <v>0</v>
          </cell>
        </row>
        <row r="1128">
          <cell r="J1128" t="str">
            <v/>
          </cell>
          <cell r="K1128">
            <v>0</v>
          </cell>
          <cell r="L1128">
            <v>0</v>
          </cell>
        </row>
        <row r="1129">
          <cell r="J1129" t="str">
            <v/>
          </cell>
          <cell r="K1129">
            <v>0</v>
          </cell>
          <cell r="L1129">
            <v>0</v>
          </cell>
        </row>
        <row r="1130">
          <cell r="J1130" t="str">
            <v/>
          </cell>
          <cell r="K1130">
            <v>0</v>
          </cell>
          <cell r="L1130">
            <v>0</v>
          </cell>
        </row>
        <row r="1131">
          <cell r="J1131" t="str">
            <v/>
          </cell>
          <cell r="K1131">
            <v>0</v>
          </cell>
          <cell r="L1131">
            <v>0</v>
          </cell>
        </row>
        <row r="1132">
          <cell r="J1132" t="str">
            <v/>
          </cell>
          <cell r="K1132">
            <v>0</v>
          </cell>
          <cell r="L1132">
            <v>0</v>
          </cell>
        </row>
        <row r="1133">
          <cell r="J1133" t="str">
            <v/>
          </cell>
          <cell r="K1133">
            <v>0</v>
          </cell>
          <cell r="L1133">
            <v>0</v>
          </cell>
        </row>
        <row r="1134">
          <cell r="J1134" t="str">
            <v/>
          </cell>
          <cell r="K1134">
            <v>0</v>
          </cell>
          <cell r="L1134">
            <v>0</v>
          </cell>
        </row>
        <row r="1135">
          <cell r="J1135" t="str">
            <v/>
          </cell>
          <cell r="K1135">
            <v>0</v>
          </cell>
          <cell r="L1135">
            <v>0</v>
          </cell>
        </row>
        <row r="1136">
          <cell r="J1136" t="str">
            <v/>
          </cell>
          <cell r="K1136">
            <v>0</v>
          </cell>
          <cell r="L1136">
            <v>0</v>
          </cell>
        </row>
        <row r="1137">
          <cell r="J1137" t="str">
            <v/>
          </cell>
          <cell r="K1137">
            <v>0</v>
          </cell>
          <cell r="L1137">
            <v>0</v>
          </cell>
        </row>
        <row r="1138">
          <cell r="J1138" t="str">
            <v/>
          </cell>
          <cell r="K1138">
            <v>0</v>
          </cell>
          <cell r="L1138">
            <v>0</v>
          </cell>
        </row>
        <row r="1139">
          <cell r="J1139" t="str">
            <v/>
          </cell>
          <cell r="K1139">
            <v>0</v>
          </cell>
          <cell r="L1139">
            <v>0</v>
          </cell>
        </row>
        <row r="1140">
          <cell r="J1140" t="str">
            <v/>
          </cell>
          <cell r="K1140">
            <v>0</v>
          </cell>
          <cell r="L1140">
            <v>0</v>
          </cell>
        </row>
        <row r="1141">
          <cell r="J1141" t="str">
            <v/>
          </cell>
          <cell r="K1141">
            <v>0</v>
          </cell>
          <cell r="L1141">
            <v>0</v>
          </cell>
        </row>
        <row r="1142">
          <cell r="J1142" t="str">
            <v/>
          </cell>
          <cell r="K1142">
            <v>0</v>
          </cell>
          <cell r="L1142">
            <v>0</v>
          </cell>
        </row>
        <row r="1143">
          <cell r="J1143" t="str">
            <v>15.2.28</v>
          </cell>
          <cell r="K1143" t="str">
            <v>ML</v>
          </cell>
          <cell r="L1143">
            <v>8</v>
          </cell>
        </row>
        <row r="1144">
          <cell r="J1144" t="str">
            <v/>
          </cell>
          <cell r="K1144">
            <v>0</v>
          </cell>
          <cell r="L1144">
            <v>0</v>
          </cell>
        </row>
        <row r="1145">
          <cell r="J1145" t="str">
            <v/>
          </cell>
          <cell r="K1145" t="str">
            <v>CANTIDAD</v>
          </cell>
          <cell r="L1145" t="str">
            <v>PARCIAL</v>
          </cell>
        </row>
        <row r="1146">
          <cell r="J1146" t="str">
            <v/>
          </cell>
          <cell r="K1146">
            <v>8</v>
          </cell>
          <cell r="L1146">
            <v>8</v>
          </cell>
        </row>
        <row r="1147">
          <cell r="J1147" t="str">
            <v/>
          </cell>
          <cell r="K1147">
            <v>0</v>
          </cell>
          <cell r="L1147">
            <v>8</v>
          </cell>
        </row>
        <row r="1148">
          <cell r="J1148" t="str">
            <v/>
          </cell>
          <cell r="K1148">
            <v>0</v>
          </cell>
          <cell r="L1148">
            <v>0</v>
          </cell>
        </row>
        <row r="1149">
          <cell r="J1149" t="str">
            <v/>
          </cell>
          <cell r="K1149">
            <v>8</v>
          </cell>
          <cell r="L1149">
            <v>0</v>
          </cell>
        </row>
        <row r="1150">
          <cell r="J1150" t="str">
            <v/>
          </cell>
          <cell r="K1150">
            <v>0</v>
          </cell>
          <cell r="L1150">
            <v>0</v>
          </cell>
        </row>
        <row r="1151">
          <cell r="J1151" t="str">
            <v/>
          </cell>
          <cell r="K1151">
            <v>0</v>
          </cell>
          <cell r="L1151">
            <v>0</v>
          </cell>
        </row>
        <row r="1152">
          <cell r="J1152" t="str">
            <v/>
          </cell>
          <cell r="K1152">
            <v>0</v>
          </cell>
          <cell r="L1152">
            <v>0</v>
          </cell>
        </row>
        <row r="1153">
          <cell r="J1153" t="str">
            <v/>
          </cell>
          <cell r="K1153">
            <v>0</v>
          </cell>
          <cell r="L1153">
            <v>0</v>
          </cell>
        </row>
        <row r="1154">
          <cell r="J1154" t="str">
            <v/>
          </cell>
          <cell r="K1154">
            <v>0</v>
          </cell>
          <cell r="L1154">
            <v>0</v>
          </cell>
        </row>
        <row r="1155">
          <cell r="J1155" t="str">
            <v/>
          </cell>
          <cell r="K1155">
            <v>0</v>
          </cell>
          <cell r="L1155">
            <v>0</v>
          </cell>
        </row>
        <row r="1156">
          <cell r="J1156" t="str">
            <v/>
          </cell>
          <cell r="K1156">
            <v>0</v>
          </cell>
          <cell r="L1156">
            <v>0</v>
          </cell>
        </row>
        <row r="1157">
          <cell r="J1157" t="str">
            <v/>
          </cell>
          <cell r="K1157">
            <v>0</v>
          </cell>
          <cell r="L1157">
            <v>0</v>
          </cell>
        </row>
        <row r="1158">
          <cell r="J1158" t="str">
            <v/>
          </cell>
          <cell r="K1158">
            <v>0</v>
          </cell>
          <cell r="L1158">
            <v>0</v>
          </cell>
        </row>
        <row r="1159">
          <cell r="J1159" t="str">
            <v/>
          </cell>
          <cell r="K1159">
            <v>0</v>
          </cell>
          <cell r="L1159">
            <v>0</v>
          </cell>
        </row>
        <row r="1160">
          <cell r="J1160" t="str">
            <v/>
          </cell>
          <cell r="K1160">
            <v>0</v>
          </cell>
          <cell r="L1160">
            <v>0</v>
          </cell>
        </row>
        <row r="1161">
          <cell r="J1161" t="str">
            <v/>
          </cell>
          <cell r="K1161">
            <v>0</v>
          </cell>
          <cell r="L1161">
            <v>0</v>
          </cell>
        </row>
        <row r="1162">
          <cell r="J1162" t="str">
            <v/>
          </cell>
          <cell r="K1162">
            <v>0</v>
          </cell>
          <cell r="L1162">
            <v>0</v>
          </cell>
        </row>
        <row r="1163">
          <cell r="J1163" t="str">
            <v/>
          </cell>
          <cell r="K1163">
            <v>0</v>
          </cell>
          <cell r="L1163">
            <v>0</v>
          </cell>
        </row>
        <row r="1164">
          <cell r="J1164" t="str">
            <v/>
          </cell>
          <cell r="K1164">
            <v>0</v>
          </cell>
          <cell r="L1164">
            <v>0</v>
          </cell>
        </row>
        <row r="1165">
          <cell r="J1165" t="str">
            <v/>
          </cell>
          <cell r="K1165">
            <v>0</v>
          </cell>
          <cell r="L1165">
            <v>0</v>
          </cell>
        </row>
        <row r="1166">
          <cell r="J1166" t="str">
            <v/>
          </cell>
          <cell r="K1166">
            <v>0</v>
          </cell>
          <cell r="L1166">
            <v>0</v>
          </cell>
        </row>
        <row r="1167">
          <cell r="J1167" t="str">
            <v/>
          </cell>
          <cell r="K1167">
            <v>0</v>
          </cell>
          <cell r="L1167">
            <v>0</v>
          </cell>
        </row>
        <row r="1168">
          <cell r="J1168" t="str">
            <v/>
          </cell>
          <cell r="K1168">
            <v>0</v>
          </cell>
          <cell r="L1168">
            <v>0</v>
          </cell>
        </row>
        <row r="1169">
          <cell r="J1169" t="str">
            <v>15.2.29</v>
          </cell>
          <cell r="K1169" t="str">
            <v>ML</v>
          </cell>
          <cell r="L1169">
            <v>8</v>
          </cell>
        </row>
        <row r="1170">
          <cell r="J1170" t="str">
            <v/>
          </cell>
          <cell r="K1170">
            <v>0</v>
          </cell>
          <cell r="L1170">
            <v>0</v>
          </cell>
        </row>
        <row r="1171">
          <cell r="J1171" t="str">
            <v/>
          </cell>
          <cell r="K1171" t="str">
            <v>CANTIDAD</v>
          </cell>
          <cell r="L1171" t="str">
            <v>PARCIAL</v>
          </cell>
        </row>
        <row r="1172">
          <cell r="J1172" t="str">
            <v/>
          </cell>
          <cell r="K1172">
            <v>8</v>
          </cell>
          <cell r="L1172">
            <v>8</v>
          </cell>
        </row>
        <row r="1173">
          <cell r="J1173" t="str">
            <v/>
          </cell>
          <cell r="K1173">
            <v>0</v>
          </cell>
          <cell r="L1173">
            <v>8</v>
          </cell>
        </row>
        <row r="1174">
          <cell r="J1174" t="str">
            <v/>
          </cell>
          <cell r="K1174">
            <v>0</v>
          </cell>
          <cell r="L1174">
            <v>0</v>
          </cell>
        </row>
        <row r="1175">
          <cell r="J1175" t="str">
            <v/>
          </cell>
          <cell r="K1175">
            <v>8</v>
          </cell>
          <cell r="L1175">
            <v>0</v>
          </cell>
        </row>
        <row r="1176">
          <cell r="J1176" t="str">
            <v/>
          </cell>
          <cell r="K1176">
            <v>0</v>
          </cell>
          <cell r="L1176">
            <v>0</v>
          </cell>
        </row>
        <row r="1177">
          <cell r="J1177" t="str">
            <v/>
          </cell>
          <cell r="K1177">
            <v>0</v>
          </cell>
          <cell r="L1177">
            <v>0</v>
          </cell>
        </row>
        <row r="1178">
          <cell r="J1178" t="str">
            <v/>
          </cell>
          <cell r="K1178">
            <v>0</v>
          </cell>
          <cell r="L1178">
            <v>0</v>
          </cell>
        </row>
        <row r="1179">
          <cell r="J1179" t="str">
            <v/>
          </cell>
          <cell r="K1179">
            <v>0</v>
          </cell>
          <cell r="L1179">
            <v>0</v>
          </cell>
        </row>
        <row r="1180">
          <cell r="J1180" t="str">
            <v/>
          </cell>
          <cell r="K1180">
            <v>0</v>
          </cell>
          <cell r="L1180">
            <v>0</v>
          </cell>
        </row>
        <row r="1181">
          <cell r="J1181" t="str">
            <v/>
          </cell>
          <cell r="K1181">
            <v>0</v>
          </cell>
          <cell r="L1181">
            <v>0</v>
          </cell>
        </row>
        <row r="1182">
          <cell r="J1182" t="str">
            <v/>
          </cell>
          <cell r="K1182">
            <v>0</v>
          </cell>
          <cell r="L1182">
            <v>0</v>
          </cell>
        </row>
        <row r="1183">
          <cell r="J1183" t="str">
            <v/>
          </cell>
          <cell r="K1183">
            <v>0</v>
          </cell>
          <cell r="L1183">
            <v>0</v>
          </cell>
        </row>
        <row r="1184">
          <cell r="J1184" t="str">
            <v/>
          </cell>
          <cell r="K1184">
            <v>0</v>
          </cell>
          <cell r="L1184">
            <v>0</v>
          </cell>
        </row>
        <row r="1185">
          <cell r="J1185" t="str">
            <v/>
          </cell>
          <cell r="K1185">
            <v>0</v>
          </cell>
          <cell r="L1185">
            <v>0</v>
          </cell>
        </row>
        <row r="1186">
          <cell r="J1186" t="str">
            <v/>
          </cell>
          <cell r="K1186">
            <v>0</v>
          </cell>
          <cell r="L1186">
            <v>0</v>
          </cell>
        </row>
        <row r="1187">
          <cell r="J1187" t="str">
            <v/>
          </cell>
          <cell r="K1187">
            <v>0</v>
          </cell>
          <cell r="L1187">
            <v>0</v>
          </cell>
        </row>
        <row r="1188">
          <cell r="J1188" t="str">
            <v/>
          </cell>
          <cell r="K1188">
            <v>0</v>
          </cell>
          <cell r="L1188">
            <v>0</v>
          </cell>
        </row>
        <row r="1189">
          <cell r="J1189" t="str">
            <v/>
          </cell>
          <cell r="K1189">
            <v>0</v>
          </cell>
          <cell r="L1189">
            <v>0</v>
          </cell>
        </row>
        <row r="1190">
          <cell r="J1190" t="str">
            <v/>
          </cell>
          <cell r="K1190">
            <v>0</v>
          </cell>
          <cell r="L1190">
            <v>0</v>
          </cell>
        </row>
        <row r="1191">
          <cell r="J1191" t="str">
            <v/>
          </cell>
          <cell r="K1191">
            <v>0</v>
          </cell>
          <cell r="L1191">
            <v>0</v>
          </cell>
        </row>
        <row r="1192">
          <cell r="J1192" t="str">
            <v/>
          </cell>
          <cell r="K1192">
            <v>0</v>
          </cell>
          <cell r="L1192">
            <v>0</v>
          </cell>
        </row>
        <row r="1193">
          <cell r="J1193" t="str">
            <v/>
          </cell>
          <cell r="K1193">
            <v>0</v>
          </cell>
          <cell r="L1193">
            <v>0</v>
          </cell>
        </row>
        <row r="1194">
          <cell r="J1194" t="str">
            <v/>
          </cell>
          <cell r="K1194">
            <v>0</v>
          </cell>
          <cell r="L1194">
            <v>0</v>
          </cell>
        </row>
        <row r="1195">
          <cell r="J1195" t="str">
            <v>15.2.30</v>
          </cell>
          <cell r="K1195" t="str">
            <v>ML</v>
          </cell>
          <cell r="L1195">
            <v>8</v>
          </cell>
        </row>
        <row r="1196">
          <cell r="J1196" t="str">
            <v/>
          </cell>
          <cell r="K1196">
            <v>0</v>
          </cell>
          <cell r="L1196">
            <v>0</v>
          </cell>
        </row>
        <row r="1197">
          <cell r="J1197" t="str">
            <v/>
          </cell>
          <cell r="K1197" t="str">
            <v>CANTIDAD</v>
          </cell>
          <cell r="L1197" t="str">
            <v>PARCIAL</v>
          </cell>
        </row>
        <row r="1198">
          <cell r="J1198" t="str">
            <v/>
          </cell>
          <cell r="K1198">
            <v>8</v>
          </cell>
          <cell r="L1198">
            <v>8</v>
          </cell>
        </row>
        <row r="1199">
          <cell r="J1199" t="str">
            <v/>
          </cell>
          <cell r="K1199">
            <v>0</v>
          </cell>
          <cell r="L1199">
            <v>8</v>
          </cell>
        </row>
        <row r="1200">
          <cell r="J1200" t="str">
            <v/>
          </cell>
          <cell r="K1200">
            <v>0</v>
          </cell>
          <cell r="L1200">
            <v>0</v>
          </cell>
        </row>
        <row r="1201">
          <cell r="J1201" t="str">
            <v/>
          </cell>
          <cell r="K1201">
            <v>8</v>
          </cell>
          <cell r="L1201">
            <v>0</v>
          </cell>
        </row>
        <row r="1202">
          <cell r="J1202" t="str">
            <v/>
          </cell>
          <cell r="K1202">
            <v>0</v>
          </cell>
          <cell r="L1202">
            <v>0</v>
          </cell>
        </row>
        <row r="1203">
          <cell r="J1203" t="str">
            <v/>
          </cell>
          <cell r="K1203">
            <v>0</v>
          </cell>
          <cell r="L1203">
            <v>0</v>
          </cell>
        </row>
        <row r="1204">
          <cell r="J1204" t="str">
            <v/>
          </cell>
          <cell r="K1204">
            <v>0</v>
          </cell>
          <cell r="L1204">
            <v>0</v>
          </cell>
        </row>
        <row r="1205">
          <cell r="J1205" t="str">
            <v/>
          </cell>
          <cell r="K1205">
            <v>0</v>
          </cell>
          <cell r="L1205">
            <v>0</v>
          </cell>
        </row>
        <row r="1206">
          <cell r="J1206" t="str">
            <v/>
          </cell>
          <cell r="K1206">
            <v>0</v>
          </cell>
          <cell r="L1206">
            <v>0</v>
          </cell>
        </row>
        <row r="1207">
          <cell r="J1207" t="str">
            <v/>
          </cell>
          <cell r="K1207">
            <v>0</v>
          </cell>
          <cell r="L1207">
            <v>0</v>
          </cell>
        </row>
        <row r="1208">
          <cell r="J1208" t="str">
            <v/>
          </cell>
          <cell r="K1208">
            <v>0</v>
          </cell>
          <cell r="L1208">
            <v>0</v>
          </cell>
        </row>
        <row r="1209">
          <cell r="J1209" t="str">
            <v/>
          </cell>
          <cell r="K1209">
            <v>0</v>
          </cell>
          <cell r="L1209">
            <v>0</v>
          </cell>
        </row>
        <row r="1210">
          <cell r="J1210" t="str">
            <v/>
          </cell>
          <cell r="K1210">
            <v>0</v>
          </cell>
          <cell r="L1210">
            <v>0</v>
          </cell>
        </row>
        <row r="1211">
          <cell r="J1211" t="str">
            <v/>
          </cell>
          <cell r="K1211">
            <v>0</v>
          </cell>
          <cell r="L1211">
            <v>0</v>
          </cell>
        </row>
        <row r="1212">
          <cell r="J1212" t="str">
            <v/>
          </cell>
          <cell r="K1212">
            <v>0</v>
          </cell>
          <cell r="L1212">
            <v>0</v>
          </cell>
        </row>
        <row r="1213">
          <cell r="J1213" t="str">
            <v/>
          </cell>
          <cell r="K1213">
            <v>0</v>
          </cell>
          <cell r="L1213">
            <v>0</v>
          </cell>
        </row>
        <row r="1214">
          <cell r="J1214" t="str">
            <v/>
          </cell>
          <cell r="K1214">
            <v>0</v>
          </cell>
          <cell r="L1214">
            <v>0</v>
          </cell>
        </row>
        <row r="1215">
          <cell r="J1215" t="str">
            <v/>
          </cell>
          <cell r="K1215">
            <v>0</v>
          </cell>
          <cell r="L1215">
            <v>0</v>
          </cell>
        </row>
        <row r="1216">
          <cell r="J1216" t="str">
            <v/>
          </cell>
          <cell r="K1216">
            <v>0</v>
          </cell>
          <cell r="L1216">
            <v>0</v>
          </cell>
        </row>
        <row r="1217">
          <cell r="J1217" t="str">
            <v/>
          </cell>
          <cell r="K1217">
            <v>0</v>
          </cell>
          <cell r="L1217">
            <v>0</v>
          </cell>
        </row>
        <row r="1218">
          <cell r="J1218" t="str">
            <v/>
          </cell>
          <cell r="K1218">
            <v>0</v>
          </cell>
          <cell r="L1218">
            <v>0</v>
          </cell>
        </row>
        <row r="1219">
          <cell r="J1219" t="str">
            <v/>
          </cell>
          <cell r="K1219">
            <v>0</v>
          </cell>
          <cell r="L1219">
            <v>0</v>
          </cell>
        </row>
        <row r="1220">
          <cell r="J1220" t="str">
            <v/>
          </cell>
          <cell r="K1220">
            <v>0</v>
          </cell>
          <cell r="L1220">
            <v>0</v>
          </cell>
        </row>
        <row r="1221">
          <cell r="J1221" t="str">
            <v>15.2.31</v>
          </cell>
          <cell r="K1221" t="str">
            <v>ML</v>
          </cell>
          <cell r="L1221">
            <v>8</v>
          </cell>
        </row>
        <row r="1222">
          <cell r="J1222" t="str">
            <v/>
          </cell>
          <cell r="K1222">
            <v>0</v>
          </cell>
          <cell r="L1222">
            <v>0</v>
          </cell>
        </row>
        <row r="1223">
          <cell r="J1223" t="str">
            <v/>
          </cell>
          <cell r="K1223" t="str">
            <v>CANTIDAD</v>
          </cell>
          <cell r="L1223" t="str">
            <v>PARCIAL</v>
          </cell>
        </row>
        <row r="1224">
          <cell r="J1224" t="str">
            <v/>
          </cell>
          <cell r="K1224">
            <v>8</v>
          </cell>
          <cell r="L1224">
            <v>8</v>
          </cell>
        </row>
        <row r="1225">
          <cell r="J1225" t="str">
            <v/>
          </cell>
          <cell r="K1225">
            <v>0</v>
          </cell>
          <cell r="L1225">
            <v>8</v>
          </cell>
        </row>
        <row r="1226">
          <cell r="J1226" t="str">
            <v/>
          </cell>
          <cell r="K1226">
            <v>0</v>
          </cell>
          <cell r="L1226">
            <v>0</v>
          </cell>
        </row>
        <row r="1227">
          <cell r="J1227" t="str">
            <v/>
          </cell>
          <cell r="K1227">
            <v>8</v>
          </cell>
          <cell r="L1227">
            <v>0</v>
          </cell>
        </row>
        <row r="1228">
          <cell r="J1228" t="str">
            <v/>
          </cell>
          <cell r="K1228">
            <v>0</v>
          </cell>
          <cell r="L1228">
            <v>0</v>
          </cell>
        </row>
        <row r="1229">
          <cell r="J1229" t="str">
            <v/>
          </cell>
          <cell r="K1229">
            <v>0</v>
          </cell>
          <cell r="L1229">
            <v>0</v>
          </cell>
        </row>
        <row r="1230">
          <cell r="J1230" t="str">
            <v/>
          </cell>
          <cell r="K1230">
            <v>0</v>
          </cell>
          <cell r="L1230">
            <v>0</v>
          </cell>
        </row>
        <row r="1231">
          <cell r="J1231" t="str">
            <v/>
          </cell>
          <cell r="K1231">
            <v>0</v>
          </cell>
          <cell r="L1231">
            <v>0</v>
          </cell>
        </row>
        <row r="1232">
          <cell r="J1232" t="str">
            <v/>
          </cell>
          <cell r="K1232">
            <v>0</v>
          </cell>
          <cell r="L1232">
            <v>0</v>
          </cell>
        </row>
        <row r="1233">
          <cell r="J1233" t="str">
            <v/>
          </cell>
          <cell r="K1233">
            <v>0</v>
          </cell>
          <cell r="L1233">
            <v>0</v>
          </cell>
        </row>
        <row r="1234">
          <cell r="J1234" t="str">
            <v/>
          </cell>
          <cell r="K1234">
            <v>0</v>
          </cell>
          <cell r="L1234">
            <v>0</v>
          </cell>
        </row>
        <row r="1235">
          <cell r="J1235" t="str">
            <v/>
          </cell>
          <cell r="K1235">
            <v>0</v>
          </cell>
          <cell r="L1235">
            <v>0</v>
          </cell>
        </row>
        <row r="1236">
          <cell r="J1236" t="str">
            <v/>
          </cell>
          <cell r="K1236">
            <v>0</v>
          </cell>
          <cell r="L1236">
            <v>0</v>
          </cell>
        </row>
        <row r="1237">
          <cell r="J1237" t="str">
            <v/>
          </cell>
          <cell r="K1237">
            <v>0</v>
          </cell>
          <cell r="L1237">
            <v>0</v>
          </cell>
        </row>
        <row r="1238">
          <cell r="J1238" t="str">
            <v/>
          </cell>
          <cell r="K1238">
            <v>0</v>
          </cell>
          <cell r="L1238">
            <v>0</v>
          </cell>
        </row>
        <row r="1239">
          <cell r="J1239" t="str">
            <v/>
          </cell>
          <cell r="K1239">
            <v>0</v>
          </cell>
          <cell r="L1239">
            <v>0</v>
          </cell>
        </row>
        <row r="1240">
          <cell r="J1240" t="str">
            <v/>
          </cell>
          <cell r="K1240">
            <v>0</v>
          </cell>
          <cell r="L1240">
            <v>0</v>
          </cell>
        </row>
        <row r="1241">
          <cell r="J1241" t="str">
            <v/>
          </cell>
          <cell r="K1241">
            <v>0</v>
          </cell>
          <cell r="L1241">
            <v>0</v>
          </cell>
        </row>
        <row r="1242">
          <cell r="J1242" t="str">
            <v/>
          </cell>
          <cell r="K1242">
            <v>0</v>
          </cell>
          <cell r="L1242">
            <v>0</v>
          </cell>
        </row>
        <row r="1243">
          <cell r="J1243" t="str">
            <v/>
          </cell>
          <cell r="K1243">
            <v>0</v>
          </cell>
          <cell r="L1243">
            <v>0</v>
          </cell>
        </row>
        <row r="1244">
          <cell r="J1244" t="str">
            <v/>
          </cell>
          <cell r="K1244">
            <v>0</v>
          </cell>
          <cell r="L1244">
            <v>0</v>
          </cell>
        </row>
        <row r="1245">
          <cell r="J1245" t="str">
            <v/>
          </cell>
          <cell r="K1245">
            <v>0</v>
          </cell>
          <cell r="L1245">
            <v>0</v>
          </cell>
        </row>
        <row r="1246">
          <cell r="J1246" t="str">
            <v/>
          </cell>
          <cell r="K1246">
            <v>0</v>
          </cell>
          <cell r="L1246">
            <v>0</v>
          </cell>
        </row>
        <row r="1247">
          <cell r="J1247" t="str">
            <v>15.2.32</v>
          </cell>
          <cell r="K1247" t="str">
            <v>ML</v>
          </cell>
          <cell r="L1247">
            <v>8</v>
          </cell>
        </row>
        <row r="1248">
          <cell r="J1248" t="str">
            <v/>
          </cell>
          <cell r="K1248">
            <v>0</v>
          </cell>
          <cell r="L1248">
            <v>0</v>
          </cell>
        </row>
        <row r="1249">
          <cell r="J1249" t="str">
            <v/>
          </cell>
          <cell r="K1249" t="str">
            <v>CANTIDAD</v>
          </cell>
          <cell r="L1249" t="str">
            <v>PARCIAL</v>
          </cell>
        </row>
        <row r="1250">
          <cell r="J1250" t="str">
            <v/>
          </cell>
          <cell r="K1250">
            <v>8</v>
          </cell>
          <cell r="L1250">
            <v>8</v>
          </cell>
        </row>
        <row r="1251">
          <cell r="J1251" t="str">
            <v/>
          </cell>
          <cell r="K1251">
            <v>0</v>
          </cell>
          <cell r="L1251">
            <v>8</v>
          </cell>
        </row>
        <row r="1252">
          <cell r="J1252" t="str">
            <v/>
          </cell>
          <cell r="K1252">
            <v>0</v>
          </cell>
          <cell r="L1252">
            <v>0</v>
          </cell>
        </row>
        <row r="1253">
          <cell r="J1253" t="str">
            <v/>
          </cell>
          <cell r="K1253">
            <v>8</v>
          </cell>
          <cell r="L1253">
            <v>0</v>
          </cell>
        </row>
        <row r="1254">
          <cell r="J1254" t="str">
            <v/>
          </cell>
          <cell r="K1254">
            <v>0</v>
          </cell>
          <cell r="L1254">
            <v>0</v>
          </cell>
        </row>
        <row r="1255">
          <cell r="J1255" t="str">
            <v/>
          </cell>
          <cell r="K1255">
            <v>0</v>
          </cell>
          <cell r="L1255">
            <v>0</v>
          </cell>
        </row>
        <row r="1256">
          <cell r="J1256" t="str">
            <v/>
          </cell>
          <cell r="K1256">
            <v>0</v>
          </cell>
          <cell r="L1256">
            <v>0</v>
          </cell>
        </row>
        <row r="1257">
          <cell r="J1257" t="str">
            <v/>
          </cell>
          <cell r="K1257">
            <v>0</v>
          </cell>
          <cell r="L1257">
            <v>0</v>
          </cell>
        </row>
        <row r="1258">
          <cell r="J1258" t="str">
            <v/>
          </cell>
          <cell r="K1258">
            <v>0</v>
          </cell>
          <cell r="L1258">
            <v>0</v>
          </cell>
        </row>
        <row r="1259">
          <cell r="J1259" t="str">
            <v/>
          </cell>
          <cell r="K1259">
            <v>0</v>
          </cell>
          <cell r="L1259">
            <v>0</v>
          </cell>
        </row>
        <row r="1260">
          <cell r="J1260" t="str">
            <v/>
          </cell>
          <cell r="K1260">
            <v>0</v>
          </cell>
          <cell r="L1260">
            <v>0</v>
          </cell>
        </row>
        <row r="1261">
          <cell r="J1261" t="str">
            <v/>
          </cell>
          <cell r="K1261">
            <v>0</v>
          </cell>
          <cell r="L1261">
            <v>0</v>
          </cell>
        </row>
        <row r="1262">
          <cell r="J1262" t="str">
            <v/>
          </cell>
          <cell r="K1262">
            <v>0</v>
          </cell>
          <cell r="L1262">
            <v>0</v>
          </cell>
        </row>
        <row r="1263">
          <cell r="J1263" t="str">
            <v/>
          </cell>
          <cell r="K1263">
            <v>0</v>
          </cell>
          <cell r="L1263">
            <v>0</v>
          </cell>
        </row>
        <row r="1264">
          <cell r="J1264" t="str">
            <v/>
          </cell>
          <cell r="K1264">
            <v>0</v>
          </cell>
          <cell r="L1264">
            <v>0</v>
          </cell>
        </row>
        <row r="1265">
          <cell r="J1265" t="str">
            <v/>
          </cell>
          <cell r="K1265">
            <v>0</v>
          </cell>
          <cell r="L1265">
            <v>0</v>
          </cell>
        </row>
        <row r="1266">
          <cell r="J1266" t="str">
            <v/>
          </cell>
          <cell r="K1266">
            <v>0</v>
          </cell>
          <cell r="L1266">
            <v>0</v>
          </cell>
        </row>
        <row r="1267">
          <cell r="J1267" t="str">
            <v/>
          </cell>
          <cell r="K1267">
            <v>0</v>
          </cell>
          <cell r="L1267">
            <v>0</v>
          </cell>
        </row>
        <row r="1268">
          <cell r="J1268" t="str">
            <v/>
          </cell>
          <cell r="K1268">
            <v>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t="str">
            <v/>
          </cell>
          <cell r="K1272">
            <v>0</v>
          </cell>
          <cell r="L1272">
            <v>0</v>
          </cell>
        </row>
        <row r="1273">
          <cell r="J1273" t="str">
            <v>15.2.33</v>
          </cell>
          <cell r="K1273" t="str">
            <v>ML</v>
          </cell>
          <cell r="L1273">
            <v>8</v>
          </cell>
        </row>
        <row r="1274">
          <cell r="J1274" t="str">
            <v/>
          </cell>
          <cell r="K1274">
            <v>0</v>
          </cell>
          <cell r="L1274">
            <v>0</v>
          </cell>
        </row>
        <row r="1275">
          <cell r="J1275" t="str">
            <v/>
          </cell>
          <cell r="K1275" t="str">
            <v>CANTIDAD</v>
          </cell>
          <cell r="L1275" t="str">
            <v>PARCIAL</v>
          </cell>
        </row>
        <row r="1276">
          <cell r="J1276" t="str">
            <v/>
          </cell>
          <cell r="K1276">
            <v>8</v>
          </cell>
          <cell r="L1276">
            <v>8</v>
          </cell>
        </row>
        <row r="1277">
          <cell r="J1277" t="str">
            <v/>
          </cell>
          <cell r="K1277">
            <v>0</v>
          </cell>
          <cell r="L1277">
            <v>8</v>
          </cell>
        </row>
        <row r="1278">
          <cell r="J1278" t="str">
            <v/>
          </cell>
          <cell r="K1278">
            <v>0</v>
          </cell>
          <cell r="L1278">
            <v>0</v>
          </cell>
        </row>
        <row r="1279">
          <cell r="J1279" t="str">
            <v/>
          </cell>
          <cell r="K1279">
            <v>8</v>
          </cell>
          <cell r="L1279">
            <v>0</v>
          </cell>
        </row>
        <row r="1280">
          <cell r="J1280" t="str">
            <v/>
          </cell>
          <cell r="K1280">
            <v>0</v>
          </cell>
          <cell r="L1280">
            <v>0</v>
          </cell>
        </row>
        <row r="1281">
          <cell r="J1281" t="str">
            <v/>
          </cell>
          <cell r="K1281">
            <v>0</v>
          </cell>
          <cell r="L1281">
            <v>0</v>
          </cell>
        </row>
        <row r="1282">
          <cell r="J1282" t="str">
            <v/>
          </cell>
          <cell r="K1282">
            <v>0</v>
          </cell>
          <cell r="L1282">
            <v>0</v>
          </cell>
        </row>
        <row r="1283">
          <cell r="J1283" t="str">
            <v/>
          </cell>
          <cell r="K1283">
            <v>0</v>
          </cell>
          <cell r="L1283">
            <v>0</v>
          </cell>
        </row>
        <row r="1284">
          <cell r="J1284" t="str">
            <v/>
          </cell>
          <cell r="K1284">
            <v>0</v>
          </cell>
          <cell r="L1284">
            <v>0</v>
          </cell>
        </row>
        <row r="1285">
          <cell r="J1285" t="str">
            <v/>
          </cell>
          <cell r="K1285">
            <v>0</v>
          </cell>
          <cell r="L1285">
            <v>0</v>
          </cell>
        </row>
        <row r="1286">
          <cell r="J1286" t="str">
            <v/>
          </cell>
          <cell r="K1286">
            <v>0</v>
          </cell>
          <cell r="L1286">
            <v>0</v>
          </cell>
        </row>
        <row r="1287">
          <cell r="J1287" t="str">
            <v/>
          </cell>
          <cell r="K1287">
            <v>0</v>
          </cell>
          <cell r="L1287">
            <v>0</v>
          </cell>
        </row>
        <row r="1288">
          <cell r="J1288" t="str">
            <v/>
          </cell>
          <cell r="K1288">
            <v>0</v>
          </cell>
          <cell r="L1288">
            <v>0</v>
          </cell>
        </row>
        <row r="1289">
          <cell r="J1289" t="str">
            <v/>
          </cell>
          <cell r="K1289">
            <v>0</v>
          </cell>
          <cell r="L1289">
            <v>0</v>
          </cell>
        </row>
        <row r="1290">
          <cell r="J1290" t="str">
            <v/>
          </cell>
          <cell r="K1290">
            <v>0</v>
          </cell>
          <cell r="L1290">
            <v>0</v>
          </cell>
        </row>
        <row r="1291">
          <cell r="J1291" t="str">
            <v/>
          </cell>
          <cell r="K1291">
            <v>0</v>
          </cell>
          <cell r="L1291">
            <v>0</v>
          </cell>
        </row>
        <row r="1292">
          <cell r="J1292" t="str">
            <v/>
          </cell>
          <cell r="K1292">
            <v>0</v>
          </cell>
          <cell r="L1292">
            <v>0</v>
          </cell>
        </row>
        <row r="1293">
          <cell r="J1293" t="str">
            <v/>
          </cell>
          <cell r="K1293">
            <v>0</v>
          </cell>
          <cell r="L1293">
            <v>0</v>
          </cell>
        </row>
        <row r="1294">
          <cell r="J1294" t="str">
            <v/>
          </cell>
          <cell r="K1294">
            <v>0</v>
          </cell>
          <cell r="L1294">
            <v>0</v>
          </cell>
        </row>
        <row r="1295">
          <cell r="J1295" t="str">
            <v/>
          </cell>
          <cell r="K1295">
            <v>0</v>
          </cell>
          <cell r="L1295">
            <v>0</v>
          </cell>
        </row>
        <row r="1296">
          <cell r="J1296" t="str">
            <v/>
          </cell>
          <cell r="K1296">
            <v>0</v>
          </cell>
          <cell r="L1296">
            <v>0</v>
          </cell>
        </row>
        <row r="1297">
          <cell r="J1297" t="str">
            <v/>
          </cell>
          <cell r="K1297">
            <v>0</v>
          </cell>
          <cell r="L1297">
            <v>0</v>
          </cell>
        </row>
        <row r="1298">
          <cell r="J1298" t="str">
            <v/>
          </cell>
          <cell r="K1298">
            <v>0</v>
          </cell>
          <cell r="L1298">
            <v>0</v>
          </cell>
        </row>
        <row r="1299">
          <cell r="J1299" t="str">
            <v>15.2.34</v>
          </cell>
          <cell r="K1299" t="str">
            <v>ML</v>
          </cell>
          <cell r="L1299">
            <v>8</v>
          </cell>
        </row>
        <row r="1300">
          <cell r="J1300" t="str">
            <v/>
          </cell>
          <cell r="K1300">
            <v>0</v>
          </cell>
          <cell r="L1300">
            <v>0</v>
          </cell>
        </row>
        <row r="1301">
          <cell r="J1301" t="str">
            <v/>
          </cell>
          <cell r="K1301" t="str">
            <v>CANTIDAD</v>
          </cell>
          <cell r="L1301" t="str">
            <v>PARCIAL</v>
          </cell>
        </row>
        <row r="1302">
          <cell r="J1302" t="str">
            <v/>
          </cell>
          <cell r="K1302">
            <v>8</v>
          </cell>
          <cell r="L1302">
            <v>8</v>
          </cell>
        </row>
        <row r="1303">
          <cell r="J1303" t="str">
            <v/>
          </cell>
          <cell r="K1303">
            <v>0</v>
          </cell>
          <cell r="L1303">
            <v>8</v>
          </cell>
        </row>
        <row r="1304">
          <cell r="J1304" t="str">
            <v/>
          </cell>
          <cell r="K1304">
            <v>0</v>
          </cell>
          <cell r="L1304">
            <v>0</v>
          </cell>
        </row>
        <row r="1305">
          <cell r="J1305" t="str">
            <v/>
          </cell>
          <cell r="K1305">
            <v>8</v>
          </cell>
          <cell r="L1305">
            <v>0</v>
          </cell>
        </row>
        <row r="1306">
          <cell r="J1306" t="str">
            <v/>
          </cell>
          <cell r="K1306">
            <v>0</v>
          </cell>
          <cell r="L1306">
            <v>0</v>
          </cell>
        </row>
        <row r="1307">
          <cell r="J1307" t="str">
            <v/>
          </cell>
          <cell r="K1307">
            <v>0</v>
          </cell>
          <cell r="L1307">
            <v>0</v>
          </cell>
        </row>
        <row r="1308">
          <cell r="J1308" t="str">
            <v/>
          </cell>
          <cell r="K1308">
            <v>0</v>
          </cell>
          <cell r="L1308">
            <v>0</v>
          </cell>
        </row>
        <row r="1309">
          <cell r="J1309" t="str">
            <v/>
          </cell>
          <cell r="K1309">
            <v>0</v>
          </cell>
          <cell r="L1309">
            <v>0</v>
          </cell>
        </row>
        <row r="1310">
          <cell r="J1310" t="str">
            <v/>
          </cell>
          <cell r="K1310">
            <v>0</v>
          </cell>
          <cell r="L1310">
            <v>0</v>
          </cell>
        </row>
        <row r="1311">
          <cell r="J1311" t="str">
            <v/>
          </cell>
          <cell r="K1311">
            <v>0</v>
          </cell>
          <cell r="L1311">
            <v>0</v>
          </cell>
        </row>
        <row r="1312">
          <cell r="J1312" t="str">
            <v/>
          </cell>
          <cell r="K1312">
            <v>0</v>
          </cell>
          <cell r="L1312">
            <v>0</v>
          </cell>
        </row>
        <row r="1313">
          <cell r="J1313" t="str">
            <v/>
          </cell>
          <cell r="K1313">
            <v>0</v>
          </cell>
          <cell r="L1313">
            <v>0</v>
          </cell>
        </row>
        <row r="1314">
          <cell r="J1314" t="str">
            <v/>
          </cell>
          <cell r="K1314">
            <v>0</v>
          </cell>
          <cell r="L1314">
            <v>0</v>
          </cell>
        </row>
        <row r="1315">
          <cell r="J1315" t="str">
            <v/>
          </cell>
          <cell r="K1315">
            <v>0</v>
          </cell>
          <cell r="L1315">
            <v>0</v>
          </cell>
        </row>
        <row r="1316">
          <cell r="J1316" t="str">
            <v/>
          </cell>
          <cell r="K1316">
            <v>0</v>
          </cell>
          <cell r="L1316">
            <v>0</v>
          </cell>
        </row>
        <row r="1317">
          <cell r="J1317" t="str">
            <v/>
          </cell>
          <cell r="K1317">
            <v>0</v>
          </cell>
          <cell r="L1317">
            <v>0</v>
          </cell>
        </row>
        <row r="1318">
          <cell r="J1318" t="str">
            <v/>
          </cell>
          <cell r="K1318">
            <v>0</v>
          </cell>
          <cell r="L1318">
            <v>0</v>
          </cell>
        </row>
        <row r="1319">
          <cell r="J1319" t="str">
            <v/>
          </cell>
          <cell r="K1319">
            <v>0</v>
          </cell>
          <cell r="L1319">
            <v>0</v>
          </cell>
        </row>
        <row r="1320">
          <cell r="J1320" t="str">
            <v/>
          </cell>
          <cell r="K1320">
            <v>0</v>
          </cell>
          <cell r="L1320">
            <v>0</v>
          </cell>
        </row>
        <row r="1321">
          <cell r="J1321" t="str">
            <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15.2.35</v>
          </cell>
          <cell r="K1325" t="str">
            <v>ML</v>
          </cell>
          <cell r="L1325">
            <v>8</v>
          </cell>
        </row>
        <row r="1326">
          <cell r="J1326" t="str">
            <v/>
          </cell>
          <cell r="K1326">
            <v>0</v>
          </cell>
          <cell r="L1326">
            <v>0</v>
          </cell>
        </row>
        <row r="1327">
          <cell r="J1327" t="str">
            <v/>
          </cell>
          <cell r="K1327" t="str">
            <v>CANTIDAD</v>
          </cell>
          <cell r="L1327" t="str">
            <v>PARCIAL</v>
          </cell>
        </row>
        <row r="1328">
          <cell r="J1328" t="str">
            <v/>
          </cell>
          <cell r="K1328">
            <v>8</v>
          </cell>
          <cell r="L1328">
            <v>8</v>
          </cell>
        </row>
        <row r="1329">
          <cell r="J1329" t="str">
            <v/>
          </cell>
          <cell r="K1329">
            <v>0</v>
          </cell>
          <cell r="L1329">
            <v>8</v>
          </cell>
        </row>
        <row r="1330">
          <cell r="J1330" t="str">
            <v/>
          </cell>
          <cell r="K1330">
            <v>0</v>
          </cell>
          <cell r="L1330">
            <v>0</v>
          </cell>
        </row>
        <row r="1331">
          <cell r="J1331" t="str">
            <v/>
          </cell>
          <cell r="K1331">
            <v>8</v>
          </cell>
          <cell r="L1331">
            <v>0</v>
          </cell>
        </row>
        <row r="1332">
          <cell r="J1332" t="str">
            <v/>
          </cell>
          <cell r="K1332">
            <v>0</v>
          </cell>
          <cell r="L1332">
            <v>0</v>
          </cell>
        </row>
        <row r="1333">
          <cell r="J1333" t="str">
            <v/>
          </cell>
          <cell r="K1333">
            <v>0</v>
          </cell>
          <cell r="L1333">
            <v>0</v>
          </cell>
        </row>
        <row r="1334">
          <cell r="J1334" t="str">
            <v/>
          </cell>
          <cell r="K1334">
            <v>0</v>
          </cell>
          <cell r="L1334">
            <v>0</v>
          </cell>
        </row>
        <row r="1335">
          <cell r="J1335" t="str">
            <v/>
          </cell>
          <cell r="K1335">
            <v>0</v>
          </cell>
          <cell r="L1335">
            <v>0</v>
          </cell>
        </row>
        <row r="1336">
          <cell r="J1336" t="str">
            <v/>
          </cell>
          <cell r="K1336">
            <v>0</v>
          </cell>
          <cell r="L1336">
            <v>0</v>
          </cell>
        </row>
        <row r="1337">
          <cell r="J1337" t="str">
            <v/>
          </cell>
          <cell r="K1337">
            <v>0</v>
          </cell>
          <cell r="L1337">
            <v>0</v>
          </cell>
        </row>
        <row r="1338">
          <cell r="J1338" t="str">
            <v/>
          </cell>
          <cell r="K1338">
            <v>0</v>
          </cell>
          <cell r="L1338">
            <v>0</v>
          </cell>
        </row>
        <row r="1339">
          <cell r="J1339" t="str">
            <v/>
          </cell>
          <cell r="K1339">
            <v>0</v>
          </cell>
          <cell r="L1339">
            <v>0</v>
          </cell>
        </row>
        <row r="1340">
          <cell r="J1340" t="str">
            <v/>
          </cell>
          <cell r="K1340">
            <v>0</v>
          </cell>
          <cell r="L1340">
            <v>0</v>
          </cell>
        </row>
        <row r="1341">
          <cell r="J1341" t="str">
            <v/>
          </cell>
          <cell r="K1341">
            <v>0</v>
          </cell>
          <cell r="L1341">
            <v>0</v>
          </cell>
        </row>
        <row r="1342">
          <cell r="J1342" t="str">
            <v/>
          </cell>
          <cell r="K1342">
            <v>0</v>
          </cell>
          <cell r="L1342">
            <v>0</v>
          </cell>
        </row>
        <row r="1343">
          <cell r="J1343" t="str">
            <v/>
          </cell>
          <cell r="K1343">
            <v>0</v>
          </cell>
          <cell r="L1343">
            <v>0</v>
          </cell>
        </row>
        <row r="1344">
          <cell r="J1344" t="str">
            <v/>
          </cell>
          <cell r="K1344">
            <v>0</v>
          </cell>
          <cell r="L1344">
            <v>0</v>
          </cell>
        </row>
        <row r="1345">
          <cell r="J1345" t="str">
            <v/>
          </cell>
          <cell r="K1345">
            <v>0</v>
          </cell>
          <cell r="L1345">
            <v>0</v>
          </cell>
        </row>
        <row r="1346">
          <cell r="J1346" t="str">
            <v/>
          </cell>
          <cell r="K1346">
            <v>0</v>
          </cell>
          <cell r="L1346">
            <v>0</v>
          </cell>
        </row>
        <row r="1347">
          <cell r="J1347" t="str">
            <v/>
          </cell>
          <cell r="K1347">
            <v>0</v>
          </cell>
          <cell r="L1347">
            <v>0</v>
          </cell>
        </row>
        <row r="1348">
          <cell r="J1348" t="str">
            <v/>
          </cell>
          <cell r="K1348">
            <v>0</v>
          </cell>
          <cell r="L1348">
            <v>0</v>
          </cell>
        </row>
        <row r="1349">
          <cell r="J1349" t="str">
            <v/>
          </cell>
          <cell r="K1349">
            <v>0</v>
          </cell>
          <cell r="L1349">
            <v>0</v>
          </cell>
        </row>
        <row r="1350">
          <cell r="J1350" t="str">
            <v/>
          </cell>
          <cell r="K1350">
            <v>0</v>
          </cell>
          <cell r="L1350">
            <v>0</v>
          </cell>
        </row>
        <row r="1351">
          <cell r="J1351" t="str">
            <v>15.2.36</v>
          </cell>
          <cell r="K1351" t="str">
            <v>ML</v>
          </cell>
          <cell r="L1351">
            <v>8</v>
          </cell>
        </row>
        <row r="1352">
          <cell r="J1352" t="str">
            <v/>
          </cell>
          <cell r="K1352">
            <v>0</v>
          </cell>
          <cell r="L1352">
            <v>0</v>
          </cell>
        </row>
        <row r="1353">
          <cell r="J1353" t="str">
            <v/>
          </cell>
          <cell r="K1353" t="str">
            <v>CANTIDAD</v>
          </cell>
          <cell r="L1353" t="str">
            <v>PARCIAL</v>
          </cell>
        </row>
        <row r="1354">
          <cell r="J1354" t="str">
            <v/>
          </cell>
          <cell r="K1354">
            <v>8</v>
          </cell>
          <cell r="L1354">
            <v>8</v>
          </cell>
        </row>
        <row r="1355">
          <cell r="J1355" t="str">
            <v/>
          </cell>
          <cell r="K1355">
            <v>0</v>
          </cell>
          <cell r="L1355">
            <v>8</v>
          </cell>
        </row>
        <row r="1356">
          <cell r="J1356" t="str">
            <v/>
          </cell>
          <cell r="K1356">
            <v>0</v>
          </cell>
          <cell r="L1356">
            <v>0</v>
          </cell>
        </row>
        <row r="1357">
          <cell r="J1357" t="str">
            <v/>
          </cell>
          <cell r="K1357">
            <v>25</v>
          </cell>
          <cell r="L1357">
            <v>0</v>
          </cell>
        </row>
        <row r="1358">
          <cell r="J1358" t="str">
            <v/>
          </cell>
          <cell r="K1358">
            <v>0</v>
          </cell>
          <cell r="L1358">
            <v>0</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
          </cell>
          <cell r="K1363">
            <v>0</v>
          </cell>
          <cell r="L1363">
            <v>0</v>
          </cell>
        </row>
        <row r="1364">
          <cell r="J1364" t="str">
            <v/>
          </cell>
          <cell r="K1364">
            <v>0</v>
          </cell>
          <cell r="L1364">
            <v>0</v>
          </cell>
        </row>
        <row r="1365">
          <cell r="J1365" t="str">
            <v/>
          </cell>
          <cell r="K1365">
            <v>0</v>
          </cell>
          <cell r="L1365">
            <v>0</v>
          </cell>
        </row>
        <row r="1366">
          <cell r="J1366" t="str">
            <v/>
          </cell>
          <cell r="K1366">
            <v>0</v>
          </cell>
          <cell r="L1366">
            <v>0</v>
          </cell>
        </row>
        <row r="1367">
          <cell r="J1367" t="str">
            <v/>
          </cell>
          <cell r="K1367">
            <v>0</v>
          </cell>
          <cell r="L1367">
            <v>0</v>
          </cell>
        </row>
        <row r="1368">
          <cell r="J1368" t="str">
            <v/>
          </cell>
          <cell r="K1368">
            <v>0</v>
          </cell>
          <cell r="L1368">
            <v>0</v>
          </cell>
        </row>
        <row r="1369">
          <cell r="J1369" t="str">
            <v/>
          </cell>
          <cell r="K1369">
            <v>0</v>
          </cell>
          <cell r="L1369">
            <v>0</v>
          </cell>
        </row>
        <row r="1370">
          <cell r="J1370" t="str">
            <v/>
          </cell>
          <cell r="K1370">
            <v>0</v>
          </cell>
          <cell r="L1370">
            <v>0</v>
          </cell>
        </row>
        <row r="1371">
          <cell r="J1371" t="str">
            <v/>
          </cell>
          <cell r="K1371">
            <v>0</v>
          </cell>
          <cell r="L1371">
            <v>0</v>
          </cell>
        </row>
        <row r="1372">
          <cell r="J1372" t="str">
            <v/>
          </cell>
          <cell r="K1372">
            <v>0</v>
          </cell>
          <cell r="L1372">
            <v>0</v>
          </cell>
        </row>
        <row r="1373">
          <cell r="J1373" t="str">
            <v/>
          </cell>
          <cell r="K1373">
            <v>0</v>
          </cell>
          <cell r="L1373">
            <v>0</v>
          </cell>
        </row>
        <row r="1374">
          <cell r="J1374" t="str">
            <v/>
          </cell>
          <cell r="K1374">
            <v>0</v>
          </cell>
          <cell r="L1374">
            <v>0</v>
          </cell>
        </row>
        <row r="1375">
          <cell r="J1375" t="str">
            <v/>
          </cell>
          <cell r="K1375">
            <v>0</v>
          </cell>
          <cell r="L1375">
            <v>0</v>
          </cell>
        </row>
        <row r="1376">
          <cell r="J1376" t="str">
            <v/>
          </cell>
          <cell r="K1376">
            <v>0</v>
          </cell>
          <cell r="L1376">
            <v>0</v>
          </cell>
        </row>
        <row r="1377">
          <cell r="J1377" t="str">
            <v>15.2.37</v>
          </cell>
          <cell r="K1377" t="str">
            <v>ML</v>
          </cell>
          <cell r="L1377">
            <v>8</v>
          </cell>
        </row>
        <row r="1378">
          <cell r="J1378" t="str">
            <v/>
          </cell>
          <cell r="K1378">
            <v>0</v>
          </cell>
          <cell r="L1378">
            <v>0</v>
          </cell>
        </row>
        <row r="1379">
          <cell r="J1379" t="str">
            <v/>
          </cell>
          <cell r="K1379" t="str">
            <v>CANTIDAD</v>
          </cell>
          <cell r="L1379" t="str">
            <v>PARCIAL</v>
          </cell>
        </row>
        <row r="1380">
          <cell r="J1380" t="str">
            <v/>
          </cell>
          <cell r="K1380">
            <v>8</v>
          </cell>
          <cell r="L1380">
            <v>8</v>
          </cell>
        </row>
        <row r="1381">
          <cell r="J1381" t="str">
            <v/>
          </cell>
          <cell r="K1381">
            <v>0</v>
          </cell>
          <cell r="L1381">
            <v>8</v>
          </cell>
        </row>
        <row r="1382">
          <cell r="J1382" t="str">
            <v/>
          </cell>
          <cell r="K1382">
            <v>0</v>
          </cell>
          <cell r="L1382">
            <v>0</v>
          </cell>
        </row>
        <row r="1383">
          <cell r="J1383" t="str">
            <v/>
          </cell>
          <cell r="K1383">
            <v>25</v>
          </cell>
          <cell r="L1383">
            <v>0</v>
          </cell>
        </row>
        <row r="1384">
          <cell r="J1384" t="str">
            <v/>
          </cell>
          <cell r="K1384">
            <v>0</v>
          </cell>
          <cell r="L1384">
            <v>0</v>
          </cell>
        </row>
        <row r="1385">
          <cell r="J1385" t="str">
            <v/>
          </cell>
          <cell r="K1385">
            <v>0</v>
          </cell>
          <cell r="L1385">
            <v>0</v>
          </cell>
        </row>
        <row r="1386">
          <cell r="J1386" t="str">
            <v/>
          </cell>
          <cell r="K1386">
            <v>0</v>
          </cell>
          <cell r="L1386">
            <v>0</v>
          </cell>
        </row>
        <row r="1387">
          <cell r="J1387" t="str">
            <v/>
          </cell>
          <cell r="K1387">
            <v>0</v>
          </cell>
          <cell r="L1387">
            <v>0</v>
          </cell>
        </row>
        <row r="1388">
          <cell r="J1388" t="str">
            <v/>
          </cell>
          <cell r="K1388">
            <v>0</v>
          </cell>
          <cell r="L1388">
            <v>0</v>
          </cell>
        </row>
        <row r="1389">
          <cell r="J1389" t="str">
            <v/>
          </cell>
          <cell r="K1389">
            <v>0</v>
          </cell>
          <cell r="L1389">
            <v>0</v>
          </cell>
        </row>
        <row r="1390">
          <cell r="J1390" t="str">
            <v/>
          </cell>
          <cell r="K1390">
            <v>0</v>
          </cell>
          <cell r="L1390">
            <v>0</v>
          </cell>
        </row>
        <row r="1391">
          <cell r="J1391" t="str">
            <v/>
          </cell>
          <cell r="K1391">
            <v>0</v>
          </cell>
          <cell r="L1391">
            <v>0</v>
          </cell>
        </row>
        <row r="1392">
          <cell r="J1392" t="str">
            <v/>
          </cell>
          <cell r="K1392">
            <v>0</v>
          </cell>
          <cell r="L1392">
            <v>0</v>
          </cell>
        </row>
        <row r="1393">
          <cell r="J1393" t="str">
            <v/>
          </cell>
          <cell r="K1393">
            <v>0</v>
          </cell>
          <cell r="L1393">
            <v>0</v>
          </cell>
        </row>
        <row r="1394">
          <cell r="J1394" t="str">
            <v/>
          </cell>
          <cell r="K1394">
            <v>0</v>
          </cell>
          <cell r="L1394">
            <v>0</v>
          </cell>
        </row>
        <row r="1395">
          <cell r="J1395" t="str">
            <v/>
          </cell>
          <cell r="K1395">
            <v>0</v>
          </cell>
          <cell r="L1395">
            <v>0</v>
          </cell>
        </row>
        <row r="1396">
          <cell r="J1396" t="str">
            <v/>
          </cell>
          <cell r="K1396">
            <v>0</v>
          </cell>
          <cell r="L1396">
            <v>0</v>
          </cell>
        </row>
        <row r="1397">
          <cell r="J1397" t="str">
            <v/>
          </cell>
          <cell r="K1397">
            <v>0</v>
          </cell>
          <cell r="L1397">
            <v>0</v>
          </cell>
        </row>
        <row r="1398">
          <cell r="J1398" t="str">
            <v/>
          </cell>
          <cell r="K1398">
            <v>0</v>
          </cell>
          <cell r="L1398">
            <v>0</v>
          </cell>
        </row>
        <row r="1399">
          <cell r="J1399" t="str">
            <v/>
          </cell>
          <cell r="K1399">
            <v>0</v>
          </cell>
          <cell r="L1399">
            <v>0</v>
          </cell>
        </row>
        <row r="1400">
          <cell r="J1400" t="str">
            <v/>
          </cell>
          <cell r="K1400">
            <v>0</v>
          </cell>
          <cell r="L1400">
            <v>0</v>
          </cell>
        </row>
        <row r="1401">
          <cell r="J1401" t="str">
            <v/>
          </cell>
          <cell r="K1401">
            <v>0</v>
          </cell>
          <cell r="L1401">
            <v>0</v>
          </cell>
        </row>
        <row r="1402">
          <cell r="J1402" t="str">
            <v/>
          </cell>
          <cell r="K1402">
            <v>0</v>
          </cell>
          <cell r="L1402">
            <v>0</v>
          </cell>
        </row>
        <row r="1403">
          <cell r="J1403" t="str">
            <v>15.2.38</v>
          </cell>
          <cell r="K1403" t="str">
            <v>ML</v>
          </cell>
          <cell r="L1403">
            <v>8</v>
          </cell>
        </row>
        <row r="1404">
          <cell r="J1404" t="str">
            <v/>
          </cell>
          <cell r="K1404">
            <v>0</v>
          </cell>
          <cell r="L1404">
            <v>0</v>
          </cell>
        </row>
        <row r="1405">
          <cell r="J1405" t="str">
            <v/>
          </cell>
          <cell r="K1405" t="str">
            <v>CANTIDAD</v>
          </cell>
          <cell r="L1405" t="str">
            <v>PARCIAL</v>
          </cell>
        </row>
        <row r="1406">
          <cell r="J1406" t="str">
            <v/>
          </cell>
          <cell r="K1406">
            <v>8</v>
          </cell>
          <cell r="L1406">
            <v>8</v>
          </cell>
        </row>
        <row r="1407">
          <cell r="J1407" t="str">
            <v/>
          </cell>
          <cell r="K1407">
            <v>0</v>
          </cell>
          <cell r="L1407">
            <v>8</v>
          </cell>
        </row>
        <row r="1408">
          <cell r="J1408" t="str">
            <v/>
          </cell>
          <cell r="K1408">
            <v>0</v>
          </cell>
          <cell r="L1408">
            <v>0</v>
          </cell>
        </row>
        <row r="1409">
          <cell r="J1409" t="str">
            <v/>
          </cell>
          <cell r="K1409">
            <v>25</v>
          </cell>
          <cell r="L1409">
            <v>0</v>
          </cell>
        </row>
        <row r="1410">
          <cell r="J1410" t="str">
            <v/>
          </cell>
          <cell r="K1410">
            <v>0</v>
          </cell>
          <cell r="L1410">
            <v>0</v>
          </cell>
        </row>
        <row r="1411">
          <cell r="J1411" t="str">
            <v/>
          </cell>
          <cell r="K1411">
            <v>0</v>
          </cell>
          <cell r="L1411">
            <v>0</v>
          </cell>
        </row>
        <row r="1412">
          <cell r="J1412" t="str">
            <v/>
          </cell>
          <cell r="K1412">
            <v>0</v>
          </cell>
          <cell r="L1412">
            <v>0</v>
          </cell>
        </row>
        <row r="1413">
          <cell r="J1413" t="str">
            <v/>
          </cell>
          <cell r="K1413">
            <v>0</v>
          </cell>
          <cell r="L1413">
            <v>0</v>
          </cell>
        </row>
        <row r="1414">
          <cell r="J1414" t="str">
            <v/>
          </cell>
          <cell r="K1414">
            <v>0</v>
          </cell>
          <cell r="L1414">
            <v>0</v>
          </cell>
        </row>
        <row r="1415">
          <cell r="J1415" t="str">
            <v/>
          </cell>
          <cell r="K1415">
            <v>0</v>
          </cell>
          <cell r="L1415">
            <v>0</v>
          </cell>
        </row>
        <row r="1416">
          <cell r="J1416" t="str">
            <v/>
          </cell>
          <cell r="K1416">
            <v>0</v>
          </cell>
          <cell r="L1416">
            <v>0</v>
          </cell>
        </row>
        <row r="1417">
          <cell r="J1417" t="str">
            <v/>
          </cell>
          <cell r="K1417">
            <v>0</v>
          </cell>
          <cell r="L1417">
            <v>0</v>
          </cell>
        </row>
        <row r="1418">
          <cell r="J1418" t="str">
            <v/>
          </cell>
          <cell r="K1418">
            <v>0</v>
          </cell>
          <cell r="L1418">
            <v>0</v>
          </cell>
        </row>
        <row r="1419">
          <cell r="J1419" t="str">
            <v/>
          </cell>
          <cell r="K1419">
            <v>0</v>
          </cell>
          <cell r="L1419">
            <v>0</v>
          </cell>
        </row>
        <row r="1420">
          <cell r="J1420" t="str">
            <v/>
          </cell>
          <cell r="K1420">
            <v>0</v>
          </cell>
          <cell r="L1420">
            <v>0</v>
          </cell>
        </row>
        <row r="1421">
          <cell r="J1421" t="str">
            <v/>
          </cell>
          <cell r="K1421">
            <v>0</v>
          </cell>
          <cell r="L1421">
            <v>0</v>
          </cell>
        </row>
        <row r="1422">
          <cell r="J1422" t="str">
            <v/>
          </cell>
          <cell r="K1422">
            <v>0</v>
          </cell>
          <cell r="L1422">
            <v>0</v>
          </cell>
        </row>
        <row r="1423">
          <cell r="J1423" t="str">
            <v/>
          </cell>
          <cell r="K1423">
            <v>0</v>
          </cell>
          <cell r="L1423">
            <v>0</v>
          </cell>
        </row>
        <row r="1424">
          <cell r="J1424" t="str">
            <v/>
          </cell>
          <cell r="K1424">
            <v>0</v>
          </cell>
          <cell r="L1424">
            <v>0</v>
          </cell>
        </row>
        <row r="1425">
          <cell r="J1425" t="str">
            <v/>
          </cell>
          <cell r="K1425">
            <v>0</v>
          </cell>
          <cell r="L1425">
            <v>0</v>
          </cell>
        </row>
        <row r="1426">
          <cell r="J1426" t="str">
            <v/>
          </cell>
          <cell r="K1426">
            <v>0</v>
          </cell>
          <cell r="L1426">
            <v>0</v>
          </cell>
        </row>
        <row r="1427">
          <cell r="J1427" t="str">
            <v/>
          </cell>
          <cell r="K1427">
            <v>0</v>
          </cell>
          <cell r="L1427">
            <v>0</v>
          </cell>
        </row>
        <row r="1428">
          <cell r="J1428" t="str">
            <v/>
          </cell>
          <cell r="K1428">
            <v>0</v>
          </cell>
          <cell r="L1428">
            <v>0</v>
          </cell>
        </row>
        <row r="1429">
          <cell r="J1429" t="str">
            <v>15.2.39</v>
          </cell>
          <cell r="K1429" t="str">
            <v>ML</v>
          </cell>
          <cell r="L1429">
            <v>8</v>
          </cell>
        </row>
        <row r="1430">
          <cell r="J1430" t="str">
            <v/>
          </cell>
          <cell r="K1430">
            <v>0</v>
          </cell>
          <cell r="L1430">
            <v>0</v>
          </cell>
        </row>
        <row r="1431">
          <cell r="J1431" t="str">
            <v/>
          </cell>
          <cell r="K1431" t="str">
            <v>CANTIDAD</v>
          </cell>
          <cell r="L1431" t="str">
            <v>PARCIAL</v>
          </cell>
        </row>
        <row r="1432">
          <cell r="J1432" t="str">
            <v/>
          </cell>
          <cell r="K1432">
            <v>8</v>
          </cell>
          <cell r="L1432">
            <v>8</v>
          </cell>
        </row>
        <row r="1433">
          <cell r="J1433" t="str">
            <v/>
          </cell>
          <cell r="K1433">
            <v>0</v>
          </cell>
          <cell r="L1433">
            <v>8</v>
          </cell>
        </row>
        <row r="1434">
          <cell r="J1434" t="str">
            <v/>
          </cell>
          <cell r="K1434">
            <v>0</v>
          </cell>
          <cell r="L1434">
            <v>0</v>
          </cell>
        </row>
        <row r="1435">
          <cell r="J1435" t="str">
            <v/>
          </cell>
          <cell r="K1435">
            <v>25</v>
          </cell>
          <cell r="L1435">
            <v>0</v>
          </cell>
        </row>
        <row r="1436">
          <cell r="J1436" t="str">
            <v/>
          </cell>
          <cell r="K1436">
            <v>0</v>
          </cell>
          <cell r="L1436">
            <v>0</v>
          </cell>
        </row>
        <row r="1437">
          <cell r="J1437" t="str">
            <v/>
          </cell>
          <cell r="K1437">
            <v>0</v>
          </cell>
          <cell r="L1437">
            <v>0</v>
          </cell>
        </row>
        <row r="1438">
          <cell r="J1438" t="str">
            <v/>
          </cell>
          <cell r="K1438">
            <v>0</v>
          </cell>
          <cell r="L1438">
            <v>0</v>
          </cell>
        </row>
        <row r="1439">
          <cell r="J1439" t="str">
            <v/>
          </cell>
          <cell r="K1439">
            <v>0</v>
          </cell>
          <cell r="L1439">
            <v>0</v>
          </cell>
        </row>
        <row r="1440">
          <cell r="J1440" t="str">
            <v/>
          </cell>
          <cell r="K1440">
            <v>0</v>
          </cell>
          <cell r="L1440">
            <v>0</v>
          </cell>
        </row>
        <row r="1441">
          <cell r="J1441" t="str">
            <v/>
          </cell>
          <cell r="K1441">
            <v>0</v>
          </cell>
          <cell r="L1441">
            <v>0</v>
          </cell>
        </row>
        <row r="1442">
          <cell r="J1442" t="str">
            <v/>
          </cell>
          <cell r="K1442">
            <v>0</v>
          </cell>
          <cell r="L1442">
            <v>0</v>
          </cell>
        </row>
        <row r="1443">
          <cell r="J1443" t="str">
            <v/>
          </cell>
          <cell r="K1443">
            <v>0</v>
          </cell>
          <cell r="L1443">
            <v>0</v>
          </cell>
        </row>
        <row r="1444">
          <cell r="J1444" t="str">
            <v/>
          </cell>
          <cell r="K1444">
            <v>0</v>
          </cell>
          <cell r="L1444">
            <v>0</v>
          </cell>
        </row>
        <row r="1445">
          <cell r="J1445" t="str">
            <v/>
          </cell>
          <cell r="K1445">
            <v>0</v>
          </cell>
          <cell r="L1445">
            <v>0</v>
          </cell>
        </row>
        <row r="1446">
          <cell r="J1446" t="str">
            <v/>
          </cell>
          <cell r="K1446">
            <v>0</v>
          </cell>
          <cell r="L1446">
            <v>0</v>
          </cell>
        </row>
        <row r="1447">
          <cell r="J1447" t="str">
            <v/>
          </cell>
          <cell r="K1447">
            <v>0</v>
          </cell>
          <cell r="L1447">
            <v>0</v>
          </cell>
        </row>
        <row r="1448">
          <cell r="J1448" t="str">
            <v/>
          </cell>
          <cell r="K1448">
            <v>0</v>
          </cell>
          <cell r="L1448">
            <v>0</v>
          </cell>
        </row>
        <row r="1449">
          <cell r="J1449" t="str">
            <v/>
          </cell>
          <cell r="K1449">
            <v>0</v>
          </cell>
          <cell r="L1449">
            <v>0</v>
          </cell>
        </row>
        <row r="1450">
          <cell r="J1450" t="str">
            <v/>
          </cell>
          <cell r="K1450">
            <v>0</v>
          </cell>
          <cell r="L1450">
            <v>0</v>
          </cell>
        </row>
        <row r="1451">
          <cell r="J1451" t="str">
            <v/>
          </cell>
          <cell r="K1451">
            <v>0</v>
          </cell>
          <cell r="L1451">
            <v>0</v>
          </cell>
        </row>
        <row r="1452">
          <cell r="J1452" t="str">
            <v/>
          </cell>
          <cell r="K1452">
            <v>0</v>
          </cell>
          <cell r="L1452">
            <v>0</v>
          </cell>
        </row>
        <row r="1453">
          <cell r="J1453" t="str">
            <v/>
          </cell>
          <cell r="K1453">
            <v>0</v>
          </cell>
          <cell r="L1453">
            <v>0</v>
          </cell>
        </row>
        <row r="1454">
          <cell r="J1454" t="str">
            <v/>
          </cell>
          <cell r="K1454">
            <v>0</v>
          </cell>
          <cell r="L1454">
            <v>0</v>
          </cell>
        </row>
        <row r="1455">
          <cell r="J1455" t="str">
            <v>15.2.40</v>
          </cell>
          <cell r="K1455" t="str">
            <v>ML</v>
          </cell>
          <cell r="L1455">
            <v>8</v>
          </cell>
        </row>
        <row r="1456">
          <cell r="J1456" t="str">
            <v/>
          </cell>
          <cell r="K1456">
            <v>0</v>
          </cell>
          <cell r="L1456">
            <v>0</v>
          </cell>
        </row>
        <row r="1457">
          <cell r="J1457" t="str">
            <v/>
          </cell>
          <cell r="K1457" t="str">
            <v>CANTIDAD</v>
          </cell>
          <cell r="L1457" t="str">
            <v>PARCIAL</v>
          </cell>
        </row>
        <row r="1458">
          <cell r="J1458" t="str">
            <v/>
          </cell>
          <cell r="K1458">
            <v>8</v>
          </cell>
          <cell r="L1458">
            <v>8</v>
          </cell>
        </row>
        <row r="1459">
          <cell r="J1459" t="str">
            <v/>
          </cell>
          <cell r="K1459">
            <v>0</v>
          </cell>
          <cell r="L1459">
            <v>8</v>
          </cell>
        </row>
        <row r="1460">
          <cell r="J1460" t="str">
            <v/>
          </cell>
          <cell r="K1460">
            <v>0</v>
          </cell>
          <cell r="L1460">
            <v>0</v>
          </cell>
        </row>
        <row r="1461">
          <cell r="J1461" t="str">
            <v/>
          </cell>
          <cell r="K1461">
            <v>45</v>
          </cell>
          <cell r="L1461">
            <v>0</v>
          </cell>
        </row>
        <row r="1462">
          <cell r="J1462" t="str">
            <v/>
          </cell>
          <cell r="K1462">
            <v>0</v>
          </cell>
          <cell r="L1462">
            <v>0</v>
          </cell>
        </row>
        <row r="1463">
          <cell r="J1463" t="str">
            <v/>
          </cell>
          <cell r="K1463">
            <v>0</v>
          </cell>
          <cell r="L1463">
            <v>0</v>
          </cell>
        </row>
        <row r="1464">
          <cell r="J1464" t="str">
            <v/>
          </cell>
          <cell r="K1464">
            <v>0</v>
          </cell>
          <cell r="L1464">
            <v>0</v>
          </cell>
        </row>
        <row r="1465">
          <cell r="J1465" t="str">
            <v/>
          </cell>
          <cell r="K1465">
            <v>0</v>
          </cell>
          <cell r="L1465">
            <v>0</v>
          </cell>
        </row>
        <row r="1466">
          <cell r="J1466" t="str">
            <v/>
          </cell>
          <cell r="K1466">
            <v>0</v>
          </cell>
          <cell r="L1466">
            <v>0</v>
          </cell>
        </row>
        <row r="1467">
          <cell r="J1467" t="str">
            <v/>
          </cell>
          <cell r="K1467">
            <v>0</v>
          </cell>
          <cell r="L1467">
            <v>0</v>
          </cell>
        </row>
        <row r="1468">
          <cell r="J1468" t="str">
            <v/>
          </cell>
          <cell r="K1468">
            <v>0</v>
          </cell>
          <cell r="L1468">
            <v>0</v>
          </cell>
        </row>
        <row r="1469">
          <cell r="J1469" t="str">
            <v/>
          </cell>
          <cell r="K1469">
            <v>0</v>
          </cell>
          <cell r="L1469">
            <v>0</v>
          </cell>
        </row>
        <row r="1470">
          <cell r="J1470" t="str">
            <v/>
          </cell>
          <cell r="K1470">
            <v>0</v>
          </cell>
          <cell r="L1470">
            <v>0</v>
          </cell>
        </row>
        <row r="1471">
          <cell r="J1471" t="str">
            <v/>
          </cell>
          <cell r="K1471">
            <v>0</v>
          </cell>
          <cell r="L1471">
            <v>0</v>
          </cell>
        </row>
        <row r="1472">
          <cell r="J1472" t="str">
            <v/>
          </cell>
          <cell r="K1472">
            <v>0</v>
          </cell>
          <cell r="L1472">
            <v>0</v>
          </cell>
        </row>
        <row r="1473">
          <cell r="J1473" t="str">
            <v/>
          </cell>
          <cell r="K1473">
            <v>0</v>
          </cell>
          <cell r="L1473">
            <v>0</v>
          </cell>
        </row>
        <row r="1474">
          <cell r="J1474" t="str">
            <v/>
          </cell>
          <cell r="K1474">
            <v>0</v>
          </cell>
          <cell r="L1474">
            <v>0</v>
          </cell>
        </row>
        <row r="1475">
          <cell r="J1475" t="str">
            <v/>
          </cell>
          <cell r="K1475">
            <v>0</v>
          </cell>
          <cell r="L1475">
            <v>0</v>
          </cell>
        </row>
        <row r="1476">
          <cell r="J1476" t="str">
            <v/>
          </cell>
          <cell r="K1476">
            <v>0</v>
          </cell>
          <cell r="L1476">
            <v>0</v>
          </cell>
        </row>
        <row r="1477">
          <cell r="J1477" t="str">
            <v/>
          </cell>
          <cell r="K1477">
            <v>0</v>
          </cell>
          <cell r="L1477">
            <v>0</v>
          </cell>
        </row>
        <row r="1478">
          <cell r="J1478" t="str">
            <v/>
          </cell>
          <cell r="K1478">
            <v>0</v>
          </cell>
          <cell r="L1478">
            <v>0</v>
          </cell>
        </row>
        <row r="1479">
          <cell r="J1479" t="str">
            <v/>
          </cell>
          <cell r="K1479">
            <v>0</v>
          </cell>
          <cell r="L1479">
            <v>0</v>
          </cell>
        </row>
        <row r="1480">
          <cell r="J1480" t="str">
            <v/>
          </cell>
          <cell r="K1480">
            <v>0</v>
          </cell>
          <cell r="L1480">
            <v>0</v>
          </cell>
        </row>
        <row r="1481">
          <cell r="J1481" t="str">
            <v>15.2.41</v>
          </cell>
          <cell r="K1481" t="str">
            <v>ML</v>
          </cell>
          <cell r="L1481">
            <v>45</v>
          </cell>
        </row>
        <row r="1482">
          <cell r="J1482" t="str">
            <v/>
          </cell>
          <cell r="K1482">
            <v>0</v>
          </cell>
          <cell r="L1482">
            <v>0</v>
          </cell>
        </row>
        <row r="1483">
          <cell r="J1483" t="str">
            <v/>
          </cell>
          <cell r="K1483" t="str">
            <v>CANTIDAD</v>
          </cell>
          <cell r="L1483" t="str">
            <v>PARCIAL</v>
          </cell>
        </row>
        <row r="1484">
          <cell r="J1484" t="str">
            <v/>
          </cell>
          <cell r="K1484">
            <v>45</v>
          </cell>
          <cell r="L1484">
            <v>45</v>
          </cell>
        </row>
        <row r="1485">
          <cell r="J1485" t="str">
            <v/>
          </cell>
          <cell r="K1485">
            <v>0</v>
          </cell>
          <cell r="L1485">
            <v>45</v>
          </cell>
        </row>
        <row r="1486">
          <cell r="J1486" t="str">
            <v/>
          </cell>
          <cell r="K1486">
            <v>0</v>
          </cell>
          <cell r="L1486">
            <v>0</v>
          </cell>
        </row>
        <row r="1487">
          <cell r="J1487" t="str">
            <v/>
          </cell>
          <cell r="K1487">
            <v>45</v>
          </cell>
          <cell r="L1487">
            <v>0</v>
          </cell>
        </row>
        <row r="1488">
          <cell r="J1488" t="str">
            <v/>
          </cell>
          <cell r="K1488">
            <v>0</v>
          </cell>
          <cell r="L1488">
            <v>0</v>
          </cell>
        </row>
        <row r="1489">
          <cell r="J1489" t="str">
            <v/>
          </cell>
          <cell r="K1489">
            <v>0</v>
          </cell>
          <cell r="L1489">
            <v>0</v>
          </cell>
        </row>
        <row r="1490">
          <cell r="J1490" t="str">
            <v/>
          </cell>
          <cell r="K1490">
            <v>0</v>
          </cell>
          <cell r="L1490">
            <v>0</v>
          </cell>
        </row>
        <row r="1491">
          <cell r="J1491" t="str">
            <v/>
          </cell>
          <cell r="K1491">
            <v>0</v>
          </cell>
          <cell r="L1491">
            <v>0</v>
          </cell>
        </row>
        <row r="1492">
          <cell r="J1492" t="str">
            <v/>
          </cell>
          <cell r="K1492">
            <v>0</v>
          </cell>
          <cell r="L1492">
            <v>0</v>
          </cell>
        </row>
        <row r="1493">
          <cell r="J1493" t="str">
            <v/>
          </cell>
          <cell r="K1493">
            <v>0</v>
          </cell>
          <cell r="L1493">
            <v>0</v>
          </cell>
        </row>
        <row r="1494">
          <cell r="J1494" t="str">
            <v/>
          </cell>
          <cell r="K1494">
            <v>0</v>
          </cell>
          <cell r="L1494">
            <v>0</v>
          </cell>
        </row>
        <row r="1495">
          <cell r="J1495" t="str">
            <v/>
          </cell>
          <cell r="K1495">
            <v>0</v>
          </cell>
          <cell r="L1495">
            <v>0</v>
          </cell>
        </row>
        <row r="1496">
          <cell r="J1496" t="str">
            <v/>
          </cell>
          <cell r="K1496">
            <v>0</v>
          </cell>
          <cell r="L1496">
            <v>0</v>
          </cell>
        </row>
        <row r="1497">
          <cell r="J1497" t="str">
            <v/>
          </cell>
          <cell r="K1497">
            <v>0</v>
          </cell>
          <cell r="L1497">
            <v>0</v>
          </cell>
        </row>
        <row r="1498">
          <cell r="J1498" t="str">
            <v/>
          </cell>
          <cell r="K1498">
            <v>0</v>
          </cell>
          <cell r="L1498">
            <v>0</v>
          </cell>
        </row>
        <row r="1499">
          <cell r="J1499" t="str">
            <v/>
          </cell>
          <cell r="K1499">
            <v>0</v>
          </cell>
          <cell r="L1499">
            <v>0</v>
          </cell>
        </row>
        <row r="1500">
          <cell r="J1500" t="str">
            <v/>
          </cell>
          <cell r="K1500">
            <v>0</v>
          </cell>
          <cell r="L1500">
            <v>0</v>
          </cell>
        </row>
        <row r="1501">
          <cell r="J1501" t="str">
            <v/>
          </cell>
          <cell r="K1501">
            <v>0</v>
          </cell>
          <cell r="L1501">
            <v>0</v>
          </cell>
        </row>
        <row r="1502">
          <cell r="J1502" t="str">
            <v/>
          </cell>
          <cell r="K1502">
            <v>0</v>
          </cell>
          <cell r="L1502">
            <v>0</v>
          </cell>
        </row>
        <row r="1503">
          <cell r="J1503" t="str">
            <v/>
          </cell>
          <cell r="K1503">
            <v>0</v>
          </cell>
          <cell r="L1503">
            <v>0</v>
          </cell>
        </row>
        <row r="1504">
          <cell r="J1504" t="str">
            <v/>
          </cell>
          <cell r="K1504">
            <v>0</v>
          </cell>
          <cell r="L1504">
            <v>0</v>
          </cell>
        </row>
        <row r="1505">
          <cell r="J1505" t="str">
            <v/>
          </cell>
          <cell r="K1505">
            <v>0</v>
          </cell>
          <cell r="L1505">
            <v>0</v>
          </cell>
        </row>
        <row r="1506">
          <cell r="J1506" t="str">
            <v/>
          </cell>
          <cell r="K1506">
            <v>0</v>
          </cell>
          <cell r="L1506">
            <v>0</v>
          </cell>
        </row>
        <row r="1507">
          <cell r="J1507" t="str">
            <v>15.2.42</v>
          </cell>
          <cell r="K1507" t="str">
            <v>ML</v>
          </cell>
          <cell r="L1507">
            <v>50</v>
          </cell>
        </row>
        <row r="1508">
          <cell r="J1508" t="str">
            <v/>
          </cell>
          <cell r="K1508">
            <v>0</v>
          </cell>
          <cell r="L1508">
            <v>0</v>
          </cell>
        </row>
        <row r="1509">
          <cell r="J1509" t="str">
            <v/>
          </cell>
          <cell r="K1509" t="str">
            <v>CANTIDAD</v>
          </cell>
          <cell r="L1509" t="str">
            <v>PARCIAL</v>
          </cell>
        </row>
        <row r="1510">
          <cell r="J1510" t="str">
            <v/>
          </cell>
          <cell r="K1510">
            <v>50</v>
          </cell>
          <cell r="L1510">
            <v>50</v>
          </cell>
        </row>
        <row r="1511">
          <cell r="J1511" t="str">
            <v/>
          </cell>
          <cell r="K1511">
            <v>0</v>
          </cell>
          <cell r="L1511">
            <v>50</v>
          </cell>
        </row>
        <row r="1512">
          <cell r="J1512" t="str">
            <v/>
          </cell>
          <cell r="K1512">
            <v>0</v>
          </cell>
          <cell r="L1512">
            <v>0</v>
          </cell>
        </row>
        <row r="1513">
          <cell r="J1513" t="str">
            <v/>
          </cell>
          <cell r="K1513">
            <v>50</v>
          </cell>
          <cell r="L1513">
            <v>0</v>
          </cell>
        </row>
        <row r="1514">
          <cell r="J1514" t="str">
            <v/>
          </cell>
          <cell r="K1514">
            <v>0</v>
          </cell>
          <cell r="L1514">
            <v>0</v>
          </cell>
        </row>
        <row r="1515">
          <cell r="J1515" t="str">
            <v/>
          </cell>
          <cell r="K1515">
            <v>0</v>
          </cell>
          <cell r="L1515">
            <v>0</v>
          </cell>
        </row>
        <row r="1516">
          <cell r="J1516" t="str">
            <v/>
          </cell>
          <cell r="K1516">
            <v>0</v>
          </cell>
          <cell r="L1516">
            <v>0</v>
          </cell>
        </row>
        <row r="1517">
          <cell r="J1517" t="str">
            <v/>
          </cell>
          <cell r="K1517">
            <v>0</v>
          </cell>
          <cell r="L1517">
            <v>0</v>
          </cell>
        </row>
        <row r="1518">
          <cell r="J1518" t="str">
            <v/>
          </cell>
          <cell r="K1518">
            <v>0</v>
          </cell>
          <cell r="L1518">
            <v>0</v>
          </cell>
        </row>
        <row r="1519">
          <cell r="J1519" t="str">
            <v/>
          </cell>
          <cell r="K1519">
            <v>0</v>
          </cell>
          <cell r="L1519">
            <v>0</v>
          </cell>
        </row>
        <row r="1520">
          <cell r="J1520" t="str">
            <v/>
          </cell>
          <cell r="K1520">
            <v>0</v>
          </cell>
          <cell r="L1520">
            <v>0</v>
          </cell>
        </row>
        <row r="1521">
          <cell r="J1521" t="str">
            <v/>
          </cell>
          <cell r="K1521">
            <v>0</v>
          </cell>
          <cell r="L1521">
            <v>0</v>
          </cell>
        </row>
        <row r="1522">
          <cell r="J1522" t="str">
            <v/>
          </cell>
          <cell r="K1522">
            <v>0</v>
          </cell>
          <cell r="L1522">
            <v>0</v>
          </cell>
        </row>
        <row r="1523">
          <cell r="J1523" t="str">
            <v/>
          </cell>
          <cell r="K1523">
            <v>0</v>
          </cell>
          <cell r="L1523">
            <v>0</v>
          </cell>
        </row>
        <row r="1524">
          <cell r="J1524" t="str">
            <v/>
          </cell>
          <cell r="K1524">
            <v>0</v>
          </cell>
          <cell r="L1524">
            <v>0</v>
          </cell>
        </row>
        <row r="1525">
          <cell r="J1525" t="str">
            <v/>
          </cell>
          <cell r="K1525">
            <v>0</v>
          </cell>
          <cell r="L1525">
            <v>0</v>
          </cell>
        </row>
        <row r="1526">
          <cell r="J1526" t="str">
            <v/>
          </cell>
          <cell r="K1526">
            <v>0</v>
          </cell>
          <cell r="L1526">
            <v>0</v>
          </cell>
        </row>
        <row r="1527">
          <cell r="J1527" t="str">
            <v/>
          </cell>
          <cell r="K1527">
            <v>0</v>
          </cell>
          <cell r="L1527">
            <v>0</v>
          </cell>
        </row>
        <row r="1528">
          <cell r="J1528" t="str">
            <v/>
          </cell>
          <cell r="K1528">
            <v>0</v>
          </cell>
          <cell r="L1528">
            <v>0</v>
          </cell>
        </row>
        <row r="1529">
          <cell r="J1529" t="str">
            <v/>
          </cell>
          <cell r="K1529">
            <v>0</v>
          </cell>
          <cell r="L1529">
            <v>0</v>
          </cell>
        </row>
        <row r="1530">
          <cell r="J1530" t="str">
            <v/>
          </cell>
          <cell r="K1530">
            <v>0</v>
          </cell>
          <cell r="L1530">
            <v>0</v>
          </cell>
        </row>
        <row r="1531">
          <cell r="J1531" t="str">
            <v/>
          </cell>
          <cell r="K1531">
            <v>0</v>
          </cell>
          <cell r="L1531">
            <v>0</v>
          </cell>
        </row>
        <row r="1532">
          <cell r="J1532" t="str">
            <v/>
          </cell>
          <cell r="K1532">
            <v>0</v>
          </cell>
          <cell r="L1532">
            <v>0</v>
          </cell>
        </row>
        <row r="1533">
          <cell r="J1533" t="str">
            <v>15.2.43</v>
          </cell>
          <cell r="K1533" t="str">
            <v>UN</v>
          </cell>
          <cell r="L1533">
            <v>1</v>
          </cell>
        </row>
        <row r="1534">
          <cell r="J1534" t="str">
            <v/>
          </cell>
          <cell r="K1534">
            <v>0</v>
          </cell>
          <cell r="L1534">
            <v>0</v>
          </cell>
        </row>
        <row r="1535">
          <cell r="J1535" t="str">
            <v/>
          </cell>
          <cell r="K1535" t="str">
            <v>CANTIDAD</v>
          </cell>
          <cell r="L1535" t="str">
            <v>PARCIAL</v>
          </cell>
        </row>
        <row r="1536">
          <cell r="J1536" t="str">
            <v/>
          </cell>
          <cell r="K1536">
            <v>1</v>
          </cell>
          <cell r="L1536">
            <v>1</v>
          </cell>
        </row>
        <row r="1537">
          <cell r="J1537" t="str">
            <v/>
          </cell>
          <cell r="K1537">
            <v>0</v>
          </cell>
          <cell r="L1537">
            <v>1</v>
          </cell>
        </row>
        <row r="1538">
          <cell r="J1538" t="str">
            <v/>
          </cell>
          <cell r="K1538">
            <v>0</v>
          </cell>
          <cell r="L1538">
            <v>0</v>
          </cell>
        </row>
        <row r="1539">
          <cell r="J1539" t="str">
            <v/>
          </cell>
          <cell r="K1539">
            <v>25</v>
          </cell>
          <cell r="L1539">
            <v>0</v>
          </cell>
        </row>
        <row r="1540">
          <cell r="J1540" t="str">
            <v/>
          </cell>
          <cell r="K1540">
            <v>0</v>
          </cell>
          <cell r="L1540">
            <v>0</v>
          </cell>
        </row>
        <row r="1541">
          <cell r="J1541" t="str">
            <v/>
          </cell>
          <cell r="K1541">
            <v>0</v>
          </cell>
          <cell r="L1541">
            <v>0</v>
          </cell>
        </row>
        <row r="1542">
          <cell r="J1542" t="str">
            <v/>
          </cell>
          <cell r="K1542">
            <v>0</v>
          </cell>
          <cell r="L1542">
            <v>0</v>
          </cell>
        </row>
        <row r="1543">
          <cell r="J1543" t="str">
            <v/>
          </cell>
          <cell r="K1543">
            <v>0</v>
          </cell>
          <cell r="L1543">
            <v>0</v>
          </cell>
        </row>
        <row r="1544">
          <cell r="J1544" t="str">
            <v/>
          </cell>
          <cell r="K1544">
            <v>0</v>
          </cell>
          <cell r="L1544">
            <v>0</v>
          </cell>
        </row>
        <row r="1545">
          <cell r="J1545" t="str">
            <v/>
          </cell>
          <cell r="K1545">
            <v>0</v>
          </cell>
          <cell r="L1545">
            <v>0</v>
          </cell>
        </row>
        <row r="1546">
          <cell r="J1546" t="str">
            <v/>
          </cell>
          <cell r="K1546">
            <v>0</v>
          </cell>
          <cell r="L1546">
            <v>0</v>
          </cell>
        </row>
        <row r="1547">
          <cell r="J1547" t="str">
            <v/>
          </cell>
          <cell r="K1547">
            <v>0</v>
          </cell>
          <cell r="L1547">
            <v>0</v>
          </cell>
        </row>
        <row r="1548">
          <cell r="J1548" t="str">
            <v/>
          </cell>
          <cell r="K1548">
            <v>0</v>
          </cell>
          <cell r="L1548">
            <v>0</v>
          </cell>
        </row>
        <row r="1549">
          <cell r="J1549" t="str">
            <v/>
          </cell>
          <cell r="K1549">
            <v>0</v>
          </cell>
          <cell r="L1549">
            <v>0</v>
          </cell>
        </row>
        <row r="1550">
          <cell r="J1550" t="str">
            <v/>
          </cell>
          <cell r="K1550">
            <v>0</v>
          </cell>
          <cell r="L1550">
            <v>0</v>
          </cell>
        </row>
        <row r="1551">
          <cell r="J1551" t="str">
            <v/>
          </cell>
          <cell r="K1551">
            <v>0</v>
          </cell>
          <cell r="L1551">
            <v>0</v>
          </cell>
        </row>
        <row r="1552">
          <cell r="J1552" t="str">
            <v/>
          </cell>
          <cell r="K1552">
            <v>0</v>
          </cell>
          <cell r="L1552">
            <v>0</v>
          </cell>
        </row>
        <row r="1553">
          <cell r="J1553" t="str">
            <v/>
          </cell>
          <cell r="K1553">
            <v>0</v>
          </cell>
          <cell r="L1553">
            <v>0</v>
          </cell>
        </row>
        <row r="1554">
          <cell r="J1554" t="str">
            <v/>
          </cell>
          <cell r="K1554">
            <v>0</v>
          </cell>
          <cell r="L1554">
            <v>0</v>
          </cell>
        </row>
        <row r="1555">
          <cell r="J1555" t="str">
            <v/>
          </cell>
          <cell r="K1555">
            <v>0</v>
          </cell>
          <cell r="L1555">
            <v>0</v>
          </cell>
        </row>
        <row r="1556">
          <cell r="J1556" t="str">
            <v/>
          </cell>
          <cell r="K1556">
            <v>0</v>
          </cell>
          <cell r="L1556">
            <v>0</v>
          </cell>
        </row>
        <row r="1557">
          <cell r="J1557" t="str">
            <v/>
          </cell>
          <cell r="K1557">
            <v>0</v>
          </cell>
          <cell r="L1557">
            <v>0</v>
          </cell>
        </row>
        <row r="1558">
          <cell r="J1558" t="str">
            <v/>
          </cell>
          <cell r="K1558">
            <v>0</v>
          </cell>
          <cell r="L1558">
            <v>0</v>
          </cell>
        </row>
        <row r="1559">
          <cell r="J1559" t="str">
            <v>15.2.44</v>
          </cell>
          <cell r="K1559" t="str">
            <v>UN</v>
          </cell>
          <cell r="L1559">
            <v>2</v>
          </cell>
        </row>
        <row r="1560">
          <cell r="J1560" t="str">
            <v/>
          </cell>
          <cell r="K1560">
            <v>0</v>
          </cell>
          <cell r="L1560">
            <v>0</v>
          </cell>
        </row>
        <row r="1561">
          <cell r="J1561" t="str">
            <v/>
          </cell>
          <cell r="K1561" t="str">
            <v>CANTIDAD</v>
          </cell>
          <cell r="L1561" t="str">
            <v>PARCIAL</v>
          </cell>
        </row>
        <row r="1562">
          <cell r="J1562" t="str">
            <v/>
          </cell>
          <cell r="K1562">
            <v>2</v>
          </cell>
          <cell r="L1562">
            <v>2</v>
          </cell>
        </row>
        <row r="1563">
          <cell r="J1563" t="str">
            <v/>
          </cell>
          <cell r="K1563">
            <v>0</v>
          </cell>
          <cell r="L1563">
            <v>2</v>
          </cell>
        </row>
        <row r="1564">
          <cell r="J1564" t="str">
            <v/>
          </cell>
          <cell r="K1564">
            <v>0</v>
          </cell>
          <cell r="L1564">
            <v>0</v>
          </cell>
        </row>
        <row r="1565">
          <cell r="J1565" t="str">
            <v/>
          </cell>
          <cell r="K1565">
            <v>2</v>
          </cell>
          <cell r="L1565">
            <v>0</v>
          </cell>
        </row>
        <row r="1566">
          <cell r="J1566" t="str">
            <v/>
          </cell>
          <cell r="K1566">
            <v>0</v>
          </cell>
          <cell r="L1566">
            <v>0</v>
          </cell>
        </row>
        <row r="1567">
          <cell r="J1567" t="str">
            <v/>
          </cell>
          <cell r="K1567">
            <v>0</v>
          </cell>
          <cell r="L1567">
            <v>0</v>
          </cell>
        </row>
        <row r="1568">
          <cell r="J1568" t="str">
            <v/>
          </cell>
          <cell r="K1568">
            <v>0</v>
          </cell>
          <cell r="L1568">
            <v>0</v>
          </cell>
        </row>
        <row r="1569">
          <cell r="J1569" t="str">
            <v/>
          </cell>
          <cell r="K1569">
            <v>0</v>
          </cell>
          <cell r="L1569">
            <v>0</v>
          </cell>
        </row>
        <row r="1570">
          <cell r="J1570" t="str">
            <v/>
          </cell>
          <cell r="K1570">
            <v>0</v>
          </cell>
          <cell r="L1570">
            <v>0</v>
          </cell>
        </row>
        <row r="1571">
          <cell r="J1571" t="str">
            <v/>
          </cell>
          <cell r="K1571">
            <v>0</v>
          </cell>
          <cell r="L1571">
            <v>0</v>
          </cell>
        </row>
        <row r="1572">
          <cell r="J1572" t="str">
            <v/>
          </cell>
          <cell r="K1572">
            <v>0</v>
          </cell>
          <cell r="L1572">
            <v>0</v>
          </cell>
        </row>
        <row r="1573">
          <cell r="J1573" t="str">
            <v/>
          </cell>
          <cell r="K1573">
            <v>0</v>
          </cell>
          <cell r="L1573">
            <v>0</v>
          </cell>
        </row>
        <row r="1574">
          <cell r="J1574" t="str">
            <v/>
          </cell>
          <cell r="K1574">
            <v>0</v>
          </cell>
          <cell r="L1574">
            <v>0</v>
          </cell>
        </row>
        <row r="1575">
          <cell r="J1575" t="str">
            <v/>
          </cell>
          <cell r="K1575">
            <v>0</v>
          </cell>
          <cell r="L1575">
            <v>0</v>
          </cell>
        </row>
        <row r="1576">
          <cell r="J1576" t="str">
            <v/>
          </cell>
          <cell r="K1576">
            <v>0</v>
          </cell>
          <cell r="L1576">
            <v>0</v>
          </cell>
        </row>
        <row r="1577">
          <cell r="J1577" t="str">
            <v/>
          </cell>
          <cell r="K1577">
            <v>0</v>
          </cell>
          <cell r="L1577">
            <v>0</v>
          </cell>
        </row>
        <row r="1578">
          <cell r="J1578" t="str">
            <v/>
          </cell>
          <cell r="K1578">
            <v>0</v>
          </cell>
          <cell r="L1578">
            <v>0</v>
          </cell>
        </row>
        <row r="1579">
          <cell r="J1579" t="str">
            <v/>
          </cell>
          <cell r="K1579">
            <v>0</v>
          </cell>
          <cell r="L1579">
            <v>0</v>
          </cell>
        </row>
        <row r="1580">
          <cell r="J1580" t="str">
            <v/>
          </cell>
          <cell r="K1580">
            <v>0</v>
          </cell>
          <cell r="L1580">
            <v>0</v>
          </cell>
        </row>
        <row r="1581">
          <cell r="J1581" t="str">
            <v/>
          </cell>
          <cell r="K1581">
            <v>0</v>
          </cell>
          <cell r="L1581">
            <v>0</v>
          </cell>
        </row>
        <row r="1582">
          <cell r="J1582" t="str">
            <v/>
          </cell>
          <cell r="K1582">
            <v>0</v>
          </cell>
          <cell r="L1582">
            <v>0</v>
          </cell>
        </row>
        <row r="1583">
          <cell r="J1583" t="str">
            <v/>
          </cell>
          <cell r="K1583">
            <v>0</v>
          </cell>
          <cell r="L1583">
            <v>0</v>
          </cell>
        </row>
        <row r="1584">
          <cell r="J1584" t="str">
            <v/>
          </cell>
          <cell r="K1584">
            <v>0</v>
          </cell>
          <cell r="L1584">
            <v>0</v>
          </cell>
        </row>
        <row r="1585">
          <cell r="J1585" t="str">
            <v>15.2.45</v>
          </cell>
          <cell r="K1585" t="str">
            <v>ML</v>
          </cell>
          <cell r="L1585">
            <v>6</v>
          </cell>
        </row>
        <row r="1586">
          <cell r="J1586" t="str">
            <v/>
          </cell>
          <cell r="K1586">
            <v>0</v>
          </cell>
          <cell r="L1586">
            <v>0</v>
          </cell>
        </row>
        <row r="1587">
          <cell r="J1587" t="str">
            <v/>
          </cell>
          <cell r="K1587" t="str">
            <v>CANTIDAD</v>
          </cell>
          <cell r="L1587" t="str">
            <v>PARCIAL</v>
          </cell>
        </row>
        <row r="1588">
          <cell r="J1588" t="str">
            <v/>
          </cell>
          <cell r="K1588">
            <v>6</v>
          </cell>
          <cell r="L1588">
            <v>6</v>
          </cell>
        </row>
        <row r="1589">
          <cell r="J1589" t="str">
            <v/>
          </cell>
          <cell r="K1589">
            <v>0</v>
          </cell>
          <cell r="L1589">
            <v>6</v>
          </cell>
        </row>
        <row r="1590">
          <cell r="J1590" t="str">
            <v/>
          </cell>
          <cell r="K1590">
            <v>0</v>
          </cell>
          <cell r="L1590">
            <v>0</v>
          </cell>
        </row>
        <row r="1591">
          <cell r="J1591" t="str">
            <v/>
          </cell>
          <cell r="K1591">
            <v>6</v>
          </cell>
          <cell r="L1591">
            <v>0</v>
          </cell>
        </row>
        <row r="1592">
          <cell r="J1592" t="str">
            <v/>
          </cell>
          <cell r="K1592">
            <v>0</v>
          </cell>
          <cell r="L1592">
            <v>0</v>
          </cell>
        </row>
        <row r="1593">
          <cell r="J1593" t="str">
            <v/>
          </cell>
          <cell r="K1593">
            <v>0</v>
          </cell>
          <cell r="L1593">
            <v>0</v>
          </cell>
        </row>
        <row r="1594">
          <cell r="J1594" t="str">
            <v/>
          </cell>
          <cell r="K1594">
            <v>0</v>
          </cell>
          <cell r="L1594">
            <v>0</v>
          </cell>
        </row>
        <row r="1595">
          <cell r="J1595" t="str">
            <v/>
          </cell>
          <cell r="K1595">
            <v>0</v>
          </cell>
          <cell r="L1595">
            <v>0</v>
          </cell>
        </row>
        <row r="1596">
          <cell r="J1596" t="str">
            <v/>
          </cell>
          <cell r="K1596">
            <v>0</v>
          </cell>
          <cell r="L1596">
            <v>0</v>
          </cell>
        </row>
        <row r="1597">
          <cell r="J1597" t="str">
            <v/>
          </cell>
          <cell r="K1597">
            <v>0</v>
          </cell>
          <cell r="L1597">
            <v>0</v>
          </cell>
        </row>
        <row r="1598">
          <cell r="J1598" t="str">
            <v/>
          </cell>
          <cell r="K1598">
            <v>0</v>
          </cell>
          <cell r="L1598">
            <v>0</v>
          </cell>
        </row>
        <row r="1599">
          <cell r="J1599" t="str">
            <v/>
          </cell>
          <cell r="K1599">
            <v>0</v>
          </cell>
          <cell r="L1599">
            <v>0</v>
          </cell>
        </row>
        <row r="1600">
          <cell r="J1600" t="str">
            <v/>
          </cell>
          <cell r="K1600">
            <v>0</v>
          </cell>
          <cell r="L1600">
            <v>0</v>
          </cell>
        </row>
        <row r="1601">
          <cell r="J1601" t="str">
            <v/>
          </cell>
          <cell r="K1601">
            <v>0</v>
          </cell>
          <cell r="L1601">
            <v>0</v>
          </cell>
        </row>
        <row r="1602">
          <cell r="J1602" t="str">
            <v/>
          </cell>
          <cell r="K1602">
            <v>0</v>
          </cell>
          <cell r="L1602">
            <v>0</v>
          </cell>
        </row>
        <row r="1603">
          <cell r="J1603" t="str">
            <v/>
          </cell>
          <cell r="K1603">
            <v>0</v>
          </cell>
          <cell r="L1603">
            <v>0</v>
          </cell>
        </row>
        <row r="1604">
          <cell r="J1604" t="str">
            <v/>
          </cell>
          <cell r="K1604">
            <v>0</v>
          </cell>
          <cell r="L1604">
            <v>0</v>
          </cell>
        </row>
        <row r="1605">
          <cell r="J1605" t="str">
            <v/>
          </cell>
          <cell r="K1605">
            <v>0</v>
          </cell>
          <cell r="L1605">
            <v>0</v>
          </cell>
        </row>
        <row r="1606">
          <cell r="J1606" t="str">
            <v/>
          </cell>
          <cell r="K1606">
            <v>0</v>
          </cell>
          <cell r="L1606">
            <v>0</v>
          </cell>
        </row>
        <row r="1607">
          <cell r="J1607" t="str">
            <v/>
          </cell>
          <cell r="K1607">
            <v>0</v>
          </cell>
          <cell r="L1607">
            <v>0</v>
          </cell>
        </row>
        <row r="1608">
          <cell r="J1608" t="str">
            <v/>
          </cell>
          <cell r="K1608">
            <v>0</v>
          </cell>
          <cell r="L1608">
            <v>0</v>
          </cell>
        </row>
        <row r="1609">
          <cell r="J1609" t="str">
            <v/>
          </cell>
          <cell r="K1609">
            <v>0</v>
          </cell>
          <cell r="L1609">
            <v>0</v>
          </cell>
        </row>
        <row r="1610">
          <cell r="J1610" t="str">
            <v/>
          </cell>
          <cell r="K1610">
            <v>0</v>
          </cell>
          <cell r="L1610">
            <v>0</v>
          </cell>
        </row>
        <row r="1611">
          <cell r="J1611" t="str">
            <v>15.2.46</v>
          </cell>
          <cell r="K1611" t="str">
            <v>UN</v>
          </cell>
          <cell r="L1611">
            <v>19</v>
          </cell>
        </row>
        <row r="1612">
          <cell r="J1612" t="str">
            <v/>
          </cell>
          <cell r="K1612">
            <v>0</v>
          </cell>
          <cell r="L1612">
            <v>0</v>
          </cell>
        </row>
        <row r="1613">
          <cell r="J1613" t="str">
            <v/>
          </cell>
          <cell r="K1613" t="str">
            <v>CANTIDAD</v>
          </cell>
          <cell r="L1613" t="str">
            <v>PARCIAL</v>
          </cell>
        </row>
        <row r="1614">
          <cell r="J1614" t="str">
            <v/>
          </cell>
          <cell r="K1614">
            <v>19</v>
          </cell>
          <cell r="L1614">
            <v>19</v>
          </cell>
        </row>
        <row r="1615">
          <cell r="J1615" t="str">
            <v/>
          </cell>
          <cell r="K1615">
            <v>0</v>
          </cell>
          <cell r="L1615">
            <v>19</v>
          </cell>
        </row>
        <row r="1616">
          <cell r="J1616" t="str">
            <v/>
          </cell>
          <cell r="K1616">
            <v>0</v>
          </cell>
          <cell r="L1616">
            <v>0</v>
          </cell>
        </row>
        <row r="1617">
          <cell r="J1617" t="str">
            <v/>
          </cell>
          <cell r="K1617">
            <v>19</v>
          </cell>
          <cell r="L1617">
            <v>0</v>
          </cell>
        </row>
        <row r="1618">
          <cell r="J1618" t="str">
            <v/>
          </cell>
          <cell r="K1618">
            <v>0</v>
          </cell>
          <cell r="L1618">
            <v>0</v>
          </cell>
        </row>
        <row r="1619">
          <cell r="J1619" t="str">
            <v/>
          </cell>
          <cell r="K1619">
            <v>0</v>
          </cell>
          <cell r="L1619">
            <v>0</v>
          </cell>
        </row>
        <row r="1620">
          <cell r="J1620" t="str">
            <v/>
          </cell>
          <cell r="K1620">
            <v>0</v>
          </cell>
          <cell r="L1620">
            <v>0</v>
          </cell>
        </row>
        <row r="1621">
          <cell r="J1621" t="str">
            <v/>
          </cell>
          <cell r="K1621">
            <v>0</v>
          </cell>
          <cell r="L1621">
            <v>0</v>
          </cell>
        </row>
        <row r="1622">
          <cell r="J1622" t="str">
            <v/>
          </cell>
          <cell r="K1622">
            <v>0</v>
          </cell>
          <cell r="L1622">
            <v>0</v>
          </cell>
        </row>
        <row r="1623">
          <cell r="J1623" t="str">
            <v/>
          </cell>
          <cell r="K1623">
            <v>0</v>
          </cell>
          <cell r="L1623">
            <v>0</v>
          </cell>
        </row>
        <row r="1624">
          <cell r="J1624" t="str">
            <v/>
          </cell>
          <cell r="K1624">
            <v>0</v>
          </cell>
          <cell r="L1624">
            <v>0</v>
          </cell>
        </row>
        <row r="1625">
          <cell r="J1625" t="str">
            <v/>
          </cell>
          <cell r="K1625">
            <v>0</v>
          </cell>
          <cell r="L1625">
            <v>0</v>
          </cell>
        </row>
        <row r="1626">
          <cell r="J1626" t="str">
            <v/>
          </cell>
          <cell r="K1626">
            <v>0</v>
          </cell>
          <cell r="L1626">
            <v>0</v>
          </cell>
        </row>
        <row r="1627">
          <cell r="J1627" t="str">
            <v/>
          </cell>
          <cell r="K1627">
            <v>0</v>
          </cell>
          <cell r="L1627">
            <v>0</v>
          </cell>
        </row>
        <row r="1628">
          <cell r="J1628" t="str">
            <v/>
          </cell>
          <cell r="K1628">
            <v>0</v>
          </cell>
          <cell r="L1628">
            <v>0</v>
          </cell>
        </row>
        <row r="1629">
          <cell r="J1629" t="str">
            <v/>
          </cell>
          <cell r="K1629">
            <v>0</v>
          </cell>
          <cell r="L1629">
            <v>0</v>
          </cell>
        </row>
        <row r="1630">
          <cell r="J1630" t="str">
            <v/>
          </cell>
          <cell r="K1630">
            <v>0</v>
          </cell>
          <cell r="L1630">
            <v>0</v>
          </cell>
        </row>
        <row r="1631">
          <cell r="J1631" t="str">
            <v/>
          </cell>
          <cell r="K1631">
            <v>0</v>
          </cell>
          <cell r="L1631">
            <v>0</v>
          </cell>
        </row>
        <row r="1632">
          <cell r="J1632" t="str">
            <v/>
          </cell>
          <cell r="K1632">
            <v>0</v>
          </cell>
          <cell r="L1632">
            <v>0</v>
          </cell>
        </row>
        <row r="1633">
          <cell r="J1633" t="str">
            <v/>
          </cell>
          <cell r="K1633">
            <v>0</v>
          </cell>
          <cell r="L1633">
            <v>0</v>
          </cell>
        </row>
        <row r="1634">
          <cell r="J1634" t="str">
            <v/>
          </cell>
          <cell r="K1634">
            <v>0</v>
          </cell>
          <cell r="L1634">
            <v>0</v>
          </cell>
        </row>
        <row r="1635">
          <cell r="J1635" t="str">
            <v/>
          </cell>
          <cell r="K1635">
            <v>0</v>
          </cell>
          <cell r="L1635">
            <v>0</v>
          </cell>
        </row>
        <row r="1636">
          <cell r="J1636" t="str">
            <v/>
          </cell>
          <cell r="K1636">
            <v>0</v>
          </cell>
          <cell r="L1636">
            <v>0</v>
          </cell>
        </row>
        <row r="1637">
          <cell r="J1637" t="str">
            <v>15.2.47</v>
          </cell>
          <cell r="K1637" t="str">
            <v>UN</v>
          </cell>
          <cell r="L1637">
            <v>182</v>
          </cell>
        </row>
        <row r="1638">
          <cell r="J1638" t="str">
            <v/>
          </cell>
          <cell r="K1638">
            <v>0</v>
          </cell>
          <cell r="L1638">
            <v>0</v>
          </cell>
        </row>
        <row r="1639">
          <cell r="J1639" t="str">
            <v/>
          </cell>
          <cell r="K1639" t="str">
            <v>CANTIDAD</v>
          </cell>
          <cell r="L1639" t="str">
            <v>PARCIAL</v>
          </cell>
        </row>
        <row r="1640">
          <cell r="J1640" t="str">
            <v/>
          </cell>
          <cell r="K1640">
            <v>182</v>
          </cell>
          <cell r="L1640">
            <v>182</v>
          </cell>
        </row>
        <row r="1641">
          <cell r="J1641" t="str">
            <v/>
          </cell>
          <cell r="K1641">
            <v>0</v>
          </cell>
          <cell r="L1641">
            <v>182</v>
          </cell>
        </row>
        <row r="1642">
          <cell r="J1642" t="str">
            <v/>
          </cell>
          <cell r="K1642">
            <v>0</v>
          </cell>
          <cell r="L1642">
            <v>0</v>
          </cell>
        </row>
        <row r="1643">
          <cell r="J1643" t="str">
            <v/>
          </cell>
          <cell r="K1643">
            <v>182</v>
          </cell>
          <cell r="L1643">
            <v>0</v>
          </cell>
        </row>
        <row r="1644">
          <cell r="J1644" t="str">
            <v/>
          </cell>
          <cell r="K1644">
            <v>0</v>
          </cell>
          <cell r="L1644">
            <v>0</v>
          </cell>
        </row>
        <row r="1645">
          <cell r="J1645" t="str">
            <v/>
          </cell>
          <cell r="K1645">
            <v>0</v>
          </cell>
          <cell r="L1645">
            <v>0</v>
          </cell>
        </row>
        <row r="1646">
          <cell r="J1646" t="str">
            <v/>
          </cell>
          <cell r="K1646">
            <v>0</v>
          </cell>
          <cell r="L1646">
            <v>0</v>
          </cell>
        </row>
        <row r="1647">
          <cell r="J1647" t="str">
            <v/>
          </cell>
          <cell r="K1647">
            <v>0</v>
          </cell>
          <cell r="L1647">
            <v>0</v>
          </cell>
        </row>
        <row r="1648">
          <cell r="J1648" t="str">
            <v/>
          </cell>
          <cell r="K1648">
            <v>0</v>
          </cell>
          <cell r="L1648">
            <v>0</v>
          </cell>
        </row>
        <row r="1649">
          <cell r="J1649" t="str">
            <v/>
          </cell>
          <cell r="K1649">
            <v>0</v>
          </cell>
          <cell r="L1649">
            <v>0</v>
          </cell>
        </row>
        <row r="1650">
          <cell r="J1650" t="str">
            <v/>
          </cell>
          <cell r="K1650">
            <v>0</v>
          </cell>
          <cell r="L1650">
            <v>0</v>
          </cell>
        </row>
        <row r="1651">
          <cell r="J1651" t="str">
            <v/>
          </cell>
          <cell r="K1651">
            <v>0</v>
          </cell>
          <cell r="L1651">
            <v>0</v>
          </cell>
        </row>
        <row r="1652">
          <cell r="J1652" t="str">
            <v/>
          </cell>
          <cell r="K1652">
            <v>0</v>
          </cell>
          <cell r="L1652">
            <v>0</v>
          </cell>
        </row>
        <row r="1653">
          <cell r="J1653" t="str">
            <v/>
          </cell>
          <cell r="K1653">
            <v>0</v>
          </cell>
          <cell r="L1653">
            <v>0</v>
          </cell>
        </row>
        <row r="1654">
          <cell r="J1654" t="str">
            <v/>
          </cell>
          <cell r="K1654">
            <v>0</v>
          </cell>
          <cell r="L1654">
            <v>0</v>
          </cell>
        </row>
        <row r="1655">
          <cell r="J1655" t="str">
            <v/>
          </cell>
          <cell r="K1655">
            <v>0</v>
          </cell>
          <cell r="L1655">
            <v>0</v>
          </cell>
        </row>
        <row r="1656">
          <cell r="J1656" t="str">
            <v/>
          </cell>
          <cell r="K1656">
            <v>0</v>
          </cell>
          <cell r="L1656">
            <v>0</v>
          </cell>
        </row>
        <row r="1657">
          <cell r="J1657" t="str">
            <v/>
          </cell>
          <cell r="K1657">
            <v>0</v>
          </cell>
          <cell r="L1657">
            <v>0</v>
          </cell>
        </row>
        <row r="1658">
          <cell r="J1658" t="str">
            <v/>
          </cell>
          <cell r="K1658">
            <v>0</v>
          </cell>
          <cell r="L1658">
            <v>0</v>
          </cell>
        </row>
        <row r="1659">
          <cell r="J1659" t="str">
            <v/>
          </cell>
          <cell r="K1659">
            <v>0</v>
          </cell>
          <cell r="L1659">
            <v>0</v>
          </cell>
        </row>
        <row r="1660">
          <cell r="J1660" t="str">
            <v/>
          </cell>
          <cell r="K1660">
            <v>0</v>
          </cell>
          <cell r="L1660">
            <v>0</v>
          </cell>
        </row>
        <row r="1661">
          <cell r="J1661" t="str">
            <v/>
          </cell>
          <cell r="K1661">
            <v>0</v>
          </cell>
          <cell r="L1661">
            <v>0</v>
          </cell>
        </row>
        <row r="1662">
          <cell r="J1662" t="str">
            <v/>
          </cell>
          <cell r="K1662">
            <v>0</v>
          </cell>
          <cell r="L1662">
            <v>0</v>
          </cell>
        </row>
        <row r="1663">
          <cell r="J1663" t="str">
            <v>15.2.48</v>
          </cell>
          <cell r="K1663" t="str">
            <v>UN</v>
          </cell>
          <cell r="L1663">
            <v>2</v>
          </cell>
        </row>
        <row r="1664">
          <cell r="J1664" t="str">
            <v/>
          </cell>
          <cell r="K1664">
            <v>0</v>
          </cell>
          <cell r="L1664">
            <v>0</v>
          </cell>
        </row>
        <row r="1665">
          <cell r="J1665" t="str">
            <v/>
          </cell>
          <cell r="K1665" t="str">
            <v>CANTIDAD</v>
          </cell>
          <cell r="L1665" t="str">
            <v>PARCIAL</v>
          </cell>
        </row>
        <row r="1666">
          <cell r="J1666" t="str">
            <v/>
          </cell>
          <cell r="K1666">
            <v>2</v>
          </cell>
          <cell r="L1666">
            <v>2</v>
          </cell>
        </row>
        <row r="1667">
          <cell r="J1667" t="str">
            <v/>
          </cell>
          <cell r="K1667">
            <v>0</v>
          </cell>
          <cell r="L1667">
            <v>2</v>
          </cell>
        </row>
        <row r="1668">
          <cell r="J1668" t="str">
            <v/>
          </cell>
          <cell r="K1668">
            <v>0</v>
          </cell>
          <cell r="L1668">
            <v>0</v>
          </cell>
        </row>
        <row r="1669">
          <cell r="J1669" t="str">
            <v/>
          </cell>
          <cell r="K1669">
            <v>2</v>
          </cell>
          <cell r="L1669">
            <v>0</v>
          </cell>
        </row>
        <row r="1670">
          <cell r="J1670" t="str">
            <v/>
          </cell>
          <cell r="K1670">
            <v>0</v>
          </cell>
          <cell r="L1670">
            <v>0</v>
          </cell>
        </row>
        <row r="1671">
          <cell r="J1671" t="str">
            <v/>
          </cell>
          <cell r="K1671">
            <v>0</v>
          </cell>
          <cell r="L1671">
            <v>0</v>
          </cell>
        </row>
        <row r="1672">
          <cell r="J1672" t="str">
            <v/>
          </cell>
          <cell r="K1672">
            <v>0</v>
          </cell>
          <cell r="L1672">
            <v>0</v>
          </cell>
        </row>
        <row r="1673">
          <cell r="J1673" t="str">
            <v/>
          </cell>
          <cell r="K1673">
            <v>0</v>
          </cell>
          <cell r="L1673">
            <v>0</v>
          </cell>
        </row>
        <row r="1674">
          <cell r="J1674" t="str">
            <v/>
          </cell>
          <cell r="K1674">
            <v>0</v>
          </cell>
          <cell r="L1674">
            <v>0</v>
          </cell>
        </row>
        <row r="1675">
          <cell r="J1675" t="str">
            <v/>
          </cell>
          <cell r="K1675">
            <v>0</v>
          </cell>
          <cell r="L1675">
            <v>0</v>
          </cell>
        </row>
        <row r="1676">
          <cell r="J1676" t="str">
            <v/>
          </cell>
          <cell r="K1676">
            <v>0</v>
          </cell>
          <cell r="L1676">
            <v>0</v>
          </cell>
        </row>
        <row r="1677">
          <cell r="J1677" t="str">
            <v/>
          </cell>
          <cell r="K1677">
            <v>0</v>
          </cell>
          <cell r="L1677">
            <v>0</v>
          </cell>
        </row>
        <row r="1678">
          <cell r="J1678" t="str">
            <v/>
          </cell>
          <cell r="K1678">
            <v>0</v>
          </cell>
          <cell r="L1678">
            <v>0</v>
          </cell>
        </row>
        <row r="1679">
          <cell r="J1679" t="str">
            <v/>
          </cell>
          <cell r="K1679">
            <v>0</v>
          </cell>
          <cell r="L1679">
            <v>0</v>
          </cell>
        </row>
        <row r="1680">
          <cell r="J1680" t="str">
            <v/>
          </cell>
          <cell r="K1680">
            <v>0</v>
          </cell>
          <cell r="L1680">
            <v>0</v>
          </cell>
        </row>
        <row r="1681">
          <cell r="J1681" t="str">
            <v/>
          </cell>
          <cell r="K1681">
            <v>0</v>
          </cell>
          <cell r="L1681">
            <v>0</v>
          </cell>
        </row>
        <row r="1682">
          <cell r="J1682" t="str">
            <v/>
          </cell>
          <cell r="K1682">
            <v>0</v>
          </cell>
          <cell r="L1682">
            <v>0</v>
          </cell>
        </row>
        <row r="1683">
          <cell r="J1683" t="str">
            <v/>
          </cell>
          <cell r="K1683">
            <v>0</v>
          </cell>
          <cell r="L1683">
            <v>0</v>
          </cell>
        </row>
        <row r="1684">
          <cell r="J1684" t="str">
            <v/>
          </cell>
          <cell r="K1684">
            <v>0</v>
          </cell>
          <cell r="L1684">
            <v>0</v>
          </cell>
        </row>
        <row r="1685">
          <cell r="J1685" t="str">
            <v/>
          </cell>
          <cell r="K1685">
            <v>0</v>
          </cell>
          <cell r="L1685">
            <v>0</v>
          </cell>
        </row>
        <row r="1686">
          <cell r="J1686" t="str">
            <v/>
          </cell>
          <cell r="K1686">
            <v>0</v>
          </cell>
          <cell r="L1686">
            <v>0</v>
          </cell>
        </row>
        <row r="1687">
          <cell r="J1687" t="str">
            <v/>
          </cell>
          <cell r="K1687">
            <v>0</v>
          </cell>
          <cell r="L1687">
            <v>0</v>
          </cell>
        </row>
        <row r="1688">
          <cell r="J1688" t="str">
            <v/>
          </cell>
          <cell r="K1688">
            <v>0</v>
          </cell>
          <cell r="L1688">
            <v>0</v>
          </cell>
        </row>
        <row r="1689">
          <cell r="J1689" t="str">
            <v>15.2.49</v>
          </cell>
          <cell r="K1689" t="str">
            <v>UN</v>
          </cell>
          <cell r="L1689">
            <v>56</v>
          </cell>
        </row>
        <row r="1690">
          <cell r="J1690" t="str">
            <v/>
          </cell>
          <cell r="K1690">
            <v>0</v>
          </cell>
          <cell r="L1690">
            <v>0</v>
          </cell>
        </row>
        <row r="1691">
          <cell r="J1691" t="str">
            <v/>
          </cell>
          <cell r="K1691" t="str">
            <v>CANTIDAD</v>
          </cell>
          <cell r="L1691" t="str">
            <v>PARCIAL</v>
          </cell>
        </row>
        <row r="1692">
          <cell r="J1692" t="str">
            <v/>
          </cell>
          <cell r="K1692">
            <v>56</v>
          </cell>
          <cell r="L1692">
            <v>56</v>
          </cell>
        </row>
        <row r="1693">
          <cell r="J1693" t="str">
            <v/>
          </cell>
          <cell r="K1693">
            <v>0</v>
          </cell>
          <cell r="L1693">
            <v>56</v>
          </cell>
        </row>
        <row r="1694">
          <cell r="J1694" t="str">
            <v/>
          </cell>
          <cell r="K1694">
            <v>0</v>
          </cell>
          <cell r="L1694">
            <v>0</v>
          </cell>
        </row>
        <row r="1695">
          <cell r="J1695" t="str">
            <v/>
          </cell>
          <cell r="K1695">
            <v>56</v>
          </cell>
          <cell r="L1695">
            <v>0</v>
          </cell>
        </row>
        <row r="1696">
          <cell r="J1696" t="str">
            <v/>
          </cell>
          <cell r="K1696">
            <v>0</v>
          </cell>
          <cell r="L1696">
            <v>0</v>
          </cell>
        </row>
        <row r="1697">
          <cell r="J1697" t="str">
            <v/>
          </cell>
          <cell r="K1697">
            <v>0</v>
          </cell>
          <cell r="L1697">
            <v>0</v>
          </cell>
        </row>
        <row r="1698">
          <cell r="J1698" t="str">
            <v/>
          </cell>
          <cell r="K1698">
            <v>0</v>
          </cell>
          <cell r="L1698">
            <v>0</v>
          </cell>
        </row>
        <row r="1699">
          <cell r="J1699" t="str">
            <v/>
          </cell>
          <cell r="K1699">
            <v>0</v>
          </cell>
          <cell r="L1699">
            <v>0</v>
          </cell>
        </row>
        <row r="1700">
          <cell r="J1700" t="str">
            <v/>
          </cell>
          <cell r="K1700">
            <v>0</v>
          </cell>
          <cell r="L1700">
            <v>0</v>
          </cell>
        </row>
        <row r="1701">
          <cell r="J1701" t="str">
            <v/>
          </cell>
          <cell r="K1701">
            <v>0</v>
          </cell>
          <cell r="L1701">
            <v>0</v>
          </cell>
        </row>
        <row r="1702">
          <cell r="J1702" t="str">
            <v/>
          </cell>
          <cell r="K1702">
            <v>0</v>
          </cell>
          <cell r="L1702">
            <v>0</v>
          </cell>
        </row>
        <row r="1703">
          <cell r="J1703" t="str">
            <v/>
          </cell>
          <cell r="K1703">
            <v>0</v>
          </cell>
          <cell r="L1703">
            <v>0</v>
          </cell>
        </row>
        <row r="1704">
          <cell r="J1704" t="str">
            <v/>
          </cell>
          <cell r="K1704">
            <v>0</v>
          </cell>
          <cell r="L1704">
            <v>0</v>
          </cell>
        </row>
        <row r="1705">
          <cell r="J1705" t="str">
            <v/>
          </cell>
          <cell r="K1705">
            <v>0</v>
          </cell>
          <cell r="L1705">
            <v>0</v>
          </cell>
        </row>
        <row r="1706">
          <cell r="J1706" t="str">
            <v/>
          </cell>
          <cell r="K1706">
            <v>0</v>
          </cell>
          <cell r="L1706">
            <v>0</v>
          </cell>
        </row>
        <row r="1707">
          <cell r="J1707" t="str">
            <v/>
          </cell>
          <cell r="K1707">
            <v>0</v>
          </cell>
          <cell r="L1707">
            <v>0</v>
          </cell>
        </row>
        <row r="1708">
          <cell r="J1708" t="str">
            <v/>
          </cell>
          <cell r="K1708">
            <v>0</v>
          </cell>
          <cell r="L1708">
            <v>0</v>
          </cell>
        </row>
        <row r="1709">
          <cell r="J1709" t="str">
            <v/>
          </cell>
          <cell r="K1709">
            <v>0</v>
          </cell>
          <cell r="L1709">
            <v>0</v>
          </cell>
        </row>
        <row r="1710">
          <cell r="J1710" t="str">
            <v/>
          </cell>
          <cell r="K1710">
            <v>0</v>
          </cell>
          <cell r="L1710">
            <v>0</v>
          </cell>
        </row>
        <row r="1711">
          <cell r="J1711" t="str">
            <v/>
          </cell>
          <cell r="K1711">
            <v>0</v>
          </cell>
          <cell r="L1711">
            <v>0</v>
          </cell>
        </row>
        <row r="1712">
          <cell r="J1712" t="str">
            <v/>
          </cell>
          <cell r="K1712">
            <v>0</v>
          </cell>
          <cell r="L1712">
            <v>0</v>
          </cell>
        </row>
        <row r="1713">
          <cell r="J1713" t="str">
            <v/>
          </cell>
          <cell r="K1713">
            <v>0</v>
          </cell>
          <cell r="L1713">
            <v>0</v>
          </cell>
        </row>
        <row r="1714">
          <cell r="J1714" t="str">
            <v/>
          </cell>
          <cell r="K1714">
            <v>0</v>
          </cell>
          <cell r="L1714">
            <v>0</v>
          </cell>
        </row>
        <row r="1715">
          <cell r="J1715" t="str">
            <v>15.2.50</v>
          </cell>
          <cell r="K1715" t="str">
            <v>UN</v>
          </cell>
          <cell r="L1715">
            <v>69</v>
          </cell>
        </row>
        <row r="1716">
          <cell r="J1716" t="str">
            <v/>
          </cell>
          <cell r="K1716">
            <v>0</v>
          </cell>
          <cell r="L1716">
            <v>0</v>
          </cell>
        </row>
        <row r="1717">
          <cell r="J1717" t="str">
            <v/>
          </cell>
          <cell r="K1717" t="str">
            <v>CANTIDAD</v>
          </cell>
          <cell r="L1717" t="str">
            <v>PARCIAL</v>
          </cell>
        </row>
        <row r="1718">
          <cell r="J1718" t="str">
            <v/>
          </cell>
          <cell r="K1718">
            <v>69</v>
          </cell>
          <cell r="L1718">
            <v>69</v>
          </cell>
        </row>
        <row r="1719">
          <cell r="J1719" t="str">
            <v/>
          </cell>
          <cell r="K1719">
            <v>0</v>
          </cell>
          <cell r="L1719">
            <v>69</v>
          </cell>
        </row>
        <row r="1720">
          <cell r="J1720" t="str">
            <v/>
          </cell>
          <cell r="K1720">
            <v>0</v>
          </cell>
          <cell r="L1720">
            <v>0</v>
          </cell>
        </row>
        <row r="1721">
          <cell r="J1721" t="str">
            <v/>
          </cell>
          <cell r="K1721">
            <v>69</v>
          </cell>
          <cell r="L1721">
            <v>0</v>
          </cell>
        </row>
        <row r="1722">
          <cell r="J1722" t="str">
            <v/>
          </cell>
          <cell r="K1722">
            <v>0</v>
          </cell>
          <cell r="L1722">
            <v>0</v>
          </cell>
        </row>
        <row r="1723">
          <cell r="J1723" t="str">
            <v/>
          </cell>
          <cell r="K1723">
            <v>0</v>
          </cell>
          <cell r="L1723">
            <v>0</v>
          </cell>
        </row>
        <row r="1724">
          <cell r="J1724" t="str">
            <v/>
          </cell>
          <cell r="K1724">
            <v>0</v>
          </cell>
          <cell r="L1724">
            <v>0</v>
          </cell>
        </row>
        <row r="1725">
          <cell r="J1725" t="str">
            <v/>
          </cell>
          <cell r="K1725">
            <v>0</v>
          </cell>
          <cell r="L1725">
            <v>0</v>
          </cell>
        </row>
        <row r="1726">
          <cell r="J1726" t="str">
            <v/>
          </cell>
          <cell r="K1726">
            <v>0</v>
          </cell>
          <cell r="L1726">
            <v>0</v>
          </cell>
        </row>
        <row r="1727">
          <cell r="J1727" t="str">
            <v/>
          </cell>
          <cell r="K1727">
            <v>0</v>
          </cell>
          <cell r="L1727">
            <v>0</v>
          </cell>
        </row>
        <row r="1728">
          <cell r="J1728" t="str">
            <v/>
          </cell>
          <cell r="K1728">
            <v>0</v>
          </cell>
          <cell r="L1728">
            <v>0</v>
          </cell>
        </row>
        <row r="1729">
          <cell r="J1729" t="str">
            <v/>
          </cell>
          <cell r="K1729">
            <v>0</v>
          </cell>
          <cell r="L1729">
            <v>0</v>
          </cell>
        </row>
        <row r="1730">
          <cell r="J1730" t="str">
            <v/>
          </cell>
          <cell r="K1730">
            <v>0</v>
          </cell>
          <cell r="L1730">
            <v>0</v>
          </cell>
        </row>
        <row r="1731">
          <cell r="J1731" t="str">
            <v/>
          </cell>
          <cell r="K1731">
            <v>0</v>
          </cell>
          <cell r="L1731">
            <v>0</v>
          </cell>
        </row>
        <row r="1732">
          <cell r="J1732" t="str">
            <v/>
          </cell>
          <cell r="K1732">
            <v>0</v>
          </cell>
          <cell r="L1732">
            <v>0</v>
          </cell>
        </row>
        <row r="1733">
          <cell r="J1733" t="str">
            <v/>
          </cell>
          <cell r="K1733">
            <v>0</v>
          </cell>
          <cell r="L1733">
            <v>0</v>
          </cell>
        </row>
        <row r="1734">
          <cell r="J1734" t="str">
            <v/>
          </cell>
          <cell r="K1734">
            <v>0</v>
          </cell>
          <cell r="L1734">
            <v>0</v>
          </cell>
        </row>
        <row r="1735">
          <cell r="J1735" t="str">
            <v/>
          </cell>
          <cell r="K1735">
            <v>0</v>
          </cell>
          <cell r="L1735">
            <v>0</v>
          </cell>
        </row>
        <row r="1736">
          <cell r="J1736" t="str">
            <v/>
          </cell>
          <cell r="K1736">
            <v>0</v>
          </cell>
          <cell r="L1736">
            <v>0</v>
          </cell>
        </row>
        <row r="1737">
          <cell r="J1737" t="str">
            <v/>
          </cell>
          <cell r="K1737">
            <v>0</v>
          </cell>
          <cell r="L1737">
            <v>0</v>
          </cell>
        </row>
        <row r="1738">
          <cell r="J1738" t="str">
            <v/>
          </cell>
          <cell r="K1738">
            <v>0</v>
          </cell>
          <cell r="L1738">
            <v>0</v>
          </cell>
        </row>
        <row r="1739">
          <cell r="J1739" t="str">
            <v/>
          </cell>
          <cell r="K1739">
            <v>0</v>
          </cell>
          <cell r="L1739">
            <v>0</v>
          </cell>
        </row>
        <row r="1740">
          <cell r="J1740" t="str">
            <v/>
          </cell>
          <cell r="K1740">
            <v>0</v>
          </cell>
          <cell r="L1740">
            <v>0</v>
          </cell>
        </row>
        <row r="1741">
          <cell r="J1741" t="str">
            <v>15.2.51</v>
          </cell>
          <cell r="K1741" t="str">
            <v>UN</v>
          </cell>
          <cell r="L1741">
            <v>45</v>
          </cell>
        </row>
        <row r="1742">
          <cell r="J1742" t="str">
            <v/>
          </cell>
          <cell r="K1742">
            <v>0</v>
          </cell>
          <cell r="L1742">
            <v>0</v>
          </cell>
        </row>
        <row r="1743">
          <cell r="J1743" t="str">
            <v/>
          </cell>
          <cell r="K1743" t="str">
            <v>CANTIDAD</v>
          </cell>
          <cell r="L1743" t="str">
            <v>PARCIAL</v>
          </cell>
        </row>
        <row r="1744">
          <cell r="J1744" t="str">
            <v/>
          </cell>
          <cell r="K1744">
            <v>45</v>
          </cell>
          <cell r="L1744">
            <v>45</v>
          </cell>
        </row>
        <row r="1745">
          <cell r="J1745" t="str">
            <v/>
          </cell>
          <cell r="K1745">
            <v>0</v>
          </cell>
          <cell r="L1745">
            <v>45</v>
          </cell>
        </row>
        <row r="1746">
          <cell r="J1746" t="str">
            <v/>
          </cell>
          <cell r="K1746">
            <v>0</v>
          </cell>
          <cell r="L1746">
            <v>0</v>
          </cell>
        </row>
        <row r="1747">
          <cell r="J1747" t="str">
            <v/>
          </cell>
          <cell r="K1747">
            <v>45</v>
          </cell>
          <cell r="L1747">
            <v>0</v>
          </cell>
        </row>
        <row r="1748">
          <cell r="J1748" t="str">
            <v/>
          </cell>
          <cell r="K1748">
            <v>0</v>
          </cell>
          <cell r="L1748">
            <v>0</v>
          </cell>
        </row>
        <row r="1749">
          <cell r="J1749" t="str">
            <v/>
          </cell>
          <cell r="K1749">
            <v>0</v>
          </cell>
          <cell r="L1749">
            <v>0</v>
          </cell>
        </row>
        <row r="1750">
          <cell r="J1750" t="str">
            <v/>
          </cell>
          <cell r="K1750">
            <v>0</v>
          </cell>
          <cell r="L1750">
            <v>0</v>
          </cell>
        </row>
        <row r="1751">
          <cell r="J1751" t="str">
            <v/>
          </cell>
          <cell r="K1751">
            <v>0</v>
          </cell>
          <cell r="L1751">
            <v>0</v>
          </cell>
        </row>
        <row r="1752">
          <cell r="J1752" t="str">
            <v/>
          </cell>
          <cell r="K1752">
            <v>0</v>
          </cell>
          <cell r="L1752">
            <v>0</v>
          </cell>
        </row>
        <row r="1753">
          <cell r="J1753" t="str">
            <v/>
          </cell>
          <cell r="K1753">
            <v>0</v>
          </cell>
          <cell r="L1753">
            <v>0</v>
          </cell>
        </row>
        <row r="1754">
          <cell r="J1754" t="str">
            <v/>
          </cell>
          <cell r="K1754">
            <v>0</v>
          </cell>
          <cell r="L1754">
            <v>0</v>
          </cell>
        </row>
        <row r="1755">
          <cell r="J1755" t="str">
            <v/>
          </cell>
          <cell r="K1755">
            <v>0</v>
          </cell>
          <cell r="L1755">
            <v>0</v>
          </cell>
        </row>
        <row r="1756">
          <cell r="J1756" t="str">
            <v/>
          </cell>
          <cell r="K1756">
            <v>0</v>
          </cell>
          <cell r="L1756">
            <v>0</v>
          </cell>
        </row>
        <row r="1757">
          <cell r="J1757" t="str">
            <v/>
          </cell>
          <cell r="K1757">
            <v>0</v>
          </cell>
          <cell r="L1757">
            <v>0</v>
          </cell>
        </row>
        <row r="1758">
          <cell r="J1758" t="str">
            <v/>
          </cell>
          <cell r="K1758">
            <v>0</v>
          </cell>
          <cell r="L1758">
            <v>0</v>
          </cell>
        </row>
        <row r="1759">
          <cell r="J1759" t="str">
            <v/>
          </cell>
          <cell r="K1759">
            <v>0</v>
          </cell>
          <cell r="L1759">
            <v>0</v>
          </cell>
        </row>
        <row r="1760">
          <cell r="J1760" t="str">
            <v/>
          </cell>
          <cell r="K1760">
            <v>0</v>
          </cell>
          <cell r="L1760">
            <v>0</v>
          </cell>
        </row>
        <row r="1761">
          <cell r="J1761" t="str">
            <v/>
          </cell>
          <cell r="K1761">
            <v>0</v>
          </cell>
          <cell r="L1761">
            <v>0</v>
          </cell>
        </row>
        <row r="1762">
          <cell r="J1762" t="str">
            <v/>
          </cell>
          <cell r="K1762">
            <v>0</v>
          </cell>
          <cell r="L1762">
            <v>0</v>
          </cell>
        </row>
        <row r="1763">
          <cell r="J1763" t="str">
            <v/>
          </cell>
          <cell r="K1763">
            <v>0</v>
          </cell>
          <cell r="L1763">
            <v>0</v>
          </cell>
        </row>
        <row r="1764">
          <cell r="J1764" t="str">
            <v/>
          </cell>
          <cell r="K1764">
            <v>0</v>
          </cell>
          <cell r="L1764">
            <v>0</v>
          </cell>
        </row>
        <row r="1765">
          <cell r="J1765" t="str">
            <v/>
          </cell>
          <cell r="K1765">
            <v>0</v>
          </cell>
          <cell r="L1765">
            <v>0</v>
          </cell>
        </row>
        <row r="1766">
          <cell r="J1766" t="str">
            <v/>
          </cell>
          <cell r="K1766">
            <v>0</v>
          </cell>
          <cell r="L1766">
            <v>0</v>
          </cell>
        </row>
        <row r="1767">
          <cell r="J1767" t="str">
            <v>15.2.52</v>
          </cell>
          <cell r="K1767" t="str">
            <v>UN</v>
          </cell>
          <cell r="L1767">
            <v>161</v>
          </cell>
        </row>
        <row r="1768">
          <cell r="J1768" t="str">
            <v/>
          </cell>
          <cell r="K1768">
            <v>0</v>
          </cell>
          <cell r="L1768">
            <v>0</v>
          </cell>
        </row>
        <row r="1769">
          <cell r="J1769" t="str">
            <v/>
          </cell>
          <cell r="K1769" t="str">
            <v>CANTIDAD</v>
          </cell>
          <cell r="L1769" t="str">
            <v>PARCIAL</v>
          </cell>
        </row>
        <row r="1770">
          <cell r="J1770" t="str">
            <v/>
          </cell>
          <cell r="K1770">
            <v>161</v>
          </cell>
          <cell r="L1770">
            <v>161</v>
          </cell>
        </row>
        <row r="1771">
          <cell r="J1771" t="str">
            <v/>
          </cell>
          <cell r="K1771">
            <v>0</v>
          </cell>
          <cell r="L1771">
            <v>161</v>
          </cell>
        </row>
        <row r="1772">
          <cell r="J1772" t="str">
            <v/>
          </cell>
          <cell r="K1772">
            <v>0</v>
          </cell>
          <cell r="L1772">
            <v>0</v>
          </cell>
        </row>
        <row r="1773">
          <cell r="J1773" t="str">
            <v/>
          </cell>
          <cell r="K1773">
            <v>161</v>
          </cell>
          <cell r="L1773">
            <v>0</v>
          </cell>
        </row>
        <row r="1774">
          <cell r="J1774" t="str">
            <v/>
          </cell>
          <cell r="K1774">
            <v>0</v>
          </cell>
          <cell r="L1774">
            <v>0</v>
          </cell>
        </row>
        <row r="1775">
          <cell r="J1775" t="str">
            <v/>
          </cell>
          <cell r="K1775">
            <v>0</v>
          </cell>
          <cell r="L1775">
            <v>0</v>
          </cell>
        </row>
        <row r="1776">
          <cell r="J1776" t="str">
            <v/>
          </cell>
          <cell r="K1776">
            <v>0</v>
          </cell>
          <cell r="L1776">
            <v>0</v>
          </cell>
        </row>
        <row r="1777">
          <cell r="J1777" t="str">
            <v/>
          </cell>
          <cell r="K1777">
            <v>0</v>
          </cell>
          <cell r="L1777">
            <v>0</v>
          </cell>
        </row>
        <row r="1778">
          <cell r="J1778" t="str">
            <v/>
          </cell>
          <cell r="K1778">
            <v>0</v>
          </cell>
          <cell r="L1778">
            <v>0</v>
          </cell>
        </row>
        <row r="1779">
          <cell r="J1779" t="str">
            <v/>
          </cell>
          <cell r="K1779">
            <v>0</v>
          </cell>
          <cell r="L1779">
            <v>0</v>
          </cell>
        </row>
        <row r="1780">
          <cell r="J1780" t="str">
            <v/>
          </cell>
          <cell r="K1780">
            <v>0</v>
          </cell>
          <cell r="L1780">
            <v>0</v>
          </cell>
        </row>
        <row r="1781">
          <cell r="J1781" t="str">
            <v/>
          </cell>
          <cell r="K1781">
            <v>0</v>
          </cell>
          <cell r="L1781">
            <v>0</v>
          </cell>
        </row>
        <row r="1782">
          <cell r="J1782" t="str">
            <v/>
          </cell>
          <cell r="K1782">
            <v>0</v>
          </cell>
          <cell r="L1782">
            <v>0</v>
          </cell>
        </row>
        <row r="1783">
          <cell r="J1783" t="str">
            <v/>
          </cell>
          <cell r="K1783">
            <v>0</v>
          </cell>
          <cell r="L1783">
            <v>0</v>
          </cell>
        </row>
        <row r="1784">
          <cell r="J1784" t="str">
            <v/>
          </cell>
          <cell r="K1784">
            <v>0</v>
          </cell>
          <cell r="L1784">
            <v>0</v>
          </cell>
        </row>
        <row r="1785">
          <cell r="J1785" t="str">
            <v/>
          </cell>
          <cell r="K1785">
            <v>0</v>
          </cell>
          <cell r="L1785">
            <v>0</v>
          </cell>
        </row>
        <row r="1786">
          <cell r="J1786" t="str">
            <v/>
          </cell>
          <cell r="K1786">
            <v>0</v>
          </cell>
          <cell r="L1786">
            <v>0</v>
          </cell>
        </row>
        <row r="1787">
          <cell r="J1787" t="str">
            <v/>
          </cell>
          <cell r="K1787">
            <v>0</v>
          </cell>
          <cell r="L1787">
            <v>0</v>
          </cell>
        </row>
        <row r="1788">
          <cell r="J1788" t="str">
            <v/>
          </cell>
          <cell r="K1788">
            <v>0</v>
          </cell>
          <cell r="L1788">
            <v>0</v>
          </cell>
        </row>
        <row r="1789">
          <cell r="J1789" t="str">
            <v/>
          </cell>
          <cell r="K1789">
            <v>0</v>
          </cell>
          <cell r="L1789">
            <v>0</v>
          </cell>
        </row>
        <row r="1790">
          <cell r="J1790" t="str">
            <v/>
          </cell>
          <cell r="K1790">
            <v>0</v>
          </cell>
          <cell r="L1790">
            <v>0</v>
          </cell>
        </row>
        <row r="1791">
          <cell r="J1791" t="str">
            <v/>
          </cell>
          <cell r="K1791">
            <v>0</v>
          </cell>
          <cell r="L1791">
            <v>0</v>
          </cell>
        </row>
        <row r="1792">
          <cell r="J1792" t="str">
            <v/>
          </cell>
          <cell r="K1792">
            <v>0</v>
          </cell>
          <cell r="L1792">
            <v>0</v>
          </cell>
        </row>
        <row r="1793">
          <cell r="J1793" t="str">
            <v>15.2.53</v>
          </cell>
          <cell r="K1793" t="str">
            <v>UN</v>
          </cell>
          <cell r="L1793">
            <v>16</v>
          </cell>
        </row>
        <row r="1794">
          <cell r="J1794" t="str">
            <v/>
          </cell>
          <cell r="K1794">
            <v>0</v>
          </cell>
          <cell r="L1794">
            <v>0</v>
          </cell>
        </row>
        <row r="1795">
          <cell r="J1795" t="str">
            <v/>
          </cell>
          <cell r="K1795" t="str">
            <v>CANTIDAD</v>
          </cell>
          <cell r="L1795" t="str">
            <v>PARCIAL</v>
          </cell>
        </row>
        <row r="1796">
          <cell r="J1796" t="str">
            <v/>
          </cell>
          <cell r="K1796">
            <v>16</v>
          </cell>
          <cell r="L1796">
            <v>16</v>
          </cell>
        </row>
        <row r="1797">
          <cell r="J1797" t="str">
            <v/>
          </cell>
          <cell r="K1797">
            <v>0</v>
          </cell>
          <cell r="L1797">
            <v>16</v>
          </cell>
        </row>
        <row r="1798">
          <cell r="J1798" t="str">
            <v/>
          </cell>
          <cell r="K1798">
            <v>0</v>
          </cell>
          <cell r="L1798">
            <v>0</v>
          </cell>
        </row>
        <row r="1799">
          <cell r="J1799" t="str">
            <v/>
          </cell>
          <cell r="K1799">
            <v>16</v>
          </cell>
          <cell r="L1799">
            <v>0</v>
          </cell>
        </row>
        <row r="1800">
          <cell r="J1800" t="str">
            <v/>
          </cell>
          <cell r="K1800">
            <v>0</v>
          </cell>
          <cell r="L1800">
            <v>0</v>
          </cell>
        </row>
        <row r="1801">
          <cell r="J1801" t="str">
            <v/>
          </cell>
          <cell r="K1801">
            <v>0</v>
          </cell>
          <cell r="L1801">
            <v>0</v>
          </cell>
        </row>
        <row r="1802">
          <cell r="J1802" t="str">
            <v/>
          </cell>
          <cell r="K1802">
            <v>0</v>
          </cell>
          <cell r="L1802">
            <v>0</v>
          </cell>
        </row>
        <row r="1803">
          <cell r="J1803" t="str">
            <v/>
          </cell>
          <cell r="K1803">
            <v>0</v>
          </cell>
          <cell r="L1803">
            <v>0</v>
          </cell>
        </row>
        <row r="1804">
          <cell r="J1804" t="str">
            <v/>
          </cell>
          <cell r="K1804">
            <v>0</v>
          </cell>
          <cell r="L1804">
            <v>0</v>
          </cell>
        </row>
        <row r="1805">
          <cell r="J1805" t="str">
            <v/>
          </cell>
          <cell r="K1805">
            <v>0</v>
          </cell>
          <cell r="L1805">
            <v>0</v>
          </cell>
        </row>
        <row r="1806">
          <cell r="J1806" t="str">
            <v/>
          </cell>
          <cell r="K1806">
            <v>0</v>
          </cell>
          <cell r="L1806">
            <v>0</v>
          </cell>
        </row>
        <row r="1807">
          <cell r="J1807" t="str">
            <v/>
          </cell>
          <cell r="K1807">
            <v>0</v>
          </cell>
          <cell r="L1807">
            <v>0</v>
          </cell>
        </row>
        <row r="1808">
          <cell r="J1808" t="str">
            <v/>
          </cell>
          <cell r="K1808">
            <v>0</v>
          </cell>
          <cell r="L1808">
            <v>0</v>
          </cell>
        </row>
        <row r="1809">
          <cell r="J1809" t="str">
            <v/>
          </cell>
          <cell r="K1809">
            <v>0</v>
          </cell>
          <cell r="L1809">
            <v>0</v>
          </cell>
        </row>
        <row r="1810">
          <cell r="J1810" t="str">
            <v/>
          </cell>
          <cell r="K1810">
            <v>0</v>
          </cell>
          <cell r="L1810">
            <v>0</v>
          </cell>
        </row>
        <row r="1811">
          <cell r="J1811" t="str">
            <v/>
          </cell>
          <cell r="K1811">
            <v>0</v>
          </cell>
          <cell r="L1811">
            <v>0</v>
          </cell>
        </row>
        <row r="1812">
          <cell r="J1812" t="str">
            <v/>
          </cell>
          <cell r="K1812">
            <v>0</v>
          </cell>
          <cell r="L1812">
            <v>0</v>
          </cell>
        </row>
        <row r="1813">
          <cell r="J1813" t="str">
            <v/>
          </cell>
          <cell r="K1813">
            <v>0</v>
          </cell>
          <cell r="L1813">
            <v>0</v>
          </cell>
        </row>
        <row r="1814">
          <cell r="J1814" t="str">
            <v/>
          </cell>
          <cell r="K1814">
            <v>0</v>
          </cell>
          <cell r="L1814">
            <v>0</v>
          </cell>
        </row>
        <row r="1815">
          <cell r="J1815" t="str">
            <v/>
          </cell>
          <cell r="K1815">
            <v>0</v>
          </cell>
          <cell r="L1815">
            <v>0</v>
          </cell>
        </row>
        <row r="1816">
          <cell r="J1816" t="str">
            <v/>
          </cell>
          <cell r="K1816">
            <v>0</v>
          </cell>
          <cell r="L1816">
            <v>0</v>
          </cell>
        </row>
        <row r="1817">
          <cell r="J1817" t="str">
            <v/>
          </cell>
          <cell r="K1817">
            <v>0</v>
          </cell>
          <cell r="L1817">
            <v>0</v>
          </cell>
        </row>
        <row r="1818">
          <cell r="J1818" t="str">
            <v/>
          </cell>
          <cell r="K1818">
            <v>0</v>
          </cell>
          <cell r="L1818">
            <v>0</v>
          </cell>
        </row>
        <row r="1819">
          <cell r="J1819" t="str">
            <v>15.2.54</v>
          </cell>
          <cell r="K1819" t="str">
            <v>UN</v>
          </cell>
          <cell r="L1819">
            <v>278</v>
          </cell>
        </row>
        <row r="1820">
          <cell r="J1820" t="str">
            <v/>
          </cell>
          <cell r="K1820">
            <v>0</v>
          </cell>
          <cell r="L1820">
            <v>0</v>
          </cell>
        </row>
        <row r="1821">
          <cell r="J1821" t="str">
            <v/>
          </cell>
          <cell r="K1821" t="str">
            <v>CANTIDAD</v>
          </cell>
          <cell r="L1821" t="str">
            <v>PARCIAL</v>
          </cell>
        </row>
        <row r="1822">
          <cell r="J1822" t="str">
            <v/>
          </cell>
          <cell r="K1822">
            <v>278</v>
          </cell>
          <cell r="L1822">
            <v>278</v>
          </cell>
        </row>
        <row r="1823">
          <cell r="J1823" t="str">
            <v/>
          </cell>
          <cell r="K1823">
            <v>0</v>
          </cell>
          <cell r="L1823">
            <v>278</v>
          </cell>
        </row>
        <row r="1824">
          <cell r="J1824" t="str">
            <v/>
          </cell>
          <cell r="K1824">
            <v>0</v>
          </cell>
          <cell r="L1824">
            <v>0</v>
          </cell>
        </row>
        <row r="1825">
          <cell r="J1825" t="str">
            <v/>
          </cell>
          <cell r="K1825">
            <v>278</v>
          </cell>
          <cell r="L1825">
            <v>0</v>
          </cell>
        </row>
        <row r="1826">
          <cell r="J1826" t="str">
            <v/>
          </cell>
          <cell r="K1826">
            <v>0</v>
          </cell>
          <cell r="L1826">
            <v>0</v>
          </cell>
        </row>
        <row r="1827">
          <cell r="J1827" t="str">
            <v/>
          </cell>
          <cell r="K1827">
            <v>0</v>
          </cell>
          <cell r="L1827">
            <v>0</v>
          </cell>
        </row>
        <row r="1828">
          <cell r="J1828" t="str">
            <v/>
          </cell>
          <cell r="K1828">
            <v>0</v>
          </cell>
          <cell r="L1828">
            <v>0</v>
          </cell>
        </row>
        <row r="1829">
          <cell r="J1829" t="str">
            <v/>
          </cell>
          <cell r="K1829">
            <v>0</v>
          </cell>
          <cell r="L1829">
            <v>0</v>
          </cell>
        </row>
        <row r="1830">
          <cell r="J1830" t="str">
            <v/>
          </cell>
          <cell r="K1830">
            <v>0</v>
          </cell>
          <cell r="L1830">
            <v>0</v>
          </cell>
        </row>
        <row r="1831">
          <cell r="J1831" t="str">
            <v/>
          </cell>
          <cell r="K1831">
            <v>0</v>
          </cell>
          <cell r="L1831">
            <v>0</v>
          </cell>
        </row>
        <row r="1832">
          <cell r="J1832" t="str">
            <v/>
          </cell>
          <cell r="K1832">
            <v>0</v>
          </cell>
          <cell r="L1832">
            <v>0</v>
          </cell>
        </row>
        <row r="1833">
          <cell r="J1833" t="str">
            <v/>
          </cell>
          <cell r="K1833">
            <v>0</v>
          </cell>
          <cell r="L1833">
            <v>0</v>
          </cell>
        </row>
        <row r="1834">
          <cell r="J1834" t="str">
            <v/>
          </cell>
          <cell r="K1834">
            <v>0</v>
          </cell>
          <cell r="L1834">
            <v>0</v>
          </cell>
        </row>
        <row r="1835">
          <cell r="J1835" t="str">
            <v/>
          </cell>
          <cell r="K1835">
            <v>0</v>
          </cell>
          <cell r="L1835">
            <v>0</v>
          </cell>
        </row>
        <row r="1836">
          <cell r="J1836" t="str">
            <v/>
          </cell>
          <cell r="K1836">
            <v>0</v>
          </cell>
          <cell r="L1836">
            <v>0</v>
          </cell>
        </row>
        <row r="1837">
          <cell r="J1837" t="str">
            <v/>
          </cell>
          <cell r="K1837">
            <v>0</v>
          </cell>
          <cell r="L1837">
            <v>0</v>
          </cell>
        </row>
        <row r="1838">
          <cell r="J1838" t="str">
            <v/>
          </cell>
          <cell r="K1838">
            <v>0</v>
          </cell>
          <cell r="L1838">
            <v>0</v>
          </cell>
        </row>
        <row r="1839">
          <cell r="J1839" t="str">
            <v/>
          </cell>
          <cell r="K1839">
            <v>0</v>
          </cell>
          <cell r="L1839">
            <v>0</v>
          </cell>
        </row>
        <row r="1840">
          <cell r="J1840" t="str">
            <v/>
          </cell>
          <cell r="K1840">
            <v>0</v>
          </cell>
          <cell r="L1840">
            <v>0</v>
          </cell>
        </row>
        <row r="1841">
          <cell r="J1841" t="str">
            <v/>
          </cell>
          <cell r="K1841">
            <v>0</v>
          </cell>
          <cell r="L1841">
            <v>0</v>
          </cell>
        </row>
        <row r="1842">
          <cell r="J1842" t="str">
            <v/>
          </cell>
          <cell r="K1842">
            <v>0</v>
          </cell>
          <cell r="L1842">
            <v>0</v>
          </cell>
        </row>
        <row r="1843">
          <cell r="J1843" t="str">
            <v/>
          </cell>
          <cell r="K1843">
            <v>0</v>
          </cell>
          <cell r="L1843">
            <v>0</v>
          </cell>
        </row>
        <row r="1844">
          <cell r="J1844" t="str">
            <v/>
          </cell>
          <cell r="K1844">
            <v>0</v>
          </cell>
          <cell r="L1844">
            <v>0</v>
          </cell>
        </row>
        <row r="1845">
          <cell r="J1845" t="str">
            <v>15.2.55</v>
          </cell>
          <cell r="K1845" t="str">
            <v>UN</v>
          </cell>
          <cell r="L1845">
            <v>8</v>
          </cell>
        </row>
        <row r="1846">
          <cell r="J1846" t="str">
            <v/>
          </cell>
          <cell r="K1846">
            <v>0</v>
          </cell>
          <cell r="L1846">
            <v>0</v>
          </cell>
        </row>
        <row r="1847">
          <cell r="J1847" t="str">
            <v/>
          </cell>
          <cell r="K1847" t="str">
            <v>CANTIDAD</v>
          </cell>
          <cell r="L1847" t="str">
            <v>PARCIAL</v>
          </cell>
        </row>
        <row r="1848">
          <cell r="J1848" t="str">
            <v/>
          </cell>
          <cell r="K1848">
            <v>8</v>
          </cell>
          <cell r="L1848">
            <v>8</v>
          </cell>
        </row>
        <row r="1849">
          <cell r="J1849" t="str">
            <v/>
          </cell>
          <cell r="K1849">
            <v>0</v>
          </cell>
          <cell r="L1849">
            <v>8</v>
          </cell>
        </row>
        <row r="1850">
          <cell r="J1850" t="str">
            <v/>
          </cell>
          <cell r="K1850">
            <v>0</v>
          </cell>
          <cell r="L1850">
            <v>0</v>
          </cell>
        </row>
        <row r="1851">
          <cell r="J1851" t="str">
            <v/>
          </cell>
          <cell r="K1851">
            <v>8</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
          </cell>
          <cell r="K1855">
            <v>0</v>
          </cell>
          <cell r="L1855">
            <v>0</v>
          </cell>
        </row>
        <row r="1856">
          <cell r="J1856" t="str">
            <v/>
          </cell>
          <cell r="K1856">
            <v>0</v>
          </cell>
          <cell r="L1856">
            <v>0</v>
          </cell>
        </row>
        <row r="1857">
          <cell r="J1857" t="str">
            <v/>
          </cell>
          <cell r="K1857">
            <v>0</v>
          </cell>
          <cell r="L1857">
            <v>0</v>
          </cell>
        </row>
        <row r="1858">
          <cell r="J1858" t="str">
            <v/>
          </cell>
          <cell r="K1858">
            <v>0</v>
          </cell>
          <cell r="L1858">
            <v>0</v>
          </cell>
        </row>
        <row r="1859">
          <cell r="J1859" t="str">
            <v/>
          </cell>
          <cell r="K1859">
            <v>0</v>
          </cell>
          <cell r="L1859">
            <v>0</v>
          </cell>
        </row>
        <row r="1860">
          <cell r="J1860" t="str">
            <v/>
          </cell>
          <cell r="K1860">
            <v>0</v>
          </cell>
          <cell r="L1860">
            <v>0</v>
          </cell>
        </row>
        <row r="1861">
          <cell r="J1861" t="str">
            <v/>
          </cell>
          <cell r="K1861">
            <v>0</v>
          </cell>
          <cell r="L1861">
            <v>0</v>
          </cell>
        </row>
        <row r="1862">
          <cell r="J1862" t="str">
            <v/>
          </cell>
          <cell r="K1862">
            <v>0</v>
          </cell>
          <cell r="L1862">
            <v>0</v>
          </cell>
        </row>
        <row r="1863">
          <cell r="J1863" t="str">
            <v/>
          </cell>
          <cell r="K1863">
            <v>0</v>
          </cell>
          <cell r="L1863">
            <v>0</v>
          </cell>
        </row>
        <row r="1864">
          <cell r="J1864" t="str">
            <v/>
          </cell>
          <cell r="K1864">
            <v>0</v>
          </cell>
          <cell r="L1864">
            <v>0</v>
          </cell>
        </row>
        <row r="1865">
          <cell r="J1865" t="str">
            <v/>
          </cell>
          <cell r="K1865">
            <v>0</v>
          </cell>
          <cell r="L1865">
            <v>0</v>
          </cell>
        </row>
        <row r="1866">
          <cell r="J1866" t="str">
            <v/>
          </cell>
          <cell r="K1866">
            <v>0</v>
          </cell>
          <cell r="L1866">
            <v>0</v>
          </cell>
        </row>
        <row r="1867">
          <cell r="J1867" t="str">
            <v/>
          </cell>
          <cell r="K1867">
            <v>0</v>
          </cell>
          <cell r="L1867">
            <v>0</v>
          </cell>
        </row>
        <row r="1868">
          <cell r="J1868" t="str">
            <v/>
          </cell>
          <cell r="K1868">
            <v>0</v>
          </cell>
          <cell r="L1868">
            <v>0</v>
          </cell>
        </row>
        <row r="1869">
          <cell r="J1869" t="str">
            <v/>
          </cell>
          <cell r="K1869">
            <v>0</v>
          </cell>
          <cell r="L1869">
            <v>0</v>
          </cell>
        </row>
        <row r="1870">
          <cell r="J1870" t="str">
            <v/>
          </cell>
          <cell r="K1870">
            <v>0</v>
          </cell>
          <cell r="L1870">
            <v>0</v>
          </cell>
        </row>
        <row r="1871">
          <cell r="J1871" t="str">
            <v>15.2.56</v>
          </cell>
          <cell r="K1871" t="str">
            <v>UN</v>
          </cell>
          <cell r="L1871">
            <v>73</v>
          </cell>
        </row>
        <row r="1872">
          <cell r="J1872" t="str">
            <v/>
          </cell>
          <cell r="K1872">
            <v>0</v>
          </cell>
          <cell r="L1872">
            <v>0</v>
          </cell>
        </row>
        <row r="1873">
          <cell r="J1873" t="str">
            <v/>
          </cell>
          <cell r="K1873" t="str">
            <v>CANTIDAD</v>
          </cell>
          <cell r="L1873" t="str">
            <v>PARCIAL</v>
          </cell>
        </row>
        <row r="1874">
          <cell r="J1874" t="str">
            <v/>
          </cell>
          <cell r="K1874">
            <v>73</v>
          </cell>
          <cell r="L1874">
            <v>73</v>
          </cell>
        </row>
        <row r="1875">
          <cell r="J1875" t="str">
            <v/>
          </cell>
          <cell r="K1875">
            <v>0</v>
          </cell>
          <cell r="L1875">
            <v>73</v>
          </cell>
        </row>
        <row r="1876">
          <cell r="J1876" t="str">
            <v/>
          </cell>
          <cell r="K1876">
            <v>0</v>
          </cell>
          <cell r="L1876">
            <v>0</v>
          </cell>
        </row>
        <row r="1877">
          <cell r="J1877" t="str">
            <v/>
          </cell>
          <cell r="K1877">
            <v>73</v>
          </cell>
          <cell r="L1877">
            <v>0</v>
          </cell>
        </row>
        <row r="1878">
          <cell r="J1878" t="str">
            <v/>
          </cell>
          <cell r="K1878">
            <v>0</v>
          </cell>
          <cell r="L1878">
            <v>0</v>
          </cell>
        </row>
        <row r="1879">
          <cell r="J1879" t="str">
            <v/>
          </cell>
          <cell r="K1879">
            <v>0</v>
          </cell>
          <cell r="L1879">
            <v>0</v>
          </cell>
        </row>
        <row r="1880">
          <cell r="J1880" t="str">
            <v/>
          </cell>
          <cell r="K1880">
            <v>0</v>
          </cell>
          <cell r="L1880">
            <v>0</v>
          </cell>
        </row>
        <row r="1881">
          <cell r="J1881" t="str">
            <v/>
          </cell>
          <cell r="K1881">
            <v>0</v>
          </cell>
          <cell r="L1881">
            <v>0</v>
          </cell>
        </row>
        <row r="1882">
          <cell r="J1882" t="str">
            <v/>
          </cell>
          <cell r="K1882">
            <v>0</v>
          </cell>
          <cell r="L1882">
            <v>0</v>
          </cell>
        </row>
        <row r="1883">
          <cell r="J1883" t="str">
            <v/>
          </cell>
          <cell r="K1883">
            <v>0</v>
          </cell>
          <cell r="L1883">
            <v>0</v>
          </cell>
        </row>
        <row r="1884">
          <cell r="J1884" t="str">
            <v/>
          </cell>
          <cell r="K1884">
            <v>0</v>
          </cell>
          <cell r="L1884">
            <v>0</v>
          </cell>
        </row>
        <row r="1885">
          <cell r="J1885" t="str">
            <v/>
          </cell>
          <cell r="K1885">
            <v>0</v>
          </cell>
          <cell r="L1885">
            <v>0</v>
          </cell>
        </row>
        <row r="1886">
          <cell r="J1886" t="str">
            <v/>
          </cell>
          <cell r="K1886">
            <v>0</v>
          </cell>
          <cell r="L1886">
            <v>0</v>
          </cell>
        </row>
        <row r="1887">
          <cell r="J1887" t="str">
            <v/>
          </cell>
          <cell r="K1887">
            <v>0</v>
          </cell>
          <cell r="L1887">
            <v>0</v>
          </cell>
        </row>
        <row r="1888">
          <cell r="J1888" t="str">
            <v/>
          </cell>
          <cell r="K1888">
            <v>0</v>
          </cell>
          <cell r="L1888">
            <v>0</v>
          </cell>
        </row>
        <row r="1889">
          <cell r="J1889" t="str">
            <v/>
          </cell>
          <cell r="K1889">
            <v>0</v>
          </cell>
          <cell r="L1889">
            <v>0</v>
          </cell>
        </row>
        <row r="1890">
          <cell r="J1890" t="str">
            <v/>
          </cell>
          <cell r="K1890">
            <v>0</v>
          </cell>
          <cell r="L1890">
            <v>0</v>
          </cell>
        </row>
        <row r="1891">
          <cell r="J1891" t="str">
            <v/>
          </cell>
          <cell r="K1891">
            <v>0</v>
          </cell>
          <cell r="L1891">
            <v>0</v>
          </cell>
        </row>
        <row r="1892">
          <cell r="J1892" t="str">
            <v/>
          </cell>
          <cell r="K1892">
            <v>0</v>
          </cell>
          <cell r="L1892">
            <v>0</v>
          </cell>
        </row>
        <row r="1893">
          <cell r="J1893" t="str">
            <v/>
          </cell>
          <cell r="K1893">
            <v>0</v>
          </cell>
          <cell r="L1893">
            <v>0</v>
          </cell>
        </row>
        <row r="1894">
          <cell r="J1894" t="str">
            <v/>
          </cell>
          <cell r="K1894">
            <v>0</v>
          </cell>
          <cell r="L1894">
            <v>0</v>
          </cell>
        </row>
        <row r="1895">
          <cell r="J1895" t="str">
            <v/>
          </cell>
          <cell r="K1895">
            <v>0</v>
          </cell>
          <cell r="L1895">
            <v>0</v>
          </cell>
        </row>
        <row r="1896">
          <cell r="J1896" t="str">
            <v/>
          </cell>
          <cell r="K1896">
            <v>0</v>
          </cell>
          <cell r="L1896">
            <v>0</v>
          </cell>
        </row>
        <row r="1897">
          <cell r="J1897" t="str">
            <v>15.2.57</v>
          </cell>
          <cell r="K1897" t="str">
            <v>UN</v>
          </cell>
          <cell r="L1897">
            <v>97</v>
          </cell>
        </row>
        <row r="1898">
          <cell r="J1898" t="str">
            <v/>
          </cell>
          <cell r="K1898">
            <v>0</v>
          </cell>
          <cell r="L1898">
            <v>0</v>
          </cell>
        </row>
        <row r="1899">
          <cell r="J1899" t="str">
            <v/>
          </cell>
          <cell r="K1899" t="str">
            <v>CANTIDAD</v>
          </cell>
          <cell r="L1899" t="str">
            <v>PARCIAL</v>
          </cell>
        </row>
        <row r="1900">
          <cell r="J1900" t="str">
            <v/>
          </cell>
          <cell r="K1900">
            <v>97</v>
          </cell>
          <cell r="L1900">
            <v>97</v>
          </cell>
        </row>
        <row r="1901">
          <cell r="J1901" t="str">
            <v/>
          </cell>
          <cell r="K1901">
            <v>0</v>
          </cell>
          <cell r="L1901">
            <v>97</v>
          </cell>
        </row>
        <row r="1902">
          <cell r="J1902" t="str">
            <v/>
          </cell>
          <cell r="K1902">
            <v>0</v>
          </cell>
          <cell r="L1902">
            <v>0</v>
          </cell>
        </row>
        <row r="1903">
          <cell r="J1903" t="str">
            <v/>
          </cell>
          <cell r="K1903">
            <v>97</v>
          </cell>
          <cell r="L1903">
            <v>0</v>
          </cell>
        </row>
        <row r="1904">
          <cell r="J1904" t="str">
            <v/>
          </cell>
          <cell r="K1904">
            <v>0</v>
          </cell>
          <cell r="L1904">
            <v>0</v>
          </cell>
        </row>
        <row r="1905">
          <cell r="J1905" t="str">
            <v/>
          </cell>
          <cell r="K1905">
            <v>0</v>
          </cell>
          <cell r="L1905">
            <v>0</v>
          </cell>
        </row>
        <row r="1906">
          <cell r="J1906" t="str">
            <v/>
          </cell>
          <cell r="K1906">
            <v>0</v>
          </cell>
          <cell r="L1906">
            <v>0</v>
          </cell>
        </row>
        <row r="1907">
          <cell r="J1907" t="str">
            <v/>
          </cell>
          <cell r="K1907">
            <v>0</v>
          </cell>
          <cell r="L1907">
            <v>0</v>
          </cell>
        </row>
        <row r="1908">
          <cell r="J1908" t="str">
            <v/>
          </cell>
          <cell r="K1908">
            <v>0</v>
          </cell>
          <cell r="L1908">
            <v>0</v>
          </cell>
        </row>
        <row r="1909">
          <cell r="J1909" t="str">
            <v/>
          </cell>
          <cell r="K1909">
            <v>0</v>
          </cell>
          <cell r="L1909">
            <v>0</v>
          </cell>
        </row>
        <row r="1910">
          <cell r="J1910" t="str">
            <v/>
          </cell>
          <cell r="K1910">
            <v>0</v>
          </cell>
          <cell r="L1910">
            <v>0</v>
          </cell>
        </row>
        <row r="1911">
          <cell r="J1911" t="str">
            <v/>
          </cell>
          <cell r="K1911">
            <v>0</v>
          </cell>
          <cell r="L1911">
            <v>0</v>
          </cell>
        </row>
        <row r="1912">
          <cell r="J1912" t="str">
            <v/>
          </cell>
          <cell r="K1912">
            <v>0</v>
          </cell>
          <cell r="L1912">
            <v>0</v>
          </cell>
        </row>
        <row r="1913">
          <cell r="J1913" t="str">
            <v/>
          </cell>
          <cell r="K1913">
            <v>0</v>
          </cell>
          <cell r="L1913">
            <v>0</v>
          </cell>
        </row>
        <row r="1914">
          <cell r="J1914" t="str">
            <v/>
          </cell>
          <cell r="K1914">
            <v>0</v>
          </cell>
          <cell r="L1914">
            <v>0</v>
          </cell>
        </row>
        <row r="1915">
          <cell r="J1915" t="str">
            <v/>
          </cell>
          <cell r="K1915">
            <v>0</v>
          </cell>
          <cell r="L1915">
            <v>0</v>
          </cell>
        </row>
        <row r="1916">
          <cell r="J1916" t="str">
            <v/>
          </cell>
          <cell r="K1916">
            <v>0</v>
          </cell>
          <cell r="L1916">
            <v>0</v>
          </cell>
        </row>
        <row r="1917">
          <cell r="J1917" t="str">
            <v/>
          </cell>
          <cell r="K1917">
            <v>0</v>
          </cell>
          <cell r="L1917">
            <v>0</v>
          </cell>
        </row>
        <row r="1918">
          <cell r="J1918" t="str">
            <v/>
          </cell>
          <cell r="K1918">
            <v>0</v>
          </cell>
          <cell r="L1918">
            <v>0</v>
          </cell>
        </row>
        <row r="1919">
          <cell r="J1919" t="str">
            <v/>
          </cell>
          <cell r="K1919">
            <v>0</v>
          </cell>
          <cell r="L1919">
            <v>0</v>
          </cell>
        </row>
        <row r="1920">
          <cell r="J1920" t="str">
            <v/>
          </cell>
          <cell r="K1920">
            <v>0</v>
          </cell>
          <cell r="L1920">
            <v>0</v>
          </cell>
        </row>
        <row r="1921">
          <cell r="J1921" t="str">
            <v/>
          </cell>
          <cell r="K1921">
            <v>0</v>
          </cell>
          <cell r="L1921">
            <v>0</v>
          </cell>
        </row>
        <row r="1922">
          <cell r="J1922" t="str">
            <v/>
          </cell>
          <cell r="K1922">
            <v>0</v>
          </cell>
          <cell r="L1922">
            <v>0</v>
          </cell>
        </row>
        <row r="1923">
          <cell r="J1923" t="str">
            <v>15.2.58</v>
          </cell>
          <cell r="K1923" t="str">
            <v>UN</v>
          </cell>
          <cell r="L1923">
            <v>92</v>
          </cell>
        </row>
        <row r="1924">
          <cell r="J1924" t="str">
            <v/>
          </cell>
          <cell r="K1924">
            <v>0</v>
          </cell>
          <cell r="L1924">
            <v>0</v>
          </cell>
        </row>
        <row r="1925">
          <cell r="J1925" t="str">
            <v/>
          </cell>
          <cell r="K1925" t="str">
            <v>CANTIDAD</v>
          </cell>
          <cell r="L1925" t="str">
            <v>PARCIAL</v>
          </cell>
        </row>
        <row r="1926">
          <cell r="J1926" t="str">
            <v/>
          </cell>
          <cell r="K1926">
            <v>92</v>
          </cell>
          <cell r="L1926">
            <v>92</v>
          </cell>
        </row>
        <row r="1927">
          <cell r="J1927" t="str">
            <v/>
          </cell>
          <cell r="K1927">
            <v>0</v>
          </cell>
          <cell r="L1927">
            <v>92</v>
          </cell>
        </row>
        <row r="1928">
          <cell r="J1928" t="str">
            <v/>
          </cell>
          <cell r="K1928">
            <v>0</v>
          </cell>
          <cell r="L1928">
            <v>0</v>
          </cell>
        </row>
        <row r="1929">
          <cell r="J1929" t="str">
            <v/>
          </cell>
          <cell r="K1929">
            <v>92</v>
          </cell>
          <cell r="L1929">
            <v>0</v>
          </cell>
        </row>
        <row r="1930">
          <cell r="J1930" t="str">
            <v/>
          </cell>
          <cell r="K1930">
            <v>0</v>
          </cell>
          <cell r="L1930">
            <v>0</v>
          </cell>
        </row>
        <row r="1931">
          <cell r="J1931" t="str">
            <v/>
          </cell>
          <cell r="K1931">
            <v>0</v>
          </cell>
          <cell r="L1931">
            <v>0</v>
          </cell>
        </row>
        <row r="1932">
          <cell r="J1932" t="str">
            <v/>
          </cell>
          <cell r="K1932">
            <v>0</v>
          </cell>
          <cell r="L1932">
            <v>0</v>
          </cell>
        </row>
        <row r="1933">
          <cell r="J1933" t="str">
            <v/>
          </cell>
          <cell r="K1933">
            <v>0</v>
          </cell>
          <cell r="L1933">
            <v>0</v>
          </cell>
        </row>
        <row r="1934">
          <cell r="J1934" t="str">
            <v/>
          </cell>
          <cell r="K1934">
            <v>0</v>
          </cell>
          <cell r="L1934">
            <v>0</v>
          </cell>
        </row>
        <row r="1935">
          <cell r="J1935" t="str">
            <v/>
          </cell>
          <cell r="K1935">
            <v>0</v>
          </cell>
          <cell r="L1935">
            <v>0</v>
          </cell>
        </row>
        <row r="1936">
          <cell r="J1936" t="str">
            <v/>
          </cell>
          <cell r="K1936">
            <v>0</v>
          </cell>
          <cell r="L1936">
            <v>0</v>
          </cell>
        </row>
        <row r="1937">
          <cell r="J1937" t="str">
            <v/>
          </cell>
          <cell r="K1937">
            <v>0</v>
          </cell>
          <cell r="L1937">
            <v>0</v>
          </cell>
        </row>
        <row r="1938">
          <cell r="J1938" t="str">
            <v/>
          </cell>
          <cell r="K1938">
            <v>0</v>
          </cell>
          <cell r="L1938">
            <v>0</v>
          </cell>
        </row>
        <row r="1939">
          <cell r="J1939" t="str">
            <v/>
          </cell>
          <cell r="K1939">
            <v>0</v>
          </cell>
          <cell r="L1939">
            <v>0</v>
          </cell>
        </row>
        <row r="1940">
          <cell r="J1940" t="str">
            <v/>
          </cell>
          <cell r="K1940">
            <v>0</v>
          </cell>
          <cell r="L1940">
            <v>0</v>
          </cell>
        </row>
        <row r="1941">
          <cell r="J1941" t="str">
            <v/>
          </cell>
          <cell r="K1941">
            <v>0</v>
          </cell>
          <cell r="L1941">
            <v>0</v>
          </cell>
        </row>
        <row r="1942">
          <cell r="J1942" t="str">
            <v/>
          </cell>
          <cell r="K1942">
            <v>0</v>
          </cell>
          <cell r="L1942">
            <v>0</v>
          </cell>
        </row>
        <row r="1943">
          <cell r="J1943" t="str">
            <v/>
          </cell>
          <cell r="K1943">
            <v>0</v>
          </cell>
          <cell r="L1943">
            <v>0</v>
          </cell>
        </row>
        <row r="1944">
          <cell r="J1944" t="str">
            <v/>
          </cell>
          <cell r="K1944">
            <v>0</v>
          </cell>
          <cell r="L1944">
            <v>0</v>
          </cell>
        </row>
        <row r="1945">
          <cell r="J1945" t="str">
            <v/>
          </cell>
          <cell r="K1945">
            <v>0</v>
          </cell>
          <cell r="L1945">
            <v>0</v>
          </cell>
        </row>
        <row r="1946">
          <cell r="J1946" t="str">
            <v/>
          </cell>
          <cell r="K1946">
            <v>0</v>
          </cell>
          <cell r="L1946">
            <v>0</v>
          </cell>
        </row>
        <row r="1947">
          <cell r="J1947" t="str">
            <v/>
          </cell>
          <cell r="K1947">
            <v>0</v>
          </cell>
          <cell r="L1947">
            <v>0</v>
          </cell>
        </row>
        <row r="1948">
          <cell r="J1948" t="str">
            <v/>
          </cell>
          <cell r="K1948">
            <v>0</v>
          </cell>
          <cell r="L1948">
            <v>0</v>
          </cell>
        </row>
        <row r="1949">
          <cell r="J1949" t="str">
            <v>15.2.59</v>
          </cell>
          <cell r="K1949" t="str">
            <v>UN</v>
          </cell>
          <cell r="L1949">
            <v>12</v>
          </cell>
        </row>
        <row r="1950">
          <cell r="J1950" t="str">
            <v/>
          </cell>
          <cell r="K1950">
            <v>0</v>
          </cell>
          <cell r="L1950">
            <v>0</v>
          </cell>
        </row>
        <row r="1951">
          <cell r="J1951" t="str">
            <v/>
          </cell>
          <cell r="K1951" t="str">
            <v>CANTIDAD</v>
          </cell>
          <cell r="L1951" t="str">
            <v>PARCIAL</v>
          </cell>
        </row>
        <row r="1952">
          <cell r="J1952" t="str">
            <v/>
          </cell>
          <cell r="K1952">
            <v>12</v>
          </cell>
          <cell r="L1952">
            <v>12</v>
          </cell>
        </row>
        <row r="1953">
          <cell r="J1953" t="str">
            <v/>
          </cell>
          <cell r="K1953">
            <v>0</v>
          </cell>
          <cell r="L1953">
            <v>12</v>
          </cell>
        </row>
        <row r="1954">
          <cell r="J1954" t="str">
            <v/>
          </cell>
          <cell r="K1954">
            <v>0</v>
          </cell>
          <cell r="L1954">
            <v>0</v>
          </cell>
        </row>
        <row r="1955">
          <cell r="J1955" t="str">
            <v/>
          </cell>
          <cell r="K1955">
            <v>12</v>
          </cell>
          <cell r="L1955">
            <v>0</v>
          </cell>
        </row>
        <row r="1956">
          <cell r="J1956" t="str">
            <v/>
          </cell>
          <cell r="K1956">
            <v>0</v>
          </cell>
          <cell r="L1956">
            <v>0</v>
          </cell>
        </row>
        <row r="1957">
          <cell r="J1957" t="str">
            <v/>
          </cell>
          <cell r="K1957">
            <v>0</v>
          </cell>
          <cell r="L1957">
            <v>0</v>
          </cell>
        </row>
        <row r="1958">
          <cell r="J1958" t="str">
            <v/>
          </cell>
          <cell r="K1958">
            <v>0</v>
          </cell>
          <cell r="L1958">
            <v>0</v>
          </cell>
        </row>
        <row r="1959">
          <cell r="J1959" t="str">
            <v/>
          </cell>
          <cell r="K1959">
            <v>0</v>
          </cell>
          <cell r="L1959">
            <v>0</v>
          </cell>
        </row>
        <row r="1960">
          <cell r="J1960" t="str">
            <v/>
          </cell>
          <cell r="K1960">
            <v>0</v>
          </cell>
          <cell r="L1960">
            <v>0</v>
          </cell>
        </row>
        <row r="1961">
          <cell r="J1961" t="str">
            <v/>
          </cell>
          <cell r="K1961">
            <v>0</v>
          </cell>
          <cell r="L1961">
            <v>0</v>
          </cell>
        </row>
        <row r="1962">
          <cell r="J1962" t="str">
            <v/>
          </cell>
          <cell r="K1962">
            <v>0</v>
          </cell>
          <cell r="L1962">
            <v>0</v>
          </cell>
        </row>
        <row r="1963">
          <cell r="J1963" t="str">
            <v/>
          </cell>
          <cell r="K1963">
            <v>0</v>
          </cell>
          <cell r="L1963">
            <v>0</v>
          </cell>
        </row>
        <row r="1964">
          <cell r="J1964" t="str">
            <v/>
          </cell>
          <cell r="K1964">
            <v>0</v>
          </cell>
          <cell r="L1964">
            <v>0</v>
          </cell>
        </row>
        <row r="1965">
          <cell r="J1965" t="str">
            <v/>
          </cell>
          <cell r="K1965">
            <v>0</v>
          </cell>
          <cell r="L1965">
            <v>0</v>
          </cell>
        </row>
        <row r="1966">
          <cell r="J1966" t="str">
            <v/>
          </cell>
          <cell r="K1966">
            <v>0</v>
          </cell>
          <cell r="L1966">
            <v>0</v>
          </cell>
        </row>
        <row r="1967">
          <cell r="J1967" t="str">
            <v/>
          </cell>
          <cell r="K1967">
            <v>0</v>
          </cell>
          <cell r="L1967">
            <v>0</v>
          </cell>
        </row>
        <row r="1968">
          <cell r="J1968" t="str">
            <v/>
          </cell>
          <cell r="K1968">
            <v>0</v>
          </cell>
          <cell r="L1968">
            <v>0</v>
          </cell>
        </row>
        <row r="1969">
          <cell r="J1969" t="str">
            <v/>
          </cell>
          <cell r="K1969">
            <v>0</v>
          </cell>
          <cell r="L1969">
            <v>0</v>
          </cell>
        </row>
        <row r="1970">
          <cell r="J1970" t="str">
            <v/>
          </cell>
          <cell r="K1970">
            <v>0</v>
          </cell>
          <cell r="L1970">
            <v>0</v>
          </cell>
        </row>
        <row r="1971">
          <cell r="J1971" t="str">
            <v/>
          </cell>
          <cell r="K1971">
            <v>0</v>
          </cell>
          <cell r="L1971">
            <v>0</v>
          </cell>
        </row>
        <row r="1972">
          <cell r="J1972" t="str">
            <v/>
          </cell>
          <cell r="K1972">
            <v>0</v>
          </cell>
          <cell r="L1972">
            <v>0</v>
          </cell>
        </row>
        <row r="1973">
          <cell r="J1973" t="str">
            <v/>
          </cell>
          <cell r="K1973">
            <v>0</v>
          </cell>
          <cell r="L1973">
            <v>0</v>
          </cell>
        </row>
        <row r="1974">
          <cell r="J1974" t="str">
            <v/>
          </cell>
          <cell r="K1974">
            <v>0</v>
          </cell>
          <cell r="L1974">
            <v>0</v>
          </cell>
        </row>
        <row r="1975">
          <cell r="J1975">
            <v>0</v>
          </cell>
          <cell r="K1975">
            <v>0</v>
          </cell>
          <cell r="L1975">
            <v>0</v>
          </cell>
        </row>
        <row r="1976">
          <cell r="J1976" t="str">
            <v>15.2.60</v>
          </cell>
          <cell r="K1976" t="str">
            <v>GL</v>
          </cell>
          <cell r="L1976">
            <v>1</v>
          </cell>
        </row>
        <row r="1977">
          <cell r="J1977" t="str">
            <v/>
          </cell>
          <cell r="K1977">
            <v>0</v>
          </cell>
          <cell r="L1977">
            <v>0</v>
          </cell>
        </row>
        <row r="1978">
          <cell r="J1978" t="str">
            <v/>
          </cell>
          <cell r="K1978" t="str">
            <v>CANTIDAD</v>
          </cell>
          <cell r="L1978" t="str">
            <v>PARCIAL</v>
          </cell>
        </row>
        <row r="1979">
          <cell r="J1979" t="str">
            <v/>
          </cell>
          <cell r="K1979">
            <v>1</v>
          </cell>
          <cell r="L1979">
            <v>1</v>
          </cell>
        </row>
        <row r="1980">
          <cell r="J1980" t="str">
            <v/>
          </cell>
          <cell r="K1980">
            <v>0</v>
          </cell>
          <cell r="L1980">
            <v>1</v>
          </cell>
        </row>
        <row r="1981">
          <cell r="J1981" t="str">
            <v/>
          </cell>
          <cell r="K1981">
            <v>0</v>
          </cell>
          <cell r="L1981">
            <v>0</v>
          </cell>
        </row>
        <row r="1982">
          <cell r="J1982" t="str">
            <v/>
          </cell>
          <cell r="K1982">
            <v>0</v>
          </cell>
          <cell r="L1982">
            <v>0</v>
          </cell>
        </row>
        <row r="1983">
          <cell r="J1983" t="str">
            <v/>
          </cell>
          <cell r="K1983">
            <v>0</v>
          </cell>
          <cell r="L1983">
            <v>0</v>
          </cell>
        </row>
        <row r="1984">
          <cell r="J1984" t="str">
            <v/>
          </cell>
          <cell r="K1984">
            <v>0</v>
          </cell>
          <cell r="L1984">
            <v>0</v>
          </cell>
        </row>
        <row r="1985">
          <cell r="J1985" t="str">
            <v/>
          </cell>
          <cell r="K1985">
            <v>0</v>
          </cell>
          <cell r="L1985">
            <v>0</v>
          </cell>
        </row>
        <row r="1986">
          <cell r="J1986" t="str">
            <v/>
          </cell>
          <cell r="K1986">
            <v>0</v>
          </cell>
          <cell r="L1986">
            <v>0</v>
          </cell>
        </row>
        <row r="1987">
          <cell r="J1987" t="str">
            <v/>
          </cell>
          <cell r="K1987">
            <v>0</v>
          </cell>
          <cell r="L1987">
            <v>0</v>
          </cell>
        </row>
        <row r="1988">
          <cell r="J1988" t="str">
            <v/>
          </cell>
          <cell r="K1988">
            <v>0</v>
          </cell>
          <cell r="L1988">
            <v>0</v>
          </cell>
        </row>
        <row r="1989">
          <cell r="J1989" t="str">
            <v/>
          </cell>
          <cell r="K1989">
            <v>0</v>
          </cell>
          <cell r="L1989">
            <v>0</v>
          </cell>
        </row>
        <row r="1990">
          <cell r="J1990" t="str">
            <v/>
          </cell>
          <cell r="K1990">
            <v>0</v>
          </cell>
          <cell r="L1990">
            <v>0</v>
          </cell>
        </row>
        <row r="1991">
          <cell r="J1991" t="str">
            <v/>
          </cell>
          <cell r="K1991">
            <v>0</v>
          </cell>
          <cell r="L1991">
            <v>0</v>
          </cell>
        </row>
        <row r="1992">
          <cell r="J1992" t="str">
            <v/>
          </cell>
          <cell r="K1992">
            <v>0</v>
          </cell>
          <cell r="L1992">
            <v>0</v>
          </cell>
        </row>
        <row r="1993">
          <cell r="J1993" t="str">
            <v/>
          </cell>
          <cell r="K1993">
            <v>0</v>
          </cell>
          <cell r="L1993">
            <v>0</v>
          </cell>
        </row>
        <row r="1994">
          <cell r="J1994" t="str">
            <v/>
          </cell>
          <cell r="K1994">
            <v>0</v>
          </cell>
          <cell r="L1994">
            <v>0</v>
          </cell>
        </row>
        <row r="1995">
          <cell r="J1995" t="str">
            <v/>
          </cell>
          <cell r="K1995">
            <v>0</v>
          </cell>
          <cell r="L1995">
            <v>0</v>
          </cell>
        </row>
        <row r="1996">
          <cell r="J1996" t="str">
            <v/>
          </cell>
          <cell r="K1996">
            <v>0</v>
          </cell>
          <cell r="L1996">
            <v>0</v>
          </cell>
        </row>
        <row r="1997">
          <cell r="J1997" t="str">
            <v/>
          </cell>
          <cell r="K1997">
            <v>0</v>
          </cell>
          <cell r="L1997">
            <v>0</v>
          </cell>
        </row>
        <row r="1998">
          <cell r="J1998" t="str">
            <v/>
          </cell>
          <cell r="K1998">
            <v>0</v>
          </cell>
          <cell r="L1998">
            <v>0</v>
          </cell>
        </row>
        <row r="1999">
          <cell r="J1999" t="str">
            <v/>
          </cell>
          <cell r="K1999">
            <v>0</v>
          </cell>
          <cell r="L1999">
            <v>0</v>
          </cell>
        </row>
        <row r="2000">
          <cell r="J2000" t="str">
            <v/>
          </cell>
          <cell r="K2000">
            <v>0</v>
          </cell>
          <cell r="L2000">
            <v>0</v>
          </cell>
        </row>
        <row r="2001">
          <cell r="J2001" t="str">
            <v/>
          </cell>
          <cell r="K2001">
            <v>0</v>
          </cell>
          <cell r="L2001">
            <v>0</v>
          </cell>
        </row>
        <row r="2002">
          <cell r="J2002" t="str">
            <v>15.2.61</v>
          </cell>
          <cell r="K2002" t="str">
            <v>ML</v>
          </cell>
          <cell r="L2002">
            <v>300</v>
          </cell>
        </row>
        <row r="2003">
          <cell r="J2003" t="str">
            <v/>
          </cell>
          <cell r="K2003">
            <v>0</v>
          </cell>
          <cell r="L2003">
            <v>0</v>
          </cell>
        </row>
        <row r="2004">
          <cell r="J2004" t="str">
            <v/>
          </cell>
          <cell r="K2004" t="str">
            <v>CANTIDAD</v>
          </cell>
          <cell r="L2004" t="str">
            <v>PARCIAL</v>
          </cell>
        </row>
        <row r="2005">
          <cell r="J2005" t="str">
            <v/>
          </cell>
          <cell r="K2005">
            <v>300</v>
          </cell>
          <cell r="L2005">
            <v>300</v>
          </cell>
        </row>
        <row r="2006">
          <cell r="J2006" t="str">
            <v/>
          </cell>
          <cell r="K2006">
            <v>0</v>
          </cell>
          <cell r="L2006">
            <v>300</v>
          </cell>
        </row>
        <row r="2007">
          <cell r="J2007" t="str">
            <v/>
          </cell>
          <cell r="K2007">
            <v>0</v>
          </cell>
          <cell r="L2007">
            <v>0</v>
          </cell>
        </row>
        <row r="2008">
          <cell r="J2008" t="str">
            <v/>
          </cell>
          <cell r="K2008">
            <v>300</v>
          </cell>
          <cell r="L2008">
            <v>0</v>
          </cell>
        </row>
        <row r="2009">
          <cell r="J2009" t="str">
            <v/>
          </cell>
          <cell r="K2009">
            <v>0</v>
          </cell>
          <cell r="L2009">
            <v>0</v>
          </cell>
        </row>
        <row r="2010">
          <cell r="J2010" t="str">
            <v/>
          </cell>
          <cell r="K2010">
            <v>0</v>
          </cell>
          <cell r="L2010">
            <v>0</v>
          </cell>
        </row>
        <row r="2011">
          <cell r="J2011" t="str">
            <v/>
          </cell>
          <cell r="K2011">
            <v>0</v>
          </cell>
          <cell r="L2011">
            <v>0</v>
          </cell>
        </row>
        <row r="2012">
          <cell r="J2012" t="str">
            <v/>
          </cell>
          <cell r="K2012">
            <v>0</v>
          </cell>
          <cell r="L2012">
            <v>0</v>
          </cell>
        </row>
        <row r="2013">
          <cell r="J2013" t="str">
            <v/>
          </cell>
          <cell r="K2013">
            <v>0</v>
          </cell>
          <cell r="L2013">
            <v>0</v>
          </cell>
        </row>
        <row r="2014">
          <cell r="J2014" t="str">
            <v/>
          </cell>
          <cell r="K2014">
            <v>0</v>
          </cell>
          <cell r="L2014">
            <v>0</v>
          </cell>
        </row>
        <row r="2015">
          <cell r="J2015" t="str">
            <v/>
          </cell>
          <cell r="K2015">
            <v>0</v>
          </cell>
          <cell r="L2015">
            <v>0</v>
          </cell>
        </row>
        <row r="2016">
          <cell r="J2016" t="str">
            <v/>
          </cell>
          <cell r="K2016">
            <v>0</v>
          </cell>
          <cell r="L2016">
            <v>0</v>
          </cell>
        </row>
        <row r="2017">
          <cell r="J2017" t="str">
            <v/>
          </cell>
          <cell r="K2017">
            <v>0</v>
          </cell>
          <cell r="L2017">
            <v>0</v>
          </cell>
        </row>
        <row r="2018">
          <cell r="J2018" t="str">
            <v/>
          </cell>
          <cell r="K2018">
            <v>0</v>
          </cell>
          <cell r="L2018">
            <v>0</v>
          </cell>
        </row>
        <row r="2019">
          <cell r="J2019" t="str">
            <v/>
          </cell>
          <cell r="K2019">
            <v>0</v>
          </cell>
          <cell r="L2019">
            <v>0</v>
          </cell>
        </row>
        <row r="2020">
          <cell r="J2020" t="str">
            <v/>
          </cell>
          <cell r="K2020">
            <v>0</v>
          </cell>
          <cell r="L2020">
            <v>0</v>
          </cell>
        </row>
        <row r="2021">
          <cell r="J2021" t="str">
            <v/>
          </cell>
          <cell r="K2021">
            <v>0</v>
          </cell>
          <cell r="L2021">
            <v>0</v>
          </cell>
        </row>
        <row r="2022">
          <cell r="J2022" t="str">
            <v/>
          </cell>
          <cell r="K2022">
            <v>0</v>
          </cell>
          <cell r="L2022">
            <v>0</v>
          </cell>
        </row>
        <row r="2023">
          <cell r="J2023" t="str">
            <v/>
          </cell>
          <cell r="K2023">
            <v>0</v>
          </cell>
          <cell r="L2023">
            <v>0</v>
          </cell>
        </row>
        <row r="2024">
          <cell r="J2024" t="str">
            <v/>
          </cell>
          <cell r="K2024">
            <v>0</v>
          </cell>
          <cell r="L2024">
            <v>0</v>
          </cell>
        </row>
        <row r="2025">
          <cell r="J2025" t="str">
            <v/>
          </cell>
          <cell r="K2025">
            <v>0</v>
          </cell>
          <cell r="L2025">
            <v>0</v>
          </cell>
        </row>
        <row r="2026">
          <cell r="J2026" t="str">
            <v/>
          </cell>
          <cell r="K2026">
            <v>0</v>
          </cell>
          <cell r="L2026">
            <v>0</v>
          </cell>
        </row>
        <row r="2027">
          <cell r="J2027" t="str">
            <v/>
          </cell>
          <cell r="K2027">
            <v>0</v>
          </cell>
          <cell r="L2027">
            <v>0</v>
          </cell>
        </row>
        <row r="2028">
          <cell r="J2028" t="str">
            <v>15.2.62</v>
          </cell>
          <cell r="K2028" t="str">
            <v>UN</v>
          </cell>
          <cell r="L2028">
            <v>2</v>
          </cell>
        </row>
        <row r="2029">
          <cell r="J2029" t="str">
            <v/>
          </cell>
          <cell r="K2029">
            <v>0</v>
          </cell>
          <cell r="L2029">
            <v>0</v>
          </cell>
        </row>
        <row r="2030">
          <cell r="J2030" t="str">
            <v/>
          </cell>
          <cell r="K2030" t="str">
            <v>CANTIDAD</v>
          </cell>
          <cell r="L2030" t="str">
            <v>PARCIAL</v>
          </cell>
        </row>
        <row r="2031">
          <cell r="J2031" t="str">
            <v/>
          </cell>
          <cell r="K2031">
            <v>2</v>
          </cell>
          <cell r="L2031">
            <v>2</v>
          </cell>
        </row>
        <row r="2032">
          <cell r="J2032" t="str">
            <v/>
          </cell>
          <cell r="K2032">
            <v>0</v>
          </cell>
          <cell r="L2032">
            <v>2</v>
          </cell>
        </row>
        <row r="2033">
          <cell r="J2033" t="str">
            <v/>
          </cell>
          <cell r="K2033">
            <v>0</v>
          </cell>
          <cell r="L2033">
            <v>0</v>
          </cell>
        </row>
        <row r="2034">
          <cell r="J2034" t="str">
            <v/>
          </cell>
          <cell r="K2034">
            <v>2</v>
          </cell>
          <cell r="L2034">
            <v>0</v>
          </cell>
        </row>
        <row r="2035">
          <cell r="J2035" t="str">
            <v/>
          </cell>
          <cell r="K2035">
            <v>0</v>
          </cell>
          <cell r="L2035">
            <v>0</v>
          </cell>
        </row>
        <row r="2036">
          <cell r="J2036" t="str">
            <v/>
          </cell>
          <cell r="K2036">
            <v>0</v>
          </cell>
          <cell r="L2036">
            <v>0</v>
          </cell>
        </row>
        <row r="2037">
          <cell r="J2037" t="str">
            <v/>
          </cell>
          <cell r="K2037">
            <v>0</v>
          </cell>
          <cell r="L2037">
            <v>0</v>
          </cell>
        </row>
        <row r="2038">
          <cell r="J2038" t="str">
            <v/>
          </cell>
          <cell r="K2038">
            <v>0</v>
          </cell>
          <cell r="L2038">
            <v>0</v>
          </cell>
        </row>
        <row r="2039">
          <cell r="J2039" t="str">
            <v/>
          </cell>
          <cell r="K2039">
            <v>0</v>
          </cell>
          <cell r="L2039">
            <v>0</v>
          </cell>
        </row>
        <row r="2040">
          <cell r="J2040" t="str">
            <v/>
          </cell>
          <cell r="K2040">
            <v>0</v>
          </cell>
          <cell r="L2040">
            <v>0</v>
          </cell>
        </row>
        <row r="2041">
          <cell r="J2041" t="str">
            <v/>
          </cell>
          <cell r="K2041">
            <v>0</v>
          </cell>
          <cell r="L2041">
            <v>0</v>
          </cell>
        </row>
        <row r="2042">
          <cell r="J2042" t="str">
            <v/>
          </cell>
          <cell r="K2042">
            <v>0</v>
          </cell>
          <cell r="L2042">
            <v>0</v>
          </cell>
        </row>
        <row r="2043">
          <cell r="J2043" t="str">
            <v/>
          </cell>
          <cell r="K2043">
            <v>0</v>
          </cell>
          <cell r="L2043">
            <v>0</v>
          </cell>
        </row>
        <row r="2044">
          <cell r="J2044" t="str">
            <v/>
          </cell>
          <cell r="K2044">
            <v>0</v>
          </cell>
          <cell r="L2044">
            <v>0</v>
          </cell>
        </row>
        <row r="2045">
          <cell r="J2045" t="str">
            <v/>
          </cell>
          <cell r="K2045">
            <v>0</v>
          </cell>
          <cell r="L2045">
            <v>0</v>
          </cell>
        </row>
        <row r="2046">
          <cell r="J2046" t="str">
            <v/>
          </cell>
          <cell r="K2046">
            <v>0</v>
          </cell>
          <cell r="L2046">
            <v>0</v>
          </cell>
        </row>
        <row r="2047">
          <cell r="J2047" t="str">
            <v/>
          </cell>
          <cell r="K2047">
            <v>0</v>
          </cell>
          <cell r="L2047">
            <v>0</v>
          </cell>
        </row>
        <row r="2048">
          <cell r="J2048" t="str">
            <v/>
          </cell>
          <cell r="K2048">
            <v>0</v>
          </cell>
          <cell r="L2048">
            <v>0</v>
          </cell>
        </row>
        <row r="2049">
          <cell r="J2049" t="str">
            <v/>
          </cell>
          <cell r="K2049">
            <v>0</v>
          </cell>
          <cell r="L2049">
            <v>0</v>
          </cell>
        </row>
        <row r="2050">
          <cell r="J2050" t="str">
            <v/>
          </cell>
          <cell r="K2050">
            <v>0</v>
          </cell>
          <cell r="L2050">
            <v>0</v>
          </cell>
        </row>
        <row r="2051">
          <cell r="J2051" t="str">
            <v/>
          </cell>
          <cell r="K2051">
            <v>0</v>
          </cell>
          <cell r="L2051">
            <v>0</v>
          </cell>
        </row>
        <row r="2052">
          <cell r="J2052" t="str">
            <v/>
          </cell>
          <cell r="K2052">
            <v>0</v>
          </cell>
          <cell r="L2052">
            <v>0</v>
          </cell>
        </row>
        <row r="2053">
          <cell r="J2053" t="str">
            <v/>
          </cell>
          <cell r="K2053">
            <v>0</v>
          </cell>
          <cell r="L2053">
            <v>0</v>
          </cell>
        </row>
        <row r="2054">
          <cell r="J2054" t="str">
            <v>15.2.63</v>
          </cell>
          <cell r="K2054" t="str">
            <v>ML</v>
          </cell>
          <cell r="L2054">
            <v>2</v>
          </cell>
        </row>
        <row r="2055">
          <cell r="J2055" t="str">
            <v/>
          </cell>
          <cell r="K2055">
            <v>0</v>
          </cell>
          <cell r="L2055">
            <v>0</v>
          </cell>
        </row>
        <row r="2056">
          <cell r="J2056" t="str">
            <v/>
          </cell>
          <cell r="K2056" t="str">
            <v>CANTIDAD</v>
          </cell>
          <cell r="L2056" t="str">
            <v>PARCIAL</v>
          </cell>
        </row>
        <row r="2057">
          <cell r="J2057" t="str">
            <v/>
          </cell>
          <cell r="K2057">
            <v>2</v>
          </cell>
          <cell r="L2057">
            <v>2</v>
          </cell>
        </row>
        <row r="2058">
          <cell r="J2058" t="str">
            <v/>
          </cell>
          <cell r="K2058">
            <v>0</v>
          </cell>
          <cell r="L2058">
            <v>2</v>
          </cell>
        </row>
        <row r="2059">
          <cell r="J2059" t="str">
            <v/>
          </cell>
          <cell r="K2059">
            <v>0</v>
          </cell>
          <cell r="L2059">
            <v>0</v>
          </cell>
        </row>
        <row r="2060">
          <cell r="J2060" t="str">
            <v/>
          </cell>
          <cell r="K2060">
            <v>2</v>
          </cell>
          <cell r="L2060">
            <v>0</v>
          </cell>
        </row>
        <row r="2061">
          <cell r="J2061" t="str">
            <v/>
          </cell>
          <cell r="K2061">
            <v>0</v>
          </cell>
          <cell r="L2061">
            <v>0</v>
          </cell>
        </row>
        <row r="2062">
          <cell r="J2062" t="str">
            <v/>
          </cell>
          <cell r="K2062">
            <v>0</v>
          </cell>
          <cell r="L2062">
            <v>0</v>
          </cell>
        </row>
        <row r="2063">
          <cell r="J2063" t="str">
            <v/>
          </cell>
          <cell r="K2063">
            <v>0</v>
          </cell>
          <cell r="L2063">
            <v>0</v>
          </cell>
        </row>
        <row r="2064">
          <cell r="J2064" t="str">
            <v/>
          </cell>
          <cell r="K2064">
            <v>0</v>
          </cell>
          <cell r="L2064">
            <v>0</v>
          </cell>
        </row>
        <row r="2065">
          <cell r="J2065" t="str">
            <v/>
          </cell>
          <cell r="K2065">
            <v>0</v>
          </cell>
          <cell r="L2065">
            <v>0</v>
          </cell>
        </row>
        <row r="2066">
          <cell r="J2066" t="str">
            <v/>
          </cell>
          <cell r="K2066">
            <v>0</v>
          </cell>
          <cell r="L2066">
            <v>0</v>
          </cell>
        </row>
        <row r="2067">
          <cell r="J2067" t="str">
            <v/>
          </cell>
          <cell r="K2067">
            <v>0</v>
          </cell>
          <cell r="L2067">
            <v>0</v>
          </cell>
        </row>
        <row r="2068">
          <cell r="J2068" t="str">
            <v/>
          </cell>
          <cell r="K2068">
            <v>0</v>
          </cell>
          <cell r="L2068">
            <v>0</v>
          </cell>
        </row>
        <row r="2069">
          <cell r="J2069" t="str">
            <v/>
          </cell>
          <cell r="K2069">
            <v>0</v>
          </cell>
          <cell r="L2069">
            <v>0</v>
          </cell>
        </row>
        <row r="2070">
          <cell r="J2070" t="str">
            <v/>
          </cell>
          <cell r="K2070">
            <v>0</v>
          </cell>
          <cell r="L2070">
            <v>0</v>
          </cell>
        </row>
        <row r="2071">
          <cell r="J2071" t="str">
            <v/>
          </cell>
          <cell r="K2071">
            <v>0</v>
          </cell>
          <cell r="L2071">
            <v>0</v>
          </cell>
        </row>
        <row r="2072">
          <cell r="J2072" t="str">
            <v/>
          </cell>
          <cell r="K2072">
            <v>0</v>
          </cell>
          <cell r="L2072">
            <v>0</v>
          </cell>
        </row>
        <row r="2073">
          <cell r="J2073" t="str">
            <v/>
          </cell>
          <cell r="K2073">
            <v>0</v>
          </cell>
          <cell r="L2073">
            <v>0</v>
          </cell>
        </row>
        <row r="2074">
          <cell r="J2074" t="str">
            <v/>
          </cell>
          <cell r="K2074">
            <v>0</v>
          </cell>
          <cell r="L2074">
            <v>0</v>
          </cell>
        </row>
        <row r="2075">
          <cell r="J2075" t="str">
            <v/>
          </cell>
          <cell r="K2075">
            <v>0</v>
          </cell>
          <cell r="L2075">
            <v>0</v>
          </cell>
        </row>
        <row r="2076">
          <cell r="J2076" t="str">
            <v/>
          </cell>
          <cell r="K2076">
            <v>0</v>
          </cell>
          <cell r="L2076">
            <v>0</v>
          </cell>
        </row>
        <row r="2077">
          <cell r="J2077" t="str">
            <v/>
          </cell>
          <cell r="K2077">
            <v>0</v>
          </cell>
          <cell r="L2077">
            <v>0</v>
          </cell>
        </row>
        <row r="2078">
          <cell r="J2078" t="str">
            <v/>
          </cell>
          <cell r="K2078">
            <v>0</v>
          </cell>
          <cell r="L2078">
            <v>0</v>
          </cell>
        </row>
        <row r="2079">
          <cell r="J2079" t="str">
            <v/>
          </cell>
          <cell r="K2079">
            <v>0</v>
          </cell>
          <cell r="L2079">
            <v>0</v>
          </cell>
        </row>
        <row r="2080">
          <cell r="J2080" t="str">
            <v>15.2.64</v>
          </cell>
          <cell r="K2080" t="str">
            <v>ML</v>
          </cell>
          <cell r="L2080">
            <v>6</v>
          </cell>
        </row>
        <row r="2081">
          <cell r="J2081" t="str">
            <v/>
          </cell>
          <cell r="K2081">
            <v>0</v>
          </cell>
          <cell r="L2081">
            <v>0</v>
          </cell>
        </row>
        <row r="2082">
          <cell r="J2082" t="str">
            <v/>
          </cell>
          <cell r="K2082" t="str">
            <v>CANTIDAD</v>
          </cell>
          <cell r="L2082" t="str">
            <v>PARCIAL</v>
          </cell>
        </row>
        <row r="2083">
          <cell r="J2083" t="str">
            <v/>
          </cell>
          <cell r="K2083">
            <v>6</v>
          </cell>
          <cell r="L2083">
            <v>6</v>
          </cell>
        </row>
        <row r="2084">
          <cell r="J2084" t="str">
            <v/>
          </cell>
          <cell r="K2084">
            <v>0</v>
          </cell>
          <cell r="L2084">
            <v>6</v>
          </cell>
        </row>
        <row r="2085">
          <cell r="J2085" t="str">
            <v/>
          </cell>
          <cell r="K2085">
            <v>0</v>
          </cell>
          <cell r="L2085">
            <v>0</v>
          </cell>
        </row>
        <row r="2086">
          <cell r="J2086" t="str">
            <v/>
          </cell>
          <cell r="K2086">
            <v>6</v>
          </cell>
          <cell r="L2086">
            <v>0</v>
          </cell>
        </row>
        <row r="2087">
          <cell r="J2087" t="str">
            <v/>
          </cell>
          <cell r="K2087">
            <v>0</v>
          </cell>
          <cell r="L2087">
            <v>0</v>
          </cell>
        </row>
        <row r="2088">
          <cell r="J2088" t="str">
            <v/>
          </cell>
          <cell r="K2088">
            <v>0</v>
          </cell>
          <cell r="L2088">
            <v>0</v>
          </cell>
        </row>
        <row r="2089">
          <cell r="J2089" t="str">
            <v/>
          </cell>
          <cell r="K2089">
            <v>0</v>
          </cell>
          <cell r="L2089">
            <v>0</v>
          </cell>
        </row>
        <row r="2090">
          <cell r="J2090" t="str">
            <v/>
          </cell>
          <cell r="K2090">
            <v>0</v>
          </cell>
          <cell r="L2090">
            <v>0</v>
          </cell>
        </row>
        <row r="2091">
          <cell r="J2091" t="str">
            <v/>
          </cell>
          <cell r="K2091">
            <v>0</v>
          </cell>
          <cell r="L2091">
            <v>0</v>
          </cell>
        </row>
        <row r="2092">
          <cell r="J2092" t="str">
            <v/>
          </cell>
          <cell r="K2092">
            <v>0</v>
          </cell>
          <cell r="L2092">
            <v>0</v>
          </cell>
        </row>
        <row r="2093">
          <cell r="J2093" t="str">
            <v/>
          </cell>
          <cell r="K2093">
            <v>0</v>
          </cell>
          <cell r="L2093">
            <v>0</v>
          </cell>
        </row>
        <row r="2094">
          <cell r="J2094" t="str">
            <v/>
          </cell>
          <cell r="K2094">
            <v>0</v>
          </cell>
          <cell r="L2094">
            <v>0</v>
          </cell>
        </row>
        <row r="2095">
          <cell r="J2095" t="str">
            <v/>
          </cell>
          <cell r="K2095">
            <v>0</v>
          </cell>
          <cell r="L2095">
            <v>0</v>
          </cell>
        </row>
        <row r="2096">
          <cell r="J2096" t="str">
            <v/>
          </cell>
          <cell r="K2096">
            <v>0</v>
          </cell>
          <cell r="L2096">
            <v>0</v>
          </cell>
        </row>
        <row r="2097">
          <cell r="J2097" t="str">
            <v/>
          </cell>
          <cell r="K2097">
            <v>0</v>
          </cell>
          <cell r="L2097">
            <v>0</v>
          </cell>
        </row>
        <row r="2098">
          <cell r="J2098" t="str">
            <v/>
          </cell>
          <cell r="K2098">
            <v>0</v>
          </cell>
          <cell r="L2098">
            <v>0</v>
          </cell>
        </row>
        <row r="2099">
          <cell r="J2099" t="str">
            <v/>
          </cell>
          <cell r="K2099">
            <v>0</v>
          </cell>
          <cell r="L2099">
            <v>0</v>
          </cell>
        </row>
        <row r="2100">
          <cell r="J2100" t="str">
            <v/>
          </cell>
          <cell r="K2100">
            <v>0</v>
          </cell>
          <cell r="L2100">
            <v>0</v>
          </cell>
        </row>
        <row r="2101">
          <cell r="J2101" t="str">
            <v/>
          </cell>
          <cell r="K2101">
            <v>0</v>
          </cell>
          <cell r="L2101">
            <v>0</v>
          </cell>
        </row>
        <row r="2102">
          <cell r="J2102" t="str">
            <v/>
          </cell>
          <cell r="K2102">
            <v>0</v>
          </cell>
          <cell r="L2102">
            <v>0</v>
          </cell>
        </row>
        <row r="2103">
          <cell r="J2103" t="str">
            <v/>
          </cell>
          <cell r="K2103">
            <v>0</v>
          </cell>
          <cell r="L2103">
            <v>0</v>
          </cell>
        </row>
        <row r="2104">
          <cell r="J2104" t="str">
            <v/>
          </cell>
          <cell r="K2104">
            <v>0</v>
          </cell>
          <cell r="L2104">
            <v>0</v>
          </cell>
        </row>
        <row r="2105">
          <cell r="J2105" t="str">
            <v/>
          </cell>
          <cell r="K2105">
            <v>0</v>
          </cell>
          <cell r="L2105">
            <v>0</v>
          </cell>
        </row>
        <row r="2106">
          <cell r="J2106" t="str">
            <v>15.2.65</v>
          </cell>
          <cell r="K2106" t="str">
            <v>ML</v>
          </cell>
          <cell r="L2106">
            <v>2</v>
          </cell>
        </row>
        <row r="2107">
          <cell r="J2107" t="str">
            <v/>
          </cell>
          <cell r="K2107">
            <v>0</v>
          </cell>
          <cell r="L2107">
            <v>0</v>
          </cell>
        </row>
        <row r="2108">
          <cell r="J2108" t="str">
            <v/>
          </cell>
          <cell r="K2108" t="str">
            <v>CANTIDAD</v>
          </cell>
          <cell r="L2108" t="str">
            <v>PARCIAL</v>
          </cell>
        </row>
        <row r="2109">
          <cell r="J2109" t="str">
            <v/>
          </cell>
          <cell r="K2109">
            <v>2</v>
          </cell>
          <cell r="L2109">
            <v>2</v>
          </cell>
        </row>
        <row r="2110">
          <cell r="J2110" t="str">
            <v/>
          </cell>
          <cell r="K2110">
            <v>0</v>
          </cell>
          <cell r="L2110">
            <v>2</v>
          </cell>
        </row>
        <row r="2111">
          <cell r="J2111" t="str">
            <v/>
          </cell>
          <cell r="K2111">
            <v>0</v>
          </cell>
          <cell r="L2111">
            <v>0</v>
          </cell>
        </row>
        <row r="2112">
          <cell r="J2112" t="str">
            <v/>
          </cell>
          <cell r="K2112">
            <v>2</v>
          </cell>
          <cell r="L2112">
            <v>0</v>
          </cell>
        </row>
        <row r="2113">
          <cell r="J2113" t="str">
            <v/>
          </cell>
          <cell r="K2113">
            <v>0</v>
          </cell>
          <cell r="L2113">
            <v>0</v>
          </cell>
        </row>
        <row r="2114">
          <cell r="J2114" t="str">
            <v/>
          </cell>
          <cell r="K2114">
            <v>0</v>
          </cell>
          <cell r="L2114">
            <v>0</v>
          </cell>
        </row>
        <row r="2115">
          <cell r="J2115" t="str">
            <v/>
          </cell>
          <cell r="K2115">
            <v>0</v>
          </cell>
          <cell r="L2115">
            <v>0</v>
          </cell>
        </row>
        <row r="2116">
          <cell r="J2116" t="str">
            <v/>
          </cell>
          <cell r="K2116">
            <v>0</v>
          </cell>
          <cell r="L2116">
            <v>0</v>
          </cell>
        </row>
        <row r="2117">
          <cell r="J2117" t="str">
            <v/>
          </cell>
          <cell r="K2117">
            <v>0</v>
          </cell>
          <cell r="L2117">
            <v>0</v>
          </cell>
        </row>
        <row r="2118">
          <cell r="J2118" t="str">
            <v/>
          </cell>
          <cell r="K2118">
            <v>0</v>
          </cell>
          <cell r="L2118">
            <v>0</v>
          </cell>
        </row>
        <row r="2119">
          <cell r="J2119" t="str">
            <v/>
          </cell>
          <cell r="K2119">
            <v>0</v>
          </cell>
          <cell r="L2119">
            <v>0</v>
          </cell>
        </row>
        <row r="2120">
          <cell r="J2120" t="str">
            <v/>
          </cell>
          <cell r="K2120">
            <v>0</v>
          </cell>
          <cell r="L2120">
            <v>0</v>
          </cell>
        </row>
        <row r="2121">
          <cell r="J2121" t="str">
            <v/>
          </cell>
          <cell r="K2121">
            <v>0</v>
          </cell>
          <cell r="L2121">
            <v>0</v>
          </cell>
        </row>
        <row r="2122">
          <cell r="J2122" t="str">
            <v/>
          </cell>
          <cell r="K2122">
            <v>0</v>
          </cell>
          <cell r="L2122">
            <v>0</v>
          </cell>
        </row>
        <row r="2123">
          <cell r="J2123" t="str">
            <v/>
          </cell>
          <cell r="K2123">
            <v>0</v>
          </cell>
          <cell r="L2123">
            <v>0</v>
          </cell>
        </row>
        <row r="2124">
          <cell r="J2124" t="str">
            <v/>
          </cell>
          <cell r="K2124">
            <v>0</v>
          </cell>
          <cell r="L2124">
            <v>0</v>
          </cell>
        </row>
        <row r="2125">
          <cell r="J2125" t="str">
            <v/>
          </cell>
          <cell r="K2125">
            <v>0</v>
          </cell>
          <cell r="L2125">
            <v>0</v>
          </cell>
        </row>
        <row r="2126">
          <cell r="J2126" t="str">
            <v/>
          </cell>
          <cell r="K2126">
            <v>0</v>
          </cell>
          <cell r="L2126">
            <v>0</v>
          </cell>
        </row>
        <row r="2127">
          <cell r="J2127" t="str">
            <v/>
          </cell>
          <cell r="K2127">
            <v>0</v>
          </cell>
          <cell r="L2127">
            <v>0</v>
          </cell>
        </row>
        <row r="2128">
          <cell r="J2128" t="str">
            <v/>
          </cell>
          <cell r="K2128">
            <v>0</v>
          </cell>
          <cell r="L2128">
            <v>0</v>
          </cell>
        </row>
        <row r="2129">
          <cell r="J2129" t="str">
            <v/>
          </cell>
          <cell r="K2129">
            <v>0</v>
          </cell>
          <cell r="L2129">
            <v>0</v>
          </cell>
        </row>
        <row r="2130">
          <cell r="J2130" t="str">
            <v/>
          </cell>
          <cell r="K2130">
            <v>0</v>
          </cell>
          <cell r="L2130">
            <v>0</v>
          </cell>
        </row>
        <row r="2131">
          <cell r="J2131" t="str">
            <v/>
          </cell>
          <cell r="K2131">
            <v>0</v>
          </cell>
          <cell r="L2131">
            <v>0</v>
          </cell>
        </row>
        <row r="2132">
          <cell r="J2132" t="str">
            <v>15.2.66</v>
          </cell>
          <cell r="K2132" t="str">
            <v>UN</v>
          </cell>
          <cell r="L2132">
            <v>3</v>
          </cell>
        </row>
        <row r="2133">
          <cell r="J2133" t="str">
            <v/>
          </cell>
          <cell r="K2133">
            <v>0</v>
          </cell>
          <cell r="L2133">
            <v>0</v>
          </cell>
        </row>
        <row r="2134">
          <cell r="J2134" t="str">
            <v/>
          </cell>
          <cell r="K2134" t="str">
            <v>CANTIDAD</v>
          </cell>
          <cell r="L2134" t="str">
            <v>PARCIAL</v>
          </cell>
        </row>
        <row r="2135">
          <cell r="J2135" t="str">
            <v/>
          </cell>
          <cell r="K2135">
            <v>3</v>
          </cell>
          <cell r="L2135">
            <v>3</v>
          </cell>
        </row>
        <row r="2136">
          <cell r="J2136" t="str">
            <v/>
          </cell>
          <cell r="K2136">
            <v>0</v>
          </cell>
          <cell r="L2136">
            <v>3</v>
          </cell>
        </row>
        <row r="2137">
          <cell r="J2137" t="str">
            <v/>
          </cell>
          <cell r="K2137">
            <v>0</v>
          </cell>
          <cell r="L2137">
            <v>0</v>
          </cell>
        </row>
        <row r="2138">
          <cell r="J2138" t="str">
            <v/>
          </cell>
          <cell r="K2138">
            <v>3</v>
          </cell>
          <cell r="L2138">
            <v>0</v>
          </cell>
        </row>
        <row r="2139">
          <cell r="J2139" t="str">
            <v/>
          </cell>
          <cell r="K2139">
            <v>0</v>
          </cell>
          <cell r="L2139">
            <v>0</v>
          </cell>
        </row>
        <row r="2140">
          <cell r="J2140" t="str">
            <v/>
          </cell>
          <cell r="K2140">
            <v>0</v>
          </cell>
          <cell r="L2140">
            <v>0</v>
          </cell>
        </row>
        <row r="2141">
          <cell r="J2141" t="str">
            <v/>
          </cell>
          <cell r="K2141">
            <v>0</v>
          </cell>
          <cell r="L2141">
            <v>0</v>
          </cell>
        </row>
        <row r="2142">
          <cell r="J2142" t="str">
            <v/>
          </cell>
          <cell r="K2142">
            <v>0</v>
          </cell>
          <cell r="L2142">
            <v>0</v>
          </cell>
        </row>
        <row r="2143">
          <cell r="J2143" t="str">
            <v/>
          </cell>
          <cell r="K2143">
            <v>0</v>
          </cell>
          <cell r="L2143">
            <v>0</v>
          </cell>
        </row>
        <row r="2144">
          <cell r="J2144" t="str">
            <v/>
          </cell>
          <cell r="K2144">
            <v>0</v>
          </cell>
          <cell r="L2144">
            <v>0</v>
          </cell>
        </row>
        <row r="2145">
          <cell r="J2145" t="str">
            <v/>
          </cell>
          <cell r="K2145">
            <v>0</v>
          </cell>
          <cell r="L2145">
            <v>0</v>
          </cell>
        </row>
        <row r="2146">
          <cell r="J2146" t="str">
            <v/>
          </cell>
          <cell r="K2146">
            <v>0</v>
          </cell>
          <cell r="L2146">
            <v>0</v>
          </cell>
        </row>
        <row r="2147">
          <cell r="J2147" t="str">
            <v/>
          </cell>
          <cell r="K2147">
            <v>0</v>
          </cell>
          <cell r="L2147">
            <v>0</v>
          </cell>
        </row>
        <row r="2148">
          <cell r="J2148" t="str">
            <v/>
          </cell>
          <cell r="K2148">
            <v>0</v>
          </cell>
          <cell r="L2148">
            <v>0</v>
          </cell>
        </row>
        <row r="2149">
          <cell r="J2149" t="str">
            <v/>
          </cell>
          <cell r="K2149">
            <v>0</v>
          </cell>
          <cell r="L2149">
            <v>0</v>
          </cell>
        </row>
        <row r="2150">
          <cell r="J2150" t="str">
            <v/>
          </cell>
          <cell r="K2150">
            <v>0</v>
          </cell>
          <cell r="L2150">
            <v>0</v>
          </cell>
        </row>
        <row r="2151">
          <cell r="J2151" t="str">
            <v/>
          </cell>
          <cell r="K2151">
            <v>0</v>
          </cell>
          <cell r="L2151">
            <v>0</v>
          </cell>
        </row>
        <row r="2152">
          <cell r="J2152" t="str">
            <v/>
          </cell>
          <cell r="K2152">
            <v>0</v>
          </cell>
          <cell r="L2152">
            <v>0</v>
          </cell>
        </row>
        <row r="2153">
          <cell r="J2153" t="str">
            <v/>
          </cell>
          <cell r="K2153">
            <v>0</v>
          </cell>
          <cell r="L2153">
            <v>0</v>
          </cell>
        </row>
        <row r="2154">
          <cell r="J2154" t="str">
            <v/>
          </cell>
          <cell r="K2154">
            <v>0</v>
          </cell>
          <cell r="L2154">
            <v>0</v>
          </cell>
        </row>
        <row r="2155">
          <cell r="J2155" t="str">
            <v/>
          </cell>
          <cell r="K2155">
            <v>0</v>
          </cell>
          <cell r="L2155">
            <v>0</v>
          </cell>
        </row>
        <row r="2156">
          <cell r="J2156" t="str">
            <v/>
          </cell>
          <cell r="K2156">
            <v>0</v>
          </cell>
          <cell r="L2156">
            <v>0</v>
          </cell>
        </row>
        <row r="2157">
          <cell r="J2157" t="str">
            <v/>
          </cell>
          <cell r="K2157">
            <v>0</v>
          </cell>
          <cell r="L2157">
            <v>0</v>
          </cell>
        </row>
        <row r="2158">
          <cell r="J2158" t="str">
            <v>15.2.67</v>
          </cell>
          <cell r="K2158" t="str">
            <v>ML</v>
          </cell>
          <cell r="L2158">
            <v>50</v>
          </cell>
        </row>
        <row r="2159">
          <cell r="J2159" t="str">
            <v/>
          </cell>
          <cell r="K2159">
            <v>0</v>
          </cell>
          <cell r="L2159">
            <v>0</v>
          </cell>
        </row>
        <row r="2160">
          <cell r="J2160" t="str">
            <v/>
          </cell>
          <cell r="K2160" t="str">
            <v>CANTIDAD</v>
          </cell>
          <cell r="L2160" t="str">
            <v>PARCIAL</v>
          </cell>
        </row>
        <row r="2161">
          <cell r="J2161" t="str">
            <v/>
          </cell>
          <cell r="K2161">
            <v>50</v>
          </cell>
          <cell r="L2161">
            <v>50</v>
          </cell>
        </row>
        <row r="2162">
          <cell r="J2162" t="str">
            <v/>
          </cell>
          <cell r="K2162">
            <v>0</v>
          </cell>
          <cell r="L2162">
            <v>50</v>
          </cell>
        </row>
        <row r="2163">
          <cell r="J2163" t="str">
            <v/>
          </cell>
          <cell r="K2163">
            <v>0</v>
          </cell>
          <cell r="L2163">
            <v>0</v>
          </cell>
        </row>
        <row r="2164">
          <cell r="J2164" t="str">
            <v/>
          </cell>
          <cell r="K2164">
            <v>50</v>
          </cell>
          <cell r="L2164">
            <v>0</v>
          </cell>
        </row>
        <row r="2165">
          <cell r="J2165" t="str">
            <v/>
          </cell>
          <cell r="K2165">
            <v>0</v>
          </cell>
          <cell r="L2165">
            <v>0</v>
          </cell>
        </row>
        <row r="2166">
          <cell r="J2166" t="str">
            <v/>
          </cell>
          <cell r="K2166">
            <v>0</v>
          </cell>
          <cell r="L2166">
            <v>0</v>
          </cell>
        </row>
        <row r="2167">
          <cell r="J2167" t="str">
            <v/>
          </cell>
          <cell r="K2167">
            <v>0</v>
          </cell>
          <cell r="L2167">
            <v>0</v>
          </cell>
        </row>
        <row r="2168">
          <cell r="J2168" t="str">
            <v/>
          </cell>
          <cell r="K2168">
            <v>0</v>
          </cell>
          <cell r="L2168">
            <v>0</v>
          </cell>
        </row>
        <row r="2169">
          <cell r="J2169" t="str">
            <v/>
          </cell>
          <cell r="K2169">
            <v>0</v>
          </cell>
          <cell r="L2169">
            <v>0</v>
          </cell>
        </row>
        <row r="2170">
          <cell r="J2170" t="str">
            <v/>
          </cell>
          <cell r="K2170">
            <v>0</v>
          </cell>
          <cell r="L2170">
            <v>0</v>
          </cell>
        </row>
        <row r="2171">
          <cell r="J2171" t="str">
            <v/>
          </cell>
          <cell r="K2171">
            <v>0</v>
          </cell>
          <cell r="L2171">
            <v>0</v>
          </cell>
        </row>
        <row r="2172">
          <cell r="J2172" t="str">
            <v/>
          </cell>
          <cell r="K2172">
            <v>0</v>
          </cell>
          <cell r="L2172">
            <v>0</v>
          </cell>
        </row>
        <row r="2173">
          <cell r="J2173" t="str">
            <v/>
          </cell>
          <cell r="K2173">
            <v>0</v>
          </cell>
          <cell r="L2173">
            <v>0</v>
          </cell>
        </row>
        <row r="2174">
          <cell r="J2174" t="str">
            <v/>
          </cell>
          <cell r="K2174">
            <v>0</v>
          </cell>
          <cell r="L2174">
            <v>0</v>
          </cell>
        </row>
        <row r="2175">
          <cell r="J2175" t="str">
            <v/>
          </cell>
          <cell r="K2175">
            <v>0</v>
          </cell>
          <cell r="L2175">
            <v>0</v>
          </cell>
        </row>
        <row r="2176">
          <cell r="J2176" t="str">
            <v/>
          </cell>
          <cell r="K2176">
            <v>0</v>
          </cell>
          <cell r="L2176">
            <v>0</v>
          </cell>
        </row>
        <row r="2177">
          <cell r="J2177" t="str">
            <v/>
          </cell>
          <cell r="K2177">
            <v>0</v>
          </cell>
          <cell r="L2177">
            <v>0</v>
          </cell>
        </row>
        <row r="2178">
          <cell r="J2178" t="str">
            <v/>
          </cell>
          <cell r="K2178">
            <v>0</v>
          </cell>
          <cell r="L2178">
            <v>0</v>
          </cell>
        </row>
        <row r="2179">
          <cell r="J2179" t="str">
            <v/>
          </cell>
          <cell r="K2179">
            <v>0</v>
          </cell>
          <cell r="L2179">
            <v>0</v>
          </cell>
        </row>
        <row r="2180">
          <cell r="J2180" t="str">
            <v/>
          </cell>
          <cell r="K2180">
            <v>0</v>
          </cell>
          <cell r="L2180">
            <v>0</v>
          </cell>
        </row>
        <row r="2181">
          <cell r="J2181" t="str">
            <v/>
          </cell>
          <cell r="K2181">
            <v>0</v>
          </cell>
          <cell r="L2181">
            <v>0</v>
          </cell>
        </row>
        <row r="2182">
          <cell r="J2182" t="str">
            <v/>
          </cell>
          <cell r="K2182">
            <v>0</v>
          </cell>
          <cell r="L2182">
            <v>0</v>
          </cell>
        </row>
        <row r="2183">
          <cell r="J2183" t="str">
            <v/>
          </cell>
          <cell r="K2183">
            <v>0</v>
          </cell>
          <cell r="L2183">
            <v>0</v>
          </cell>
        </row>
        <row r="2184">
          <cell r="J2184" t="str">
            <v>15.2.68</v>
          </cell>
          <cell r="K2184" t="str">
            <v>ML</v>
          </cell>
          <cell r="L2184">
            <v>60</v>
          </cell>
        </row>
        <row r="2185">
          <cell r="J2185" t="str">
            <v/>
          </cell>
          <cell r="K2185">
            <v>0</v>
          </cell>
          <cell r="L2185">
            <v>0</v>
          </cell>
        </row>
        <row r="2186">
          <cell r="J2186" t="str">
            <v/>
          </cell>
          <cell r="K2186" t="str">
            <v>CANTIDAD</v>
          </cell>
          <cell r="L2186" t="str">
            <v>PARCIAL</v>
          </cell>
        </row>
        <row r="2187">
          <cell r="J2187" t="str">
            <v/>
          </cell>
          <cell r="K2187">
            <v>60</v>
          </cell>
          <cell r="L2187">
            <v>60</v>
          </cell>
        </row>
        <row r="2188">
          <cell r="J2188" t="str">
            <v/>
          </cell>
          <cell r="K2188">
            <v>0</v>
          </cell>
          <cell r="L2188">
            <v>60</v>
          </cell>
        </row>
        <row r="2189">
          <cell r="J2189" t="str">
            <v/>
          </cell>
          <cell r="K2189">
            <v>0</v>
          </cell>
          <cell r="L2189">
            <v>0</v>
          </cell>
        </row>
        <row r="2190">
          <cell r="J2190" t="str">
            <v/>
          </cell>
          <cell r="K2190">
            <v>60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
          </cell>
          <cell r="K2195">
            <v>0</v>
          </cell>
          <cell r="L2195">
            <v>0</v>
          </cell>
        </row>
        <row r="2196">
          <cell r="J2196" t="str">
            <v/>
          </cell>
          <cell r="K2196">
            <v>0</v>
          </cell>
          <cell r="L2196">
            <v>0</v>
          </cell>
        </row>
        <row r="2197">
          <cell r="J2197" t="str">
            <v/>
          </cell>
          <cell r="K2197">
            <v>0</v>
          </cell>
          <cell r="L2197">
            <v>0</v>
          </cell>
        </row>
        <row r="2198">
          <cell r="J2198" t="str">
            <v/>
          </cell>
          <cell r="K2198">
            <v>0</v>
          </cell>
          <cell r="L2198">
            <v>0</v>
          </cell>
        </row>
        <row r="2199">
          <cell r="J2199" t="str">
            <v/>
          </cell>
          <cell r="K2199">
            <v>0</v>
          </cell>
          <cell r="L2199">
            <v>0</v>
          </cell>
        </row>
        <row r="2200">
          <cell r="J2200" t="str">
            <v/>
          </cell>
          <cell r="K2200">
            <v>0</v>
          </cell>
          <cell r="L2200">
            <v>0</v>
          </cell>
        </row>
        <row r="2201">
          <cell r="J2201" t="str">
            <v/>
          </cell>
          <cell r="K2201">
            <v>0</v>
          </cell>
          <cell r="L2201">
            <v>0</v>
          </cell>
        </row>
        <row r="2202">
          <cell r="J2202" t="str">
            <v/>
          </cell>
          <cell r="K2202">
            <v>0</v>
          </cell>
          <cell r="L2202">
            <v>0</v>
          </cell>
        </row>
        <row r="2203">
          <cell r="J2203" t="str">
            <v/>
          </cell>
          <cell r="K2203">
            <v>0</v>
          </cell>
          <cell r="L2203">
            <v>0</v>
          </cell>
        </row>
        <row r="2204">
          <cell r="J2204" t="str">
            <v/>
          </cell>
          <cell r="K2204">
            <v>0</v>
          </cell>
          <cell r="L2204">
            <v>0</v>
          </cell>
        </row>
        <row r="2205">
          <cell r="J2205" t="str">
            <v/>
          </cell>
          <cell r="K2205">
            <v>0</v>
          </cell>
          <cell r="L2205">
            <v>0</v>
          </cell>
        </row>
        <row r="2206">
          <cell r="J2206" t="str">
            <v/>
          </cell>
          <cell r="K2206">
            <v>0</v>
          </cell>
          <cell r="L2206">
            <v>0</v>
          </cell>
        </row>
        <row r="2207">
          <cell r="J2207" t="str">
            <v/>
          </cell>
          <cell r="K2207">
            <v>0</v>
          </cell>
          <cell r="L2207">
            <v>0</v>
          </cell>
        </row>
        <row r="2208">
          <cell r="J2208" t="str">
            <v/>
          </cell>
          <cell r="K2208">
            <v>0</v>
          </cell>
          <cell r="L2208">
            <v>0</v>
          </cell>
        </row>
        <row r="2209">
          <cell r="J2209" t="str">
            <v/>
          </cell>
          <cell r="K2209">
            <v>0</v>
          </cell>
          <cell r="L2209">
            <v>0</v>
          </cell>
        </row>
        <row r="2210">
          <cell r="J2210" t="str">
            <v>15.2.69</v>
          </cell>
          <cell r="K2210" t="str">
            <v>UN</v>
          </cell>
          <cell r="L2210">
            <v>70</v>
          </cell>
        </row>
        <row r="2211">
          <cell r="J2211" t="str">
            <v/>
          </cell>
          <cell r="K2211">
            <v>0</v>
          </cell>
          <cell r="L2211">
            <v>0</v>
          </cell>
        </row>
        <row r="2212">
          <cell r="J2212" t="str">
            <v/>
          </cell>
          <cell r="K2212" t="str">
            <v>CANTIDAD</v>
          </cell>
          <cell r="L2212" t="str">
            <v>PARCIAL</v>
          </cell>
        </row>
        <row r="2213">
          <cell r="J2213" t="str">
            <v/>
          </cell>
          <cell r="K2213">
            <v>70</v>
          </cell>
          <cell r="L2213">
            <v>70</v>
          </cell>
        </row>
        <row r="2214">
          <cell r="J2214" t="str">
            <v/>
          </cell>
          <cell r="K2214">
            <v>0</v>
          </cell>
          <cell r="L2214">
            <v>70</v>
          </cell>
        </row>
        <row r="2215">
          <cell r="J2215" t="str">
            <v/>
          </cell>
          <cell r="K2215">
            <v>0</v>
          </cell>
          <cell r="L2215">
            <v>0</v>
          </cell>
        </row>
        <row r="2216">
          <cell r="J2216" t="str">
            <v/>
          </cell>
          <cell r="K2216">
            <v>70</v>
          </cell>
          <cell r="L2216">
            <v>0</v>
          </cell>
        </row>
        <row r="2217">
          <cell r="J2217" t="str">
            <v/>
          </cell>
          <cell r="K2217">
            <v>0</v>
          </cell>
          <cell r="L2217">
            <v>0</v>
          </cell>
        </row>
        <row r="2218">
          <cell r="J2218" t="str">
            <v/>
          </cell>
          <cell r="K2218">
            <v>0</v>
          </cell>
          <cell r="L2218">
            <v>0</v>
          </cell>
        </row>
        <row r="2219">
          <cell r="J2219" t="str">
            <v/>
          </cell>
          <cell r="K2219">
            <v>0</v>
          </cell>
          <cell r="L2219">
            <v>0</v>
          </cell>
        </row>
        <row r="2220">
          <cell r="J2220" t="str">
            <v/>
          </cell>
          <cell r="K2220">
            <v>0</v>
          </cell>
          <cell r="L2220">
            <v>0</v>
          </cell>
        </row>
        <row r="2221">
          <cell r="J2221" t="str">
            <v/>
          </cell>
          <cell r="K2221">
            <v>0</v>
          </cell>
          <cell r="L2221">
            <v>0</v>
          </cell>
        </row>
        <row r="2222">
          <cell r="J2222" t="str">
            <v/>
          </cell>
          <cell r="K2222">
            <v>0</v>
          </cell>
          <cell r="L2222">
            <v>0</v>
          </cell>
        </row>
        <row r="2223">
          <cell r="J2223" t="str">
            <v/>
          </cell>
          <cell r="K2223">
            <v>0</v>
          </cell>
          <cell r="L2223">
            <v>0</v>
          </cell>
        </row>
        <row r="2224">
          <cell r="J2224" t="str">
            <v/>
          </cell>
          <cell r="K2224">
            <v>0</v>
          </cell>
          <cell r="L2224">
            <v>0</v>
          </cell>
        </row>
        <row r="2225">
          <cell r="J2225" t="str">
            <v/>
          </cell>
          <cell r="K2225">
            <v>0</v>
          </cell>
          <cell r="L2225">
            <v>0</v>
          </cell>
        </row>
        <row r="2226">
          <cell r="J2226" t="str">
            <v/>
          </cell>
          <cell r="K2226">
            <v>0</v>
          </cell>
          <cell r="L2226">
            <v>0</v>
          </cell>
        </row>
        <row r="2227">
          <cell r="J2227" t="str">
            <v/>
          </cell>
          <cell r="K2227">
            <v>0</v>
          </cell>
          <cell r="L2227">
            <v>0</v>
          </cell>
        </row>
        <row r="2228">
          <cell r="J2228" t="str">
            <v/>
          </cell>
          <cell r="K2228">
            <v>0</v>
          </cell>
          <cell r="L2228">
            <v>0</v>
          </cell>
        </row>
        <row r="2229">
          <cell r="J2229" t="str">
            <v/>
          </cell>
          <cell r="K2229">
            <v>0</v>
          </cell>
          <cell r="L2229">
            <v>0</v>
          </cell>
        </row>
        <row r="2230">
          <cell r="J2230" t="str">
            <v/>
          </cell>
          <cell r="K2230">
            <v>0</v>
          </cell>
          <cell r="L2230">
            <v>0</v>
          </cell>
        </row>
        <row r="2231">
          <cell r="J2231" t="str">
            <v/>
          </cell>
          <cell r="K2231">
            <v>0</v>
          </cell>
          <cell r="L2231">
            <v>0</v>
          </cell>
        </row>
        <row r="2232">
          <cell r="J2232" t="str">
            <v/>
          </cell>
          <cell r="K2232">
            <v>0</v>
          </cell>
          <cell r="L2232">
            <v>0</v>
          </cell>
        </row>
        <row r="2233">
          <cell r="J2233" t="str">
            <v/>
          </cell>
          <cell r="K2233">
            <v>0</v>
          </cell>
          <cell r="L2233">
            <v>0</v>
          </cell>
        </row>
        <row r="2234">
          <cell r="J2234" t="str">
            <v/>
          </cell>
          <cell r="K2234">
            <v>0</v>
          </cell>
          <cell r="L2234">
            <v>0</v>
          </cell>
        </row>
        <row r="2235">
          <cell r="J2235" t="str">
            <v/>
          </cell>
          <cell r="K2235">
            <v>0</v>
          </cell>
          <cell r="L2235">
            <v>0</v>
          </cell>
        </row>
        <row r="2237">
          <cell r="J2237" t="str">
            <v>15.2.70</v>
          </cell>
          <cell r="K2237" t="str">
            <v>UN</v>
          </cell>
          <cell r="L2237">
            <v>120</v>
          </cell>
        </row>
        <row r="2238">
          <cell r="J2238" t="str">
            <v/>
          </cell>
          <cell r="K2238">
            <v>0</v>
          </cell>
          <cell r="L2238">
            <v>0</v>
          </cell>
        </row>
        <row r="2239">
          <cell r="J2239" t="str">
            <v/>
          </cell>
          <cell r="K2239" t="str">
            <v>CANTIDAD</v>
          </cell>
          <cell r="L2239" t="str">
            <v>PARCIAL</v>
          </cell>
        </row>
        <row r="2240">
          <cell r="J2240" t="str">
            <v/>
          </cell>
          <cell r="K2240">
            <v>120</v>
          </cell>
          <cell r="L2240">
            <v>120</v>
          </cell>
        </row>
        <row r="2241">
          <cell r="J2241" t="str">
            <v/>
          </cell>
          <cell r="K2241">
            <v>0</v>
          </cell>
          <cell r="L2241">
            <v>120</v>
          </cell>
        </row>
        <row r="2242">
          <cell r="J2242" t="str">
            <v/>
          </cell>
          <cell r="K2242">
            <v>0</v>
          </cell>
          <cell r="L2242">
            <v>0</v>
          </cell>
        </row>
        <row r="2243">
          <cell r="J2243" t="str">
            <v/>
          </cell>
          <cell r="K2243">
            <v>120</v>
          </cell>
          <cell r="L2243">
            <v>0</v>
          </cell>
        </row>
        <row r="2244">
          <cell r="J2244" t="str">
            <v/>
          </cell>
          <cell r="K2244">
            <v>0</v>
          </cell>
          <cell r="L2244">
            <v>0</v>
          </cell>
        </row>
        <row r="2245">
          <cell r="J2245" t="str">
            <v/>
          </cell>
          <cell r="K2245">
            <v>0</v>
          </cell>
          <cell r="L2245">
            <v>0</v>
          </cell>
        </row>
        <row r="2246">
          <cell r="J2246" t="str">
            <v/>
          </cell>
          <cell r="K2246">
            <v>0</v>
          </cell>
          <cell r="L2246">
            <v>0</v>
          </cell>
        </row>
        <row r="2247">
          <cell r="J2247" t="str">
            <v/>
          </cell>
          <cell r="K2247">
            <v>0</v>
          </cell>
          <cell r="L2247">
            <v>0</v>
          </cell>
        </row>
        <row r="2248">
          <cell r="J2248" t="str">
            <v/>
          </cell>
          <cell r="K2248">
            <v>0</v>
          </cell>
          <cell r="L2248">
            <v>0</v>
          </cell>
        </row>
        <row r="2249">
          <cell r="J2249" t="str">
            <v/>
          </cell>
          <cell r="K2249">
            <v>0</v>
          </cell>
          <cell r="L2249">
            <v>0</v>
          </cell>
        </row>
        <row r="2250">
          <cell r="J2250" t="str">
            <v/>
          </cell>
          <cell r="K2250">
            <v>0</v>
          </cell>
          <cell r="L2250">
            <v>0</v>
          </cell>
        </row>
        <row r="2251">
          <cell r="J2251" t="str">
            <v/>
          </cell>
          <cell r="K2251">
            <v>0</v>
          </cell>
          <cell r="L2251">
            <v>0</v>
          </cell>
        </row>
        <row r="2252">
          <cell r="J2252" t="str">
            <v/>
          </cell>
          <cell r="K2252">
            <v>0</v>
          </cell>
          <cell r="L2252">
            <v>0</v>
          </cell>
        </row>
        <row r="2253">
          <cell r="J2253" t="str">
            <v/>
          </cell>
          <cell r="K2253">
            <v>0</v>
          </cell>
          <cell r="L2253">
            <v>0</v>
          </cell>
        </row>
        <row r="2254">
          <cell r="J2254" t="str">
            <v/>
          </cell>
          <cell r="K2254">
            <v>0</v>
          </cell>
          <cell r="L2254">
            <v>0</v>
          </cell>
        </row>
        <row r="2255">
          <cell r="J2255" t="str">
            <v/>
          </cell>
          <cell r="K2255">
            <v>0</v>
          </cell>
          <cell r="L2255">
            <v>0</v>
          </cell>
        </row>
        <row r="2256">
          <cell r="J2256" t="str">
            <v/>
          </cell>
          <cell r="K2256">
            <v>0</v>
          </cell>
          <cell r="L2256">
            <v>0</v>
          </cell>
        </row>
        <row r="2257">
          <cell r="J2257" t="str">
            <v/>
          </cell>
          <cell r="K2257">
            <v>0</v>
          </cell>
          <cell r="L2257">
            <v>0</v>
          </cell>
        </row>
        <row r="2258">
          <cell r="J2258" t="str">
            <v/>
          </cell>
          <cell r="K2258">
            <v>0</v>
          </cell>
          <cell r="L2258">
            <v>0</v>
          </cell>
        </row>
        <row r="2259">
          <cell r="J2259" t="str">
            <v/>
          </cell>
          <cell r="K2259">
            <v>0</v>
          </cell>
          <cell r="L2259">
            <v>0</v>
          </cell>
        </row>
        <row r="2260">
          <cell r="J2260" t="str">
            <v/>
          </cell>
          <cell r="K2260">
            <v>0</v>
          </cell>
          <cell r="L2260">
            <v>0</v>
          </cell>
        </row>
        <row r="2261">
          <cell r="J2261" t="str">
            <v/>
          </cell>
          <cell r="K2261">
            <v>0</v>
          </cell>
          <cell r="L2261">
            <v>0</v>
          </cell>
        </row>
        <row r="2262">
          <cell r="J2262" t="str">
            <v/>
          </cell>
          <cell r="K2262">
            <v>0</v>
          </cell>
          <cell r="L2262">
            <v>0</v>
          </cell>
        </row>
        <row r="2264">
          <cell r="J2264" t="str">
            <v>15.2.71</v>
          </cell>
          <cell r="K2264" t="str">
            <v>UN</v>
          </cell>
          <cell r="L2264">
            <v>89</v>
          </cell>
        </row>
        <row r="2265">
          <cell r="J2265" t="str">
            <v/>
          </cell>
          <cell r="K2265">
            <v>0</v>
          </cell>
          <cell r="L2265">
            <v>0</v>
          </cell>
        </row>
        <row r="2266">
          <cell r="J2266" t="str">
            <v/>
          </cell>
          <cell r="K2266" t="str">
            <v>CANTIDAD</v>
          </cell>
          <cell r="L2266" t="str">
            <v>PARCIAL</v>
          </cell>
        </row>
        <row r="2267">
          <cell r="J2267" t="str">
            <v/>
          </cell>
          <cell r="K2267">
            <v>89</v>
          </cell>
          <cell r="L2267">
            <v>89</v>
          </cell>
        </row>
        <row r="2268">
          <cell r="J2268" t="str">
            <v/>
          </cell>
          <cell r="K2268">
            <v>0</v>
          </cell>
          <cell r="L2268">
            <v>89</v>
          </cell>
        </row>
        <row r="2269">
          <cell r="J2269" t="str">
            <v/>
          </cell>
          <cell r="K2269">
            <v>0</v>
          </cell>
          <cell r="L2269">
            <v>0</v>
          </cell>
        </row>
        <row r="2270">
          <cell r="J2270" t="str">
            <v/>
          </cell>
          <cell r="K2270">
            <v>89</v>
          </cell>
          <cell r="L2270">
            <v>0</v>
          </cell>
        </row>
        <row r="2271">
          <cell r="J2271" t="str">
            <v/>
          </cell>
          <cell r="K2271">
            <v>0</v>
          </cell>
          <cell r="L2271">
            <v>0</v>
          </cell>
        </row>
        <row r="2272">
          <cell r="J2272" t="str">
            <v/>
          </cell>
          <cell r="K2272">
            <v>0</v>
          </cell>
          <cell r="L2272">
            <v>0</v>
          </cell>
        </row>
        <row r="2273">
          <cell r="J2273" t="str">
            <v/>
          </cell>
          <cell r="K2273">
            <v>0</v>
          </cell>
          <cell r="L2273">
            <v>0</v>
          </cell>
        </row>
        <row r="2274">
          <cell r="J2274" t="str">
            <v/>
          </cell>
          <cell r="K2274">
            <v>0</v>
          </cell>
          <cell r="L2274">
            <v>0</v>
          </cell>
        </row>
        <row r="2275">
          <cell r="J2275" t="str">
            <v/>
          </cell>
          <cell r="K2275">
            <v>0</v>
          </cell>
          <cell r="L2275">
            <v>0</v>
          </cell>
        </row>
        <row r="2276">
          <cell r="J2276" t="str">
            <v/>
          </cell>
          <cell r="K2276">
            <v>0</v>
          </cell>
          <cell r="L2276">
            <v>0</v>
          </cell>
        </row>
        <row r="2277">
          <cell r="J2277" t="str">
            <v/>
          </cell>
          <cell r="K2277">
            <v>0</v>
          </cell>
          <cell r="L2277">
            <v>0</v>
          </cell>
        </row>
        <row r="2278">
          <cell r="J2278" t="str">
            <v/>
          </cell>
          <cell r="K2278">
            <v>0</v>
          </cell>
          <cell r="L2278">
            <v>0</v>
          </cell>
        </row>
        <row r="2279">
          <cell r="J2279" t="str">
            <v/>
          </cell>
          <cell r="K2279">
            <v>0</v>
          </cell>
          <cell r="L2279">
            <v>0</v>
          </cell>
        </row>
        <row r="2280">
          <cell r="J2280" t="str">
            <v/>
          </cell>
          <cell r="K2280">
            <v>0</v>
          </cell>
          <cell r="L2280">
            <v>0</v>
          </cell>
        </row>
        <row r="2281">
          <cell r="J2281" t="str">
            <v/>
          </cell>
          <cell r="K2281">
            <v>0</v>
          </cell>
          <cell r="L2281">
            <v>0</v>
          </cell>
        </row>
        <row r="2282">
          <cell r="J2282" t="str">
            <v/>
          </cell>
          <cell r="K2282">
            <v>0</v>
          </cell>
          <cell r="L2282">
            <v>0</v>
          </cell>
        </row>
        <row r="2283">
          <cell r="J2283" t="str">
            <v/>
          </cell>
          <cell r="K2283">
            <v>0</v>
          </cell>
          <cell r="L2283">
            <v>0</v>
          </cell>
        </row>
        <row r="2284">
          <cell r="J2284" t="str">
            <v/>
          </cell>
          <cell r="K2284">
            <v>0</v>
          </cell>
          <cell r="L2284">
            <v>0</v>
          </cell>
        </row>
        <row r="2285">
          <cell r="J2285" t="str">
            <v/>
          </cell>
          <cell r="K2285">
            <v>0</v>
          </cell>
          <cell r="L2285">
            <v>0</v>
          </cell>
        </row>
        <row r="2286">
          <cell r="J2286" t="str">
            <v/>
          </cell>
          <cell r="K2286">
            <v>0</v>
          </cell>
          <cell r="L2286">
            <v>0</v>
          </cell>
        </row>
        <row r="2287">
          <cell r="J2287" t="str">
            <v/>
          </cell>
          <cell r="K2287">
            <v>0</v>
          </cell>
          <cell r="L2287">
            <v>0</v>
          </cell>
        </row>
        <row r="2288">
          <cell r="J2288" t="str">
            <v/>
          </cell>
          <cell r="K2288">
            <v>0</v>
          </cell>
          <cell r="L2288">
            <v>0</v>
          </cell>
        </row>
        <row r="2289">
          <cell r="J2289" t="str">
            <v/>
          </cell>
          <cell r="K2289">
            <v>0</v>
          </cell>
          <cell r="L2289">
            <v>0</v>
          </cell>
        </row>
        <row r="2291">
          <cell r="J2291" t="str">
            <v>15.2.72</v>
          </cell>
          <cell r="K2291" t="str">
            <v>ML</v>
          </cell>
          <cell r="L2291">
            <v>89</v>
          </cell>
        </row>
        <row r="2292">
          <cell r="J2292" t="str">
            <v/>
          </cell>
          <cell r="K2292">
            <v>0</v>
          </cell>
          <cell r="L2292">
            <v>0</v>
          </cell>
        </row>
        <row r="2293">
          <cell r="J2293" t="str">
            <v/>
          </cell>
          <cell r="K2293" t="str">
            <v>CANTIDAD</v>
          </cell>
          <cell r="L2293" t="str">
            <v>PARCIAL</v>
          </cell>
        </row>
        <row r="2294">
          <cell r="J2294" t="str">
            <v/>
          </cell>
          <cell r="K2294">
            <v>89</v>
          </cell>
          <cell r="L2294">
            <v>89</v>
          </cell>
        </row>
        <row r="2295">
          <cell r="J2295" t="str">
            <v/>
          </cell>
          <cell r="K2295">
            <v>0</v>
          </cell>
          <cell r="L2295">
            <v>89</v>
          </cell>
        </row>
        <row r="2296">
          <cell r="J2296" t="str">
            <v/>
          </cell>
          <cell r="K2296">
            <v>0</v>
          </cell>
          <cell r="L2296">
            <v>0</v>
          </cell>
        </row>
        <row r="2297">
          <cell r="J2297" t="str">
            <v/>
          </cell>
          <cell r="K2297">
            <v>89</v>
          </cell>
          <cell r="L2297">
            <v>0</v>
          </cell>
        </row>
        <row r="2298">
          <cell r="J2298" t="str">
            <v/>
          </cell>
          <cell r="K2298">
            <v>0</v>
          </cell>
          <cell r="L2298">
            <v>0</v>
          </cell>
        </row>
        <row r="2299">
          <cell r="J2299" t="str">
            <v/>
          </cell>
          <cell r="K2299">
            <v>0</v>
          </cell>
          <cell r="L2299">
            <v>0</v>
          </cell>
        </row>
        <row r="2300">
          <cell r="J2300" t="str">
            <v/>
          </cell>
          <cell r="K2300">
            <v>0</v>
          </cell>
          <cell r="L2300">
            <v>0</v>
          </cell>
        </row>
        <row r="2301">
          <cell r="J2301" t="str">
            <v/>
          </cell>
          <cell r="K2301">
            <v>0</v>
          </cell>
          <cell r="L2301">
            <v>0</v>
          </cell>
        </row>
        <row r="2302">
          <cell r="J2302" t="str">
            <v/>
          </cell>
          <cell r="K2302">
            <v>0</v>
          </cell>
          <cell r="L2302">
            <v>0</v>
          </cell>
        </row>
        <row r="2303">
          <cell r="J2303" t="str">
            <v/>
          </cell>
          <cell r="K2303">
            <v>0</v>
          </cell>
          <cell r="L2303">
            <v>0</v>
          </cell>
        </row>
        <row r="2304">
          <cell r="J2304" t="str">
            <v/>
          </cell>
          <cell r="K2304">
            <v>0</v>
          </cell>
          <cell r="L2304">
            <v>0</v>
          </cell>
        </row>
        <row r="2305">
          <cell r="J2305" t="str">
            <v/>
          </cell>
          <cell r="K2305">
            <v>0</v>
          </cell>
          <cell r="L2305">
            <v>0</v>
          </cell>
        </row>
        <row r="2306">
          <cell r="J2306" t="str">
            <v/>
          </cell>
          <cell r="K2306">
            <v>0</v>
          </cell>
          <cell r="L2306">
            <v>0</v>
          </cell>
        </row>
        <row r="2307">
          <cell r="J2307" t="str">
            <v/>
          </cell>
          <cell r="K2307">
            <v>0</v>
          </cell>
          <cell r="L2307">
            <v>0</v>
          </cell>
        </row>
        <row r="2308">
          <cell r="J2308" t="str">
            <v/>
          </cell>
          <cell r="K2308">
            <v>0</v>
          </cell>
          <cell r="L2308">
            <v>0</v>
          </cell>
        </row>
        <row r="2309">
          <cell r="J2309" t="str">
            <v/>
          </cell>
          <cell r="K2309">
            <v>0</v>
          </cell>
          <cell r="L2309">
            <v>0</v>
          </cell>
        </row>
        <row r="2310">
          <cell r="J2310" t="str">
            <v/>
          </cell>
          <cell r="K2310">
            <v>0</v>
          </cell>
          <cell r="L2310">
            <v>0</v>
          </cell>
        </row>
        <row r="2311">
          <cell r="J2311" t="str">
            <v/>
          </cell>
          <cell r="K2311">
            <v>0</v>
          </cell>
          <cell r="L2311">
            <v>0</v>
          </cell>
        </row>
        <row r="2312">
          <cell r="J2312" t="str">
            <v/>
          </cell>
          <cell r="K2312">
            <v>0</v>
          </cell>
          <cell r="L2312">
            <v>0</v>
          </cell>
        </row>
        <row r="2313">
          <cell r="J2313" t="str">
            <v/>
          </cell>
          <cell r="K2313">
            <v>0</v>
          </cell>
          <cell r="L2313">
            <v>0</v>
          </cell>
        </row>
        <row r="2314">
          <cell r="J2314" t="str">
            <v/>
          </cell>
          <cell r="K2314">
            <v>0</v>
          </cell>
          <cell r="L2314">
            <v>0</v>
          </cell>
        </row>
        <row r="2315">
          <cell r="J2315" t="str">
            <v/>
          </cell>
          <cell r="K2315">
            <v>0</v>
          </cell>
          <cell r="L2315">
            <v>0</v>
          </cell>
        </row>
        <row r="2316">
          <cell r="J2316" t="str">
            <v/>
          </cell>
          <cell r="K2316">
            <v>0</v>
          </cell>
          <cell r="L2316">
            <v>0</v>
          </cell>
        </row>
        <row r="2318">
          <cell r="J2318" t="str">
            <v>15.2.73</v>
          </cell>
          <cell r="K2318" t="str">
            <v>ML</v>
          </cell>
          <cell r="L2318">
            <v>1200</v>
          </cell>
        </row>
        <row r="2319">
          <cell r="J2319" t="str">
            <v/>
          </cell>
          <cell r="K2319">
            <v>0</v>
          </cell>
          <cell r="L2319">
            <v>0</v>
          </cell>
        </row>
        <row r="2320">
          <cell r="J2320" t="str">
            <v/>
          </cell>
          <cell r="K2320" t="str">
            <v>CANTIDAD</v>
          </cell>
          <cell r="L2320" t="str">
            <v>PARCIAL</v>
          </cell>
        </row>
        <row r="2321">
          <cell r="J2321" t="str">
            <v/>
          </cell>
          <cell r="K2321">
            <v>1200</v>
          </cell>
          <cell r="L2321">
            <v>1200</v>
          </cell>
        </row>
        <row r="2322">
          <cell r="J2322" t="str">
            <v/>
          </cell>
          <cell r="K2322">
            <v>0</v>
          </cell>
          <cell r="L2322">
            <v>1200</v>
          </cell>
        </row>
        <row r="2323">
          <cell r="J2323" t="str">
            <v/>
          </cell>
          <cell r="K2323">
            <v>0</v>
          </cell>
          <cell r="L2323">
            <v>0</v>
          </cell>
        </row>
        <row r="2324">
          <cell r="J2324" t="str">
            <v/>
          </cell>
          <cell r="K2324">
            <v>1200</v>
          </cell>
          <cell r="L2324">
            <v>0</v>
          </cell>
        </row>
        <row r="2325">
          <cell r="J2325" t="str">
            <v/>
          </cell>
          <cell r="K2325">
            <v>0</v>
          </cell>
          <cell r="L2325">
            <v>0</v>
          </cell>
        </row>
        <row r="2326">
          <cell r="J2326" t="str">
            <v/>
          </cell>
          <cell r="K2326">
            <v>0</v>
          </cell>
          <cell r="L2326">
            <v>0</v>
          </cell>
        </row>
        <row r="2327">
          <cell r="J2327" t="str">
            <v/>
          </cell>
          <cell r="K2327">
            <v>0</v>
          </cell>
          <cell r="L2327">
            <v>0</v>
          </cell>
        </row>
        <row r="2328">
          <cell r="J2328" t="str">
            <v/>
          </cell>
          <cell r="K2328">
            <v>0</v>
          </cell>
          <cell r="L2328">
            <v>0</v>
          </cell>
        </row>
        <row r="2329">
          <cell r="J2329" t="str">
            <v/>
          </cell>
          <cell r="K2329">
            <v>0</v>
          </cell>
          <cell r="L2329">
            <v>0</v>
          </cell>
        </row>
        <row r="2330">
          <cell r="J2330" t="str">
            <v/>
          </cell>
          <cell r="K2330">
            <v>0</v>
          </cell>
          <cell r="L2330">
            <v>0</v>
          </cell>
        </row>
        <row r="2331">
          <cell r="J2331" t="str">
            <v/>
          </cell>
          <cell r="K2331">
            <v>0</v>
          </cell>
          <cell r="L2331">
            <v>0</v>
          </cell>
        </row>
        <row r="2332">
          <cell r="J2332" t="str">
            <v/>
          </cell>
          <cell r="K2332">
            <v>0</v>
          </cell>
          <cell r="L2332">
            <v>0</v>
          </cell>
        </row>
        <row r="2333">
          <cell r="J2333" t="str">
            <v/>
          </cell>
          <cell r="K2333">
            <v>0</v>
          </cell>
          <cell r="L2333">
            <v>0</v>
          </cell>
        </row>
        <row r="2334">
          <cell r="J2334" t="str">
            <v/>
          </cell>
          <cell r="K2334">
            <v>0</v>
          </cell>
          <cell r="L2334">
            <v>0</v>
          </cell>
        </row>
        <row r="2335">
          <cell r="J2335" t="str">
            <v/>
          </cell>
          <cell r="K2335">
            <v>0</v>
          </cell>
          <cell r="L2335">
            <v>0</v>
          </cell>
        </row>
        <row r="2336">
          <cell r="J2336" t="str">
            <v/>
          </cell>
          <cell r="K2336">
            <v>0</v>
          </cell>
          <cell r="L2336">
            <v>0</v>
          </cell>
        </row>
        <row r="2337">
          <cell r="J2337" t="str">
            <v/>
          </cell>
          <cell r="K2337">
            <v>0</v>
          </cell>
          <cell r="L2337">
            <v>0</v>
          </cell>
        </row>
        <row r="2338">
          <cell r="J2338" t="str">
            <v/>
          </cell>
          <cell r="K2338">
            <v>0</v>
          </cell>
          <cell r="L2338">
            <v>0</v>
          </cell>
        </row>
        <row r="2339">
          <cell r="J2339" t="str">
            <v/>
          </cell>
          <cell r="K2339">
            <v>0</v>
          </cell>
          <cell r="L2339">
            <v>0</v>
          </cell>
        </row>
        <row r="2340">
          <cell r="J2340" t="str">
            <v/>
          </cell>
          <cell r="K2340">
            <v>0</v>
          </cell>
          <cell r="L2340">
            <v>0</v>
          </cell>
        </row>
        <row r="2341">
          <cell r="J2341" t="str">
            <v/>
          </cell>
          <cell r="K2341">
            <v>0</v>
          </cell>
          <cell r="L2341">
            <v>0</v>
          </cell>
        </row>
        <row r="2342">
          <cell r="J2342" t="str">
            <v/>
          </cell>
          <cell r="K2342">
            <v>0</v>
          </cell>
          <cell r="L2342">
            <v>0</v>
          </cell>
        </row>
        <row r="2343">
          <cell r="J2343" t="str">
            <v/>
          </cell>
          <cell r="K2343">
            <v>0</v>
          </cell>
          <cell r="L2343">
            <v>0</v>
          </cell>
        </row>
        <row r="2344">
          <cell r="J2344">
            <v>0</v>
          </cell>
          <cell r="K2344">
            <v>0</v>
          </cell>
          <cell r="L2344">
            <v>0</v>
          </cell>
        </row>
        <row r="2345">
          <cell r="J2345" t="str">
            <v/>
          </cell>
          <cell r="K2345">
            <v>0</v>
          </cell>
          <cell r="L2345">
            <v>0</v>
          </cell>
        </row>
      </sheetData>
      <sheetData sheetId="10">
        <row r="10">
          <cell r="J10">
            <v>27.1</v>
          </cell>
          <cell r="K10" t="str">
            <v>ML</v>
          </cell>
          <cell r="L10">
            <v>500</v>
          </cell>
        </row>
        <row r="11">
          <cell r="J11" t="str">
            <v/>
          </cell>
          <cell r="K11">
            <v>0</v>
          </cell>
          <cell r="L11">
            <v>0</v>
          </cell>
        </row>
        <row r="12">
          <cell r="J12" t="str">
            <v/>
          </cell>
          <cell r="K12" t="str">
            <v>CANTIDAD</v>
          </cell>
          <cell r="L12" t="str">
            <v>PARCIAL</v>
          </cell>
        </row>
        <row r="13">
          <cell r="J13" t="str">
            <v/>
          </cell>
          <cell r="K13">
            <v>1</v>
          </cell>
          <cell r="L13">
            <v>500</v>
          </cell>
        </row>
        <row r="14">
          <cell r="J14" t="str">
            <v/>
          </cell>
          <cell r="K14">
            <v>0</v>
          </cell>
          <cell r="L14">
            <v>500</v>
          </cell>
        </row>
        <row r="15">
          <cell r="J15" t="str">
            <v/>
          </cell>
          <cell r="K15">
            <v>0</v>
          </cell>
          <cell r="L15">
            <v>0</v>
          </cell>
        </row>
        <row r="16">
          <cell r="J16" t="str">
            <v/>
          </cell>
          <cell r="K16">
            <v>0</v>
          </cell>
          <cell r="L16">
            <v>0</v>
          </cell>
        </row>
        <row r="17">
          <cell r="J17" t="str">
            <v/>
          </cell>
          <cell r="K17">
            <v>0</v>
          </cell>
          <cell r="L17">
            <v>0</v>
          </cell>
        </row>
        <row r="18">
          <cell r="J18" t="str">
            <v/>
          </cell>
          <cell r="K18">
            <v>0</v>
          </cell>
          <cell r="L18">
            <v>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
          </cell>
          <cell r="K34">
            <v>0</v>
          </cell>
          <cell r="L34">
            <v>0</v>
          </cell>
        </row>
        <row r="35">
          <cell r="J35" t="str">
            <v/>
          </cell>
          <cell r="K35">
            <v>0</v>
          </cell>
          <cell r="L35">
            <v>0</v>
          </cell>
        </row>
        <row r="36">
          <cell r="J36" t="str">
            <v/>
          </cell>
          <cell r="K36">
            <v>0</v>
          </cell>
          <cell r="L36">
            <v>0</v>
          </cell>
        </row>
        <row r="37">
          <cell r="J37">
            <v>27.2</v>
          </cell>
          <cell r="K37" t="str">
            <v>UN</v>
          </cell>
          <cell r="L37">
            <v>24</v>
          </cell>
        </row>
        <row r="38">
          <cell r="J38" t="str">
            <v/>
          </cell>
          <cell r="K38">
            <v>0</v>
          </cell>
          <cell r="L38">
            <v>0</v>
          </cell>
        </row>
        <row r="39">
          <cell r="J39" t="str">
            <v/>
          </cell>
          <cell r="K39" t="str">
            <v>CANTIDAD</v>
          </cell>
          <cell r="L39" t="str">
            <v>PARCIAL</v>
          </cell>
        </row>
        <row r="40">
          <cell r="J40" t="str">
            <v/>
          </cell>
          <cell r="K40">
            <v>24</v>
          </cell>
          <cell r="L40">
            <v>24</v>
          </cell>
        </row>
        <row r="41">
          <cell r="J41" t="str">
            <v/>
          </cell>
          <cell r="K41">
            <v>0</v>
          </cell>
          <cell r="L41">
            <v>24</v>
          </cell>
        </row>
        <row r="42">
          <cell r="J42" t="str">
            <v/>
          </cell>
          <cell r="K42">
            <v>0</v>
          </cell>
          <cell r="L42">
            <v>0</v>
          </cell>
        </row>
        <row r="43">
          <cell r="J43" t="str">
            <v/>
          </cell>
          <cell r="K43">
            <v>0</v>
          </cell>
          <cell r="L43">
            <v>0</v>
          </cell>
        </row>
        <row r="44">
          <cell r="J44" t="str">
            <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
          </cell>
          <cell r="K57">
            <v>0</v>
          </cell>
          <cell r="L57">
            <v>0</v>
          </cell>
        </row>
        <row r="58">
          <cell r="J58" t="str">
            <v/>
          </cell>
          <cell r="K58">
            <v>0</v>
          </cell>
          <cell r="L58">
            <v>0</v>
          </cell>
        </row>
        <row r="59">
          <cell r="J59" t="str">
            <v/>
          </cell>
          <cell r="K59">
            <v>0</v>
          </cell>
          <cell r="L59">
            <v>0</v>
          </cell>
        </row>
        <row r="60">
          <cell r="J60" t="str">
            <v/>
          </cell>
          <cell r="K60">
            <v>0</v>
          </cell>
          <cell r="L60">
            <v>0</v>
          </cell>
        </row>
        <row r="61">
          <cell r="J61" t="str">
            <v/>
          </cell>
          <cell r="K61">
            <v>0</v>
          </cell>
          <cell r="L61">
            <v>0</v>
          </cell>
        </row>
        <row r="62">
          <cell r="J62" t="str">
            <v/>
          </cell>
          <cell r="K62">
            <v>0</v>
          </cell>
          <cell r="L62">
            <v>0</v>
          </cell>
        </row>
        <row r="63">
          <cell r="J63" t="str">
            <v/>
          </cell>
          <cell r="K63">
            <v>0</v>
          </cell>
          <cell r="L63">
            <v>0</v>
          </cell>
        </row>
        <row r="64">
          <cell r="J64">
            <v>27.3</v>
          </cell>
          <cell r="K64" t="str">
            <v>UN</v>
          </cell>
          <cell r="L64">
            <v>12</v>
          </cell>
        </row>
        <row r="65">
          <cell r="J65" t="str">
            <v/>
          </cell>
          <cell r="K65">
            <v>0</v>
          </cell>
          <cell r="L65">
            <v>0</v>
          </cell>
        </row>
        <row r="66">
          <cell r="J66" t="str">
            <v/>
          </cell>
          <cell r="K66" t="str">
            <v>CANTIDAD</v>
          </cell>
          <cell r="L66" t="str">
            <v>PARCIAL</v>
          </cell>
        </row>
        <row r="67">
          <cell r="J67" t="str">
            <v/>
          </cell>
          <cell r="K67">
            <v>12</v>
          </cell>
          <cell r="L67">
            <v>12</v>
          </cell>
        </row>
        <row r="68">
          <cell r="J68" t="str">
            <v/>
          </cell>
          <cell r="K68">
            <v>0</v>
          </cell>
          <cell r="L68">
            <v>12</v>
          </cell>
        </row>
        <row r="69">
          <cell r="J69" t="str">
            <v/>
          </cell>
          <cell r="K69">
            <v>0</v>
          </cell>
          <cell r="L69">
            <v>0</v>
          </cell>
        </row>
        <row r="70">
          <cell r="J70" t="str">
            <v/>
          </cell>
          <cell r="K70">
            <v>0</v>
          </cell>
          <cell r="L70">
            <v>0</v>
          </cell>
        </row>
        <row r="71">
          <cell r="J71" t="str">
            <v/>
          </cell>
          <cell r="K71">
            <v>0</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
          </cell>
          <cell r="K83">
            <v>0</v>
          </cell>
          <cell r="L83">
            <v>0</v>
          </cell>
        </row>
        <row r="84">
          <cell r="J84" t="str">
            <v/>
          </cell>
          <cell r="K84">
            <v>0</v>
          </cell>
          <cell r="L84">
            <v>0</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v>27.4</v>
          </cell>
          <cell r="K91" t="str">
            <v>UN</v>
          </cell>
          <cell r="L91">
            <v>4</v>
          </cell>
        </row>
        <row r="92">
          <cell r="J92" t="str">
            <v/>
          </cell>
          <cell r="K92">
            <v>0</v>
          </cell>
          <cell r="L92">
            <v>0</v>
          </cell>
        </row>
        <row r="93">
          <cell r="J93" t="str">
            <v/>
          </cell>
          <cell r="K93" t="str">
            <v>CANTIDAD</v>
          </cell>
          <cell r="L93" t="str">
            <v>PARCIAL</v>
          </cell>
        </row>
        <row r="94">
          <cell r="J94" t="str">
            <v/>
          </cell>
          <cell r="K94">
            <v>4</v>
          </cell>
          <cell r="L94">
            <v>4</v>
          </cell>
        </row>
        <row r="95">
          <cell r="J95" t="str">
            <v/>
          </cell>
          <cell r="K95">
            <v>0</v>
          </cell>
          <cell r="L95">
            <v>4</v>
          </cell>
        </row>
        <row r="96">
          <cell r="J96" t="str">
            <v/>
          </cell>
          <cell r="K96">
            <v>0</v>
          </cell>
          <cell r="L96">
            <v>0</v>
          </cell>
        </row>
        <row r="97">
          <cell r="J97" t="str">
            <v/>
          </cell>
          <cell r="K97">
            <v>0</v>
          </cell>
          <cell r="L97">
            <v>0</v>
          </cell>
        </row>
        <row r="98">
          <cell r="J98" t="str">
            <v/>
          </cell>
          <cell r="K98">
            <v>0</v>
          </cell>
          <cell r="L98">
            <v>0</v>
          </cell>
        </row>
        <row r="99">
          <cell r="J99" t="str">
            <v/>
          </cell>
          <cell r="K99">
            <v>0</v>
          </cell>
          <cell r="L99">
            <v>0</v>
          </cell>
        </row>
        <row r="100">
          <cell r="J100" t="str">
            <v/>
          </cell>
          <cell r="K100">
            <v>0</v>
          </cell>
          <cell r="L100">
            <v>0</v>
          </cell>
        </row>
        <row r="101">
          <cell r="J101" t="str">
            <v/>
          </cell>
          <cell r="K101">
            <v>0</v>
          </cell>
          <cell r="L101">
            <v>0</v>
          </cell>
        </row>
        <row r="102">
          <cell r="J102" t="str">
            <v/>
          </cell>
          <cell r="K102">
            <v>0</v>
          </cell>
          <cell r="L102">
            <v>0</v>
          </cell>
        </row>
        <row r="103">
          <cell r="J103" t="str">
            <v/>
          </cell>
          <cell r="K103">
            <v>0</v>
          </cell>
          <cell r="L103">
            <v>0</v>
          </cell>
        </row>
        <row r="104">
          <cell r="J104" t="str">
            <v/>
          </cell>
          <cell r="K104">
            <v>0</v>
          </cell>
          <cell r="L104">
            <v>0</v>
          </cell>
        </row>
        <row r="105">
          <cell r="J105" t="str">
            <v/>
          </cell>
          <cell r="K105">
            <v>0</v>
          </cell>
          <cell r="L105">
            <v>0</v>
          </cell>
        </row>
        <row r="106">
          <cell r="J106" t="str">
            <v/>
          </cell>
          <cell r="K106">
            <v>0</v>
          </cell>
          <cell r="L106">
            <v>0</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v>27.5</v>
          </cell>
          <cell r="K118" t="str">
            <v>UN</v>
          </cell>
          <cell r="L118">
            <v>2</v>
          </cell>
        </row>
        <row r="119">
          <cell r="J119" t="str">
            <v/>
          </cell>
          <cell r="K119">
            <v>0</v>
          </cell>
          <cell r="L119">
            <v>0</v>
          </cell>
        </row>
        <row r="120">
          <cell r="J120" t="str">
            <v/>
          </cell>
          <cell r="K120" t="str">
            <v>CANTIDAD</v>
          </cell>
          <cell r="L120" t="str">
            <v>PARCIAL</v>
          </cell>
        </row>
        <row r="121">
          <cell r="J121" t="str">
            <v/>
          </cell>
          <cell r="K121">
            <v>2</v>
          </cell>
          <cell r="L121">
            <v>2</v>
          </cell>
        </row>
        <row r="122">
          <cell r="J122" t="str">
            <v/>
          </cell>
          <cell r="K122">
            <v>0</v>
          </cell>
          <cell r="L122">
            <v>2</v>
          </cell>
        </row>
        <row r="123">
          <cell r="J123" t="str">
            <v/>
          </cell>
          <cell r="K123">
            <v>0</v>
          </cell>
          <cell r="L123">
            <v>0</v>
          </cell>
        </row>
        <row r="124">
          <cell r="J124" t="str">
            <v/>
          </cell>
          <cell r="K124">
            <v>0</v>
          </cell>
          <cell r="L124">
            <v>0</v>
          </cell>
        </row>
        <row r="125">
          <cell r="J125" t="str">
            <v/>
          </cell>
          <cell r="K125">
            <v>0</v>
          </cell>
          <cell r="L125">
            <v>0</v>
          </cell>
        </row>
        <row r="126">
          <cell r="J126" t="str">
            <v/>
          </cell>
          <cell r="K126">
            <v>0</v>
          </cell>
          <cell r="L126">
            <v>0</v>
          </cell>
        </row>
        <row r="127">
          <cell r="J127" t="str">
            <v/>
          </cell>
          <cell r="K127">
            <v>0</v>
          </cell>
          <cell r="L127">
            <v>0</v>
          </cell>
        </row>
        <row r="128">
          <cell r="J128" t="str">
            <v/>
          </cell>
          <cell r="K128">
            <v>0</v>
          </cell>
          <cell r="L128">
            <v>0</v>
          </cell>
        </row>
        <row r="129">
          <cell r="J129" t="str">
            <v/>
          </cell>
          <cell r="K129">
            <v>0</v>
          </cell>
          <cell r="L129">
            <v>0</v>
          </cell>
        </row>
        <row r="130">
          <cell r="J130" t="str">
            <v/>
          </cell>
          <cell r="K130">
            <v>0</v>
          </cell>
          <cell r="L130">
            <v>0</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v>27.6</v>
          </cell>
          <cell r="K145" t="str">
            <v>UN</v>
          </cell>
          <cell r="L145">
            <v>1</v>
          </cell>
        </row>
        <row r="146">
          <cell r="J146" t="str">
            <v/>
          </cell>
          <cell r="K146">
            <v>0</v>
          </cell>
          <cell r="L146">
            <v>0</v>
          </cell>
        </row>
        <row r="147">
          <cell r="J147" t="str">
            <v/>
          </cell>
          <cell r="K147" t="str">
            <v>CANTIDAD</v>
          </cell>
          <cell r="L147" t="str">
            <v>PARCIAL</v>
          </cell>
        </row>
        <row r="148">
          <cell r="J148" t="str">
            <v/>
          </cell>
          <cell r="K148">
            <v>1</v>
          </cell>
          <cell r="L148">
            <v>1</v>
          </cell>
        </row>
        <row r="149">
          <cell r="J149" t="str">
            <v/>
          </cell>
          <cell r="K149">
            <v>0</v>
          </cell>
          <cell r="L149">
            <v>1</v>
          </cell>
        </row>
        <row r="150">
          <cell r="J150" t="str">
            <v/>
          </cell>
          <cell r="K150">
            <v>0</v>
          </cell>
          <cell r="L150">
            <v>0</v>
          </cell>
        </row>
        <row r="151">
          <cell r="J151" t="str">
            <v/>
          </cell>
          <cell r="K151">
            <v>0</v>
          </cell>
          <cell r="L151">
            <v>0</v>
          </cell>
        </row>
        <row r="152">
          <cell r="J152" t="str">
            <v/>
          </cell>
          <cell r="K152">
            <v>0</v>
          </cell>
          <cell r="L152">
            <v>0</v>
          </cell>
        </row>
        <row r="153">
          <cell r="J153" t="str">
            <v/>
          </cell>
          <cell r="K153">
            <v>0</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v>27.7</v>
          </cell>
          <cell r="K172" t="str">
            <v>UN</v>
          </cell>
          <cell r="L172">
            <v>24</v>
          </cell>
        </row>
        <row r="173">
          <cell r="J173" t="str">
            <v/>
          </cell>
          <cell r="K173">
            <v>0</v>
          </cell>
          <cell r="L173">
            <v>0</v>
          </cell>
        </row>
        <row r="174">
          <cell r="J174" t="str">
            <v/>
          </cell>
          <cell r="K174" t="str">
            <v>CANTIDAD</v>
          </cell>
          <cell r="L174" t="str">
            <v>PARCIAL</v>
          </cell>
        </row>
        <row r="175">
          <cell r="J175" t="str">
            <v/>
          </cell>
          <cell r="K175">
            <v>24</v>
          </cell>
          <cell r="L175">
            <v>24</v>
          </cell>
        </row>
        <row r="176">
          <cell r="J176" t="str">
            <v/>
          </cell>
          <cell r="K176">
            <v>0</v>
          </cell>
          <cell r="L176">
            <v>24</v>
          </cell>
        </row>
        <row r="177">
          <cell r="J177" t="str">
            <v/>
          </cell>
          <cell r="K177">
            <v>0</v>
          </cell>
          <cell r="L177">
            <v>0</v>
          </cell>
        </row>
        <row r="178">
          <cell r="J178" t="str">
            <v/>
          </cell>
          <cell r="K178">
            <v>0</v>
          </cell>
          <cell r="L178">
            <v>0</v>
          </cell>
        </row>
        <row r="179">
          <cell r="J179" t="str">
            <v/>
          </cell>
          <cell r="K179">
            <v>0</v>
          </cell>
          <cell r="L179">
            <v>0</v>
          </cell>
        </row>
        <row r="180">
          <cell r="J180" t="str">
            <v/>
          </cell>
          <cell r="K180">
            <v>0</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sheetData>
      <sheetData sheetId="11">
        <row r="15">
          <cell r="J15" t="str">
            <v>14.1.1.1</v>
          </cell>
          <cell r="K15" t="str">
            <v>ML</v>
          </cell>
          <cell r="L15">
            <v>178</v>
          </cell>
        </row>
        <row r="16">
          <cell r="J16" t="str">
            <v/>
          </cell>
          <cell r="K16">
            <v>0</v>
          </cell>
          <cell r="L16">
            <v>0</v>
          </cell>
        </row>
        <row r="17">
          <cell r="J17" t="str">
            <v/>
          </cell>
          <cell r="K17" t="str">
            <v>CANTIDAD</v>
          </cell>
          <cell r="L17" t="str">
            <v>PARCIAL</v>
          </cell>
        </row>
        <row r="18">
          <cell r="J18" t="str">
            <v/>
          </cell>
          <cell r="K18">
            <v>178</v>
          </cell>
          <cell r="L18">
            <v>178</v>
          </cell>
        </row>
        <row r="19">
          <cell r="J19" t="str">
            <v/>
          </cell>
          <cell r="K19">
            <v>0</v>
          </cell>
          <cell r="L19">
            <v>178</v>
          </cell>
        </row>
        <row r="20">
          <cell r="J20" t="str">
            <v/>
          </cell>
          <cell r="K20">
            <v>0</v>
          </cell>
          <cell r="L20">
            <v>0</v>
          </cell>
        </row>
        <row r="21">
          <cell r="J21" t="str">
            <v/>
          </cell>
          <cell r="K21">
            <v>0</v>
          </cell>
          <cell r="L21">
            <v>0</v>
          </cell>
        </row>
        <row r="22">
          <cell r="J22" t="str">
            <v/>
          </cell>
          <cell r="K22">
            <v>0</v>
          </cell>
          <cell r="L22">
            <v>0</v>
          </cell>
        </row>
        <row r="23">
          <cell r="J23">
            <v>0</v>
          </cell>
          <cell r="K23">
            <v>0</v>
          </cell>
          <cell r="L23">
            <v>0</v>
          </cell>
        </row>
        <row r="24">
          <cell r="J24">
            <v>0</v>
          </cell>
          <cell r="K24">
            <v>0</v>
          </cell>
          <cell r="L24">
            <v>0</v>
          </cell>
        </row>
        <row r="25">
          <cell r="J25">
            <v>0</v>
          </cell>
          <cell r="K25">
            <v>0</v>
          </cell>
          <cell r="L25">
            <v>0</v>
          </cell>
        </row>
        <row r="26">
          <cell r="J26">
            <v>0</v>
          </cell>
          <cell r="K26">
            <v>0</v>
          </cell>
          <cell r="L26">
            <v>0</v>
          </cell>
        </row>
        <row r="27">
          <cell r="J27">
            <v>0</v>
          </cell>
          <cell r="K27">
            <v>0</v>
          </cell>
          <cell r="L27">
            <v>0</v>
          </cell>
        </row>
        <row r="28">
          <cell r="J28">
            <v>0</v>
          </cell>
          <cell r="K28">
            <v>0</v>
          </cell>
          <cell r="L28">
            <v>0</v>
          </cell>
        </row>
        <row r="29">
          <cell r="J29">
            <v>0</v>
          </cell>
          <cell r="K29">
            <v>0</v>
          </cell>
          <cell r="L29">
            <v>0</v>
          </cell>
        </row>
        <row r="30">
          <cell r="J30">
            <v>0</v>
          </cell>
          <cell r="K30">
            <v>0</v>
          </cell>
          <cell r="L30">
            <v>0</v>
          </cell>
        </row>
        <row r="31">
          <cell r="J31">
            <v>0</v>
          </cell>
          <cell r="K31">
            <v>0</v>
          </cell>
          <cell r="L31">
            <v>0</v>
          </cell>
        </row>
        <row r="32">
          <cell r="J32">
            <v>0</v>
          </cell>
          <cell r="K32">
            <v>0</v>
          </cell>
          <cell r="L32">
            <v>0</v>
          </cell>
        </row>
        <row r="33">
          <cell r="J33">
            <v>0</v>
          </cell>
          <cell r="K33">
            <v>0</v>
          </cell>
          <cell r="L33">
            <v>0</v>
          </cell>
        </row>
        <row r="34">
          <cell r="J34">
            <v>0</v>
          </cell>
          <cell r="K34">
            <v>0</v>
          </cell>
          <cell r="L34">
            <v>0</v>
          </cell>
        </row>
        <row r="35">
          <cell r="J35">
            <v>0</v>
          </cell>
          <cell r="K35">
            <v>0</v>
          </cell>
          <cell r="L35">
            <v>0</v>
          </cell>
        </row>
        <row r="36">
          <cell r="J36" t="str">
            <v/>
          </cell>
          <cell r="K36">
            <v>0</v>
          </cell>
          <cell r="L36">
            <v>0</v>
          </cell>
        </row>
        <row r="37">
          <cell r="J37" t="str">
            <v/>
          </cell>
          <cell r="K37">
            <v>0</v>
          </cell>
          <cell r="L37">
            <v>0</v>
          </cell>
        </row>
        <row r="38">
          <cell r="J38" t="str">
            <v/>
          </cell>
          <cell r="K38">
            <v>0</v>
          </cell>
          <cell r="L38">
            <v>0</v>
          </cell>
        </row>
        <row r="39">
          <cell r="J39" t="str">
            <v/>
          </cell>
          <cell r="K39">
            <v>0</v>
          </cell>
          <cell r="L39">
            <v>0</v>
          </cell>
        </row>
        <row r="40">
          <cell r="J40" t="str">
            <v/>
          </cell>
          <cell r="K40">
            <v>0</v>
          </cell>
          <cell r="L40">
            <v>0</v>
          </cell>
        </row>
        <row r="41">
          <cell r="J41" t="str">
            <v/>
          </cell>
          <cell r="K41">
            <v>0</v>
          </cell>
          <cell r="L41">
            <v>0</v>
          </cell>
        </row>
        <row r="42">
          <cell r="J42" t="str">
            <v/>
          </cell>
          <cell r="K42">
            <v>0</v>
          </cell>
          <cell r="L42">
            <v>0</v>
          </cell>
        </row>
        <row r="43">
          <cell r="J43" t="str">
            <v/>
          </cell>
          <cell r="K43">
            <v>0</v>
          </cell>
          <cell r="L43">
            <v>0</v>
          </cell>
        </row>
        <row r="44">
          <cell r="J44" t="str">
            <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v>0</v>
          </cell>
          <cell r="K49">
            <v>0</v>
          </cell>
          <cell r="L49">
            <v>0</v>
          </cell>
        </row>
        <row r="50">
          <cell r="J50" t="str">
            <v>14.1.1.2</v>
          </cell>
          <cell r="K50" t="str">
            <v>ML</v>
          </cell>
          <cell r="L50">
            <v>13</v>
          </cell>
        </row>
        <row r="51">
          <cell r="J51" t="str">
            <v/>
          </cell>
          <cell r="K51">
            <v>0</v>
          </cell>
          <cell r="L51">
            <v>0</v>
          </cell>
        </row>
        <row r="52">
          <cell r="J52" t="str">
            <v/>
          </cell>
          <cell r="K52" t="str">
            <v>CANTIDAD</v>
          </cell>
          <cell r="L52" t="str">
            <v>PARCIAL</v>
          </cell>
        </row>
        <row r="53">
          <cell r="J53" t="str">
            <v/>
          </cell>
          <cell r="K53">
            <v>13</v>
          </cell>
          <cell r="L53">
            <v>13</v>
          </cell>
        </row>
        <row r="54">
          <cell r="J54" t="str">
            <v/>
          </cell>
          <cell r="K54">
            <v>0</v>
          </cell>
          <cell r="L54">
            <v>13</v>
          </cell>
        </row>
        <row r="55">
          <cell r="J55" t="str">
            <v/>
          </cell>
          <cell r="K55">
            <v>0</v>
          </cell>
          <cell r="L55">
            <v>0</v>
          </cell>
        </row>
        <row r="56">
          <cell r="J56" t="str">
            <v/>
          </cell>
          <cell r="K56">
            <v>0</v>
          </cell>
          <cell r="L56">
            <v>0</v>
          </cell>
        </row>
        <row r="57">
          <cell r="J57" t="str">
            <v/>
          </cell>
          <cell r="K57">
            <v>0</v>
          </cell>
          <cell r="L57">
            <v>0</v>
          </cell>
        </row>
        <row r="58">
          <cell r="J58">
            <v>0</v>
          </cell>
          <cell r="K58">
            <v>0</v>
          </cell>
          <cell r="L58">
            <v>0</v>
          </cell>
        </row>
        <row r="59">
          <cell r="J59">
            <v>0</v>
          </cell>
          <cell r="K59">
            <v>0</v>
          </cell>
          <cell r="L59">
            <v>0</v>
          </cell>
        </row>
        <row r="60">
          <cell r="J60">
            <v>0</v>
          </cell>
          <cell r="K60">
            <v>0</v>
          </cell>
          <cell r="L60">
            <v>0</v>
          </cell>
        </row>
        <row r="61">
          <cell r="J61">
            <v>0</v>
          </cell>
          <cell r="K61">
            <v>0</v>
          </cell>
          <cell r="L61">
            <v>0</v>
          </cell>
        </row>
        <row r="62">
          <cell r="J62">
            <v>0</v>
          </cell>
          <cell r="K62">
            <v>0</v>
          </cell>
          <cell r="L62">
            <v>0</v>
          </cell>
        </row>
        <row r="63">
          <cell r="J63">
            <v>0</v>
          </cell>
          <cell r="K63">
            <v>0</v>
          </cell>
          <cell r="L63">
            <v>0</v>
          </cell>
        </row>
        <row r="64">
          <cell r="J64">
            <v>0</v>
          </cell>
          <cell r="K64">
            <v>0</v>
          </cell>
          <cell r="L64">
            <v>0</v>
          </cell>
        </row>
        <row r="65">
          <cell r="J65">
            <v>0</v>
          </cell>
          <cell r="K65">
            <v>0</v>
          </cell>
          <cell r="L65">
            <v>0</v>
          </cell>
        </row>
        <row r="66">
          <cell r="J66">
            <v>0</v>
          </cell>
          <cell r="K66">
            <v>0</v>
          </cell>
          <cell r="L66">
            <v>0</v>
          </cell>
        </row>
        <row r="67">
          <cell r="J67">
            <v>0</v>
          </cell>
          <cell r="K67">
            <v>0</v>
          </cell>
          <cell r="L67">
            <v>0</v>
          </cell>
        </row>
        <row r="68">
          <cell r="J68">
            <v>0</v>
          </cell>
          <cell r="K68">
            <v>0</v>
          </cell>
          <cell r="L68">
            <v>0</v>
          </cell>
        </row>
        <row r="69">
          <cell r="J69">
            <v>0</v>
          </cell>
          <cell r="K69">
            <v>0</v>
          </cell>
          <cell r="L69">
            <v>0</v>
          </cell>
        </row>
        <row r="70">
          <cell r="J70">
            <v>0</v>
          </cell>
          <cell r="K70">
            <v>0</v>
          </cell>
          <cell r="L70">
            <v>0</v>
          </cell>
        </row>
        <row r="71">
          <cell r="J71" t="str">
            <v/>
          </cell>
          <cell r="K71">
            <v>0</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
          </cell>
          <cell r="K83">
            <v>0</v>
          </cell>
          <cell r="L83">
            <v>0</v>
          </cell>
        </row>
        <row r="84">
          <cell r="J84">
            <v>0</v>
          </cell>
          <cell r="K84">
            <v>0</v>
          </cell>
          <cell r="L84">
            <v>0</v>
          </cell>
        </row>
        <row r="85">
          <cell r="J85" t="str">
            <v>14.1.1.3</v>
          </cell>
          <cell r="K85" t="str">
            <v>ML</v>
          </cell>
          <cell r="L85">
            <v>366</v>
          </cell>
        </row>
        <row r="86">
          <cell r="J86" t="str">
            <v/>
          </cell>
          <cell r="K86">
            <v>0</v>
          </cell>
          <cell r="L86">
            <v>0</v>
          </cell>
        </row>
        <row r="87">
          <cell r="J87" t="str">
            <v/>
          </cell>
          <cell r="K87" t="str">
            <v>CANTIDAD</v>
          </cell>
          <cell r="L87" t="str">
            <v>PARCIAL</v>
          </cell>
        </row>
        <row r="88">
          <cell r="J88" t="str">
            <v/>
          </cell>
          <cell r="K88">
            <v>366</v>
          </cell>
          <cell r="L88">
            <v>366</v>
          </cell>
        </row>
        <row r="89">
          <cell r="J89" t="str">
            <v/>
          </cell>
          <cell r="K89">
            <v>0</v>
          </cell>
          <cell r="L89">
            <v>366</v>
          </cell>
        </row>
        <row r="90">
          <cell r="J90" t="str">
            <v/>
          </cell>
          <cell r="K90">
            <v>0</v>
          </cell>
          <cell r="L90">
            <v>0</v>
          </cell>
        </row>
        <row r="91">
          <cell r="J91" t="str">
            <v/>
          </cell>
          <cell r="K91">
            <v>0</v>
          </cell>
          <cell r="L91">
            <v>0</v>
          </cell>
        </row>
        <row r="92">
          <cell r="J92" t="str">
            <v/>
          </cell>
          <cell r="K92">
            <v>0</v>
          </cell>
          <cell r="L92">
            <v>0</v>
          </cell>
        </row>
        <row r="93">
          <cell r="J93">
            <v>0</v>
          </cell>
          <cell r="K93">
            <v>0</v>
          </cell>
          <cell r="L93">
            <v>0</v>
          </cell>
        </row>
        <row r="94">
          <cell r="J94">
            <v>0</v>
          </cell>
          <cell r="K94">
            <v>0</v>
          </cell>
          <cell r="L94">
            <v>0</v>
          </cell>
        </row>
        <row r="95">
          <cell r="J95">
            <v>0</v>
          </cell>
          <cell r="K95">
            <v>0</v>
          </cell>
          <cell r="L95">
            <v>0</v>
          </cell>
        </row>
        <row r="96">
          <cell r="J96">
            <v>0</v>
          </cell>
          <cell r="K96">
            <v>0</v>
          </cell>
          <cell r="L96">
            <v>0</v>
          </cell>
        </row>
        <row r="97">
          <cell r="J97">
            <v>0</v>
          </cell>
          <cell r="K97">
            <v>0</v>
          </cell>
          <cell r="L97">
            <v>0</v>
          </cell>
        </row>
        <row r="98">
          <cell r="J98">
            <v>0</v>
          </cell>
          <cell r="K98">
            <v>0</v>
          </cell>
          <cell r="L98">
            <v>0</v>
          </cell>
        </row>
        <row r="99">
          <cell r="J99">
            <v>0</v>
          </cell>
          <cell r="K99">
            <v>0</v>
          </cell>
          <cell r="L99">
            <v>0</v>
          </cell>
        </row>
        <row r="100">
          <cell r="J100">
            <v>0</v>
          </cell>
          <cell r="K100">
            <v>0</v>
          </cell>
          <cell r="L100">
            <v>0</v>
          </cell>
        </row>
        <row r="101">
          <cell r="J101">
            <v>0</v>
          </cell>
          <cell r="K101">
            <v>0</v>
          </cell>
          <cell r="L101">
            <v>0</v>
          </cell>
        </row>
        <row r="102">
          <cell r="J102">
            <v>0</v>
          </cell>
          <cell r="K102">
            <v>0</v>
          </cell>
          <cell r="L102">
            <v>0</v>
          </cell>
        </row>
        <row r="103">
          <cell r="J103">
            <v>0</v>
          </cell>
          <cell r="K103">
            <v>0</v>
          </cell>
          <cell r="L103">
            <v>0</v>
          </cell>
        </row>
        <row r="104">
          <cell r="J104">
            <v>0</v>
          </cell>
          <cell r="K104">
            <v>0</v>
          </cell>
          <cell r="L104">
            <v>0</v>
          </cell>
        </row>
        <row r="105">
          <cell r="J105">
            <v>0</v>
          </cell>
          <cell r="K105">
            <v>0</v>
          </cell>
          <cell r="L105">
            <v>0</v>
          </cell>
        </row>
        <row r="106">
          <cell r="J106" t="str">
            <v/>
          </cell>
          <cell r="K106">
            <v>0</v>
          </cell>
          <cell r="L106">
            <v>0</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v>0</v>
          </cell>
          <cell r="K119">
            <v>0</v>
          </cell>
          <cell r="L119">
            <v>0</v>
          </cell>
        </row>
        <row r="120">
          <cell r="J120" t="str">
            <v>14.1.1.4</v>
          </cell>
          <cell r="K120" t="str">
            <v>ML</v>
          </cell>
          <cell r="L120">
            <v>250</v>
          </cell>
        </row>
        <row r="121">
          <cell r="J121" t="str">
            <v/>
          </cell>
          <cell r="K121">
            <v>0</v>
          </cell>
          <cell r="L121">
            <v>0</v>
          </cell>
        </row>
        <row r="122">
          <cell r="J122" t="str">
            <v/>
          </cell>
          <cell r="K122" t="str">
            <v>CANTIDAD</v>
          </cell>
          <cell r="L122" t="str">
            <v>PARCIAL</v>
          </cell>
        </row>
        <row r="123">
          <cell r="J123" t="str">
            <v/>
          </cell>
          <cell r="K123">
            <v>250</v>
          </cell>
          <cell r="L123">
            <v>250</v>
          </cell>
        </row>
        <row r="124">
          <cell r="J124" t="str">
            <v/>
          </cell>
          <cell r="K124">
            <v>0</v>
          </cell>
          <cell r="L124">
            <v>250</v>
          </cell>
        </row>
        <row r="125">
          <cell r="J125" t="str">
            <v/>
          </cell>
          <cell r="K125">
            <v>0</v>
          </cell>
          <cell r="L125">
            <v>0</v>
          </cell>
        </row>
        <row r="126">
          <cell r="J126" t="str">
            <v/>
          </cell>
          <cell r="K126">
            <v>0</v>
          </cell>
          <cell r="L126">
            <v>0</v>
          </cell>
        </row>
        <row r="127">
          <cell r="J127" t="str">
            <v/>
          </cell>
          <cell r="K127">
            <v>0</v>
          </cell>
          <cell r="L127">
            <v>0</v>
          </cell>
        </row>
        <row r="128">
          <cell r="J128">
            <v>0</v>
          </cell>
          <cell r="K128">
            <v>0</v>
          </cell>
          <cell r="L128">
            <v>0</v>
          </cell>
        </row>
        <row r="129">
          <cell r="J129">
            <v>0</v>
          </cell>
          <cell r="K129">
            <v>0</v>
          </cell>
          <cell r="L129">
            <v>0</v>
          </cell>
        </row>
        <row r="130">
          <cell r="J130">
            <v>0</v>
          </cell>
          <cell r="K130">
            <v>0</v>
          </cell>
          <cell r="L130">
            <v>0</v>
          </cell>
        </row>
        <row r="131">
          <cell r="J131">
            <v>0</v>
          </cell>
          <cell r="K131">
            <v>0</v>
          </cell>
          <cell r="L131">
            <v>0</v>
          </cell>
        </row>
        <row r="132">
          <cell r="J132">
            <v>0</v>
          </cell>
          <cell r="K132">
            <v>0</v>
          </cell>
          <cell r="L132">
            <v>0</v>
          </cell>
        </row>
        <row r="133">
          <cell r="J133">
            <v>0</v>
          </cell>
          <cell r="K133">
            <v>0</v>
          </cell>
          <cell r="L133">
            <v>0</v>
          </cell>
        </row>
        <row r="134">
          <cell r="J134">
            <v>0</v>
          </cell>
          <cell r="K134">
            <v>0</v>
          </cell>
          <cell r="L134">
            <v>0</v>
          </cell>
        </row>
        <row r="135">
          <cell r="J135">
            <v>0</v>
          </cell>
          <cell r="K135">
            <v>0</v>
          </cell>
          <cell r="L135">
            <v>0</v>
          </cell>
        </row>
        <row r="136">
          <cell r="J136">
            <v>0</v>
          </cell>
          <cell r="K136">
            <v>0</v>
          </cell>
          <cell r="L136">
            <v>0</v>
          </cell>
        </row>
        <row r="137">
          <cell r="J137">
            <v>0</v>
          </cell>
          <cell r="K137">
            <v>0</v>
          </cell>
          <cell r="L137">
            <v>0</v>
          </cell>
        </row>
        <row r="138">
          <cell r="J138">
            <v>0</v>
          </cell>
          <cell r="K138">
            <v>0</v>
          </cell>
          <cell r="L138">
            <v>0</v>
          </cell>
        </row>
        <row r="139">
          <cell r="J139">
            <v>0</v>
          </cell>
          <cell r="K139">
            <v>0</v>
          </cell>
          <cell r="L139">
            <v>0</v>
          </cell>
        </row>
        <row r="140">
          <cell r="J140">
            <v>0</v>
          </cell>
          <cell r="K140">
            <v>0</v>
          </cell>
          <cell r="L140">
            <v>0</v>
          </cell>
        </row>
        <row r="141">
          <cell r="J141" t="str">
            <v/>
          </cell>
          <cell r="K141">
            <v>0</v>
          </cell>
          <cell r="L141">
            <v>0</v>
          </cell>
        </row>
        <row r="142">
          <cell r="J142" t="str">
            <v/>
          </cell>
          <cell r="K142">
            <v>0</v>
          </cell>
          <cell r="L142">
            <v>0</v>
          </cell>
        </row>
        <row r="143">
          <cell r="J143">
            <v>0</v>
          </cell>
          <cell r="K143">
            <v>0</v>
          </cell>
          <cell r="L143">
            <v>0</v>
          </cell>
        </row>
        <row r="144">
          <cell r="J144" t="str">
            <v>14.1.1.5</v>
          </cell>
          <cell r="K144" t="str">
            <v>ML</v>
          </cell>
          <cell r="L144">
            <v>13</v>
          </cell>
        </row>
        <row r="145">
          <cell r="J145" t="str">
            <v/>
          </cell>
          <cell r="K145">
            <v>0</v>
          </cell>
          <cell r="L145">
            <v>0</v>
          </cell>
        </row>
        <row r="146">
          <cell r="J146" t="str">
            <v/>
          </cell>
          <cell r="K146" t="str">
            <v>CANTIDAD</v>
          </cell>
          <cell r="L146" t="str">
            <v>PARCIAL</v>
          </cell>
        </row>
        <row r="147">
          <cell r="J147" t="str">
            <v/>
          </cell>
          <cell r="K147">
            <v>13</v>
          </cell>
          <cell r="L147">
            <v>13</v>
          </cell>
        </row>
        <row r="148">
          <cell r="J148" t="str">
            <v/>
          </cell>
          <cell r="K148">
            <v>0</v>
          </cell>
          <cell r="L148">
            <v>13</v>
          </cell>
        </row>
        <row r="149">
          <cell r="J149" t="str">
            <v/>
          </cell>
          <cell r="K149">
            <v>0</v>
          </cell>
          <cell r="L149">
            <v>0</v>
          </cell>
        </row>
        <row r="150">
          <cell r="J150" t="str">
            <v/>
          </cell>
          <cell r="K150">
            <v>0</v>
          </cell>
          <cell r="L150">
            <v>0</v>
          </cell>
        </row>
        <row r="151">
          <cell r="J151" t="str">
            <v/>
          </cell>
          <cell r="K151">
            <v>0</v>
          </cell>
          <cell r="L151">
            <v>0</v>
          </cell>
        </row>
        <row r="152">
          <cell r="J152" t="str">
            <v/>
          </cell>
          <cell r="K152">
            <v>0</v>
          </cell>
          <cell r="L152">
            <v>0</v>
          </cell>
        </row>
        <row r="153">
          <cell r="J153" t="str">
            <v/>
          </cell>
          <cell r="K153">
            <v>0</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v>0</v>
          </cell>
          <cell r="K165">
            <v>0</v>
          </cell>
          <cell r="L165">
            <v>0</v>
          </cell>
        </row>
        <row r="166">
          <cell r="J166" t="str">
            <v>14.1.1.6</v>
          </cell>
          <cell r="K166" t="str">
            <v>ML</v>
          </cell>
          <cell r="L166">
            <v>238</v>
          </cell>
        </row>
        <row r="167">
          <cell r="J167" t="str">
            <v/>
          </cell>
          <cell r="K167">
            <v>0</v>
          </cell>
          <cell r="L167">
            <v>0</v>
          </cell>
        </row>
        <row r="168">
          <cell r="J168" t="str">
            <v/>
          </cell>
          <cell r="K168" t="str">
            <v>CANTIDAD</v>
          </cell>
          <cell r="L168" t="str">
            <v>PARCIAL</v>
          </cell>
        </row>
        <row r="169">
          <cell r="J169" t="str">
            <v/>
          </cell>
          <cell r="K169">
            <v>238</v>
          </cell>
          <cell r="L169">
            <v>238</v>
          </cell>
        </row>
        <row r="170">
          <cell r="J170" t="str">
            <v/>
          </cell>
          <cell r="K170">
            <v>0</v>
          </cell>
          <cell r="L170">
            <v>238</v>
          </cell>
        </row>
        <row r="171">
          <cell r="J171" t="str">
            <v/>
          </cell>
          <cell r="K171">
            <v>0</v>
          </cell>
          <cell r="L171">
            <v>0</v>
          </cell>
        </row>
        <row r="172">
          <cell r="J172" t="str">
            <v/>
          </cell>
          <cell r="K172">
            <v>0</v>
          </cell>
          <cell r="L172">
            <v>0</v>
          </cell>
        </row>
        <row r="173">
          <cell r="J173" t="str">
            <v/>
          </cell>
          <cell r="K173">
            <v>0</v>
          </cell>
          <cell r="L173">
            <v>0</v>
          </cell>
        </row>
        <row r="174">
          <cell r="J174" t="str">
            <v/>
          </cell>
          <cell r="K174">
            <v>0</v>
          </cell>
          <cell r="L174">
            <v>0</v>
          </cell>
        </row>
        <row r="175">
          <cell r="J175" t="str">
            <v/>
          </cell>
          <cell r="K175">
            <v>0</v>
          </cell>
          <cell r="L175">
            <v>0</v>
          </cell>
        </row>
        <row r="176">
          <cell r="J176" t="str">
            <v/>
          </cell>
          <cell r="K176">
            <v>0</v>
          </cell>
          <cell r="L176">
            <v>0</v>
          </cell>
        </row>
        <row r="177">
          <cell r="J177" t="str">
            <v/>
          </cell>
          <cell r="K177">
            <v>0</v>
          </cell>
          <cell r="L177">
            <v>0</v>
          </cell>
        </row>
        <row r="178">
          <cell r="J178" t="str">
            <v/>
          </cell>
          <cell r="K178">
            <v>0</v>
          </cell>
          <cell r="L178">
            <v>0</v>
          </cell>
        </row>
        <row r="179">
          <cell r="J179" t="str">
            <v/>
          </cell>
          <cell r="K179">
            <v>0</v>
          </cell>
          <cell r="L179">
            <v>0</v>
          </cell>
        </row>
        <row r="180">
          <cell r="J180" t="str">
            <v/>
          </cell>
          <cell r="K180">
            <v>0</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v>0</v>
          </cell>
          <cell r="K187">
            <v>0</v>
          </cell>
          <cell r="L187">
            <v>0</v>
          </cell>
        </row>
        <row r="188">
          <cell r="J188" t="str">
            <v>14.1.1.7</v>
          </cell>
          <cell r="K188" t="str">
            <v>ML</v>
          </cell>
          <cell r="L188">
            <v>57</v>
          </cell>
        </row>
        <row r="189">
          <cell r="J189" t="str">
            <v/>
          </cell>
          <cell r="K189">
            <v>0</v>
          </cell>
          <cell r="L189">
            <v>0</v>
          </cell>
        </row>
        <row r="190">
          <cell r="J190" t="str">
            <v/>
          </cell>
          <cell r="K190" t="str">
            <v>CANTIDAD</v>
          </cell>
          <cell r="L190" t="str">
            <v>PARCIAL</v>
          </cell>
        </row>
        <row r="191">
          <cell r="J191" t="str">
            <v/>
          </cell>
          <cell r="K191">
            <v>57</v>
          </cell>
          <cell r="L191">
            <v>57</v>
          </cell>
        </row>
        <row r="192">
          <cell r="J192" t="str">
            <v/>
          </cell>
          <cell r="K192">
            <v>0</v>
          </cell>
          <cell r="L192">
            <v>57</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
          </cell>
          <cell r="K200">
            <v>0</v>
          </cell>
          <cell r="L200">
            <v>0</v>
          </cell>
        </row>
        <row r="201">
          <cell r="J201" t="str">
            <v/>
          </cell>
          <cell r="K201">
            <v>0</v>
          </cell>
          <cell r="L201">
            <v>0</v>
          </cell>
        </row>
        <row r="202">
          <cell r="J202" t="str">
            <v/>
          </cell>
          <cell r="K202">
            <v>0</v>
          </cell>
          <cell r="L202">
            <v>0</v>
          </cell>
        </row>
        <row r="203">
          <cell r="J203" t="str">
            <v/>
          </cell>
          <cell r="K203">
            <v>0</v>
          </cell>
          <cell r="L203">
            <v>0</v>
          </cell>
        </row>
        <row r="204">
          <cell r="J204" t="str">
            <v/>
          </cell>
          <cell r="K204">
            <v>0</v>
          </cell>
          <cell r="L204">
            <v>0</v>
          </cell>
        </row>
        <row r="205">
          <cell r="J205" t="str">
            <v/>
          </cell>
          <cell r="K205">
            <v>0</v>
          </cell>
          <cell r="L205">
            <v>0</v>
          </cell>
        </row>
        <row r="206">
          <cell r="J206" t="str">
            <v/>
          </cell>
          <cell r="K206">
            <v>0</v>
          </cell>
          <cell r="L206">
            <v>0</v>
          </cell>
        </row>
        <row r="207">
          <cell r="J207" t="str">
            <v/>
          </cell>
          <cell r="K207">
            <v>0</v>
          </cell>
          <cell r="L207">
            <v>0</v>
          </cell>
        </row>
        <row r="208">
          <cell r="J208" t="str">
            <v/>
          </cell>
          <cell r="K208">
            <v>0</v>
          </cell>
          <cell r="L208">
            <v>0</v>
          </cell>
        </row>
        <row r="209">
          <cell r="J209">
            <v>0</v>
          </cell>
          <cell r="K209">
            <v>0</v>
          </cell>
          <cell r="L209">
            <v>0</v>
          </cell>
        </row>
        <row r="210">
          <cell r="J210" t="str">
            <v>14.1.1.8</v>
          </cell>
          <cell r="K210" t="str">
            <v>ML</v>
          </cell>
          <cell r="L210">
            <v>83</v>
          </cell>
        </row>
        <row r="211">
          <cell r="J211" t="str">
            <v/>
          </cell>
          <cell r="K211">
            <v>0</v>
          </cell>
          <cell r="L211">
            <v>0</v>
          </cell>
        </row>
        <row r="212">
          <cell r="J212" t="str">
            <v/>
          </cell>
          <cell r="K212" t="str">
            <v>CANTIDAD</v>
          </cell>
          <cell r="L212" t="str">
            <v>PARCIAL</v>
          </cell>
        </row>
        <row r="213">
          <cell r="J213" t="str">
            <v/>
          </cell>
          <cell r="K213">
            <v>83</v>
          </cell>
          <cell r="L213">
            <v>83</v>
          </cell>
        </row>
        <row r="214">
          <cell r="J214" t="str">
            <v/>
          </cell>
          <cell r="K214">
            <v>0</v>
          </cell>
          <cell r="L214">
            <v>83</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
          </cell>
          <cell r="K225">
            <v>0</v>
          </cell>
          <cell r="L225">
            <v>0</v>
          </cell>
        </row>
        <row r="226">
          <cell r="J226" t="str">
            <v/>
          </cell>
          <cell r="K226">
            <v>0</v>
          </cell>
          <cell r="L226">
            <v>0</v>
          </cell>
        </row>
        <row r="227">
          <cell r="J227" t="str">
            <v/>
          </cell>
          <cell r="K227">
            <v>0</v>
          </cell>
          <cell r="L227">
            <v>0</v>
          </cell>
        </row>
        <row r="228">
          <cell r="J228" t="str">
            <v/>
          </cell>
          <cell r="K228">
            <v>0</v>
          </cell>
          <cell r="L228">
            <v>0</v>
          </cell>
        </row>
        <row r="229">
          <cell r="J229" t="str">
            <v/>
          </cell>
          <cell r="K229">
            <v>0</v>
          </cell>
          <cell r="L229">
            <v>0</v>
          </cell>
        </row>
        <row r="230">
          <cell r="J230" t="str">
            <v/>
          </cell>
          <cell r="K230">
            <v>0</v>
          </cell>
          <cell r="L230">
            <v>0</v>
          </cell>
        </row>
        <row r="231">
          <cell r="J231">
            <v>0</v>
          </cell>
          <cell r="K231">
            <v>0</v>
          </cell>
          <cell r="L231">
            <v>0</v>
          </cell>
        </row>
        <row r="232">
          <cell r="J232" t="str">
            <v>14.1.1.9</v>
          </cell>
          <cell r="K232" t="str">
            <v>ML</v>
          </cell>
          <cell r="L232">
            <v>53</v>
          </cell>
        </row>
        <row r="233">
          <cell r="J233" t="str">
            <v/>
          </cell>
          <cell r="K233">
            <v>0</v>
          </cell>
          <cell r="L233">
            <v>0</v>
          </cell>
        </row>
        <row r="234">
          <cell r="J234" t="str">
            <v/>
          </cell>
          <cell r="K234" t="str">
            <v>CANTIDAD</v>
          </cell>
          <cell r="L234" t="str">
            <v>PARCIAL</v>
          </cell>
        </row>
        <row r="235">
          <cell r="J235" t="str">
            <v/>
          </cell>
          <cell r="K235">
            <v>53</v>
          </cell>
          <cell r="L235">
            <v>53</v>
          </cell>
        </row>
        <row r="236">
          <cell r="J236" t="str">
            <v/>
          </cell>
          <cell r="K236">
            <v>0</v>
          </cell>
          <cell r="L236">
            <v>53</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
          </cell>
          <cell r="K251">
            <v>0</v>
          </cell>
          <cell r="L251">
            <v>0</v>
          </cell>
        </row>
        <row r="252">
          <cell r="J252" t="str">
            <v/>
          </cell>
          <cell r="K252">
            <v>0</v>
          </cell>
          <cell r="L252">
            <v>0</v>
          </cell>
        </row>
        <row r="253">
          <cell r="J253">
            <v>0</v>
          </cell>
          <cell r="K253">
            <v>0</v>
          </cell>
          <cell r="L253">
            <v>0</v>
          </cell>
        </row>
        <row r="254">
          <cell r="J254" t="str">
            <v>16.4.2.1</v>
          </cell>
          <cell r="K254">
            <v>0</v>
          </cell>
          <cell r="L254">
            <v>0</v>
          </cell>
        </row>
        <row r="255">
          <cell r="J255" t="str">
            <v>14.1.2.1</v>
          </cell>
          <cell r="K255" t="str">
            <v>ML</v>
          </cell>
          <cell r="L255">
            <v>68</v>
          </cell>
        </row>
        <row r="256">
          <cell r="J256" t="str">
            <v/>
          </cell>
          <cell r="K256">
            <v>0</v>
          </cell>
          <cell r="L256">
            <v>0</v>
          </cell>
        </row>
        <row r="257">
          <cell r="J257" t="str">
            <v/>
          </cell>
          <cell r="K257" t="str">
            <v>CANTIDAD</v>
          </cell>
          <cell r="L257" t="str">
            <v>PARCIAL</v>
          </cell>
        </row>
        <row r="258">
          <cell r="J258" t="str">
            <v/>
          </cell>
          <cell r="K258">
            <v>68</v>
          </cell>
          <cell r="L258">
            <v>68</v>
          </cell>
        </row>
        <row r="259">
          <cell r="J259" t="str">
            <v/>
          </cell>
          <cell r="K259">
            <v>0</v>
          </cell>
          <cell r="L259">
            <v>68</v>
          </cell>
        </row>
        <row r="260">
          <cell r="J260" t="str">
            <v/>
          </cell>
          <cell r="K260">
            <v>0</v>
          </cell>
          <cell r="L260">
            <v>0</v>
          </cell>
        </row>
        <row r="261">
          <cell r="J261" t="str">
            <v/>
          </cell>
          <cell r="K261">
            <v>0</v>
          </cell>
          <cell r="L261">
            <v>0</v>
          </cell>
        </row>
        <row r="262">
          <cell r="J262" t="str">
            <v/>
          </cell>
          <cell r="K262">
            <v>0</v>
          </cell>
          <cell r="L262">
            <v>0</v>
          </cell>
        </row>
        <row r="263">
          <cell r="J263">
            <v>0</v>
          </cell>
          <cell r="K263">
            <v>0</v>
          </cell>
          <cell r="L263">
            <v>0</v>
          </cell>
        </row>
        <row r="264">
          <cell r="J264">
            <v>0</v>
          </cell>
          <cell r="K264">
            <v>0</v>
          </cell>
          <cell r="L264">
            <v>0</v>
          </cell>
        </row>
        <row r="265">
          <cell r="J265">
            <v>0</v>
          </cell>
          <cell r="K265">
            <v>0</v>
          </cell>
          <cell r="L265">
            <v>0</v>
          </cell>
        </row>
        <row r="266">
          <cell r="J266">
            <v>0</v>
          </cell>
          <cell r="K266">
            <v>0</v>
          </cell>
          <cell r="L266">
            <v>0</v>
          </cell>
        </row>
        <row r="267">
          <cell r="J267">
            <v>0</v>
          </cell>
          <cell r="K267">
            <v>0</v>
          </cell>
          <cell r="L267">
            <v>0</v>
          </cell>
        </row>
        <row r="268">
          <cell r="J268">
            <v>0</v>
          </cell>
          <cell r="K268">
            <v>0</v>
          </cell>
          <cell r="L268">
            <v>0</v>
          </cell>
        </row>
        <row r="269">
          <cell r="J269">
            <v>0</v>
          </cell>
          <cell r="K269">
            <v>0</v>
          </cell>
          <cell r="L269">
            <v>0</v>
          </cell>
        </row>
        <row r="270">
          <cell r="J270">
            <v>0</v>
          </cell>
          <cell r="K270">
            <v>0</v>
          </cell>
          <cell r="L270">
            <v>0</v>
          </cell>
        </row>
        <row r="271">
          <cell r="J271">
            <v>0</v>
          </cell>
          <cell r="K271">
            <v>0</v>
          </cell>
          <cell r="L271">
            <v>0</v>
          </cell>
        </row>
        <row r="272">
          <cell r="J272">
            <v>0</v>
          </cell>
          <cell r="K272">
            <v>0</v>
          </cell>
          <cell r="L272">
            <v>0</v>
          </cell>
        </row>
        <row r="273">
          <cell r="J273">
            <v>0</v>
          </cell>
          <cell r="K273">
            <v>0</v>
          </cell>
          <cell r="L273">
            <v>0</v>
          </cell>
        </row>
        <row r="274">
          <cell r="J274">
            <v>0</v>
          </cell>
          <cell r="K274">
            <v>0</v>
          </cell>
          <cell r="L274">
            <v>0</v>
          </cell>
        </row>
        <row r="275">
          <cell r="J275">
            <v>0</v>
          </cell>
          <cell r="K275">
            <v>0</v>
          </cell>
          <cell r="L275">
            <v>0</v>
          </cell>
        </row>
        <row r="276">
          <cell r="J276" t="str">
            <v/>
          </cell>
          <cell r="K276">
            <v>0</v>
          </cell>
          <cell r="L276">
            <v>0</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t="str">
            <v/>
          </cell>
          <cell r="K281">
            <v>0</v>
          </cell>
          <cell r="L281">
            <v>0</v>
          </cell>
        </row>
        <row r="282">
          <cell r="J282" t="str">
            <v/>
          </cell>
          <cell r="K282">
            <v>0</v>
          </cell>
          <cell r="L282">
            <v>0</v>
          </cell>
        </row>
        <row r="283">
          <cell r="J283" t="str">
            <v/>
          </cell>
          <cell r="K283">
            <v>0</v>
          </cell>
          <cell r="L283">
            <v>0</v>
          </cell>
        </row>
        <row r="284">
          <cell r="J284" t="str">
            <v/>
          </cell>
          <cell r="K284">
            <v>0</v>
          </cell>
          <cell r="L284">
            <v>0</v>
          </cell>
        </row>
        <row r="285">
          <cell r="J285" t="str">
            <v/>
          </cell>
          <cell r="K285">
            <v>0</v>
          </cell>
          <cell r="L285">
            <v>0</v>
          </cell>
        </row>
        <row r="286">
          <cell r="J286" t="str">
            <v/>
          </cell>
          <cell r="K286">
            <v>0</v>
          </cell>
          <cell r="L286">
            <v>0</v>
          </cell>
        </row>
        <row r="287">
          <cell r="J287" t="str">
            <v/>
          </cell>
          <cell r="K287">
            <v>0</v>
          </cell>
          <cell r="L287">
            <v>0</v>
          </cell>
        </row>
        <row r="288">
          <cell r="J288" t="str">
            <v/>
          </cell>
          <cell r="K288">
            <v>0</v>
          </cell>
          <cell r="L288">
            <v>0</v>
          </cell>
        </row>
        <row r="289">
          <cell r="J289">
            <v>0</v>
          </cell>
          <cell r="K289">
            <v>0</v>
          </cell>
          <cell r="L289">
            <v>0</v>
          </cell>
        </row>
        <row r="290">
          <cell r="J290" t="str">
            <v>14.1.2.2</v>
          </cell>
          <cell r="K290" t="str">
            <v>ML</v>
          </cell>
          <cell r="L290">
            <v>141</v>
          </cell>
        </row>
        <row r="291">
          <cell r="J291" t="str">
            <v/>
          </cell>
          <cell r="K291">
            <v>0</v>
          </cell>
          <cell r="L291">
            <v>0</v>
          </cell>
        </row>
        <row r="292">
          <cell r="J292" t="str">
            <v/>
          </cell>
          <cell r="K292" t="str">
            <v>CANTIDAD</v>
          </cell>
          <cell r="L292" t="str">
            <v>PARCIAL</v>
          </cell>
        </row>
        <row r="293">
          <cell r="J293" t="str">
            <v/>
          </cell>
          <cell r="K293">
            <v>141</v>
          </cell>
          <cell r="L293">
            <v>141</v>
          </cell>
        </row>
        <row r="294">
          <cell r="J294" t="str">
            <v/>
          </cell>
          <cell r="K294">
            <v>0</v>
          </cell>
          <cell r="L294">
            <v>141</v>
          </cell>
        </row>
        <row r="295">
          <cell r="J295" t="str">
            <v/>
          </cell>
          <cell r="K295">
            <v>0</v>
          </cell>
          <cell r="L295">
            <v>0</v>
          </cell>
        </row>
        <row r="296">
          <cell r="J296" t="str">
            <v/>
          </cell>
          <cell r="K296">
            <v>0</v>
          </cell>
          <cell r="L296">
            <v>0</v>
          </cell>
        </row>
        <row r="297">
          <cell r="J297" t="str">
            <v/>
          </cell>
          <cell r="K297">
            <v>0</v>
          </cell>
          <cell r="L297">
            <v>0</v>
          </cell>
        </row>
        <row r="298">
          <cell r="J298">
            <v>0</v>
          </cell>
          <cell r="K298">
            <v>0</v>
          </cell>
          <cell r="L298">
            <v>0</v>
          </cell>
        </row>
        <row r="299">
          <cell r="J299">
            <v>0</v>
          </cell>
          <cell r="K299">
            <v>0</v>
          </cell>
          <cell r="L299">
            <v>0</v>
          </cell>
        </row>
        <row r="300">
          <cell r="J300">
            <v>0</v>
          </cell>
          <cell r="K300">
            <v>0</v>
          </cell>
          <cell r="L300">
            <v>0</v>
          </cell>
        </row>
        <row r="301">
          <cell r="J301">
            <v>0</v>
          </cell>
          <cell r="K301">
            <v>0</v>
          </cell>
          <cell r="L301">
            <v>0</v>
          </cell>
        </row>
        <row r="302">
          <cell r="J302">
            <v>0</v>
          </cell>
          <cell r="K302">
            <v>0</v>
          </cell>
          <cell r="L302">
            <v>0</v>
          </cell>
        </row>
        <row r="303">
          <cell r="J303">
            <v>0</v>
          </cell>
          <cell r="K303">
            <v>0</v>
          </cell>
          <cell r="L303">
            <v>0</v>
          </cell>
        </row>
        <row r="304">
          <cell r="J304">
            <v>0</v>
          </cell>
          <cell r="K304">
            <v>0</v>
          </cell>
          <cell r="L304">
            <v>0</v>
          </cell>
        </row>
        <row r="305">
          <cell r="J305">
            <v>0</v>
          </cell>
          <cell r="K305">
            <v>0</v>
          </cell>
          <cell r="L305">
            <v>0</v>
          </cell>
        </row>
        <row r="306">
          <cell r="J306">
            <v>0</v>
          </cell>
          <cell r="K306">
            <v>0</v>
          </cell>
          <cell r="L306">
            <v>0</v>
          </cell>
        </row>
        <row r="307">
          <cell r="J307">
            <v>0</v>
          </cell>
          <cell r="K307">
            <v>0</v>
          </cell>
          <cell r="L307">
            <v>0</v>
          </cell>
        </row>
        <row r="308">
          <cell r="J308">
            <v>0</v>
          </cell>
          <cell r="K308">
            <v>0</v>
          </cell>
          <cell r="L308">
            <v>0</v>
          </cell>
        </row>
        <row r="309">
          <cell r="J309">
            <v>0</v>
          </cell>
          <cell r="K309">
            <v>0</v>
          </cell>
          <cell r="L309">
            <v>0</v>
          </cell>
        </row>
        <row r="310">
          <cell r="J310">
            <v>0</v>
          </cell>
          <cell r="K310">
            <v>0</v>
          </cell>
          <cell r="L310">
            <v>0</v>
          </cell>
        </row>
        <row r="311">
          <cell r="J311" t="str">
            <v/>
          </cell>
          <cell r="K311">
            <v>0</v>
          </cell>
          <cell r="L311">
            <v>0</v>
          </cell>
        </row>
        <row r="312">
          <cell r="J312" t="str">
            <v/>
          </cell>
          <cell r="K312">
            <v>0</v>
          </cell>
          <cell r="L312">
            <v>0</v>
          </cell>
        </row>
        <row r="313">
          <cell r="J313" t="str">
            <v/>
          </cell>
          <cell r="K313">
            <v>0</v>
          </cell>
          <cell r="L313">
            <v>0</v>
          </cell>
        </row>
        <row r="314">
          <cell r="J314" t="str">
            <v/>
          </cell>
          <cell r="K314">
            <v>0</v>
          </cell>
          <cell r="L314">
            <v>0</v>
          </cell>
        </row>
        <row r="315">
          <cell r="J315" t="str">
            <v/>
          </cell>
          <cell r="K315">
            <v>0</v>
          </cell>
          <cell r="L315">
            <v>0</v>
          </cell>
        </row>
        <row r="316">
          <cell r="J316" t="str">
            <v/>
          </cell>
          <cell r="K316">
            <v>0</v>
          </cell>
          <cell r="L316">
            <v>0</v>
          </cell>
        </row>
        <row r="317">
          <cell r="J317" t="str">
            <v/>
          </cell>
          <cell r="K317">
            <v>0</v>
          </cell>
          <cell r="L317">
            <v>0</v>
          </cell>
        </row>
        <row r="318">
          <cell r="J318" t="str">
            <v/>
          </cell>
          <cell r="K318">
            <v>0</v>
          </cell>
          <cell r="L318">
            <v>0</v>
          </cell>
        </row>
        <row r="319">
          <cell r="J319" t="str">
            <v/>
          </cell>
          <cell r="K319">
            <v>0</v>
          </cell>
          <cell r="L319">
            <v>0</v>
          </cell>
        </row>
        <row r="320">
          <cell r="J320" t="str">
            <v/>
          </cell>
          <cell r="K320">
            <v>0</v>
          </cell>
          <cell r="L320">
            <v>0</v>
          </cell>
        </row>
        <row r="321">
          <cell r="J321" t="str">
            <v/>
          </cell>
          <cell r="K321">
            <v>0</v>
          </cell>
          <cell r="L321">
            <v>0</v>
          </cell>
        </row>
        <row r="322">
          <cell r="J322" t="str">
            <v/>
          </cell>
          <cell r="K322">
            <v>0</v>
          </cell>
          <cell r="L322">
            <v>0</v>
          </cell>
        </row>
        <row r="323">
          <cell r="J323" t="str">
            <v/>
          </cell>
          <cell r="K323">
            <v>0</v>
          </cell>
          <cell r="L323">
            <v>0</v>
          </cell>
        </row>
        <row r="324">
          <cell r="J324">
            <v>0</v>
          </cell>
          <cell r="K324">
            <v>0</v>
          </cell>
          <cell r="L324">
            <v>0</v>
          </cell>
        </row>
        <row r="325">
          <cell r="J325" t="str">
            <v>14.1.2.3</v>
          </cell>
          <cell r="K325" t="str">
            <v>ML</v>
          </cell>
          <cell r="L325">
            <v>38</v>
          </cell>
        </row>
        <row r="326">
          <cell r="J326" t="str">
            <v/>
          </cell>
          <cell r="K326">
            <v>0</v>
          </cell>
          <cell r="L326">
            <v>0</v>
          </cell>
        </row>
        <row r="327">
          <cell r="J327" t="str">
            <v/>
          </cell>
          <cell r="K327" t="str">
            <v>CANTIDAD</v>
          </cell>
          <cell r="L327" t="str">
            <v>PARCIAL</v>
          </cell>
        </row>
        <row r="328">
          <cell r="J328" t="str">
            <v/>
          </cell>
          <cell r="K328">
            <v>38</v>
          </cell>
          <cell r="L328">
            <v>38</v>
          </cell>
        </row>
        <row r="329">
          <cell r="J329" t="str">
            <v/>
          </cell>
          <cell r="K329">
            <v>0</v>
          </cell>
          <cell r="L329">
            <v>38</v>
          </cell>
        </row>
        <row r="330">
          <cell r="J330" t="str">
            <v/>
          </cell>
          <cell r="K330">
            <v>0</v>
          </cell>
          <cell r="L330">
            <v>0</v>
          </cell>
        </row>
        <row r="331">
          <cell r="J331" t="str">
            <v/>
          </cell>
          <cell r="K331">
            <v>0</v>
          </cell>
          <cell r="L331">
            <v>0</v>
          </cell>
        </row>
        <row r="332">
          <cell r="J332" t="str">
            <v/>
          </cell>
          <cell r="K332">
            <v>0</v>
          </cell>
          <cell r="L332">
            <v>0</v>
          </cell>
        </row>
        <row r="333">
          <cell r="J333">
            <v>0</v>
          </cell>
          <cell r="K333">
            <v>0</v>
          </cell>
          <cell r="L333">
            <v>0</v>
          </cell>
        </row>
        <row r="334">
          <cell r="J334">
            <v>0</v>
          </cell>
          <cell r="K334">
            <v>0</v>
          </cell>
          <cell r="L334">
            <v>0</v>
          </cell>
        </row>
        <row r="335">
          <cell r="J335">
            <v>0</v>
          </cell>
          <cell r="K335">
            <v>0</v>
          </cell>
          <cell r="L335">
            <v>0</v>
          </cell>
        </row>
        <row r="336">
          <cell r="J336">
            <v>0</v>
          </cell>
          <cell r="K336">
            <v>0</v>
          </cell>
          <cell r="L336">
            <v>0</v>
          </cell>
        </row>
        <row r="337">
          <cell r="J337">
            <v>0</v>
          </cell>
          <cell r="K337">
            <v>0</v>
          </cell>
          <cell r="L337">
            <v>0</v>
          </cell>
        </row>
        <row r="338">
          <cell r="J338">
            <v>0</v>
          </cell>
          <cell r="K338">
            <v>0</v>
          </cell>
          <cell r="L338">
            <v>0</v>
          </cell>
        </row>
        <row r="339">
          <cell r="J339">
            <v>0</v>
          </cell>
          <cell r="K339">
            <v>0</v>
          </cell>
          <cell r="L339">
            <v>0</v>
          </cell>
        </row>
        <row r="340">
          <cell r="J340">
            <v>0</v>
          </cell>
          <cell r="K340">
            <v>0</v>
          </cell>
          <cell r="L340">
            <v>0</v>
          </cell>
        </row>
        <row r="341">
          <cell r="J341">
            <v>0</v>
          </cell>
          <cell r="K341">
            <v>0</v>
          </cell>
          <cell r="L341">
            <v>0</v>
          </cell>
        </row>
        <row r="342">
          <cell r="J342">
            <v>0</v>
          </cell>
          <cell r="K342">
            <v>0</v>
          </cell>
          <cell r="L342">
            <v>0</v>
          </cell>
        </row>
        <row r="343">
          <cell r="J343">
            <v>0</v>
          </cell>
          <cell r="K343">
            <v>0</v>
          </cell>
          <cell r="L343">
            <v>0</v>
          </cell>
        </row>
        <row r="344">
          <cell r="J344">
            <v>0</v>
          </cell>
          <cell r="K344">
            <v>0</v>
          </cell>
          <cell r="L344">
            <v>0</v>
          </cell>
        </row>
        <row r="345">
          <cell r="J345">
            <v>0</v>
          </cell>
          <cell r="K345">
            <v>0</v>
          </cell>
          <cell r="L345">
            <v>0</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
          </cell>
          <cell r="K358">
            <v>0</v>
          </cell>
          <cell r="L358">
            <v>0</v>
          </cell>
        </row>
        <row r="359">
          <cell r="J359">
            <v>0</v>
          </cell>
          <cell r="K359">
            <v>0</v>
          </cell>
          <cell r="L359">
            <v>0</v>
          </cell>
        </row>
        <row r="360">
          <cell r="J360" t="str">
            <v>14.1.3</v>
          </cell>
          <cell r="K360">
            <v>0</v>
          </cell>
          <cell r="L360">
            <v>0</v>
          </cell>
        </row>
        <row r="361">
          <cell r="J361" t="str">
            <v>14.1.3.1</v>
          </cell>
          <cell r="K361" t="str">
            <v>UN</v>
          </cell>
          <cell r="L361">
            <v>668</v>
          </cell>
        </row>
        <row r="362">
          <cell r="J362" t="str">
            <v/>
          </cell>
          <cell r="K362">
            <v>0</v>
          </cell>
          <cell r="L362">
            <v>0</v>
          </cell>
        </row>
        <row r="363">
          <cell r="J363" t="str">
            <v/>
          </cell>
          <cell r="K363" t="str">
            <v>CANTIDAD</v>
          </cell>
          <cell r="L363" t="str">
            <v>PARCIAL</v>
          </cell>
        </row>
        <row r="364">
          <cell r="J364" t="str">
            <v/>
          </cell>
          <cell r="K364">
            <v>668</v>
          </cell>
          <cell r="L364">
            <v>668</v>
          </cell>
        </row>
        <row r="365">
          <cell r="J365" t="str">
            <v/>
          </cell>
          <cell r="K365">
            <v>0</v>
          </cell>
          <cell r="L365">
            <v>668</v>
          </cell>
        </row>
        <row r="366">
          <cell r="J366" t="str">
            <v/>
          </cell>
          <cell r="K366">
            <v>0</v>
          </cell>
          <cell r="L366">
            <v>0</v>
          </cell>
        </row>
        <row r="367">
          <cell r="J367" t="str">
            <v/>
          </cell>
          <cell r="K367">
            <v>0</v>
          </cell>
          <cell r="L367">
            <v>0</v>
          </cell>
        </row>
        <row r="368">
          <cell r="J368" t="str">
            <v/>
          </cell>
          <cell r="K368">
            <v>0</v>
          </cell>
          <cell r="L368">
            <v>0</v>
          </cell>
        </row>
        <row r="369">
          <cell r="J369">
            <v>0</v>
          </cell>
          <cell r="K369">
            <v>0</v>
          </cell>
          <cell r="L369">
            <v>0</v>
          </cell>
        </row>
        <row r="370">
          <cell r="J370">
            <v>0</v>
          </cell>
          <cell r="K370">
            <v>0</v>
          </cell>
          <cell r="L370">
            <v>0</v>
          </cell>
        </row>
        <row r="371">
          <cell r="J371">
            <v>0</v>
          </cell>
          <cell r="K371">
            <v>0</v>
          </cell>
          <cell r="L371">
            <v>0</v>
          </cell>
        </row>
        <row r="372">
          <cell r="J372">
            <v>0</v>
          </cell>
          <cell r="K372">
            <v>0</v>
          </cell>
          <cell r="L372">
            <v>0</v>
          </cell>
        </row>
        <row r="373">
          <cell r="J373">
            <v>0</v>
          </cell>
          <cell r="K373">
            <v>0</v>
          </cell>
          <cell r="L373">
            <v>0</v>
          </cell>
        </row>
        <row r="374">
          <cell r="J374">
            <v>0</v>
          </cell>
          <cell r="K374">
            <v>0</v>
          </cell>
          <cell r="L374">
            <v>0</v>
          </cell>
        </row>
        <row r="375">
          <cell r="J375">
            <v>0</v>
          </cell>
          <cell r="K375">
            <v>0</v>
          </cell>
          <cell r="L375">
            <v>0</v>
          </cell>
        </row>
        <row r="376">
          <cell r="J376">
            <v>0</v>
          </cell>
          <cell r="K376">
            <v>0</v>
          </cell>
          <cell r="L376">
            <v>0</v>
          </cell>
        </row>
        <row r="377">
          <cell r="J377">
            <v>0</v>
          </cell>
          <cell r="K377">
            <v>0</v>
          </cell>
          <cell r="L377">
            <v>0</v>
          </cell>
        </row>
        <row r="378">
          <cell r="J378">
            <v>0</v>
          </cell>
          <cell r="K378">
            <v>0</v>
          </cell>
          <cell r="L378">
            <v>0</v>
          </cell>
        </row>
        <row r="379">
          <cell r="J379">
            <v>0</v>
          </cell>
          <cell r="K379">
            <v>0</v>
          </cell>
          <cell r="L379">
            <v>0</v>
          </cell>
        </row>
        <row r="380">
          <cell r="J380">
            <v>0</v>
          </cell>
          <cell r="K380">
            <v>0</v>
          </cell>
          <cell r="L380">
            <v>0</v>
          </cell>
        </row>
        <row r="381">
          <cell r="J381">
            <v>0</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
          </cell>
          <cell r="K385">
            <v>0</v>
          </cell>
          <cell r="L385">
            <v>0</v>
          </cell>
        </row>
        <row r="386">
          <cell r="J386" t="str">
            <v/>
          </cell>
          <cell r="K386">
            <v>0</v>
          </cell>
          <cell r="L386">
            <v>0</v>
          </cell>
        </row>
        <row r="387">
          <cell r="J387" t="str">
            <v/>
          </cell>
          <cell r="K387">
            <v>0</v>
          </cell>
          <cell r="L387">
            <v>0</v>
          </cell>
        </row>
        <row r="388">
          <cell r="J388" t="str">
            <v/>
          </cell>
          <cell r="K388">
            <v>0</v>
          </cell>
          <cell r="L388">
            <v>0</v>
          </cell>
        </row>
        <row r="389">
          <cell r="J389" t="str">
            <v/>
          </cell>
          <cell r="K389">
            <v>0</v>
          </cell>
          <cell r="L389">
            <v>0</v>
          </cell>
        </row>
        <row r="390">
          <cell r="J390" t="str">
            <v/>
          </cell>
          <cell r="K390">
            <v>0</v>
          </cell>
          <cell r="L390">
            <v>0</v>
          </cell>
        </row>
        <row r="391">
          <cell r="J391" t="str">
            <v/>
          </cell>
          <cell r="K391">
            <v>0</v>
          </cell>
          <cell r="L391">
            <v>0</v>
          </cell>
        </row>
        <row r="392">
          <cell r="J392" t="str">
            <v/>
          </cell>
          <cell r="K392">
            <v>0</v>
          </cell>
          <cell r="L392">
            <v>0</v>
          </cell>
        </row>
        <row r="393">
          <cell r="J393" t="str">
            <v/>
          </cell>
          <cell r="K393">
            <v>0</v>
          </cell>
          <cell r="L393">
            <v>0</v>
          </cell>
        </row>
        <row r="394">
          <cell r="J394" t="str">
            <v/>
          </cell>
          <cell r="K394">
            <v>0</v>
          </cell>
          <cell r="L394">
            <v>0</v>
          </cell>
        </row>
        <row r="395">
          <cell r="J395">
            <v>0</v>
          </cell>
          <cell r="K395">
            <v>0</v>
          </cell>
          <cell r="L395">
            <v>0</v>
          </cell>
        </row>
        <row r="396">
          <cell r="J396" t="str">
            <v>14.1.3.2</v>
          </cell>
          <cell r="K396" t="str">
            <v>UN</v>
          </cell>
          <cell r="L396">
            <v>73</v>
          </cell>
        </row>
        <row r="397">
          <cell r="J397" t="str">
            <v/>
          </cell>
          <cell r="K397">
            <v>0</v>
          </cell>
          <cell r="L397">
            <v>0</v>
          </cell>
        </row>
        <row r="398">
          <cell r="J398" t="str">
            <v/>
          </cell>
          <cell r="K398" t="str">
            <v>CANTIDAD</v>
          </cell>
          <cell r="L398" t="str">
            <v>PARCIAL</v>
          </cell>
        </row>
        <row r="399">
          <cell r="J399" t="str">
            <v/>
          </cell>
          <cell r="K399">
            <v>73</v>
          </cell>
          <cell r="L399">
            <v>73</v>
          </cell>
        </row>
        <row r="400">
          <cell r="J400" t="str">
            <v/>
          </cell>
          <cell r="K400">
            <v>0</v>
          </cell>
          <cell r="L400">
            <v>73</v>
          </cell>
        </row>
        <row r="401">
          <cell r="J401" t="str">
            <v/>
          </cell>
          <cell r="K401">
            <v>0</v>
          </cell>
          <cell r="L401">
            <v>0</v>
          </cell>
        </row>
        <row r="402">
          <cell r="J402" t="str">
            <v/>
          </cell>
          <cell r="K402">
            <v>0</v>
          </cell>
          <cell r="L402">
            <v>0</v>
          </cell>
        </row>
        <row r="403">
          <cell r="J403" t="str">
            <v/>
          </cell>
          <cell r="K403">
            <v>0</v>
          </cell>
          <cell r="L403">
            <v>0</v>
          </cell>
        </row>
        <row r="404">
          <cell r="J404">
            <v>0</v>
          </cell>
          <cell r="K404">
            <v>0</v>
          </cell>
          <cell r="L404">
            <v>0</v>
          </cell>
        </row>
        <row r="405">
          <cell r="J405">
            <v>0</v>
          </cell>
          <cell r="K405">
            <v>0</v>
          </cell>
          <cell r="L405">
            <v>0</v>
          </cell>
        </row>
        <row r="406">
          <cell r="J406">
            <v>0</v>
          </cell>
          <cell r="K406">
            <v>0</v>
          </cell>
          <cell r="L406">
            <v>0</v>
          </cell>
        </row>
        <row r="407">
          <cell r="J407">
            <v>0</v>
          </cell>
          <cell r="K407">
            <v>0</v>
          </cell>
          <cell r="L407">
            <v>0</v>
          </cell>
        </row>
        <row r="408">
          <cell r="J408">
            <v>0</v>
          </cell>
          <cell r="K408">
            <v>0</v>
          </cell>
          <cell r="L408">
            <v>0</v>
          </cell>
        </row>
        <row r="409">
          <cell r="J409">
            <v>0</v>
          </cell>
          <cell r="K409">
            <v>0</v>
          </cell>
          <cell r="L409">
            <v>0</v>
          </cell>
        </row>
        <row r="410">
          <cell r="J410">
            <v>0</v>
          </cell>
          <cell r="K410">
            <v>0</v>
          </cell>
          <cell r="L410">
            <v>0</v>
          </cell>
        </row>
        <row r="411">
          <cell r="J411">
            <v>0</v>
          </cell>
          <cell r="K411">
            <v>0</v>
          </cell>
          <cell r="L411">
            <v>0</v>
          </cell>
        </row>
        <row r="412">
          <cell r="J412">
            <v>0</v>
          </cell>
          <cell r="K412">
            <v>0</v>
          </cell>
          <cell r="L412">
            <v>0</v>
          </cell>
        </row>
        <row r="413">
          <cell r="J413">
            <v>0</v>
          </cell>
          <cell r="K413">
            <v>0</v>
          </cell>
          <cell r="L413">
            <v>0</v>
          </cell>
        </row>
        <row r="414">
          <cell r="J414">
            <v>0</v>
          </cell>
          <cell r="K414">
            <v>0</v>
          </cell>
          <cell r="L414">
            <v>0</v>
          </cell>
        </row>
        <row r="415">
          <cell r="J415">
            <v>0</v>
          </cell>
          <cell r="K415">
            <v>0</v>
          </cell>
          <cell r="L415">
            <v>0</v>
          </cell>
        </row>
        <row r="416">
          <cell r="J416">
            <v>0</v>
          </cell>
          <cell r="K416">
            <v>0</v>
          </cell>
          <cell r="L416">
            <v>0</v>
          </cell>
        </row>
        <row r="417">
          <cell r="J417" t="str">
            <v/>
          </cell>
          <cell r="K417">
            <v>0</v>
          </cell>
          <cell r="L417">
            <v>0</v>
          </cell>
        </row>
        <row r="418">
          <cell r="J418" t="str">
            <v/>
          </cell>
          <cell r="K418">
            <v>0</v>
          </cell>
          <cell r="L418">
            <v>0</v>
          </cell>
        </row>
        <row r="419">
          <cell r="J419" t="str">
            <v/>
          </cell>
          <cell r="K419">
            <v>0</v>
          </cell>
          <cell r="L419">
            <v>0</v>
          </cell>
        </row>
        <row r="420">
          <cell r="J420" t="str">
            <v/>
          </cell>
          <cell r="K420">
            <v>0</v>
          </cell>
          <cell r="L420">
            <v>0</v>
          </cell>
        </row>
        <row r="421">
          <cell r="J421" t="str">
            <v/>
          </cell>
          <cell r="K421">
            <v>0</v>
          </cell>
          <cell r="L421">
            <v>0</v>
          </cell>
        </row>
        <row r="422">
          <cell r="J422" t="str">
            <v/>
          </cell>
          <cell r="K422">
            <v>0</v>
          </cell>
          <cell r="L422">
            <v>0</v>
          </cell>
        </row>
        <row r="423">
          <cell r="J423" t="str">
            <v/>
          </cell>
          <cell r="K423">
            <v>0</v>
          </cell>
          <cell r="L423">
            <v>0</v>
          </cell>
        </row>
        <row r="424">
          <cell r="J424" t="str">
            <v/>
          </cell>
          <cell r="K424">
            <v>0</v>
          </cell>
          <cell r="L424">
            <v>0</v>
          </cell>
        </row>
        <row r="425">
          <cell r="J425" t="str">
            <v/>
          </cell>
          <cell r="K425">
            <v>0</v>
          </cell>
          <cell r="L425">
            <v>0</v>
          </cell>
        </row>
        <row r="426">
          <cell r="J426" t="str">
            <v/>
          </cell>
          <cell r="K426">
            <v>0</v>
          </cell>
          <cell r="L426">
            <v>0</v>
          </cell>
        </row>
        <row r="427">
          <cell r="J427" t="str">
            <v/>
          </cell>
          <cell r="K427">
            <v>0</v>
          </cell>
          <cell r="L427">
            <v>0</v>
          </cell>
        </row>
        <row r="428">
          <cell r="J428" t="str">
            <v/>
          </cell>
          <cell r="K428">
            <v>0</v>
          </cell>
          <cell r="L428">
            <v>0</v>
          </cell>
        </row>
        <row r="429">
          <cell r="J429" t="str">
            <v/>
          </cell>
          <cell r="K429">
            <v>0</v>
          </cell>
          <cell r="L429">
            <v>0</v>
          </cell>
        </row>
        <row r="430">
          <cell r="J430">
            <v>0</v>
          </cell>
          <cell r="K430">
            <v>0</v>
          </cell>
          <cell r="L430">
            <v>0</v>
          </cell>
        </row>
        <row r="431">
          <cell r="J431" t="str">
            <v>14.1.3.3</v>
          </cell>
          <cell r="K431" t="str">
            <v>UN</v>
          </cell>
          <cell r="L431">
            <v>508</v>
          </cell>
        </row>
        <row r="432">
          <cell r="J432" t="str">
            <v/>
          </cell>
          <cell r="K432">
            <v>0</v>
          </cell>
          <cell r="L432">
            <v>0</v>
          </cell>
        </row>
        <row r="433">
          <cell r="J433" t="str">
            <v/>
          </cell>
          <cell r="K433" t="str">
            <v>CANTIDAD</v>
          </cell>
          <cell r="L433" t="str">
            <v>PARCIAL</v>
          </cell>
        </row>
        <row r="434">
          <cell r="J434" t="str">
            <v/>
          </cell>
          <cell r="K434">
            <v>508</v>
          </cell>
          <cell r="L434">
            <v>508</v>
          </cell>
        </row>
        <row r="435">
          <cell r="J435" t="str">
            <v/>
          </cell>
          <cell r="K435">
            <v>0</v>
          </cell>
          <cell r="L435">
            <v>508</v>
          </cell>
        </row>
        <row r="436">
          <cell r="J436" t="str">
            <v/>
          </cell>
          <cell r="K436">
            <v>0</v>
          </cell>
          <cell r="L436">
            <v>0</v>
          </cell>
        </row>
        <row r="437">
          <cell r="J437" t="str">
            <v/>
          </cell>
          <cell r="K437">
            <v>0</v>
          </cell>
          <cell r="L437">
            <v>0</v>
          </cell>
        </row>
        <row r="438">
          <cell r="J438" t="str">
            <v/>
          </cell>
          <cell r="K438">
            <v>0</v>
          </cell>
          <cell r="L438">
            <v>0</v>
          </cell>
        </row>
        <row r="439">
          <cell r="J439">
            <v>0</v>
          </cell>
          <cell r="K439">
            <v>0</v>
          </cell>
          <cell r="L439">
            <v>0</v>
          </cell>
        </row>
        <row r="440">
          <cell r="J440">
            <v>0</v>
          </cell>
          <cell r="K440">
            <v>0</v>
          </cell>
          <cell r="L440">
            <v>0</v>
          </cell>
        </row>
        <row r="441">
          <cell r="J441">
            <v>0</v>
          </cell>
          <cell r="K441">
            <v>0</v>
          </cell>
          <cell r="L441">
            <v>0</v>
          </cell>
        </row>
        <row r="442">
          <cell r="J442">
            <v>0</v>
          </cell>
          <cell r="K442">
            <v>0</v>
          </cell>
          <cell r="L442">
            <v>0</v>
          </cell>
        </row>
        <row r="443">
          <cell r="J443">
            <v>0</v>
          </cell>
          <cell r="K443">
            <v>0</v>
          </cell>
          <cell r="L443">
            <v>0</v>
          </cell>
        </row>
        <row r="444">
          <cell r="J444">
            <v>0</v>
          </cell>
          <cell r="K444">
            <v>0</v>
          </cell>
          <cell r="L444">
            <v>0</v>
          </cell>
        </row>
        <row r="445">
          <cell r="J445">
            <v>0</v>
          </cell>
          <cell r="K445">
            <v>0</v>
          </cell>
          <cell r="L445">
            <v>0</v>
          </cell>
        </row>
        <row r="446">
          <cell r="J446">
            <v>0</v>
          </cell>
          <cell r="K446">
            <v>0</v>
          </cell>
          <cell r="L446">
            <v>0</v>
          </cell>
        </row>
        <row r="447">
          <cell r="J447">
            <v>0</v>
          </cell>
          <cell r="K447">
            <v>0</v>
          </cell>
          <cell r="L447">
            <v>0</v>
          </cell>
        </row>
        <row r="448">
          <cell r="J448">
            <v>0</v>
          </cell>
          <cell r="K448">
            <v>0</v>
          </cell>
          <cell r="L448">
            <v>0</v>
          </cell>
        </row>
        <row r="449">
          <cell r="J449">
            <v>0</v>
          </cell>
          <cell r="K449">
            <v>0</v>
          </cell>
          <cell r="L449">
            <v>0</v>
          </cell>
        </row>
        <row r="450">
          <cell r="J450">
            <v>0</v>
          </cell>
          <cell r="K450">
            <v>0</v>
          </cell>
          <cell r="L450">
            <v>0</v>
          </cell>
        </row>
        <row r="451">
          <cell r="J451">
            <v>0</v>
          </cell>
          <cell r="K451">
            <v>0</v>
          </cell>
          <cell r="L451">
            <v>0</v>
          </cell>
        </row>
        <row r="452">
          <cell r="J452" t="str">
            <v/>
          </cell>
          <cell r="K452">
            <v>0</v>
          </cell>
          <cell r="L452">
            <v>0</v>
          </cell>
        </row>
        <row r="453">
          <cell r="J453" t="str">
            <v/>
          </cell>
          <cell r="K453">
            <v>0</v>
          </cell>
          <cell r="L453">
            <v>0</v>
          </cell>
        </row>
        <row r="454">
          <cell r="J454" t="str">
            <v/>
          </cell>
          <cell r="K454">
            <v>0</v>
          </cell>
          <cell r="L454">
            <v>0</v>
          </cell>
        </row>
        <row r="455">
          <cell r="J455" t="str">
            <v/>
          </cell>
          <cell r="K455">
            <v>0</v>
          </cell>
          <cell r="L455">
            <v>0</v>
          </cell>
        </row>
        <row r="456">
          <cell r="J456" t="str">
            <v/>
          </cell>
          <cell r="K456">
            <v>0</v>
          </cell>
          <cell r="L456">
            <v>0</v>
          </cell>
        </row>
        <row r="457">
          <cell r="J457" t="str">
            <v/>
          </cell>
          <cell r="K457">
            <v>0</v>
          </cell>
          <cell r="L457">
            <v>0</v>
          </cell>
        </row>
        <row r="458">
          <cell r="J458" t="str">
            <v/>
          </cell>
          <cell r="K458">
            <v>0</v>
          </cell>
          <cell r="L458">
            <v>0</v>
          </cell>
        </row>
        <row r="459">
          <cell r="J459" t="str">
            <v/>
          </cell>
          <cell r="K459">
            <v>0</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t="str">
            <v/>
          </cell>
          <cell r="K464">
            <v>0</v>
          </cell>
          <cell r="L464">
            <v>0</v>
          </cell>
        </row>
        <row r="465">
          <cell r="J465">
            <v>0</v>
          </cell>
          <cell r="K465">
            <v>0</v>
          </cell>
          <cell r="L465">
            <v>0</v>
          </cell>
        </row>
        <row r="466">
          <cell r="J466" t="str">
            <v>14.1.3.4</v>
          </cell>
          <cell r="K466" t="str">
            <v>UN</v>
          </cell>
          <cell r="L466">
            <v>102</v>
          </cell>
        </row>
        <row r="467">
          <cell r="J467" t="str">
            <v/>
          </cell>
          <cell r="K467">
            <v>0</v>
          </cell>
          <cell r="L467">
            <v>0</v>
          </cell>
        </row>
        <row r="468">
          <cell r="J468" t="str">
            <v/>
          </cell>
          <cell r="K468" t="str">
            <v>CANTIDAD</v>
          </cell>
          <cell r="L468" t="str">
            <v>PARCIAL</v>
          </cell>
        </row>
        <row r="469">
          <cell r="J469" t="str">
            <v/>
          </cell>
          <cell r="K469">
            <v>102</v>
          </cell>
          <cell r="L469">
            <v>102</v>
          </cell>
        </row>
        <row r="470">
          <cell r="J470" t="str">
            <v/>
          </cell>
          <cell r="K470">
            <v>0</v>
          </cell>
          <cell r="L470">
            <v>102</v>
          </cell>
        </row>
        <row r="471">
          <cell r="J471" t="str">
            <v/>
          </cell>
          <cell r="K471">
            <v>0</v>
          </cell>
          <cell r="L471">
            <v>0</v>
          </cell>
        </row>
        <row r="472">
          <cell r="J472" t="str">
            <v/>
          </cell>
          <cell r="K472">
            <v>0</v>
          </cell>
          <cell r="L472">
            <v>0</v>
          </cell>
        </row>
        <row r="473">
          <cell r="J473" t="str">
            <v/>
          </cell>
          <cell r="K473">
            <v>0</v>
          </cell>
          <cell r="L473">
            <v>0</v>
          </cell>
        </row>
        <row r="474">
          <cell r="J474">
            <v>0</v>
          </cell>
          <cell r="K474">
            <v>0</v>
          </cell>
          <cell r="L474">
            <v>0</v>
          </cell>
        </row>
        <row r="475">
          <cell r="J475">
            <v>0</v>
          </cell>
          <cell r="K475">
            <v>0</v>
          </cell>
          <cell r="L475">
            <v>0</v>
          </cell>
        </row>
        <row r="476">
          <cell r="J476">
            <v>0</v>
          </cell>
          <cell r="K476">
            <v>0</v>
          </cell>
          <cell r="L476">
            <v>0</v>
          </cell>
        </row>
        <row r="477">
          <cell r="J477">
            <v>0</v>
          </cell>
          <cell r="K477">
            <v>0</v>
          </cell>
          <cell r="L477">
            <v>0</v>
          </cell>
        </row>
        <row r="478">
          <cell r="J478">
            <v>0</v>
          </cell>
          <cell r="K478">
            <v>0</v>
          </cell>
          <cell r="L478">
            <v>0</v>
          </cell>
        </row>
        <row r="479">
          <cell r="J479">
            <v>0</v>
          </cell>
          <cell r="K479">
            <v>0</v>
          </cell>
          <cell r="L479">
            <v>0</v>
          </cell>
        </row>
        <row r="480">
          <cell r="J480">
            <v>0</v>
          </cell>
          <cell r="K480">
            <v>0</v>
          </cell>
          <cell r="L480">
            <v>0</v>
          </cell>
        </row>
        <row r="481">
          <cell r="J481">
            <v>0</v>
          </cell>
          <cell r="K481">
            <v>0</v>
          </cell>
          <cell r="L481">
            <v>0</v>
          </cell>
        </row>
        <row r="482">
          <cell r="J482">
            <v>0</v>
          </cell>
          <cell r="K482">
            <v>0</v>
          </cell>
          <cell r="L482">
            <v>0</v>
          </cell>
        </row>
        <row r="483">
          <cell r="J483">
            <v>0</v>
          </cell>
          <cell r="K483">
            <v>0</v>
          </cell>
          <cell r="L483">
            <v>0</v>
          </cell>
        </row>
        <row r="484">
          <cell r="J484">
            <v>0</v>
          </cell>
          <cell r="K484">
            <v>0</v>
          </cell>
          <cell r="L484">
            <v>0</v>
          </cell>
        </row>
        <row r="485">
          <cell r="J485">
            <v>0</v>
          </cell>
          <cell r="K485">
            <v>0</v>
          </cell>
          <cell r="L485">
            <v>0</v>
          </cell>
        </row>
        <row r="486">
          <cell r="J486">
            <v>0</v>
          </cell>
          <cell r="K486">
            <v>0</v>
          </cell>
          <cell r="L486">
            <v>0</v>
          </cell>
        </row>
        <row r="487">
          <cell r="J487" t="str">
            <v/>
          </cell>
          <cell r="K487">
            <v>0</v>
          </cell>
          <cell r="L487">
            <v>0</v>
          </cell>
        </row>
        <row r="488">
          <cell r="J488" t="str">
            <v/>
          </cell>
          <cell r="K488">
            <v>0</v>
          </cell>
          <cell r="L488">
            <v>0</v>
          </cell>
        </row>
        <row r="489">
          <cell r="J489" t="str">
            <v/>
          </cell>
          <cell r="K489">
            <v>0</v>
          </cell>
          <cell r="L489">
            <v>0</v>
          </cell>
        </row>
        <row r="490">
          <cell r="J490" t="str">
            <v/>
          </cell>
          <cell r="K490">
            <v>0</v>
          </cell>
          <cell r="L490">
            <v>0</v>
          </cell>
        </row>
        <row r="491">
          <cell r="J491" t="str">
            <v/>
          </cell>
          <cell r="K491">
            <v>0</v>
          </cell>
          <cell r="L491">
            <v>0</v>
          </cell>
        </row>
        <row r="492">
          <cell r="J492" t="str">
            <v/>
          </cell>
          <cell r="K492">
            <v>0</v>
          </cell>
          <cell r="L492">
            <v>0</v>
          </cell>
        </row>
        <row r="493">
          <cell r="J493" t="str">
            <v/>
          </cell>
          <cell r="K493">
            <v>0</v>
          </cell>
          <cell r="L493">
            <v>0</v>
          </cell>
        </row>
        <row r="494">
          <cell r="J494" t="str">
            <v/>
          </cell>
          <cell r="K494">
            <v>0</v>
          </cell>
          <cell r="L494">
            <v>0</v>
          </cell>
        </row>
        <row r="495">
          <cell r="J495" t="str">
            <v/>
          </cell>
          <cell r="K495">
            <v>0</v>
          </cell>
          <cell r="L495">
            <v>0</v>
          </cell>
        </row>
        <row r="496">
          <cell r="J496" t="str">
            <v/>
          </cell>
          <cell r="K496">
            <v>0</v>
          </cell>
          <cell r="L496">
            <v>0</v>
          </cell>
        </row>
        <row r="497">
          <cell r="J497" t="str">
            <v/>
          </cell>
          <cell r="K497">
            <v>0</v>
          </cell>
          <cell r="L497">
            <v>0</v>
          </cell>
        </row>
        <row r="498">
          <cell r="J498" t="str">
            <v/>
          </cell>
          <cell r="K498">
            <v>0</v>
          </cell>
          <cell r="L498">
            <v>0</v>
          </cell>
        </row>
        <row r="499">
          <cell r="J499" t="str">
            <v/>
          </cell>
          <cell r="K499">
            <v>0</v>
          </cell>
          <cell r="L499">
            <v>0</v>
          </cell>
        </row>
        <row r="500">
          <cell r="J500">
            <v>0</v>
          </cell>
          <cell r="K500">
            <v>0</v>
          </cell>
          <cell r="L500">
            <v>0</v>
          </cell>
        </row>
        <row r="501">
          <cell r="J501" t="str">
            <v>14.1.4</v>
          </cell>
          <cell r="K501">
            <v>0</v>
          </cell>
          <cell r="L501">
            <v>0</v>
          </cell>
        </row>
        <row r="502">
          <cell r="J502" t="str">
            <v>14.1.4.1</v>
          </cell>
          <cell r="K502" t="str">
            <v>UN</v>
          </cell>
          <cell r="L502">
            <v>12</v>
          </cell>
        </row>
        <row r="503">
          <cell r="J503" t="str">
            <v/>
          </cell>
          <cell r="K503">
            <v>0</v>
          </cell>
          <cell r="L503">
            <v>0</v>
          </cell>
        </row>
        <row r="504">
          <cell r="J504" t="str">
            <v/>
          </cell>
          <cell r="K504" t="str">
            <v>CANTIDAD</v>
          </cell>
          <cell r="L504" t="str">
            <v>PARCIAL</v>
          </cell>
        </row>
        <row r="505">
          <cell r="J505" t="str">
            <v/>
          </cell>
          <cell r="K505">
            <v>12</v>
          </cell>
          <cell r="L505">
            <v>12</v>
          </cell>
        </row>
        <row r="506">
          <cell r="J506" t="str">
            <v/>
          </cell>
          <cell r="K506">
            <v>0</v>
          </cell>
          <cell r="L506">
            <v>12</v>
          </cell>
        </row>
        <row r="507">
          <cell r="J507" t="str">
            <v/>
          </cell>
          <cell r="K507">
            <v>0</v>
          </cell>
          <cell r="L507">
            <v>0</v>
          </cell>
        </row>
        <row r="508">
          <cell r="J508" t="str">
            <v/>
          </cell>
          <cell r="K508">
            <v>0</v>
          </cell>
          <cell r="L508">
            <v>0</v>
          </cell>
        </row>
        <row r="509">
          <cell r="J509" t="str">
            <v/>
          </cell>
          <cell r="K509">
            <v>0</v>
          </cell>
          <cell r="L509">
            <v>0</v>
          </cell>
        </row>
        <row r="510">
          <cell r="J510" t="str">
            <v/>
          </cell>
          <cell r="K510">
            <v>0</v>
          </cell>
          <cell r="L510">
            <v>0</v>
          </cell>
        </row>
        <row r="511">
          <cell r="J511" t="str">
            <v/>
          </cell>
          <cell r="K511">
            <v>0</v>
          </cell>
          <cell r="L511">
            <v>0</v>
          </cell>
        </row>
        <row r="512">
          <cell r="J512" t="str">
            <v/>
          </cell>
          <cell r="K512">
            <v>0</v>
          </cell>
          <cell r="L512">
            <v>0</v>
          </cell>
        </row>
        <row r="513">
          <cell r="J513" t="str">
            <v/>
          </cell>
          <cell r="K513">
            <v>0</v>
          </cell>
          <cell r="L513">
            <v>0</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t="str">
            <v/>
          </cell>
          <cell r="K520">
            <v>0</v>
          </cell>
          <cell r="L520">
            <v>0</v>
          </cell>
        </row>
        <row r="521">
          <cell r="J521" t="str">
            <v/>
          </cell>
          <cell r="K521">
            <v>0</v>
          </cell>
          <cell r="L521">
            <v>0</v>
          </cell>
        </row>
        <row r="522">
          <cell r="J522" t="str">
            <v/>
          </cell>
          <cell r="K522">
            <v>0</v>
          </cell>
          <cell r="L522">
            <v>0</v>
          </cell>
        </row>
        <row r="523">
          <cell r="J523">
            <v>0</v>
          </cell>
          <cell r="K523">
            <v>0</v>
          </cell>
          <cell r="L523">
            <v>0</v>
          </cell>
        </row>
        <row r="524">
          <cell r="J524" t="str">
            <v>14.1.4.2</v>
          </cell>
          <cell r="K524" t="str">
            <v>UN</v>
          </cell>
          <cell r="L524">
            <v>1</v>
          </cell>
        </row>
        <row r="525">
          <cell r="J525" t="str">
            <v/>
          </cell>
          <cell r="K525">
            <v>0</v>
          </cell>
          <cell r="L525">
            <v>0</v>
          </cell>
        </row>
        <row r="526">
          <cell r="J526" t="str">
            <v/>
          </cell>
          <cell r="K526" t="str">
            <v>CANTIDAD</v>
          </cell>
          <cell r="L526" t="str">
            <v>PARCIAL</v>
          </cell>
        </row>
        <row r="527">
          <cell r="J527" t="str">
            <v/>
          </cell>
          <cell r="K527">
            <v>1</v>
          </cell>
          <cell r="L527">
            <v>1</v>
          </cell>
        </row>
        <row r="528">
          <cell r="J528" t="str">
            <v/>
          </cell>
          <cell r="K528">
            <v>0</v>
          </cell>
          <cell r="L528">
            <v>1</v>
          </cell>
        </row>
        <row r="529">
          <cell r="J529" t="str">
            <v/>
          </cell>
          <cell r="K529">
            <v>0</v>
          </cell>
          <cell r="L529">
            <v>0</v>
          </cell>
        </row>
        <row r="530">
          <cell r="J530" t="str">
            <v/>
          </cell>
          <cell r="K530">
            <v>0</v>
          </cell>
          <cell r="L530">
            <v>0</v>
          </cell>
        </row>
        <row r="531">
          <cell r="J531" t="str">
            <v/>
          </cell>
          <cell r="K531">
            <v>0</v>
          </cell>
          <cell r="L531">
            <v>0</v>
          </cell>
        </row>
        <row r="532">
          <cell r="J532" t="str">
            <v/>
          </cell>
          <cell r="K532">
            <v>0</v>
          </cell>
          <cell r="L532">
            <v>0</v>
          </cell>
        </row>
        <row r="533">
          <cell r="J533" t="str">
            <v/>
          </cell>
          <cell r="K533">
            <v>0</v>
          </cell>
          <cell r="L533">
            <v>0</v>
          </cell>
        </row>
        <row r="534">
          <cell r="J534" t="str">
            <v/>
          </cell>
          <cell r="K534">
            <v>0</v>
          </cell>
          <cell r="L534">
            <v>0</v>
          </cell>
        </row>
        <row r="535">
          <cell r="J535" t="str">
            <v/>
          </cell>
          <cell r="K535">
            <v>0</v>
          </cell>
          <cell r="L535">
            <v>0</v>
          </cell>
        </row>
        <row r="536">
          <cell r="J536" t="str">
            <v/>
          </cell>
          <cell r="K536">
            <v>0</v>
          </cell>
          <cell r="L536">
            <v>0</v>
          </cell>
        </row>
        <row r="537">
          <cell r="J537" t="str">
            <v/>
          </cell>
          <cell r="K537">
            <v>0</v>
          </cell>
          <cell r="L537">
            <v>0</v>
          </cell>
        </row>
        <row r="538">
          <cell r="J538" t="str">
            <v/>
          </cell>
          <cell r="K538">
            <v>0</v>
          </cell>
          <cell r="L538">
            <v>0</v>
          </cell>
        </row>
        <row r="539">
          <cell r="J539" t="str">
            <v/>
          </cell>
          <cell r="K539">
            <v>0</v>
          </cell>
          <cell r="L539">
            <v>0</v>
          </cell>
        </row>
        <row r="540">
          <cell r="J540" t="str">
            <v/>
          </cell>
          <cell r="K540">
            <v>0</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v>0</v>
          </cell>
          <cell r="K545">
            <v>0</v>
          </cell>
          <cell r="L545">
            <v>0</v>
          </cell>
        </row>
        <row r="546">
          <cell r="J546" t="str">
            <v>14.1.4.3</v>
          </cell>
          <cell r="K546" t="str">
            <v>M3</v>
          </cell>
          <cell r="L546">
            <v>299</v>
          </cell>
        </row>
        <row r="547">
          <cell r="J547" t="str">
            <v/>
          </cell>
          <cell r="K547">
            <v>0</v>
          </cell>
          <cell r="L547">
            <v>0</v>
          </cell>
        </row>
        <row r="548">
          <cell r="J548" t="str">
            <v/>
          </cell>
          <cell r="K548" t="str">
            <v>CANTIDAD</v>
          </cell>
          <cell r="L548" t="str">
            <v>PARCIAL</v>
          </cell>
        </row>
        <row r="549">
          <cell r="J549" t="str">
            <v/>
          </cell>
          <cell r="K549">
            <v>1.3</v>
          </cell>
          <cell r="L549">
            <v>288.91694716275003</v>
          </cell>
        </row>
        <row r="550">
          <cell r="J550" t="str">
            <v/>
          </cell>
          <cell r="K550">
            <v>15.600000000000001</v>
          </cell>
          <cell r="L550">
            <v>7.0200000000000014</v>
          </cell>
        </row>
        <row r="551">
          <cell r="J551" t="str">
            <v/>
          </cell>
          <cell r="K551">
            <v>1.3</v>
          </cell>
          <cell r="L551">
            <v>3.0630528372500487</v>
          </cell>
        </row>
        <row r="552">
          <cell r="J552" t="str">
            <v/>
          </cell>
          <cell r="K552">
            <v>0</v>
          </cell>
          <cell r="L552">
            <v>299.00000000000006</v>
          </cell>
        </row>
        <row r="553">
          <cell r="J553" t="str">
            <v/>
          </cell>
          <cell r="K553">
            <v>0</v>
          </cell>
          <cell r="L553">
            <v>0</v>
          </cell>
        </row>
        <row r="554">
          <cell r="J554" t="str">
            <v/>
          </cell>
          <cell r="K554">
            <v>0</v>
          </cell>
          <cell r="L554">
            <v>0</v>
          </cell>
        </row>
        <row r="555">
          <cell r="J555" t="str">
            <v/>
          </cell>
          <cell r="K555">
            <v>0</v>
          </cell>
          <cell r="L555">
            <v>0</v>
          </cell>
        </row>
        <row r="556">
          <cell r="J556" t="str">
            <v/>
          </cell>
          <cell r="K556">
            <v>0</v>
          </cell>
          <cell r="L556">
            <v>0</v>
          </cell>
        </row>
        <row r="557">
          <cell r="J557" t="str">
            <v/>
          </cell>
          <cell r="K557">
            <v>0</v>
          </cell>
          <cell r="L557">
            <v>0</v>
          </cell>
        </row>
        <row r="558">
          <cell r="J558" t="str">
            <v/>
          </cell>
          <cell r="K558">
            <v>0</v>
          </cell>
          <cell r="L558">
            <v>0</v>
          </cell>
        </row>
        <row r="559">
          <cell r="J559" t="str">
            <v/>
          </cell>
          <cell r="K559">
            <v>0</v>
          </cell>
          <cell r="L559">
            <v>0</v>
          </cell>
        </row>
        <row r="560">
          <cell r="J560" t="str">
            <v/>
          </cell>
          <cell r="K560">
            <v>0</v>
          </cell>
          <cell r="L560">
            <v>0</v>
          </cell>
        </row>
        <row r="561">
          <cell r="J561" t="str">
            <v/>
          </cell>
          <cell r="K561">
            <v>0</v>
          </cell>
          <cell r="L561">
            <v>0</v>
          </cell>
        </row>
        <row r="562">
          <cell r="J562" t="str">
            <v/>
          </cell>
          <cell r="K562">
            <v>0</v>
          </cell>
          <cell r="L562">
            <v>0</v>
          </cell>
        </row>
        <row r="563">
          <cell r="J563" t="str">
            <v/>
          </cell>
          <cell r="K563">
            <v>0</v>
          </cell>
          <cell r="L563">
            <v>0</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
          </cell>
          <cell r="K568">
            <v>0</v>
          </cell>
          <cell r="L568">
            <v>0</v>
          </cell>
        </row>
        <row r="569">
          <cell r="J569">
            <v>0</v>
          </cell>
          <cell r="K569">
            <v>0</v>
          </cell>
          <cell r="L569">
            <v>0</v>
          </cell>
        </row>
        <row r="570">
          <cell r="J570" t="str">
            <v>14.1.4.4</v>
          </cell>
          <cell r="K570" t="str">
            <v>M3</v>
          </cell>
          <cell r="L570">
            <v>209</v>
          </cell>
        </row>
        <row r="571">
          <cell r="J571" t="str">
            <v/>
          </cell>
          <cell r="K571">
            <v>0</v>
          </cell>
          <cell r="L571">
            <v>0</v>
          </cell>
        </row>
        <row r="572">
          <cell r="J572" t="str">
            <v/>
          </cell>
          <cell r="K572" t="str">
            <v>CANTIDAD</v>
          </cell>
          <cell r="L572" t="str">
            <v>PARCIAL</v>
          </cell>
        </row>
        <row r="573">
          <cell r="J573" t="str">
            <v/>
          </cell>
          <cell r="K573">
            <v>1</v>
          </cell>
          <cell r="L573">
            <v>206.67314165294238</v>
          </cell>
        </row>
        <row r="574">
          <cell r="J574" t="str">
            <v/>
          </cell>
          <cell r="K574">
            <v>1</v>
          </cell>
          <cell r="L574">
            <v>1.620000000000001</v>
          </cell>
        </row>
        <row r="575">
          <cell r="J575">
            <v>0</v>
          </cell>
          <cell r="K575">
            <v>1</v>
          </cell>
          <cell r="L575">
            <v>0.7068583470577039</v>
          </cell>
        </row>
        <row r="576">
          <cell r="J576">
            <v>0</v>
          </cell>
          <cell r="K576">
            <v>0</v>
          </cell>
          <cell r="L576">
            <v>209.00000000000009</v>
          </cell>
        </row>
        <row r="577">
          <cell r="J577" t="str">
            <v/>
          </cell>
          <cell r="K577">
            <v>0</v>
          </cell>
          <cell r="L577">
            <v>0</v>
          </cell>
        </row>
        <row r="578">
          <cell r="J578" t="str">
            <v/>
          </cell>
          <cell r="K578">
            <v>0</v>
          </cell>
          <cell r="L578">
            <v>0</v>
          </cell>
        </row>
        <row r="579">
          <cell r="J579" t="str">
            <v/>
          </cell>
          <cell r="K579">
            <v>0</v>
          </cell>
          <cell r="L579">
            <v>0</v>
          </cell>
        </row>
        <row r="580">
          <cell r="J580" t="str">
            <v/>
          </cell>
          <cell r="K580">
            <v>0</v>
          </cell>
          <cell r="L580">
            <v>0</v>
          </cell>
        </row>
        <row r="581">
          <cell r="J581" t="str">
            <v/>
          </cell>
          <cell r="K581">
            <v>0</v>
          </cell>
          <cell r="L581">
            <v>0</v>
          </cell>
        </row>
        <row r="582">
          <cell r="J582" t="str">
            <v/>
          </cell>
          <cell r="K582">
            <v>0</v>
          </cell>
          <cell r="L582">
            <v>0</v>
          </cell>
        </row>
        <row r="583">
          <cell r="J583" t="str">
            <v/>
          </cell>
          <cell r="K583">
            <v>0</v>
          </cell>
          <cell r="L583">
            <v>0</v>
          </cell>
        </row>
        <row r="584">
          <cell r="J584" t="str">
            <v/>
          </cell>
          <cell r="K584">
            <v>0</v>
          </cell>
          <cell r="L584">
            <v>0</v>
          </cell>
        </row>
        <row r="585">
          <cell r="J585" t="str">
            <v/>
          </cell>
          <cell r="K585">
            <v>0</v>
          </cell>
          <cell r="L585">
            <v>0</v>
          </cell>
        </row>
        <row r="586">
          <cell r="J586" t="str">
            <v/>
          </cell>
          <cell r="K586">
            <v>0</v>
          </cell>
          <cell r="L586">
            <v>0</v>
          </cell>
        </row>
        <row r="587">
          <cell r="J587" t="str">
            <v/>
          </cell>
          <cell r="K587">
            <v>0</v>
          </cell>
          <cell r="L587">
            <v>0</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v>0</v>
          </cell>
          <cell r="K593">
            <v>0</v>
          </cell>
          <cell r="L593">
            <v>0</v>
          </cell>
        </row>
        <row r="594">
          <cell r="J594" t="str">
            <v>14.1.5</v>
          </cell>
          <cell r="K594">
            <v>0</v>
          </cell>
          <cell r="L594">
            <v>0</v>
          </cell>
        </row>
        <row r="595">
          <cell r="J595" t="str">
            <v>14.1.5.1</v>
          </cell>
          <cell r="K595" t="str">
            <v>UN</v>
          </cell>
          <cell r="L595">
            <v>38</v>
          </cell>
        </row>
        <row r="596">
          <cell r="J596" t="str">
            <v/>
          </cell>
          <cell r="K596">
            <v>0</v>
          </cell>
          <cell r="L596">
            <v>0</v>
          </cell>
        </row>
        <row r="597">
          <cell r="J597" t="str">
            <v/>
          </cell>
          <cell r="K597" t="str">
            <v>CANTIDAD</v>
          </cell>
          <cell r="L597" t="str">
            <v>PARCIAL</v>
          </cell>
        </row>
        <row r="598">
          <cell r="J598" t="str">
            <v/>
          </cell>
          <cell r="K598">
            <v>38</v>
          </cell>
          <cell r="L598">
            <v>38</v>
          </cell>
        </row>
        <row r="599">
          <cell r="J599" t="str">
            <v/>
          </cell>
          <cell r="K599">
            <v>0</v>
          </cell>
          <cell r="L599">
            <v>38</v>
          </cell>
        </row>
        <row r="600">
          <cell r="J600" t="str">
            <v/>
          </cell>
          <cell r="K600">
            <v>0</v>
          </cell>
          <cell r="L600">
            <v>0</v>
          </cell>
        </row>
        <row r="601">
          <cell r="J601" t="str">
            <v/>
          </cell>
          <cell r="K601">
            <v>0</v>
          </cell>
          <cell r="L601">
            <v>0</v>
          </cell>
        </row>
        <row r="602">
          <cell r="J602" t="str">
            <v/>
          </cell>
          <cell r="K602">
            <v>0</v>
          </cell>
          <cell r="L602">
            <v>0</v>
          </cell>
        </row>
        <row r="603">
          <cell r="J603">
            <v>0</v>
          </cell>
          <cell r="K603">
            <v>0</v>
          </cell>
          <cell r="L603">
            <v>0</v>
          </cell>
        </row>
        <row r="604">
          <cell r="J604">
            <v>0</v>
          </cell>
          <cell r="K604">
            <v>0</v>
          </cell>
          <cell r="L604">
            <v>0</v>
          </cell>
        </row>
        <row r="605">
          <cell r="J605">
            <v>0</v>
          </cell>
          <cell r="K605">
            <v>0</v>
          </cell>
          <cell r="L605">
            <v>0</v>
          </cell>
        </row>
        <row r="606">
          <cell r="J606">
            <v>0</v>
          </cell>
          <cell r="K606">
            <v>0</v>
          </cell>
          <cell r="L606">
            <v>0</v>
          </cell>
        </row>
        <row r="607">
          <cell r="J607">
            <v>0</v>
          </cell>
          <cell r="K607">
            <v>0</v>
          </cell>
          <cell r="L607">
            <v>0</v>
          </cell>
        </row>
        <row r="608">
          <cell r="J608">
            <v>0</v>
          </cell>
          <cell r="K608">
            <v>0</v>
          </cell>
          <cell r="L608">
            <v>0</v>
          </cell>
        </row>
        <row r="609">
          <cell r="J609">
            <v>0</v>
          </cell>
          <cell r="K609">
            <v>0</v>
          </cell>
          <cell r="L609">
            <v>0</v>
          </cell>
        </row>
        <row r="610">
          <cell r="J610">
            <v>0</v>
          </cell>
          <cell r="K610">
            <v>0</v>
          </cell>
          <cell r="L610">
            <v>0</v>
          </cell>
        </row>
        <row r="611">
          <cell r="J611">
            <v>0</v>
          </cell>
          <cell r="K611">
            <v>0</v>
          </cell>
          <cell r="L611">
            <v>0</v>
          </cell>
        </row>
        <row r="612">
          <cell r="J612">
            <v>0</v>
          </cell>
          <cell r="K612">
            <v>0</v>
          </cell>
          <cell r="L612">
            <v>0</v>
          </cell>
        </row>
        <row r="613">
          <cell r="J613">
            <v>0</v>
          </cell>
          <cell r="K613">
            <v>0</v>
          </cell>
          <cell r="L613">
            <v>0</v>
          </cell>
        </row>
        <row r="614">
          <cell r="J614">
            <v>0</v>
          </cell>
          <cell r="K614">
            <v>0</v>
          </cell>
          <cell r="L614">
            <v>0</v>
          </cell>
        </row>
        <row r="615">
          <cell r="J615">
            <v>0</v>
          </cell>
          <cell r="K615">
            <v>0</v>
          </cell>
          <cell r="L615">
            <v>0</v>
          </cell>
        </row>
        <row r="616">
          <cell r="J616" t="str">
            <v/>
          </cell>
          <cell r="K616">
            <v>0</v>
          </cell>
          <cell r="L616">
            <v>0</v>
          </cell>
        </row>
        <row r="617">
          <cell r="J617" t="str">
            <v/>
          </cell>
          <cell r="K617">
            <v>0</v>
          </cell>
          <cell r="L617">
            <v>0</v>
          </cell>
        </row>
        <row r="618">
          <cell r="J618" t="str">
            <v/>
          </cell>
          <cell r="K618">
            <v>0</v>
          </cell>
          <cell r="L618">
            <v>0</v>
          </cell>
        </row>
        <row r="619">
          <cell r="J619" t="str">
            <v/>
          </cell>
          <cell r="K619">
            <v>0</v>
          </cell>
          <cell r="L619">
            <v>0</v>
          </cell>
        </row>
        <row r="620">
          <cell r="J620" t="str">
            <v/>
          </cell>
          <cell r="K620">
            <v>0</v>
          </cell>
          <cell r="L620">
            <v>0</v>
          </cell>
        </row>
        <row r="621">
          <cell r="J621" t="str">
            <v/>
          </cell>
          <cell r="K621">
            <v>0</v>
          </cell>
          <cell r="L621">
            <v>0</v>
          </cell>
        </row>
        <row r="622">
          <cell r="J622" t="str">
            <v/>
          </cell>
          <cell r="K622">
            <v>0</v>
          </cell>
          <cell r="L622">
            <v>0</v>
          </cell>
        </row>
        <row r="623">
          <cell r="J623" t="str">
            <v/>
          </cell>
          <cell r="K623">
            <v>0</v>
          </cell>
          <cell r="L623">
            <v>0</v>
          </cell>
        </row>
        <row r="624">
          <cell r="J624" t="str">
            <v/>
          </cell>
          <cell r="K624">
            <v>0</v>
          </cell>
          <cell r="L624">
            <v>0</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v>0</v>
          </cell>
          <cell r="K629">
            <v>0</v>
          </cell>
          <cell r="L629">
            <v>0</v>
          </cell>
        </row>
        <row r="630">
          <cell r="J630" t="str">
            <v>14.1.5.2</v>
          </cell>
          <cell r="K630" t="str">
            <v>UN</v>
          </cell>
          <cell r="L630">
            <v>19</v>
          </cell>
        </row>
        <row r="631">
          <cell r="J631" t="str">
            <v/>
          </cell>
          <cell r="K631">
            <v>0</v>
          </cell>
          <cell r="L631">
            <v>0</v>
          </cell>
        </row>
        <row r="632">
          <cell r="J632" t="str">
            <v/>
          </cell>
          <cell r="K632" t="str">
            <v>CANTIDAD</v>
          </cell>
          <cell r="L632" t="str">
            <v>PARCIAL</v>
          </cell>
        </row>
        <row r="633">
          <cell r="J633" t="str">
            <v/>
          </cell>
          <cell r="K633">
            <v>19</v>
          </cell>
          <cell r="L633">
            <v>19</v>
          </cell>
        </row>
        <row r="634">
          <cell r="J634" t="str">
            <v/>
          </cell>
          <cell r="K634">
            <v>0</v>
          </cell>
          <cell r="L634">
            <v>19</v>
          </cell>
        </row>
        <row r="635">
          <cell r="J635" t="str">
            <v/>
          </cell>
          <cell r="K635">
            <v>0</v>
          </cell>
          <cell r="L635">
            <v>0</v>
          </cell>
        </row>
        <row r="636">
          <cell r="J636" t="str">
            <v/>
          </cell>
          <cell r="K636">
            <v>0</v>
          </cell>
          <cell r="L636">
            <v>0</v>
          </cell>
        </row>
        <row r="637">
          <cell r="J637" t="str">
            <v/>
          </cell>
          <cell r="K637">
            <v>0</v>
          </cell>
          <cell r="L637">
            <v>0</v>
          </cell>
        </row>
        <row r="638">
          <cell r="J638">
            <v>0</v>
          </cell>
          <cell r="K638">
            <v>0</v>
          </cell>
          <cell r="L638">
            <v>0</v>
          </cell>
        </row>
        <row r="639">
          <cell r="J639">
            <v>0</v>
          </cell>
          <cell r="K639">
            <v>0</v>
          </cell>
          <cell r="L639">
            <v>0</v>
          </cell>
        </row>
        <row r="640">
          <cell r="J640">
            <v>0</v>
          </cell>
          <cell r="K640">
            <v>0</v>
          </cell>
          <cell r="L640">
            <v>0</v>
          </cell>
        </row>
        <row r="641">
          <cell r="J641">
            <v>0</v>
          </cell>
          <cell r="K641">
            <v>0</v>
          </cell>
          <cell r="L641">
            <v>0</v>
          </cell>
        </row>
        <row r="642">
          <cell r="J642">
            <v>0</v>
          </cell>
          <cell r="K642">
            <v>0</v>
          </cell>
          <cell r="L642">
            <v>0</v>
          </cell>
        </row>
        <row r="643">
          <cell r="J643">
            <v>0</v>
          </cell>
          <cell r="K643">
            <v>0</v>
          </cell>
          <cell r="L643">
            <v>0</v>
          </cell>
        </row>
        <row r="644">
          <cell r="J644">
            <v>0</v>
          </cell>
          <cell r="K644">
            <v>0</v>
          </cell>
          <cell r="L644">
            <v>0</v>
          </cell>
        </row>
        <row r="645">
          <cell r="J645">
            <v>0</v>
          </cell>
          <cell r="K645">
            <v>0</v>
          </cell>
          <cell r="L645">
            <v>0</v>
          </cell>
        </row>
        <row r="646">
          <cell r="J646">
            <v>0</v>
          </cell>
          <cell r="K646">
            <v>0</v>
          </cell>
          <cell r="L646">
            <v>0</v>
          </cell>
        </row>
        <row r="647">
          <cell r="J647">
            <v>0</v>
          </cell>
          <cell r="K647">
            <v>0</v>
          </cell>
          <cell r="L647">
            <v>0</v>
          </cell>
        </row>
        <row r="648">
          <cell r="J648">
            <v>0</v>
          </cell>
          <cell r="K648">
            <v>0</v>
          </cell>
          <cell r="L648">
            <v>0</v>
          </cell>
        </row>
        <row r="649">
          <cell r="J649">
            <v>0</v>
          </cell>
          <cell r="K649">
            <v>0</v>
          </cell>
          <cell r="L649">
            <v>0</v>
          </cell>
        </row>
        <row r="650">
          <cell r="J650">
            <v>0</v>
          </cell>
          <cell r="K650">
            <v>0</v>
          </cell>
          <cell r="L650">
            <v>0</v>
          </cell>
        </row>
        <row r="651">
          <cell r="J651" t="str">
            <v/>
          </cell>
          <cell r="K651">
            <v>0</v>
          </cell>
          <cell r="L651">
            <v>0</v>
          </cell>
        </row>
        <row r="652">
          <cell r="J652" t="str">
            <v/>
          </cell>
          <cell r="K652">
            <v>0</v>
          </cell>
          <cell r="L652">
            <v>0</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t="str">
            <v/>
          </cell>
          <cell r="K659">
            <v>0</v>
          </cell>
          <cell r="L659">
            <v>0</v>
          </cell>
        </row>
        <row r="660">
          <cell r="J660" t="str">
            <v/>
          </cell>
          <cell r="K660">
            <v>0</v>
          </cell>
          <cell r="L660">
            <v>0</v>
          </cell>
        </row>
        <row r="661">
          <cell r="J661" t="str">
            <v/>
          </cell>
          <cell r="K661">
            <v>0</v>
          </cell>
          <cell r="L661">
            <v>0</v>
          </cell>
        </row>
        <row r="662">
          <cell r="J662" t="str">
            <v/>
          </cell>
          <cell r="K662">
            <v>0</v>
          </cell>
          <cell r="L662">
            <v>0</v>
          </cell>
        </row>
        <row r="663">
          <cell r="J663" t="str">
            <v/>
          </cell>
          <cell r="K663">
            <v>0</v>
          </cell>
          <cell r="L663">
            <v>0</v>
          </cell>
        </row>
        <row r="664">
          <cell r="J664">
            <v>0</v>
          </cell>
          <cell r="K664">
            <v>0</v>
          </cell>
          <cell r="L664">
            <v>0</v>
          </cell>
        </row>
        <row r="665">
          <cell r="J665" t="str">
            <v>14.1.5.3</v>
          </cell>
          <cell r="K665" t="str">
            <v>UN</v>
          </cell>
          <cell r="L665">
            <v>40</v>
          </cell>
        </row>
        <row r="666">
          <cell r="J666" t="str">
            <v/>
          </cell>
          <cell r="K666">
            <v>0</v>
          </cell>
          <cell r="L666">
            <v>0</v>
          </cell>
        </row>
        <row r="667">
          <cell r="J667" t="str">
            <v/>
          </cell>
          <cell r="K667" t="str">
            <v>CANTIDAD</v>
          </cell>
          <cell r="L667" t="str">
            <v>PARCIAL</v>
          </cell>
        </row>
        <row r="668">
          <cell r="J668" t="str">
            <v/>
          </cell>
          <cell r="K668">
            <v>40</v>
          </cell>
          <cell r="L668">
            <v>40</v>
          </cell>
        </row>
        <row r="669">
          <cell r="J669" t="str">
            <v/>
          </cell>
          <cell r="K669">
            <v>0</v>
          </cell>
          <cell r="L669">
            <v>40</v>
          </cell>
        </row>
        <row r="670">
          <cell r="J670" t="str">
            <v/>
          </cell>
          <cell r="K670">
            <v>0</v>
          </cell>
          <cell r="L670">
            <v>0</v>
          </cell>
        </row>
        <row r="671">
          <cell r="J671" t="str">
            <v/>
          </cell>
          <cell r="K671">
            <v>0</v>
          </cell>
          <cell r="L671">
            <v>0</v>
          </cell>
        </row>
        <row r="672">
          <cell r="J672" t="str">
            <v/>
          </cell>
          <cell r="K672">
            <v>0</v>
          </cell>
          <cell r="L672">
            <v>0</v>
          </cell>
        </row>
        <row r="673">
          <cell r="J673">
            <v>0</v>
          </cell>
          <cell r="K673">
            <v>0</v>
          </cell>
          <cell r="L673">
            <v>0</v>
          </cell>
        </row>
        <row r="674">
          <cell r="J674">
            <v>0</v>
          </cell>
          <cell r="K674">
            <v>0</v>
          </cell>
          <cell r="L674">
            <v>0</v>
          </cell>
        </row>
        <row r="675">
          <cell r="J675">
            <v>0</v>
          </cell>
          <cell r="K675">
            <v>0</v>
          </cell>
          <cell r="L675">
            <v>0</v>
          </cell>
        </row>
        <row r="676">
          <cell r="J676">
            <v>0</v>
          </cell>
          <cell r="K676">
            <v>0</v>
          </cell>
          <cell r="L676">
            <v>0</v>
          </cell>
        </row>
        <row r="677">
          <cell r="J677">
            <v>0</v>
          </cell>
          <cell r="K677">
            <v>0</v>
          </cell>
          <cell r="L677">
            <v>0</v>
          </cell>
        </row>
        <row r="678">
          <cell r="J678">
            <v>0</v>
          </cell>
          <cell r="K678">
            <v>0</v>
          </cell>
          <cell r="L678">
            <v>0</v>
          </cell>
        </row>
        <row r="679">
          <cell r="J679">
            <v>0</v>
          </cell>
          <cell r="K679">
            <v>0</v>
          </cell>
          <cell r="L679">
            <v>0</v>
          </cell>
        </row>
        <row r="680">
          <cell r="J680">
            <v>0</v>
          </cell>
          <cell r="K680">
            <v>0</v>
          </cell>
          <cell r="L680">
            <v>0</v>
          </cell>
        </row>
        <row r="681">
          <cell r="J681">
            <v>0</v>
          </cell>
          <cell r="K681">
            <v>0</v>
          </cell>
          <cell r="L681">
            <v>0</v>
          </cell>
        </row>
        <row r="682">
          <cell r="J682">
            <v>0</v>
          </cell>
          <cell r="K682">
            <v>0</v>
          </cell>
          <cell r="L682">
            <v>0</v>
          </cell>
        </row>
        <row r="683">
          <cell r="J683">
            <v>0</v>
          </cell>
          <cell r="K683">
            <v>0</v>
          </cell>
          <cell r="L683">
            <v>0</v>
          </cell>
        </row>
        <row r="684">
          <cell r="J684">
            <v>0</v>
          </cell>
          <cell r="K684">
            <v>0</v>
          </cell>
          <cell r="L684">
            <v>0</v>
          </cell>
        </row>
        <row r="685">
          <cell r="J685">
            <v>0</v>
          </cell>
          <cell r="K685">
            <v>0</v>
          </cell>
          <cell r="L685">
            <v>0</v>
          </cell>
        </row>
        <row r="686">
          <cell r="J686" t="str">
            <v/>
          </cell>
          <cell r="K686">
            <v>0</v>
          </cell>
          <cell r="L686">
            <v>0</v>
          </cell>
        </row>
        <row r="687">
          <cell r="J687" t="str">
            <v/>
          </cell>
          <cell r="K687">
            <v>0</v>
          </cell>
          <cell r="L687">
            <v>0</v>
          </cell>
        </row>
        <row r="688">
          <cell r="J688" t="str">
            <v/>
          </cell>
          <cell r="K688">
            <v>0</v>
          </cell>
          <cell r="L688">
            <v>0</v>
          </cell>
        </row>
        <row r="689">
          <cell r="J689" t="str">
            <v/>
          </cell>
          <cell r="K689">
            <v>0</v>
          </cell>
          <cell r="L689">
            <v>0</v>
          </cell>
        </row>
        <row r="690">
          <cell r="J690" t="str">
            <v/>
          </cell>
          <cell r="K690">
            <v>0</v>
          </cell>
          <cell r="L690">
            <v>0</v>
          </cell>
        </row>
        <row r="691">
          <cell r="J691" t="str">
            <v/>
          </cell>
          <cell r="K691">
            <v>0</v>
          </cell>
          <cell r="L691">
            <v>0</v>
          </cell>
        </row>
        <row r="692">
          <cell r="J692" t="str">
            <v/>
          </cell>
          <cell r="K692">
            <v>0</v>
          </cell>
          <cell r="L692">
            <v>0</v>
          </cell>
        </row>
        <row r="693">
          <cell r="J693" t="str">
            <v/>
          </cell>
          <cell r="K693">
            <v>0</v>
          </cell>
          <cell r="L693">
            <v>0</v>
          </cell>
        </row>
        <row r="694">
          <cell r="J694" t="str">
            <v/>
          </cell>
          <cell r="K694">
            <v>0</v>
          </cell>
          <cell r="L694">
            <v>0</v>
          </cell>
        </row>
        <row r="695">
          <cell r="J695" t="str">
            <v/>
          </cell>
          <cell r="K695">
            <v>0</v>
          </cell>
          <cell r="L695">
            <v>0</v>
          </cell>
        </row>
        <row r="696">
          <cell r="J696" t="str">
            <v/>
          </cell>
          <cell r="K696">
            <v>0</v>
          </cell>
          <cell r="L696">
            <v>0</v>
          </cell>
        </row>
        <row r="697">
          <cell r="J697" t="str">
            <v/>
          </cell>
          <cell r="K697">
            <v>0</v>
          </cell>
          <cell r="L697">
            <v>0</v>
          </cell>
        </row>
        <row r="698">
          <cell r="J698" t="str">
            <v/>
          </cell>
          <cell r="K698">
            <v>0</v>
          </cell>
          <cell r="L698">
            <v>0</v>
          </cell>
        </row>
        <row r="699">
          <cell r="J699">
            <v>0</v>
          </cell>
          <cell r="K699">
            <v>0</v>
          </cell>
          <cell r="L699">
            <v>0</v>
          </cell>
        </row>
        <row r="700">
          <cell r="J700" t="str">
            <v>14.1.5.4</v>
          </cell>
          <cell r="K700" t="str">
            <v>UN</v>
          </cell>
          <cell r="L700">
            <v>62</v>
          </cell>
        </row>
        <row r="701">
          <cell r="J701" t="str">
            <v/>
          </cell>
          <cell r="K701">
            <v>0</v>
          </cell>
          <cell r="L701">
            <v>0</v>
          </cell>
        </row>
        <row r="702">
          <cell r="J702" t="str">
            <v/>
          </cell>
          <cell r="K702" t="str">
            <v>CANTIDAD</v>
          </cell>
          <cell r="L702" t="str">
            <v>PARCIAL</v>
          </cell>
        </row>
        <row r="703">
          <cell r="J703" t="str">
            <v/>
          </cell>
          <cell r="K703">
            <v>62</v>
          </cell>
          <cell r="L703">
            <v>62</v>
          </cell>
        </row>
        <row r="704">
          <cell r="J704" t="str">
            <v/>
          </cell>
          <cell r="K704">
            <v>0</v>
          </cell>
          <cell r="L704">
            <v>62</v>
          </cell>
        </row>
        <row r="705">
          <cell r="J705" t="str">
            <v/>
          </cell>
          <cell r="K705">
            <v>0</v>
          </cell>
          <cell r="L705">
            <v>0</v>
          </cell>
        </row>
        <row r="706">
          <cell r="J706" t="str">
            <v/>
          </cell>
          <cell r="K706">
            <v>0</v>
          </cell>
          <cell r="L706">
            <v>0</v>
          </cell>
        </row>
        <row r="707">
          <cell r="J707" t="str">
            <v/>
          </cell>
          <cell r="K707">
            <v>0</v>
          </cell>
          <cell r="L707">
            <v>0</v>
          </cell>
        </row>
        <row r="708">
          <cell r="J708">
            <v>0</v>
          </cell>
          <cell r="K708">
            <v>0</v>
          </cell>
          <cell r="L708">
            <v>0</v>
          </cell>
        </row>
        <row r="709">
          <cell r="J709">
            <v>0</v>
          </cell>
          <cell r="K709">
            <v>0</v>
          </cell>
          <cell r="L709">
            <v>0</v>
          </cell>
        </row>
        <row r="710">
          <cell r="J710">
            <v>0</v>
          </cell>
          <cell r="K710">
            <v>0</v>
          </cell>
          <cell r="L710">
            <v>0</v>
          </cell>
        </row>
        <row r="711">
          <cell r="J711">
            <v>0</v>
          </cell>
          <cell r="K711">
            <v>0</v>
          </cell>
          <cell r="L711">
            <v>0</v>
          </cell>
        </row>
        <row r="712">
          <cell r="J712">
            <v>0</v>
          </cell>
          <cell r="K712">
            <v>0</v>
          </cell>
          <cell r="L712">
            <v>0</v>
          </cell>
        </row>
        <row r="713">
          <cell r="J713">
            <v>0</v>
          </cell>
          <cell r="K713">
            <v>0</v>
          </cell>
          <cell r="L713">
            <v>0</v>
          </cell>
        </row>
        <row r="714">
          <cell r="J714">
            <v>0</v>
          </cell>
          <cell r="K714">
            <v>0</v>
          </cell>
          <cell r="L714">
            <v>0</v>
          </cell>
        </row>
        <row r="715">
          <cell r="J715">
            <v>0</v>
          </cell>
          <cell r="K715">
            <v>0</v>
          </cell>
          <cell r="L715">
            <v>0</v>
          </cell>
        </row>
        <row r="716">
          <cell r="J716">
            <v>0</v>
          </cell>
          <cell r="K716">
            <v>0</v>
          </cell>
          <cell r="L716">
            <v>0</v>
          </cell>
        </row>
        <row r="717">
          <cell r="J717">
            <v>0</v>
          </cell>
          <cell r="K717">
            <v>0</v>
          </cell>
          <cell r="L717">
            <v>0</v>
          </cell>
        </row>
        <row r="718">
          <cell r="J718">
            <v>0</v>
          </cell>
          <cell r="K718">
            <v>0</v>
          </cell>
          <cell r="L718">
            <v>0</v>
          </cell>
        </row>
        <row r="719">
          <cell r="J719">
            <v>0</v>
          </cell>
          <cell r="K719">
            <v>0</v>
          </cell>
          <cell r="L719">
            <v>0</v>
          </cell>
        </row>
        <row r="720">
          <cell r="J720">
            <v>0</v>
          </cell>
          <cell r="K720">
            <v>0</v>
          </cell>
          <cell r="L720">
            <v>0</v>
          </cell>
        </row>
        <row r="721">
          <cell r="J721" t="str">
            <v/>
          </cell>
          <cell r="K721">
            <v>0</v>
          </cell>
          <cell r="L721">
            <v>0</v>
          </cell>
        </row>
        <row r="722">
          <cell r="J722" t="str">
            <v/>
          </cell>
          <cell r="K722">
            <v>0</v>
          </cell>
          <cell r="L722">
            <v>0</v>
          </cell>
        </row>
        <row r="723">
          <cell r="J723" t="str">
            <v/>
          </cell>
          <cell r="K723">
            <v>0</v>
          </cell>
          <cell r="L723">
            <v>0</v>
          </cell>
        </row>
        <row r="724">
          <cell r="J724" t="str">
            <v/>
          </cell>
          <cell r="K724">
            <v>0</v>
          </cell>
          <cell r="L724">
            <v>0</v>
          </cell>
        </row>
        <row r="725">
          <cell r="J725" t="str">
            <v/>
          </cell>
          <cell r="K725">
            <v>0</v>
          </cell>
          <cell r="L725">
            <v>0</v>
          </cell>
        </row>
        <row r="726">
          <cell r="J726" t="str">
            <v/>
          </cell>
          <cell r="K726">
            <v>0</v>
          </cell>
          <cell r="L726">
            <v>0</v>
          </cell>
        </row>
        <row r="727">
          <cell r="J727" t="str">
            <v/>
          </cell>
          <cell r="K727">
            <v>0</v>
          </cell>
          <cell r="L727">
            <v>0</v>
          </cell>
        </row>
        <row r="728">
          <cell r="J728" t="str">
            <v/>
          </cell>
          <cell r="K728">
            <v>0</v>
          </cell>
          <cell r="L728">
            <v>0</v>
          </cell>
        </row>
        <row r="729">
          <cell r="J729" t="str">
            <v/>
          </cell>
          <cell r="K729">
            <v>0</v>
          </cell>
          <cell r="L729">
            <v>0</v>
          </cell>
        </row>
        <row r="730">
          <cell r="J730">
            <v>0</v>
          </cell>
          <cell r="K730">
            <v>0</v>
          </cell>
          <cell r="L730">
            <v>0</v>
          </cell>
        </row>
        <row r="731">
          <cell r="J731">
            <v>0</v>
          </cell>
          <cell r="K731">
            <v>0</v>
          </cell>
          <cell r="L731">
            <v>0</v>
          </cell>
        </row>
        <row r="732">
          <cell r="J732">
            <v>0</v>
          </cell>
          <cell r="K732">
            <v>0</v>
          </cell>
          <cell r="L732">
            <v>0</v>
          </cell>
        </row>
        <row r="733">
          <cell r="J733" t="str">
            <v/>
          </cell>
          <cell r="K733">
            <v>0</v>
          </cell>
          <cell r="L733">
            <v>0</v>
          </cell>
        </row>
        <row r="734">
          <cell r="J734" t="str">
            <v/>
          </cell>
          <cell r="K734">
            <v>0</v>
          </cell>
          <cell r="L734">
            <v>0</v>
          </cell>
        </row>
        <row r="735">
          <cell r="J735" t="str">
            <v/>
          </cell>
          <cell r="K735">
            <v>0</v>
          </cell>
          <cell r="L735">
            <v>0</v>
          </cell>
        </row>
        <row r="736">
          <cell r="J736" t="str">
            <v/>
          </cell>
          <cell r="K736">
            <v>0</v>
          </cell>
          <cell r="L736">
            <v>0</v>
          </cell>
        </row>
        <row r="737">
          <cell r="J737">
            <v>0</v>
          </cell>
          <cell r="K737">
            <v>0</v>
          </cell>
          <cell r="L737">
            <v>0</v>
          </cell>
        </row>
        <row r="738">
          <cell r="J738" t="str">
            <v>14.1.5.5</v>
          </cell>
          <cell r="K738" t="str">
            <v>UN</v>
          </cell>
          <cell r="L738">
            <v>47</v>
          </cell>
        </row>
        <row r="739">
          <cell r="J739" t="str">
            <v/>
          </cell>
          <cell r="K739">
            <v>0</v>
          </cell>
          <cell r="L739">
            <v>0</v>
          </cell>
        </row>
        <row r="740">
          <cell r="J740" t="str">
            <v/>
          </cell>
          <cell r="K740" t="str">
            <v>CANTIDAD</v>
          </cell>
          <cell r="L740" t="str">
            <v>PARCIAL</v>
          </cell>
        </row>
        <row r="741">
          <cell r="J741" t="str">
            <v/>
          </cell>
          <cell r="K741">
            <v>47</v>
          </cell>
          <cell r="L741">
            <v>47</v>
          </cell>
        </row>
        <row r="742">
          <cell r="J742" t="str">
            <v/>
          </cell>
          <cell r="K742">
            <v>0</v>
          </cell>
          <cell r="L742">
            <v>47</v>
          </cell>
        </row>
        <row r="743">
          <cell r="J743" t="str">
            <v/>
          </cell>
          <cell r="K743">
            <v>0</v>
          </cell>
          <cell r="L743">
            <v>0</v>
          </cell>
        </row>
        <row r="744">
          <cell r="J744" t="str">
            <v/>
          </cell>
          <cell r="K744">
            <v>0</v>
          </cell>
          <cell r="L744">
            <v>0</v>
          </cell>
        </row>
        <row r="745">
          <cell r="J745" t="str">
            <v/>
          </cell>
          <cell r="K745">
            <v>0</v>
          </cell>
          <cell r="L745">
            <v>0</v>
          </cell>
        </row>
        <row r="746">
          <cell r="J746">
            <v>0</v>
          </cell>
          <cell r="K746">
            <v>0</v>
          </cell>
          <cell r="L746">
            <v>0</v>
          </cell>
        </row>
        <row r="747">
          <cell r="J747">
            <v>0</v>
          </cell>
          <cell r="K747">
            <v>0</v>
          </cell>
          <cell r="L747">
            <v>0</v>
          </cell>
        </row>
        <row r="748">
          <cell r="J748">
            <v>0</v>
          </cell>
          <cell r="K748">
            <v>0</v>
          </cell>
          <cell r="L748">
            <v>0</v>
          </cell>
        </row>
        <row r="749">
          <cell r="J749">
            <v>0</v>
          </cell>
          <cell r="K749">
            <v>0</v>
          </cell>
          <cell r="L749">
            <v>0</v>
          </cell>
        </row>
        <row r="750">
          <cell r="J750">
            <v>0</v>
          </cell>
          <cell r="K750">
            <v>0</v>
          </cell>
          <cell r="L750">
            <v>0</v>
          </cell>
        </row>
        <row r="751">
          <cell r="J751">
            <v>0</v>
          </cell>
          <cell r="K751">
            <v>0</v>
          </cell>
          <cell r="L751">
            <v>0</v>
          </cell>
        </row>
        <row r="752">
          <cell r="J752">
            <v>0</v>
          </cell>
          <cell r="K752">
            <v>0</v>
          </cell>
          <cell r="L752">
            <v>0</v>
          </cell>
        </row>
        <row r="753">
          <cell r="J753">
            <v>0</v>
          </cell>
          <cell r="K753">
            <v>0</v>
          </cell>
          <cell r="L753">
            <v>0</v>
          </cell>
        </row>
        <row r="754">
          <cell r="J754">
            <v>0</v>
          </cell>
          <cell r="K754">
            <v>0</v>
          </cell>
          <cell r="L754">
            <v>0</v>
          </cell>
        </row>
        <row r="755">
          <cell r="J755">
            <v>0</v>
          </cell>
          <cell r="K755">
            <v>0</v>
          </cell>
          <cell r="L755">
            <v>0</v>
          </cell>
        </row>
        <row r="756">
          <cell r="J756">
            <v>0</v>
          </cell>
          <cell r="K756">
            <v>0</v>
          </cell>
          <cell r="L756">
            <v>0</v>
          </cell>
        </row>
        <row r="757">
          <cell r="J757">
            <v>0</v>
          </cell>
          <cell r="K757">
            <v>0</v>
          </cell>
          <cell r="L757">
            <v>0</v>
          </cell>
        </row>
        <row r="758">
          <cell r="J758">
            <v>0</v>
          </cell>
          <cell r="K758">
            <v>0</v>
          </cell>
          <cell r="L758">
            <v>0</v>
          </cell>
        </row>
        <row r="759">
          <cell r="J759" t="str">
            <v/>
          </cell>
          <cell r="K759">
            <v>0</v>
          </cell>
          <cell r="L759">
            <v>0</v>
          </cell>
        </row>
        <row r="760">
          <cell r="J760" t="str">
            <v/>
          </cell>
          <cell r="K760">
            <v>0</v>
          </cell>
          <cell r="L760">
            <v>0</v>
          </cell>
        </row>
        <row r="761">
          <cell r="J761" t="str">
            <v/>
          </cell>
          <cell r="K761">
            <v>0</v>
          </cell>
          <cell r="L761">
            <v>0</v>
          </cell>
        </row>
        <row r="762">
          <cell r="J762" t="str">
            <v/>
          </cell>
          <cell r="K762">
            <v>0</v>
          </cell>
          <cell r="L762">
            <v>0</v>
          </cell>
        </row>
        <row r="763">
          <cell r="J763" t="str">
            <v/>
          </cell>
          <cell r="K763">
            <v>0</v>
          </cell>
          <cell r="L763">
            <v>0</v>
          </cell>
        </row>
        <row r="764">
          <cell r="J764" t="str">
            <v/>
          </cell>
          <cell r="K764">
            <v>0</v>
          </cell>
          <cell r="L764">
            <v>0</v>
          </cell>
        </row>
        <row r="765">
          <cell r="J765" t="str">
            <v/>
          </cell>
          <cell r="K765">
            <v>0</v>
          </cell>
          <cell r="L765">
            <v>0</v>
          </cell>
        </row>
        <row r="766">
          <cell r="J766" t="str">
            <v/>
          </cell>
          <cell r="K766">
            <v>0</v>
          </cell>
          <cell r="L766">
            <v>0</v>
          </cell>
        </row>
        <row r="767">
          <cell r="J767" t="str">
            <v/>
          </cell>
          <cell r="K767">
            <v>0</v>
          </cell>
          <cell r="L767">
            <v>0</v>
          </cell>
        </row>
        <row r="768">
          <cell r="J768" t="str">
            <v/>
          </cell>
          <cell r="K768">
            <v>0</v>
          </cell>
          <cell r="L768">
            <v>0</v>
          </cell>
        </row>
        <row r="769">
          <cell r="J769" t="str">
            <v/>
          </cell>
          <cell r="K769">
            <v>0</v>
          </cell>
          <cell r="L769">
            <v>0</v>
          </cell>
        </row>
        <row r="770">
          <cell r="J770" t="str">
            <v/>
          </cell>
          <cell r="K770">
            <v>0</v>
          </cell>
          <cell r="L770">
            <v>0</v>
          </cell>
        </row>
        <row r="771">
          <cell r="J771" t="str">
            <v/>
          </cell>
          <cell r="K771">
            <v>0</v>
          </cell>
          <cell r="L771">
            <v>0</v>
          </cell>
        </row>
        <row r="772">
          <cell r="J772">
            <v>0</v>
          </cell>
          <cell r="K772">
            <v>0</v>
          </cell>
          <cell r="L772">
            <v>0</v>
          </cell>
        </row>
        <row r="773">
          <cell r="J773" t="str">
            <v>14.1.5.6</v>
          </cell>
          <cell r="K773" t="str">
            <v>UN</v>
          </cell>
          <cell r="L773">
            <v>19</v>
          </cell>
        </row>
        <row r="774">
          <cell r="J774" t="str">
            <v/>
          </cell>
          <cell r="K774">
            <v>0</v>
          </cell>
          <cell r="L774">
            <v>0</v>
          </cell>
        </row>
        <row r="775">
          <cell r="J775" t="str">
            <v/>
          </cell>
          <cell r="K775" t="str">
            <v>CANTIDAD</v>
          </cell>
          <cell r="L775" t="str">
            <v>PARCIAL</v>
          </cell>
        </row>
        <row r="776">
          <cell r="J776" t="str">
            <v/>
          </cell>
          <cell r="K776">
            <v>19</v>
          </cell>
          <cell r="L776">
            <v>19</v>
          </cell>
        </row>
        <row r="777">
          <cell r="J777" t="str">
            <v/>
          </cell>
          <cell r="K777">
            <v>0</v>
          </cell>
          <cell r="L777">
            <v>19</v>
          </cell>
        </row>
        <row r="778">
          <cell r="J778" t="str">
            <v/>
          </cell>
          <cell r="K778">
            <v>0</v>
          </cell>
          <cell r="L778">
            <v>0</v>
          </cell>
        </row>
        <row r="779">
          <cell r="J779" t="str">
            <v/>
          </cell>
          <cell r="K779">
            <v>0</v>
          </cell>
          <cell r="L779">
            <v>0</v>
          </cell>
        </row>
        <row r="780">
          <cell r="J780" t="str">
            <v/>
          </cell>
          <cell r="K780">
            <v>0</v>
          </cell>
          <cell r="L780">
            <v>0</v>
          </cell>
        </row>
        <row r="781">
          <cell r="J781">
            <v>0</v>
          </cell>
          <cell r="K781">
            <v>0</v>
          </cell>
          <cell r="L781">
            <v>0</v>
          </cell>
        </row>
        <row r="782">
          <cell r="J782">
            <v>0</v>
          </cell>
          <cell r="K782">
            <v>0</v>
          </cell>
          <cell r="L782">
            <v>0</v>
          </cell>
        </row>
        <row r="783">
          <cell r="J783">
            <v>0</v>
          </cell>
          <cell r="K783">
            <v>0</v>
          </cell>
          <cell r="L783">
            <v>0</v>
          </cell>
        </row>
        <row r="784">
          <cell r="J784">
            <v>0</v>
          </cell>
          <cell r="K784">
            <v>0</v>
          </cell>
          <cell r="L784">
            <v>0</v>
          </cell>
        </row>
        <row r="785">
          <cell r="J785">
            <v>0</v>
          </cell>
          <cell r="K785">
            <v>0</v>
          </cell>
          <cell r="L785">
            <v>0</v>
          </cell>
        </row>
        <row r="786">
          <cell r="J786">
            <v>0</v>
          </cell>
          <cell r="K786">
            <v>0</v>
          </cell>
          <cell r="L786">
            <v>0</v>
          </cell>
        </row>
        <row r="787">
          <cell r="J787">
            <v>0</v>
          </cell>
          <cell r="K787">
            <v>0</v>
          </cell>
          <cell r="L787">
            <v>0</v>
          </cell>
        </row>
        <row r="788">
          <cell r="J788">
            <v>0</v>
          </cell>
          <cell r="K788">
            <v>0</v>
          </cell>
          <cell r="L788">
            <v>0</v>
          </cell>
        </row>
        <row r="789">
          <cell r="J789">
            <v>0</v>
          </cell>
          <cell r="K789">
            <v>0</v>
          </cell>
          <cell r="L789">
            <v>0</v>
          </cell>
        </row>
        <row r="790">
          <cell r="J790">
            <v>0</v>
          </cell>
          <cell r="K790">
            <v>0</v>
          </cell>
          <cell r="L790">
            <v>0</v>
          </cell>
        </row>
        <row r="791">
          <cell r="J791">
            <v>0</v>
          </cell>
          <cell r="K791">
            <v>0</v>
          </cell>
          <cell r="L791">
            <v>0</v>
          </cell>
        </row>
        <row r="792">
          <cell r="J792">
            <v>0</v>
          </cell>
          <cell r="K792">
            <v>0</v>
          </cell>
          <cell r="L792">
            <v>0</v>
          </cell>
        </row>
        <row r="793">
          <cell r="J793">
            <v>0</v>
          </cell>
          <cell r="K793">
            <v>0</v>
          </cell>
          <cell r="L793">
            <v>0</v>
          </cell>
        </row>
        <row r="794">
          <cell r="J794" t="str">
            <v/>
          </cell>
          <cell r="K794">
            <v>0</v>
          </cell>
          <cell r="L794">
            <v>0</v>
          </cell>
        </row>
        <row r="795">
          <cell r="J795" t="str">
            <v/>
          </cell>
          <cell r="K795">
            <v>0</v>
          </cell>
          <cell r="L795">
            <v>0</v>
          </cell>
        </row>
        <row r="796">
          <cell r="J796" t="str">
            <v/>
          </cell>
          <cell r="K796">
            <v>0</v>
          </cell>
          <cell r="L796">
            <v>0</v>
          </cell>
        </row>
        <row r="797">
          <cell r="J797" t="str">
            <v/>
          </cell>
          <cell r="K797">
            <v>0</v>
          </cell>
          <cell r="L797">
            <v>0</v>
          </cell>
        </row>
        <row r="798">
          <cell r="J798" t="str">
            <v/>
          </cell>
          <cell r="K798">
            <v>0</v>
          </cell>
          <cell r="L798">
            <v>0</v>
          </cell>
        </row>
        <row r="799">
          <cell r="J799" t="str">
            <v/>
          </cell>
          <cell r="K799">
            <v>0</v>
          </cell>
          <cell r="L799">
            <v>0</v>
          </cell>
        </row>
        <row r="800">
          <cell r="J800" t="str">
            <v/>
          </cell>
          <cell r="K800">
            <v>0</v>
          </cell>
          <cell r="L800">
            <v>0</v>
          </cell>
        </row>
        <row r="801">
          <cell r="J801" t="str">
            <v/>
          </cell>
          <cell r="K801">
            <v>0</v>
          </cell>
          <cell r="L801">
            <v>0</v>
          </cell>
        </row>
        <row r="802">
          <cell r="J802" t="str">
            <v/>
          </cell>
          <cell r="K802">
            <v>0</v>
          </cell>
          <cell r="L802">
            <v>0</v>
          </cell>
        </row>
        <row r="803">
          <cell r="J803" t="str">
            <v/>
          </cell>
          <cell r="K803">
            <v>0</v>
          </cell>
          <cell r="L803">
            <v>0</v>
          </cell>
        </row>
        <row r="804">
          <cell r="J804" t="str">
            <v/>
          </cell>
          <cell r="K804">
            <v>0</v>
          </cell>
          <cell r="L804">
            <v>0</v>
          </cell>
        </row>
        <row r="805">
          <cell r="J805" t="str">
            <v/>
          </cell>
          <cell r="K805">
            <v>0</v>
          </cell>
          <cell r="L805">
            <v>0</v>
          </cell>
        </row>
        <row r="806">
          <cell r="J806" t="str">
            <v/>
          </cell>
          <cell r="K806">
            <v>0</v>
          </cell>
          <cell r="L806">
            <v>0</v>
          </cell>
        </row>
        <row r="807">
          <cell r="J807">
            <v>0</v>
          </cell>
          <cell r="K807">
            <v>0</v>
          </cell>
          <cell r="L807">
            <v>0</v>
          </cell>
        </row>
        <row r="808">
          <cell r="J808">
            <v>14.2</v>
          </cell>
          <cell r="K808">
            <v>0</v>
          </cell>
          <cell r="L808">
            <v>0</v>
          </cell>
        </row>
        <row r="809">
          <cell r="J809" t="str">
            <v>14.2.1</v>
          </cell>
          <cell r="K809">
            <v>0</v>
          </cell>
          <cell r="L809">
            <v>0</v>
          </cell>
        </row>
        <row r="810">
          <cell r="J810" t="str">
            <v>14.2.1.1</v>
          </cell>
          <cell r="K810" t="str">
            <v>ML</v>
          </cell>
          <cell r="L810">
            <v>297</v>
          </cell>
        </row>
        <row r="811">
          <cell r="J811" t="str">
            <v/>
          </cell>
          <cell r="K811">
            <v>0</v>
          </cell>
          <cell r="L811">
            <v>0</v>
          </cell>
        </row>
        <row r="812">
          <cell r="J812" t="str">
            <v/>
          </cell>
          <cell r="K812" t="str">
            <v>CANTIDAD</v>
          </cell>
          <cell r="L812" t="str">
            <v>PARCIAL</v>
          </cell>
        </row>
        <row r="813">
          <cell r="J813" t="str">
            <v/>
          </cell>
          <cell r="K813">
            <v>297</v>
          </cell>
          <cell r="L813">
            <v>297</v>
          </cell>
        </row>
        <row r="814">
          <cell r="J814" t="str">
            <v/>
          </cell>
          <cell r="K814">
            <v>0</v>
          </cell>
          <cell r="L814">
            <v>297</v>
          </cell>
        </row>
        <row r="815">
          <cell r="J815" t="str">
            <v/>
          </cell>
          <cell r="K815">
            <v>0</v>
          </cell>
          <cell r="L815">
            <v>0</v>
          </cell>
        </row>
        <row r="816">
          <cell r="J816" t="str">
            <v/>
          </cell>
          <cell r="K816">
            <v>0</v>
          </cell>
          <cell r="L816">
            <v>0</v>
          </cell>
        </row>
        <row r="817">
          <cell r="J817" t="str">
            <v/>
          </cell>
          <cell r="K817">
            <v>0</v>
          </cell>
          <cell r="L817">
            <v>0</v>
          </cell>
        </row>
        <row r="818">
          <cell r="J818">
            <v>0</v>
          </cell>
          <cell r="K818">
            <v>0</v>
          </cell>
          <cell r="L818">
            <v>0</v>
          </cell>
        </row>
        <row r="819">
          <cell r="J819">
            <v>0</v>
          </cell>
          <cell r="K819">
            <v>0</v>
          </cell>
          <cell r="L819">
            <v>0</v>
          </cell>
        </row>
        <row r="820">
          <cell r="J820">
            <v>0</v>
          </cell>
          <cell r="K820">
            <v>0</v>
          </cell>
          <cell r="L820">
            <v>0</v>
          </cell>
        </row>
        <row r="821">
          <cell r="J821">
            <v>0</v>
          </cell>
          <cell r="K821">
            <v>0</v>
          </cell>
          <cell r="L821">
            <v>0</v>
          </cell>
        </row>
        <row r="822">
          <cell r="J822">
            <v>0</v>
          </cell>
          <cell r="K822">
            <v>0</v>
          </cell>
          <cell r="L822">
            <v>0</v>
          </cell>
        </row>
        <row r="823">
          <cell r="J823">
            <v>0</v>
          </cell>
          <cell r="K823">
            <v>0</v>
          </cell>
          <cell r="L823">
            <v>0</v>
          </cell>
        </row>
        <row r="824">
          <cell r="J824">
            <v>0</v>
          </cell>
          <cell r="K824">
            <v>0</v>
          </cell>
          <cell r="L824">
            <v>0</v>
          </cell>
        </row>
        <row r="825">
          <cell r="J825">
            <v>0</v>
          </cell>
          <cell r="K825">
            <v>0</v>
          </cell>
          <cell r="L825">
            <v>0</v>
          </cell>
        </row>
        <row r="826">
          <cell r="J826">
            <v>0</v>
          </cell>
          <cell r="K826">
            <v>0</v>
          </cell>
          <cell r="L826">
            <v>0</v>
          </cell>
        </row>
        <row r="827">
          <cell r="J827">
            <v>0</v>
          </cell>
          <cell r="K827">
            <v>0</v>
          </cell>
          <cell r="L827">
            <v>0</v>
          </cell>
        </row>
        <row r="828">
          <cell r="J828">
            <v>0</v>
          </cell>
          <cell r="K828">
            <v>0</v>
          </cell>
          <cell r="L828">
            <v>0</v>
          </cell>
        </row>
        <row r="829">
          <cell r="J829">
            <v>0</v>
          </cell>
          <cell r="K829">
            <v>0</v>
          </cell>
          <cell r="L829">
            <v>0</v>
          </cell>
        </row>
        <row r="830">
          <cell r="J830">
            <v>0</v>
          </cell>
          <cell r="K830">
            <v>0</v>
          </cell>
          <cell r="L830">
            <v>0</v>
          </cell>
        </row>
        <row r="831">
          <cell r="J831" t="str">
            <v/>
          </cell>
          <cell r="K831">
            <v>0</v>
          </cell>
          <cell r="L831">
            <v>0</v>
          </cell>
        </row>
        <row r="832">
          <cell r="J832" t="str">
            <v/>
          </cell>
          <cell r="K832">
            <v>0</v>
          </cell>
          <cell r="L832">
            <v>0</v>
          </cell>
        </row>
        <row r="833">
          <cell r="J833" t="str">
            <v/>
          </cell>
          <cell r="K833">
            <v>0</v>
          </cell>
          <cell r="L833">
            <v>0</v>
          </cell>
        </row>
        <row r="834">
          <cell r="J834" t="str">
            <v/>
          </cell>
          <cell r="K834">
            <v>0</v>
          </cell>
          <cell r="L834">
            <v>0</v>
          </cell>
        </row>
        <row r="835">
          <cell r="J835" t="str">
            <v/>
          </cell>
          <cell r="K835">
            <v>0</v>
          </cell>
          <cell r="L835">
            <v>0</v>
          </cell>
        </row>
        <row r="836">
          <cell r="J836" t="str">
            <v/>
          </cell>
          <cell r="K836">
            <v>0</v>
          </cell>
          <cell r="L836">
            <v>0</v>
          </cell>
        </row>
        <row r="837">
          <cell r="J837" t="str">
            <v/>
          </cell>
          <cell r="K837">
            <v>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
          </cell>
          <cell r="K843">
            <v>0</v>
          </cell>
          <cell r="L843">
            <v>0</v>
          </cell>
        </row>
        <row r="844">
          <cell r="J844">
            <v>0</v>
          </cell>
          <cell r="K844">
            <v>0</v>
          </cell>
          <cell r="L844">
            <v>0</v>
          </cell>
        </row>
        <row r="845">
          <cell r="J845" t="str">
            <v>14.2.1.2</v>
          </cell>
          <cell r="K845" t="str">
            <v>ML</v>
          </cell>
          <cell r="L845">
            <v>249</v>
          </cell>
        </row>
        <row r="846">
          <cell r="J846" t="str">
            <v/>
          </cell>
          <cell r="K846">
            <v>0</v>
          </cell>
          <cell r="L846">
            <v>0</v>
          </cell>
        </row>
        <row r="847">
          <cell r="J847" t="str">
            <v/>
          </cell>
          <cell r="K847" t="str">
            <v>CANTIDAD</v>
          </cell>
          <cell r="L847" t="str">
            <v>PARCIAL</v>
          </cell>
        </row>
        <row r="848">
          <cell r="J848" t="str">
            <v/>
          </cell>
          <cell r="K848">
            <v>249</v>
          </cell>
          <cell r="L848">
            <v>249</v>
          </cell>
        </row>
        <row r="849">
          <cell r="J849" t="str">
            <v/>
          </cell>
          <cell r="K849">
            <v>0</v>
          </cell>
          <cell r="L849">
            <v>249</v>
          </cell>
        </row>
        <row r="850">
          <cell r="J850" t="str">
            <v/>
          </cell>
          <cell r="K850">
            <v>0</v>
          </cell>
          <cell r="L850">
            <v>0</v>
          </cell>
        </row>
        <row r="851">
          <cell r="J851" t="str">
            <v/>
          </cell>
          <cell r="K851">
            <v>0</v>
          </cell>
          <cell r="L851">
            <v>0</v>
          </cell>
        </row>
        <row r="852">
          <cell r="J852" t="str">
            <v/>
          </cell>
          <cell r="K852">
            <v>0</v>
          </cell>
          <cell r="L852">
            <v>0</v>
          </cell>
        </row>
        <row r="853">
          <cell r="J853">
            <v>0</v>
          </cell>
          <cell r="K853">
            <v>0</v>
          </cell>
          <cell r="L853">
            <v>0</v>
          </cell>
        </row>
        <row r="854">
          <cell r="J854">
            <v>0</v>
          </cell>
          <cell r="K854">
            <v>0</v>
          </cell>
          <cell r="L854">
            <v>0</v>
          </cell>
        </row>
        <row r="855">
          <cell r="J855">
            <v>0</v>
          </cell>
          <cell r="K855">
            <v>0</v>
          </cell>
          <cell r="L855">
            <v>0</v>
          </cell>
        </row>
        <row r="856">
          <cell r="J856">
            <v>0</v>
          </cell>
          <cell r="K856">
            <v>0</v>
          </cell>
          <cell r="L856">
            <v>0</v>
          </cell>
        </row>
        <row r="857">
          <cell r="J857">
            <v>0</v>
          </cell>
          <cell r="K857">
            <v>0</v>
          </cell>
          <cell r="L857">
            <v>0</v>
          </cell>
        </row>
        <row r="858">
          <cell r="J858">
            <v>0</v>
          </cell>
          <cell r="K858">
            <v>0</v>
          </cell>
          <cell r="L858">
            <v>0</v>
          </cell>
        </row>
        <row r="859">
          <cell r="J859">
            <v>0</v>
          </cell>
          <cell r="K859">
            <v>0</v>
          </cell>
          <cell r="L859">
            <v>0</v>
          </cell>
        </row>
        <row r="860">
          <cell r="J860">
            <v>0</v>
          </cell>
          <cell r="K860">
            <v>0</v>
          </cell>
          <cell r="L860">
            <v>0</v>
          </cell>
        </row>
        <row r="861">
          <cell r="J861">
            <v>0</v>
          </cell>
          <cell r="K861">
            <v>0</v>
          </cell>
          <cell r="L861">
            <v>0</v>
          </cell>
        </row>
        <row r="862">
          <cell r="J862">
            <v>0</v>
          </cell>
          <cell r="K862">
            <v>0</v>
          </cell>
          <cell r="L862">
            <v>0</v>
          </cell>
        </row>
        <row r="863">
          <cell r="J863">
            <v>0</v>
          </cell>
          <cell r="K863">
            <v>0</v>
          </cell>
          <cell r="L863">
            <v>0</v>
          </cell>
        </row>
        <row r="864">
          <cell r="J864">
            <v>0</v>
          </cell>
          <cell r="K864">
            <v>0</v>
          </cell>
          <cell r="L864">
            <v>0</v>
          </cell>
        </row>
        <row r="865">
          <cell r="J865">
            <v>0</v>
          </cell>
          <cell r="K865">
            <v>0</v>
          </cell>
          <cell r="L865">
            <v>0</v>
          </cell>
        </row>
        <row r="866">
          <cell r="J866" t="str">
            <v/>
          </cell>
          <cell r="K866">
            <v>0</v>
          </cell>
          <cell r="L866">
            <v>0</v>
          </cell>
        </row>
        <row r="867">
          <cell r="J867" t="str">
            <v/>
          </cell>
          <cell r="K867">
            <v>0</v>
          </cell>
          <cell r="L867">
            <v>0</v>
          </cell>
        </row>
        <row r="868">
          <cell r="J868" t="str">
            <v/>
          </cell>
          <cell r="K868">
            <v>0</v>
          </cell>
          <cell r="L868">
            <v>0</v>
          </cell>
        </row>
        <row r="869">
          <cell r="J869" t="str">
            <v/>
          </cell>
          <cell r="K869">
            <v>0</v>
          </cell>
          <cell r="L869">
            <v>0</v>
          </cell>
        </row>
        <row r="870">
          <cell r="J870" t="str">
            <v/>
          </cell>
          <cell r="K870">
            <v>0</v>
          </cell>
          <cell r="L870">
            <v>0</v>
          </cell>
        </row>
        <row r="871">
          <cell r="J871" t="str">
            <v/>
          </cell>
          <cell r="K871">
            <v>0</v>
          </cell>
          <cell r="L871">
            <v>0</v>
          </cell>
        </row>
        <row r="872">
          <cell r="J872" t="str">
            <v/>
          </cell>
          <cell r="K872">
            <v>0</v>
          </cell>
          <cell r="L872">
            <v>0</v>
          </cell>
        </row>
        <row r="873">
          <cell r="J873" t="str">
            <v/>
          </cell>
          <cell r="K873">
            <v>0</v>
          </cell>
          <cell r="L873">
            <v>0</v>
          </cell>
        </row>
        <row r="874">
          <cell r="J874" t="str">
            <v/>
          </cell>
          <cell r="K874">
            <v>0</v>
          </cell>
          <cell r="L874">
            <v>0</v>
          </cell>
        </row>
        <row r="875">
          <cell r="J875" t="str">
            <v/>
          </cell>
          <cell r="K875">
            <v>0</v>
          </cell>
          <cell r="L875">
            <v>0</v>
          </cell>
        </row>
        <row r="876">
          <cell r="J876" t="str">
            <v/>
          </cell>
          <cell r="K876">
            <v>0</v>
          </cell>
          <cell r="L876">
            <v>0</v>
          </cell>
        </row>
        <row r="877">
          <cell r="J877" t="str">
            <v/>
          </cell>
          <cell r="K877">
            <v>0</v>
          </cell>
          <cell r="L877">
            <v>0</v>
          </cell>
        </row>
        <row r="878">
          <cell r="J878" t="str">
            <v/>
          </cell>
          <cell r="K878">
            <v>0</v>
          </cell>
          <cell r="L878">
            <v>0</v>
          </cell>
        </row>
        <row r="879">
          <cell r="J879">
            <v>0</v>
          </cell>
          <cell r="K879">
            <v>0</v>
          </cell>
          <cell r="L879">
            <v>0</v>
          </cell>
        </row>
        <row r="880">
          <cell r="J880" t="str">
            <v>14.2.1.3</v>
          </cell>
          <cell r="K880" t="str">
            <v>ML</v>
          </cell>
          <cell r="L880">
            <v>137</v>
          </cell>
        </row>
        <row r="881">
          <cell r="J881" t="str">
            <v/>
          </cell>
          <cell r="K881">
            <v>0</v>
          </cell>
          <cell r="L881">
            <v>0</v>
          </cell>
        </row>
        <row r="882">
          <cell r="J882" t="str">
            <v/>
          </cell>
          <cell r="K882" t="str">
            <v>CANTIDAD</v>
          </cell>
          <cell r="L882" t="str">
            <v>PARCIAL</v>
          </cell>
        </row>
        <row r="883">
          <cell r="J883" t="str">
            <v/>
          </cell>
          <cell r="K883">
            <v>137</v>
          </cell>
          <cell r="L883">
            <v>137</v>
          </cell>
        </row>
        <row r="884">
          <cell r="J884" t="str">
            <v/>
          </cell>
          <cell r="K884">
            <v>0</v>
          </cell>
          <cell r="L884">
            <v>137</v>
          </cell>
        </row>
        <row r="885">
          <cell r="J885" t="str">
            <v/>
          </cell>
          <cell r="K885">
            <v>0</v>
          </cell>
          <cell r="L885">
            <v>0</v>
          </cell>
        </row>
        <row r="886">
          <cell r="J886" t="str">
            <v/>
          </cell>
          <cell r="K886">
            <v>0</v>
          </cell>
          <cell r="L886">
            <v>0</v>
          </cell>
        </row>
        <row r="887">
          <cell r="J887" t="str">
            <v/>
          </cell>
          <cell r="K887">
            <v>0</v>
          </cell>
          <cell r="L887">
            <v>0</v>
          </cell>
        </row>
        <row r="888">
          <cell r="J888">
            <v>0</v>
          </cell>
          <cell r="K888">
            <v>0</v>
          </cell>
          <cell r="L888">
            <v>0</v>
          </cell>
        </row>
        <row r="889">
          <cell r="J889">
            <v>0</v>
          </cell>
          <cell r="K889">
            <v>0</v>
          </cell>
          <cell r="L889">
            <v>0</v>
          </cell>
        </row>
        <row r="890">
          <cell r="J890">
            <v>0</v>
          </cell>
          <cell r="K890">
            <v>0</v>
          </cell>
          <cell r="L890">
            <v>0</v>
          </cell>
        </row>
        <row r="891">
          <cell r="J891">
            <v>0</v>
          </cell>
          <cell r="K891">
            <v>0</v>
          </cell>
          <cell r="L891">
            <v>0</v>
          </cell>
        </row>
        <row r="892">
          <cell r="J892">
            <v>0</v>
          </cell>
          <cell r="K892">
            <v>0</v>
          </cell>
          <cell r="L892">
            <v>0</v>
          </cell>
        </row>
        <row r="893">
          <cell r="J893">
            <v>0</v>
          </cell>
          <cell r="K893">
            <v>0</v>
          </cell>
          <cell r="L893">
            <v>0</v>
          </cell>
        </row>
        <row r="894">
          <cell r="J894">
            <v>0</v>
          </cell>
          <cell r="K894">
            <v>0</v>
          </cell>
          <cell r="L894">
            <v>0</v>
          </cell>
        </row>
        <row r="895">
          <cell r="J895">
            <v>0</v>
          </cell>
          <cell r="K895">
            <v>0</v>
          </cell>
          <cell r="L895">
            <v>0</v>
          </cell>
        </row>
        <row r="896">
          <cell r="J896">
            <v>0</v>
          </cell>
          <cell r="K896">
            <v>0</v>
          </cell>
          <cell r="L896">
            <v>0</v>
          </cell>
        </row>
        <row r="897">
          <cell r="J897">
            <v>0</v>
          </cell>
          <cell r="K897">
            <v>0</v>
          </cell>
          <cell r="L897">
            <v>0</v>
          </cell>
        </row>
        <row r="898">
          <cell r="J898">
            <v>0</v>
          </cell>
          <cell r="K898">
            <v>0</v>
          </cell>
          <cell r="L898">
            <v>0</v>
          </cell>
        </row>
        <row r="899">
          <cell r="J899">
            <v>0</v>
          </cell>
          <cell r="K899">
            <v>0</v>
          </cell>
          <cell r="L899">
            <v>0</v>
          </cell>
        </row>
        <row r="900">
          <cell r="J900">
            <v>0</v>
          </cell>
          <cell r="K900">
            <v>0</v>
          </cell>
          <cell r="L900">
            <v>0</v>
          </cell>
        </row>
        <row r="901">
          <cell r="J901" t="str">
            <v/>
          </cell>
          <cell r="K901">
            <v>0</v>
          </cell>
          <cell r="L901">
            <v>0</v>
          </cell>
        </row>
        <row r="902">
          <cell r="J902" t="str">
            <v/>
          </cell>
          <cell r="K902">
            <v>0</v>
          </cell>
          <cell r="L902">
            <v>0</v>
          </cell>
        </row>
        <row r="903">
          <cell r="J903" t="str">
            <v/>
          </cell>
          <cell r="K903">
            <v>0</v>
          </cell>
          <cell r="L903">
            <v>0</v>
          </cell>
        </row>
        <row r="904">
          <cell r="J904" t="str">
            <v/>
          </cell>
          <cell r="K904">
            <v>0</v>
          </cell>
          <cell r="L904">
            <v>0</v>
          </cell>
        </row>
        <row r="905">
          <cell r="J905" t="str">
            <v/>
          </cell>
          <cell r="K905">
            <v>0</v>
          </cell>
          <cell r="L905">
            <v>0</v>
          </cell>
        </row>
        <row r="906">
          <cell r="J906" t="str">
            <v/>
          </cell>
          <cell r="K906">
            <v>0</v>
          </cell>
          <cell r="L906">
            <v>0</v>
          </cell>
        </row>
        <row r="907">
          <cell r="J907" t="str">
            <v/>
          </cell>
          <cell r="K907">
            <v>0</v>
          </cell>
          <cell r="L907">
            <v>0</v>
          </cell>
        </row>
        <row r="908">
          <cell r="J908" t="str">
            <v/>
          </cell>
          <cell r="K908">
            <v>0</v>
          </cell>
          <cell r="L908">
            <v>0</v>
          </cell>
        </row>
        <row r="909">
          <cell r="J909" t="str">
            <v/>
          </cell>
          <cell r="K909">
            <v>0</v>
          </cell>
          <cell r="L909">
            <v>0</v>
          </cell>
        </row>
        <row r="910">
          <cell r="J910" t="str">
            <v/>
          </cell>
          <cell r="K910">
            <v>0</v>
          </cell>
          <cell r="L910">
            <v>0</v>
          </cell>
        </row>
        <row r="911">
          <cell r="J911" t="str">
            <v/>
          </cell>
          <cell r="K911">
            <v>0</v>
          </cell>
          <cell r="L911">
            <v>0</v>
          </cell>
        </row>
        <row r="912">
          <cell r="J912" t="str">
            <v/>
          </cell>
          <cell r="K912">
            <v>0</v>
          </cell>
          <cell r="L912">
            <v>0</v>
          </cell>
        </row>
        <row r="913">
          <cell r="J913" t="str">
            <v/>
          </cell>
          <cell r="K913">
            <v>0</v>
          </cell>
          <cell r="L913">
            <v>0</v>
          </cell>
        </row>
        <row r="914">
          <cell r="J914">
            <v>0</v>
          </cell>
          <cell r="K914">
            <v>0</v>
          </cell>
          <cell r="L914">
            <v>0</v>
          </cell>
        </row>
        <row r="915">
          <cell r="J915" t="str">
            <v>14.2.1.4</v>
          </cell>
          <cell r="K915" t="str">
            <v>ML</v>
          </cell>
          <cell r="L915">
            <v>80</v>
          </cell>
        </row>
        <row r="916">
          <cell r="J916" t="str">
            <v/>
          </cell>
          <cell r="K916">
            <v>0</v>
          </cell>
          <cell r="L916">
            <v>0</v>
          </cell>
        </row>
        <row r="917">
          <cell r="J917" t="str">
            <v/>
          </cell>
          <cell r="K917" t="str">
            <v>CANTIDAD</v>
          </cell>
          <cell r="L917" t="str">
            <v>PARCIAL</v>
          </cell>
        </row>
        <row r="918">
          <cell r="J918" t="str">
            <v/>
          </cell>
          <cell r="K918">
            <v>80</v>
          </cell>
          <cell r="L918">
            <v>80</v>
          </cell>
        </row>
        <row r="919">
          <cell r="J919" t="str">
            <v/>
          </cell>
          <cell r="K919">
            <v>0</v>
          </cell>
          <cell r="L919">
            <v>80</v>
          </cell>
        </row>
        <row r="920">
          <cell r="J920" t="str">
            <v/>
          </cell>
          <cell r="K920">
            <v>0</v>
          </cell>
          <cell r="L920">
            <v>0</v>
          </cell>
        </row>
        <row r="921">
          <cell r="J921" t="str">
            <v/>
          </cell>
          <cell r="K921">
            <v>0</v>
          </cell>
          <cell r="L921">
            <v>0</v>
          </cell>
        </row>
        <row r="922">
          <cell r="J922" t="str">
            <v/>
          </cell>
          <cell r="K922">
            <v>0</v>
          </cell>
          <cell r="L922">
            <v>0</v>
          </cell>
        </row>
        <row r="923">
          <cell r="J923">
            <v>0</v>
          </cell>
          <cell r="K923">
            <v>0</v>
          </cell>
          <cell r="L923">
            <v>0</v>
          </cell>
        </row>
        <row r="924">
          <cell r="J924">
            <v>0</v>
          </cell>
          <cell r="K924">
            <v>0</v>
          </cell>
          <cell r="L924">
            <v>0</v>
          </cell>
        </row>
        <row r="925">
          <cell r="J925">
            <v>0</v>
          </cell>
          <cell r="K925">
            <v>0</v>
          </cell>
          <cell r="L925">
            <v>0</v>
          </cell>
        </row>
        <row r="926">
          <cell r="J926">
            <v>0</v>
          </cell>
          <cell r="K926">
            <v>0</v>
          </cell>
          <cell r="L926">
            <v>0</v>
          </cell>
        </row>
        <row r="927">
          <cell r="J927">
            <v>0</v>
          </cell>
          <cell r="K927">
            <v>0</v>
          </cell>
          <cell r="L927">
            <v>0</v>
          </cell>
        </row>
        <row r="928">
          <cell r="J928">
            <v>0</v>
          </cell>
          <cell r="K928">
            <v>0</v>
          </cell>
          <cell r="L928">
            <v>0</v>
          </cell>
        </row>
        <row r="929">
          <cell r="J929">
            <v>0</v>
          </cell>
          <cell r="K929">
            <v>0</v>
          </cell>
          <cell r="L929">
            <v>0</v>
          </cell>
        </row>
        <row r="930">
          <cell r="J930">
            <v>0</v>
          </cell>
          <cell r="K930">
            <v>0</v>
          </cell>
          <cell r="L930">
            <v>0</v>
          </cell>
        </row>
        <row r="931">
          <cell r="J931">
            <v>0</v>
          </cell>
          <cell r="K931">
            <v>0</v>
          </cell>
          <cell r="L931">
            <v>0</v>
          </cell>
        </row>
        <row r="932">
          <cell r="J932">
            <v>0</v>
          </cell>
          <cell r="K932">
            <v>0</v>
          </cell>
          <cell r="L932">
            <v>0</v>
          </cell>
        </row>
        <row r="933">
          <cell r="J933">
            <v>0</v>
          </cell>
          <cell r="K933">
            <v>0</v>
          </cell>
          <cell r="L933">
            <v>0</v>
          </cell>
        </row>
        <row r="934">
          <cell r="J934">
            <v>0</v>
          </cell>
          <cell r="K934">
            <v>0</v>
          </cell>
          <cell r="L934">
            <v>0</v>
          </cell>
        </row>
        <row r="935">
          <cell r="J935">
            <v>0</v>
          </cell>
          <cell r="K935">
            <v>0</v>
          </cell>
          <cell r="L935">
            <v>0</v>
          </cell>
        </row>
        <row r="936">
          <cell r="J936" t="str">
            <v/>
          </cell>
          <cell r="K936">
            <v>0</v>
          </cell>
          <cell r="L936">
            <v>0</v>
          </cell>
        </row>
        <row r="937">
          <cell r="J937" t="str">
            <v/>
          </cell>
          <cell r="K937">
            <v>0</v>
          </cell>
          <cell r="L937">
            <v>0</v>
          </cell>
        </row>
        <row r="938">
          <cell r="J938" t="str">
            <v/>
          </cell>
          <cell r="K938">
            <v>0</v>
          </cell>
          <cell r="L938">
            <v>0</v>
          </cell>
        </row>
        <row r="939">
          <cell r="J939" t="str">
            <v/>
          </cell>
          <cell r="K939">
            <v>0</v>
          </cell>
          <cell r="L939">
            <v>0</v>
          </cell>
        </row>
        <row r="940">
          <cell r="J940" t="str">
            <v/>
          </cell>
          <cell r="K940">
            <v>0</v>
          </cell>
          <cell r="L940">
            <v>0</v>
          </cell>
        </row>
        <row r="941">
          <cell r="J941" t="str">
            <v/>
          </cell>
          <cell r="K941">
            <v>0</v>
          </cell>
          <cell r="L941">
            <v>0</v>
          </cell>
        </row>
        <row r="942">
          <cell r="J942" t="str">
            <v/>
          </cell>
          <cell r="K942">
            <v>0</v>
          </cell>
          <cell r="L942">
            <v>0</v>
          </cell>
        </row>
        <row r="943">
          <cell r="J943" t="str">
            <v/>
          </cell>
          <cell r="K943">
            <v>0</v>
          </cell>
          <cell r="L943">
            <v>0</v>
          </cell>
        </row>
        <row r="944">
          <cell r="J944" t="str">
            <v/>
          </cell>
          <cell r="K944">
            <v>0</v>
          </cell>
          <cell r="L944">
            <v>0</v>
          </cell>
        </row>
        <row r="945">
          <cell r="J945" t="str">
            <v/>
          </cell>
          <cell r="K945">
            <v>0</v>
          </cell>
          <cell r="L945">
            <v>0</v>
          </cell>
        </row>
        <row r="946">
          <cell r="J946" t="str">
            <v/>
          </cell>
          <cell r="K946">
            <v>0</v>
          </cell>
          <cell r="L946">
            <v>0</v>
          </cell>
        </row>
        <row r="947">
          <cell r="J947" t="str">
            <v/>
          </cell>
          <cell r="K947">
            <v>0</v>
          </cell>
          <cell r="L947">
            <v>0</v>
          </cell>
        </row>
        <row r="948">
          <cell r="J948" t="str">
            <v/>
          </cell>
          <cell r="K948">
            <v>0</v>
          </cell>
          <cell r="L948">
            <v>0</v>
          </cell>
        </row>
        <row r="949">
          <cell r="J949">
            <v>0</v>
          </cell>
          <cell r="K949">
            <v>0</v>
          </cell>
          <cell r="L949">
            <v>0</v>
          </cell>
        </row>
        <row r="950">
          <cell r="J950" t="str">
            <v>14.2.1.5</v>
          </cell>
          <cell r="K950" t="str">
            <v>ML</v>
          </cell>
          <cell r="L950">
            <v>13</v>
          </cell>
        </row>
        <row r="951">
          <cell r="J951" t="str">
            <v/>
          </cell>
          <cell r="K951">
            <v>0</v>
          </cell>
          <cell r="L951">
            <v>0</v>
          </cell>
        </row>
        <row r="952">
          <cell r="J952" t="str">
            <v/>
          </cell>
          <cell r="K952" t="str">
            <v>CANTIDAD</v>
          </cell>
          <cell r="L952" t="str">
            <v>PARCIAL</v>
          </cell>
        </row>
        <row r="953">
          <cell r="J953" t="str">
            <v/>
          </cell>
          <cell r="K953">
            <v>13</v>
          </cell>
          <cell r="L953">
            <v>13</v>
          </cell>
        </row>
        <row r="954">
          <cell r="J954" t="str">
            <v/>
          </cell>
          <cell r="K954">
            <v>0</v>
          </cell>
          <cell r="L954">
            <v>13</v>
          </cell>
        </row>
        <row r="955">
          <cell r="J955" t="str">
            <v/>
          </cell>
          <cell r="K955">
            <v>0</v>
          </cell>
          <cell r="L955">
            <v>0</v>
          </cell>
        </row>
        <row r="956">
          <cell r="J956" t="str">
            <v/>
          </cell>
          <cell r="K956">
            <v>0</v>
          </cell>
          <cell r="L956">
            <v>0</v>
          </cell>
        </row>
        <row r="957">
          <cell r="J957" t="str">
            <v/>
          </cell>
          <cell r="K957">
            <v>0</v>
          </cell>
          <cell r="L957">
            <v>0</v>
          </cell>
        </row>
        <row r="958">
          <cell r="J958">
            <v>0</v>
          </cell>
          <cell r="K958">
            <v>0</v>
          </cell>
          <cell r="L958">
            <v>0</v>
          </cell>
        </row>
        <row r="959">
          <cell r="J959">
            <v>0</v>
          </cell>
          <cell r="K959">
            <v>0</v>
          </cell>
          <cell r="L959">
            <v>0</v>
          </cell>
        </row>
        <row r="960">
          <cell r="J960">
            <v>0</v>
          </cell>
          <cell r="K960">
            <v>0</v>
          </cell>
          <cell r="L960">
            <v>0</v>
          </cell>
        </row>
        <row r="961">
          <cell r="J961">
            <v>0</v>
          </cell>
          <cell r="K961">
            <v>0</v>
          </cell>
          <cell r="L961">
            <v>0</v>
          </cell>
        </row>
        <row r="962">
          <cell r="J962">
            <v>0</v>
          </cell>
          <cell r="K962">
            <v>0</v>
          </cell>
          <cell r="L962">
            <v>0</v>
          </cell>
        </row>
        <row r="963">
          <cell r="J963">
            <v>0</v>
          </cell>
          <cell r="K963">
            <v>0</v>
          </cell>
          <cell r="L963">
            <v>0</v>
          </cell>
        </row>
        <row r="964">
          <cell r="J964">
            <v>0</v>
          </cell>
          <cell r="K964">
            <v>0</v>
          </cell>
          <cell r="L964">
            <v>0</v>
          </cell>
        </row>
        <row r="965">
          <cell r="J965">
            <v>0</v>
          </cell>
          <cell r="K965">
            <v>0</v>
          </cell>
          <cell r="L965">
            <v>0</v>
          </cell>
        </row>
        <row r="966">
          <cell r="J966">
            <v>0</v>
          </cell>
          <cell r="K966">
            <v>0</v>
          </cell>
          <cell r="L966">
            <v>0</v>
          </cell>
        </row>
        <row r="967">
          <cell r="J967">
            <v>0</v>
          </cell>
          <cell r="K967">
            <v>0</v>
          </cell>
          <cell r="L967">
            <v>0</v>
          </cell>
        </row>
        <row r="968">
          <cell r="J968">
            <v>0</v>
          </cell>
          <cell r="K968">
            <v>0</v>
          </cell>
          <cell r="L968">
            <v>0</v>
          </cell>
        </row>
        <row r="969">
          <cell r="J969">
            <v>0</v>
          </cell>
          <cell r="K969">
            <v>0</v>
          </cell>
          <cell r="L969">
            <v>0</v>
          </cell>
        </row>
        <row r="970">
          <cell r="J970">
            <v>0</v>
          </cell>
          <cell r="K970">
            <v>0</v>
          </cell>
          <cell r="L970">
            <v>0</v>
          </cell>
        </row>
        <row r="971">
          <cell r="J971" t="str">
            <v/>
          </cell>
          <cell r="K971">
            <v>0</v>
          </cell>
          <cell r="L971">
            <v>0</v>
          </cell>
        </row>
        <row r="972">
          <cell r="J972" t="str">
            <v/>
          </cell>
          <cell r="K972">
            <v>0</v>
          </cell>
          <cell r="L972">
            <v>0</v>
          </cell>
        </row>
        <row r="973">
          <cell r="J973" t="str">
            <v/>
          </cell>
          <cell r="K973">
            <v>0</v>
          </cell>
          <cell r="L973">
            <v>0</v>
          </cell>
        </row>
        <row r="974">
          <cell r="J974" t="str">
            <v/>
          </cell>
          <cell r="K974">
            <v>0</v>
          </cell>
          <cell r="L974">
            <v>0</v>
          </cell>
        </row>
        <row r="975">
          <cell r="J975" t="str">
            <v/>
          </cell>
          <cell r="K975">
            <v>0</v>
          </cell>
          <cell r="L975">
            <v>0</v>
          </cell>
        </row>
        <row r="976">
          <cell r="J976" t="str">
            <v/>
          </cell>
          <cell r="K976">
            <v>0</v>
          </cell>
          <cell r="L976">
            <v>0</v>
          </cell>
        </row>
        <row r="977">
          <cell r="J977" t="str">
            <v/>
          </cell>
          <cell r="K977">
            <v>0</v>
          </cell>
          <cell r="L977">
            <v>0</v>
          </cell>
        </row>
        <row r="978">
          <cell r="J978" t="str">
            <v/>
          </cell>
          <cell r="K978">
            <v>0</v>
          </cell>
          <cell r="L978">
            <v>0</v>
          </cell>
        </row>
        <row r="979">
          <cell r="J979" t="str">
            <v/>
          </cell>
          <cell r="K979">
            <v>0</v>
          </cell>
          <cell r="L979">
            <v>0</v>
          </cell>
        </row>
        <row r="980">
          <cell r="J980" t="str">
            <v/>
          </cell>
          <cell r="K980">
            <v>0</v>
          </cell>
          <cell r="L980">
            <v>0</v>
          </cell>
        </row>
        <row r="981">
          <cell r="J981" t="str">
            <v/>
          </cell>
          <cell r="K981">
            <v>0</v>
          </cell>
          <cell r="L981">
            <v>0</v>
          </cell>
        </row>
        <row r="982">
          <cell r="J982" t="str">
            <v/>
          </cell>
          <cell r="K982">
            <v>0</v>
          </cell>
          <cell r="L982">
            <v>0</v>
          </cell>
        </row>
        <row r="983">
          <cell r="J983" t="str">
            <v/>
          </cell>
          <cell r="K983">
            <v>0</v>
          </cell>
          <cell r="L983">
            <v>0</v>
          </cell>
        </row>
        <row r="984">
          <cell r="J984">
            <v>0</v>
          </cell>
          <cell r="K984">
            <v>0</v>
          </cell>
          <cell r="L984">
            <v>0</v>
          </cell>
        </row>
        <row r="985">
          <cell r="J985" t="str">
            <v>14.2.1.6</v>
          </cell>
          <cell r="K985" t="str">
            <v>ML</v>
          </cell>
          <cell r="L985">
            <v>78</v>
          </cell>
        </row>
        <row r="986">
          <cell r="J986" t="str">
            <v/>
          </cell>
          <cell r="K986">
            <v>0</v>
          </cell>
          <cell r="L986">
            <v>0</v>
          </cell>
        </row>
        <row r="987">
          <cell r="J987" t="str">
            <v/>
          </cell>
          <cell r="K987" t="str">
            <v>CANTIDAD</v>
          </cell>
          <cell r="L987" t="str">
            <v>PARCIAL</v>
          </cell>
        </row>
        <row r="988">
          <cell r="J988" t="str">
            <v/>
          </cell>
          <cell r="K988">
            <v>78</v>
          </cell>
          <cell r="L988">
            <v>78</v>
          </cell>
        </row>
        <row r="989">
          <cell r="J989" t="str">
            <v/>
          </cell>
          <cell r="K989">
            <v>0</v>
          </cell>
          <cell r="L989">
            <v>78</v>
          </cell>
        </row>
        <row r="990">
          <cell r="J990" t="str">
            <v/>
          </cell>
          <cell r="K990">
            <v>0</v>
          </cell>
          <cell r="L990">
            <v>0</v>
          </cell>
        </row>
        <row r="991">
          <cell r="J991" t="str">
            <v/>
          </cell>
          <cell r="K991">
            <v>0</v>
          </cell>
          <cell r="L991">
            <v>0</v>
          </cell>
        </row>
        <row r="992">
          <cell r="J992" t="str">
            <v/>
          </cell>
          <cell r="K992">
            <v>0</v>
          </cell>
          <cell r="L992">
            <v>0</v>
          </cell>
        </row>
        <row r="993">
          <cell r="J993">
            <v>0</v>
          </cell>
          <cell r="K993">
            <v>0</v>
          </cell>
          <cell r="L993">
            <v>0</v>
          </cell>
        </row>
        <row r="994">
          <cell r="J994">
            <v>0</v>
          </cell>
          <cell r="K994">
            <v>0</v>
          </cell>
          <cell r="L994">
            <v>0</v>
          </cell>
        </row>
        <row r="995">
          <cell r="J995">
            <v>0</v>
          </cell>
          <cell r="K995">
            <v>0</v>
          </cell>
          <cell r="L995">
            <v>0</v>
          </cell>
        </row>
        <row r="996">
          <cell r="J996">
            <v>0</v>
          </cell>
          <cell r="K996">
            <v>0</v>
          </cell>
          <cell r="L996">
            <v>0</v>
          </cell>
        </row>
        <row r="997">
          <cell r="J997">
            <v>0</v>
          </cell>
          <cell r="K997">
            <v>0</v>
          </cell>
          <cell r="L997">
            <v>0</v>
          </cell>
        </row>
        <row r="998">
          <cell r="J998">
            <v>0</v>
          </cell>
          <cell r="K998">
            <v>0</v>
          </cell>
          <cell r="L998">
            <v>0</v>
          </cell>
        </row>
        <row r="999">
          <cell r="J999">
            <v>0</v>
          </cell>
          <cell r="K999">
            <v>0</v>
          </cell>
          <cell r="L999">
            <v>0</v>
          </cell>
        </row>
        <row r="1000">
          <cell r="J1000">
            <v>0</v>
          </cell>
          <cell r="K1000">
            <v>0</v>
          </cell>
          <cell r="L1000">
            <v>0</v>
          </cell>
        </row>
        <row r="1001">
          <cell r="J1001">
            <v>0</v>
          </cell>
          <cell r="K1001">
            <v>0</v>
          </cell>
          <cell r="L1001">
            <v>0</v>
          </cell>
        </row>
        <row r="1002">
          <cell r="J1002">
            <v>0</v>
          </cell>
          <cell r="K1002">
            <v>0</v>
          </cell>
          <cell r="L1002">
            <v>0</v>
          </cell>
        </row>
        <row r="1003">
          <cell r="J1003">
            <v>0</v>
          </cell>
          <cell r="K1003">
            <v>0</v>
          </cell>
          <cell r="L1003">
            <v>0</v>
          </cell>
        </row>
        <row r="1004">
          <cell r="J1004">
            <v>0</v>
          </cell>
          <cell r="K1004" t="e">
            <v>#REF!</v>
          </cell>
          <cell r="L1004" t="e">
            <v>#REF!</v>
          </cell>
        </row>
        <row r="1005">
          <cell r="J1005" t="str">
            <v/>
          </cell>
          <cell r="K1005">
            <v>0</v>
          </cell>
          <cell r="L1005">
            <v>0</v>
          </cell>
        </row>
        <row r="1006">
          <cell r="J1006" t="str">
            <v/>
          </cell>
          <cell r="K1006">
            <v>0</v>
          </cell>
          <cell r="L1006">
            <v>0</v>
          </cell>
        </row>
        <row r="1007">
          <cell r="J1007">
            <v>0</v>
          </cell>
          <cell r="K1007">
            <v>0</v>
          </cell>
          <cell r="L1007">
            <v>0</v>
          </cell>
        </row>
        <row r="1008">
          <cell r="J1008" t="str">
            <v>14.2.1.7</v>
          </cell>
          <cell r="K1008" t="str">
            <v>ML</v>
          </cell>
          <cell r="L1008">
            <v>87</v>
          </cell>
        </row>
        <row r="1009">
          <cell r="J1009" t="str">
            <v/>
          </cell>
          <cell r="K1009">
            <v>0</v>
          </cell>
          <cell r="L1009">
            <v>0</v>
          </cell>
        </row>
        <row r="1010">
          <cell r="J1010" t="str">
            <v/>
          </cell>
          <cell r="K1010" t="str">
            <v>CANTIDAD</v>
          </cell>
          <cell r="L1010" t="str">
            <v>PARCIAL</v>
          </cell>
        </row>
        <row r="1011">
          <cell r="J1011" t="str">
            <v/>
          </cell>
          <cell r="K1011">
            <v>87</v>
          </cell>
          <cell r="L1011">
            <v>87</v>
          </cell>
        </row>
        <row r="1012">
          <cell r="J1012" t="str">
            <v/>
          </cell>
          <cell r="K1012">
            <v>0</v>
          </cell>
          <cell r="L1012">
            <v>87</v>
          </cell>
        </row>
        <row r="1013">
          <cell r="J1013" t="str">
            <v/>
          </cell>
          <cell r="K1013">
            <v>0</v>
          </cell>
          <cell r="L1013">
            <v>0</v>
          </cell>
        </row>
        <row r="1014">
          <cell r="J1014" t="str">
            <v/>
          </cell>
          <cell r="K1014">
            <v>0</v>
          </cell>
          <cell r="L1014">
            <v>0</v>
          </cell>
        </row>
        <row r="1015">
          <cell r="J1015" t="str">
            <v/>
          </cell>
          <cell r="K1015">
            <v>0</v>
          </cell>
          <cell r="L1015">
            <v>0</v>
          </cell>
        </row>
        <row r="1016">
          <cell r="J1016">
            <v>0</v>
          </cell>
          <cell r="K1016">
            <v>0</v>
          </cell>
          <cell r="L1016">
            <v>0</v>
          </cell>
        </row>
        <row r="1017">
          <cell r="J1017">
            <v>0</v>
          </cell>
          <cell r="K1017">
            <v>0</v>
          </cell>
          <cell r="L1017">
            <v>0</v>
          </cell>
        </row>
        <row r="1018">
          <cell r="J1018">
            <v>0</v>
          </cell>
          <cell r="K1018">
            <v>0</v>
          </cell>
          <cell r="L1018">
            <v>0</v>
          </cell>
        </row>
        <row r="1019">
          <cell r="J1019">
            <v>0</v>
          </cell>
          <cell r="K1019">
            <v>0</v>
          </cell>
          <cell r="L1019">
            <v>0</v>
          </cell>
        </row>
        <row r="1020">
          <cell r="J1020">
            <v>0</v>
          </cell>
          <cell r="K1020">
            <v>0</v>
          </cell>
          <cell r="L1020">
            <v>0</v>
          </cell>
        </row>
        <row r="1021">
          <cell r="J1021">
            <v>0</v>
          </cell>
          <cell r="K1021">
            <v>0</v>
          </cell>
          <cell r="L1021">
            <v>0</v>
          </cell>
        </row>
        <row r="1022">
          <cell r="J1022">
            <v>0</v>
          </cell>
          <cell r="K1022">
            <v>0</v>
          </cell>
          <cell r="L1022">
            <v>0</v>
          </cell>
        </row>
        <row r="1023">
          <cell r="J1023">
            <v>0</v>
          </cell>
          <cell r="K1023">
            <v>0</v>
          </cell>
          <cell r="L1023">
            <v>0</v>
          </cell>
        </row>
        <row r="1024">
          <cell r="J1024">
            <v>0</v>
          </cell>
          <cell r="K1024">
            <v>0</v>
          </cell>
          <cell r="L1024">
            <v>0</v>
          </cell>
        </row>
        <row r="1025">
          <cell r="J1025">
            <v>0</v>
          </cell>
          <cell r="K1025">
            <v>0</v>
          </cell>
          <cell r="L1025">
            <v>0</v>
          </cell>
        </row>
        <row r="1026">
          <cell r="J1026">
            <v>0</v>
          </cell>
          <cell r="K1026">
            <v>0</v>
          </cell>
          <cell r="L1026">
            <v>0</v>
          </cell>
        </row>
        <row r="1027">
          <cell r="J1027">
            <v>0</v>
          </cell>
          <cell r="K1027">
            <v>0</v>
          </cell>
          <cell r="L1027">
            <v>0</v>
          </cell>
        </row>
        <row r="1028">
          <cell r="J1028">
            <v>0</v>
          </cell>
          <cell r="K1028">
            <v>0</v>
          </cell>
          <cell r="L1028">
            <v>0</v>
          </cell>
        </row>
        <row r="1029">
          <cell r="J1029" t="str">
            <v/>
          </cell>
          <cell r="K1029">
            <v>0</v>
          </cell>
          <cell r="L1029">
            <v>0</v>
          </cell>
        </row>
        <row r="1030">
          <cell r="J1030" t="str">
            <v/>
          </cell>
          <cell r="K1030">
            <v>0</v>
          </cell>
          <cell r="L1030">
            <v>0</v>
          </cell>
        </row>
        <row r="1031">
          <cell r="J1031" t="str">
            <v/>
          </cell>
          <cell r="K1031">
            <v>0</v>
          </cell>
          <cell r="L1031">
            <v>0</v>
          </cell>
        </row>
        <row r="1032">
          <cell r="J1032" t="str">
            <v/>
          </cell>
          <cell r="K1032">
            <v>0</v>
          </cell>
          <cell r="L1032">
            <v>0</v>
          </cell>
        </row>
        <row r="1033">
          <cell r="J1033">
            <v>0</v>
          </cell>
          <cell r="K1033">
            <v>0</v>
          </cell>
          <cell r="L1033">
            <v>0</v>
          </cell>
        </row>
        <row r="1034">
          <cell r="J1034" t="str">
            <v>14.2.1.8</v>
          </cell>
          <cell r="K1034" t="str">
            <v>ML</v>
          </cell>
          <cell r="L1034">
            <v>32</v>
          </cell>
        </row>
        <row r="1035">
          <cell r="J1035" t="str">
            <v/>
          </cell>
          <cell r="K1035">
            <v>0</v>
          </cell>
          <cell r="L1035">
            <v>0</v>
          </cell>
        </row>
        <row r="1036">
          <cell r="J1036" t="str">
            <v/>
          </cell>
          <cell r="K1036" t="str">
            <v>CANTIDAD</v>
          </cell>
          <cell r="L1036" t="str">
            <v>PARCIAL</v>
          </cell>
        </row>
        <row r="1037">
          <cell r="J1037" t="str">
            <v/>
          </cell>
          <cell r="K1037">
            <v>32</v>
          </cell>
          <cell r="L1037">
            <v>32</v>
          </cell>
        </row>
        <row r="1038">
          <cell r="J1038" t="str">
            <v/>
          </cell>
          <cell r="K1038">
            <v>0</v>
          </cell>
          <cell r="L1038">
            <v>32</v>
          </cell>
        </row>
        <row r="1039">
          <cell r="J1039" t="str">
            <v/>
          </cell>
          <cell r="K1039">
            <v>0</v>
          </cell>
          <cell r="L1039">
            <v>0</v>
          </cell>
        </row>
        <row r="1040">
          <cell r="J1040" t="str">
            <v/>
          </cell>
          <cell r="K1040">
            <v>0</v>
          </cell>
          <cell r="L1040">
            <v>0</v>
          </cell>
        </row>
        <row r="1041">
          <cell r="J1041" t="str">
            <v/>
          </cell>
          <cell r="K1041">
            <v>0</v>
          </cell>
          <cell r="L1041">
            <v>0</v>
          </cell>
        </row>
        <row r="1042">
          <cell r="J1042" t="str">
            <v/>
          </cell>
          <cell r="K1042">
            <v>0</v>
          </cell>
          <cell r="L1042">
            <v>0</v>
          </cell>
        </row>
        <row r="1043">
          <cell r="J1043" t="str">
            <v/>
          </cell>
          <cell r="K1043">
            <v>0</v>
          </cell>
          <cell r="L1043">
            <v>0</v>
          </cell>
        </row>
        <row r="1044">
          <cell r="J1044" t="str">
            <v/>
          </cell>
          <cell r="K1044">
            <v>0</v>
          </cell>
          <cell r="L1044">
            <v>0</v>
          </cell>
        </row>
        <row r="1045">
          <cell r="J1045" t="str">
            <v/>
          </cell>
          <cell r="K1045">
            <v>0</v>
          </cell>
          <cell r="L1045">
            <v>0</v>
          </cell>
        </row>
        <row r="1046">
          <cell r="J1046" t="str">
            <v/>
          </cell>
          <cell r="K1046">
            <v>0</v>
          </cell>
          <cell r="L1046">
            <v>0</v>
          </cell>
        </row>
        <row r="1047">
          <cell r="J1047" t="str">
            <v/>
          </cell>
          <cell r="K1047">
            <v>0</v>
          </cell>
          <cell r="L1047">
            <v>0</v>
          </cell>
        </row>
        <row r="1048">
          <cell r="J1048" t="str">
            <v/>
          </cell>
          <cell r="K1048">
            <v>0</v>
          </cell>
          <cell r="L1048">
            <v>0</v>
          </cell>
        </row>
        <row r="1049">
          <cell r="J1049" t="str">
            <v/>
          </cell>
          <cell r="K1049">
            <v>0</v>
          </cell>
          <cell r="L1049">
            <v>0</v>
          </cell>
        </row>
        <row r="1050">
          <cell r="J1050" t="str">
            <v/>
          </cell>
          <cell r="K1050">
            <v>0</v>
          </cell>
          <cell r="L1050">
            <v>0</v>
          </cell>
        </row>
        <row r="1051">
          <cell r="J1051" t="str">
            <v/>
          </cell>
          <cell r="K1051">
            <v>0</v>
          </cell>
          <cell r="L1051">
            <v>0</v>
          </cell>
        </row>
        <row r="1052">
          <cell r="J1052" t="str">
            <v/>
          </cell>
          <cell r="K1052">
            <v>0</v>
          </cell>
          <cell r="L1052">
            <v>0</v>
          </cell>
        </row>
        <row r="1053">
          <cell r="J1053" t="str">
            <v/>
          </cell>
          <cell r="K1053">
            <v>0</v>
          </cell>
          <cell r="L1053">
            <v>0</v>
          </cell>
        </row>
        <row r="1054">
          <cell r="J1054" t="str">
            <v/>
          </cell>
          <cell r="K1054">
            <v>0</v>
          </cell>
          <cell r="L1054">
            <v>0</v>
          </cell>
        </row>
        <row r="1055">
          <cell r="J1055">
            <v>0</v>
          </cell>
          <cell r="K1055">
            <v>0</v>
          </cell>
          <cell r="L1055">
            <v>0</v>
          </cell>
        </row>
        <row r="1056">
          <cell r="J1056" t="str">
            <v>14.2.1.9</v>
          </cell>
          <cell r="K1056" t="str">
            <v>UN</v>
          </cell>
          <cell r="L1056">
            <v>225</v>
          </cell>
        </row>
        <row r="1057">
          <cell r="J1057" t="str">
            <v/>
          </cell>
          <cell r="K1057">
            <v>0</v>
          </cell>
          <cell r="L1057">
            <v>0</v>
          </cell>
        </row>
        <row r="1058">
          <cell r="J1058" t="str">
            <v/>
          </cell>
          <cell r="K1058" t="str">
            <v>CANTIDAD</v>
          </cell>
          <cell r="L1058" t="str">
            <v>PARCIAL</v>
          </cell>
        </row>
        <row r="1059">
          <cell r="J1059" t="str">
            <v/>
          </cell>
          <cell r="K1059">
            <v>225</v>
          </cell>
          <cell r="L1059">
            <v>225</v>
          </cell>
        </row>
        <row r="1060">
          <cell r="J1060" t="str">
            <v/>
          </cell>
          <cell r="K1060">
            <v>0</v>
          </cell>
          <cell r="L1060">
            <v>225</v>
          </cell>
        </row>
        <row r="1061">
          <cell r="J1061" t="str">
            <v/>
          </cell>
          <cell r="K1061">
            <v>0</v>
          </cell>
          <cell r="L1061">
            <v>0</v>
          </cell>
        </row>
        <row r="1062">
          <cell r="J1062" t="str">
            <v/>
          </cell>
          <cell r="K1062">
            <v>0</v>
          </cell>
          <cell r="L1062">
            <v>0</v>
          </cell>
        </row>
        <row r="1063">
          <cell r="J1063" t="str">
            <v/>
          </cell>
          <cell r="K1063">
            <v>0</v>
          </cell>
          <cell r="L1063">
            <v>0</v>
          </cell>
        </row>
        <row r="1064">
          <cell r="J1064">
            <v>0</v>
          </cell>
          <cell r="K1064">
            <v>0</v>
          </cell>
          <cell r="L1064">
            <v>0</v>
          </cell>
        </row>
        <row r="1065">
          <cell r="J1065">
            <v>0</v>
          </cell>
          <cell r="K1065">
            <v>0</v>
          </cell>
          <cell r="L1065">
            <v>0</v>
          </cell>
        </row>
        <row r="1066">
          <cell r="J1066">
            <v>0</v>
          </cell>
          <cell r="K1066">
            <v>0</v>
          </cell>
          <cell r="L1066">
            <v>0</v>
          </cell>
        </row>
        <row r="1067">
          <cell r="J1067">
            <v>0</v>
          </cell>
          <cell r="K1067">
            <v>0</v>
          </cell>
          <cell r="L1067">
            <v>0</v>
          </cell>
        </row>
        <row r="1068">
          <cell r="J1068">
            <v>0</v>
          </cell>
          <cell r="K1068">
            <v>0</v>
          </cell>
          <cell r="L1068">
            <v>0</v>
          </cell>
        </row>
        <row r="1069">
          <cell r="J1069">
            <v>0</v>
          </cell>
          <cell r="K1069">
            <v>0</v>
          </cell>
          <cell r="L1069">
            <v>0</v>
          </cell>
        </row>
        <row r="1070">
          <cell r="J1070">
            <v>0</v>
          </cell>
          <cell r="K1070">
            <v>0</v>
          </cell>
          <cell r="L1070">
            <v>0</v>
          </cell>
        </row>
        <row r="1071">
          <cell r="J1071">
            <v>0</v>
          </cell>
          <cell r="K1071">
            <v>0</v>
          </cell>
          <cell r="L1071">
            <v>0</v>
          </cell>
        </row>
        <row r="1072">
          <cell r="J1072">
            <v>0</v>
          </cell>
          <cell r="K1072">
            <v>0</v>
          </cell>
          <cell r="L1072">
            <v>0</v>
          </cell>
        </row>
        <row r="1073">
          <cell r="J1073">
            <v>0</v>
          </cell>
          <cell r="K1073">
            <v>0</v>
          </cell>
          <cell r="L1073">
            <v>0</v>
          </cell>
        </row>
        <row r="1074">
          <cell r="J1074">
            <v>0</v>
          </cell>
          <cell r="K1074">
            <v>0</v>
          </cell>
          <cell r="L1074">
            <v>0</v>
          </cell>
        </row>
        <row r="1075">
          <cell r="J1075">
            <v>0</v>
          </cell>
          <cell r="K1075">
            <v>0</v>
          </cell>
          <cell r="L1075">
            <v>0</v>
          </cell>
        </row>
        <row r="1076">
          <cell r="J1076">
            <v>0</v>
          </cell>
          <cell r="K1076">
            <v>0</v>
          </cell>
          <cell r="L1076">
            <v>0</v>
          </cell>
        </row>
        <row r="1077">
          <cell r="J1077" t="str">
            <v/>
          </cell>
          <cell r="K1077">
            <v>0</v>
          </cell>
          <cell r="L1077">
            <v>0</v>
          </cell>
        </row>
        <row r="1078">
          <cell r="J1078" t="str">
            <v/>
          </cell>
          <cell r="K1078">
            <v>0</v>
          </cell>
          <cell r="L1078">
            <v>0</v>
          </cell>
        </row>
        <row r="1079">
          <cell r="J1079" t="str">
            <v/>
          </cell>
          <cell r="K1079">
            <v>0</v>
          </cell>
          <cell r="L1079">
            <v>0</v>
          </cell>
        </row>
        <row r="1080">
          <cell r="J1080" t="str">
            <v/>
          </cell>
          <cell r="K1080">
            <v>0</v>
          </cell>
          <cell r="L1080">
            <v>0</v>
          </cell>
        </row>
        <row r="1081">
          <cell r="J1081" t="str">
            <v/>
          </cell>
          <cell r="K1081">
            <v>0</v>
          </cell>
          <cell r="L1081">
            <v>0</v>
          </cell>
        </row>
        <row r="1082">
          <cell r="J1082" t="str">
            <v/>
          </cell>
          <cell r="K1082">
            <v>0</v>
          </cell>
          <cell r="L1082">
            <v>0</v>
          </cell>
        </row>
        <row r="1083">
          <cell r="J1083" t="str">
            <v/>
          </cell>
          <cell r="K1083">
            <v>0</v>
          </cell>
          <cell r="L1083">
            <v>0</v>
          </cell>
        </row>
        <row r="1084">
          <cell r="J1084" t="str">
            <v/>
          </cell>
          <cell r="K1084">
            <v>0</v>
          </cell>
          <cell r="L1084">
            <v>0</v>
          </cell>
        </row>
        <row r="1085">
          <cell r="J1085" t="str">
            <v/>
          </cell>
          <cell r="K1085">
            <v>0</v>
          </cell>
          <cell r="L1085">
            <v>0</v>
          </cell>
        </row>
        <row r="1086">
          <cell r="J1086" t="str">
            <v/>
          </cell>
          <cell r="K1086">
            <v>0</v>
          </cell>
          <cell r="L1086">
            <v>0</v>
          </cell>
        </row>
        <row r="1087">
          <cell r="J1087" t="str">
            <v/>
          </cell>
          <cell r="K1087">
            <v>0</v>
          </cell>
          <cell r="L1087">
            <v>0</v>
          </cell>
        </row>
        <row r="1088">
          <cell r="J1088" t="str">
            <v/>
          </cell>
          <cell r="K1088">
            <v>0</v>
          </cell>
          <cell r="L1088">
            <v>0</v>
          </cell>
        </row>
        <row r="1089">
          <cell r="J1089" t="str">
            <v/>
          </cell>
          <cell r="K1089">
            <v>0</v>
          </cell>
          <cell r="L1089">
            <v>0</v>
          </cell>
        </row>
        <row r="1090">
          <cell r="J1090">
            <v>0</v>
          </cell>
          <cell r="K1090">
            <v>0</v>
          </cell>
          <cell r="L1090">
            <v>0</v>
          </cell>
        </row>
        <row r="1091">
          <cell r="J1091" t="str">
            <v>14.2.1.10</v>
          </cell>
          <cell r="K1091" t="str">
            <v>UN</v>
          </cell>
          <cell r="L1091">
            <v>112</v>
          </cell>
        </row>
        <row r="1092">
          <cell r="J1092" t="str">
            <v/>
          </cell>
          <cell r="K1092">
            <v>0</v>
          </cell>
          <cell r="L1092">
            <v>0</v>
          </cell>
        </row>
        <row r="1093">
          <cell r="J1093" t="str">
            <v/>
          </cell>
          <cell r="K1093" t="str">
            <v>CANTIDAD</v>
          </cell>
          <cell r="L1093" t="str">
            <v>PARCIAL</v>
          </cell>
        </row>
        <row r="1094">
          <cell r="J1094" t="str">
            <v/>
          </cell>
          <cell r="K1094">
            <v>112</v>
          </cell>
          <cell r="L1094">
            <v>112</v>
          </cell>
        </row>
        <row r="1095">
          <cell r="J1095" t="str">
            <v/>
          </cell>
          <cell r="K1095">
            <v>0</v>
          </cell>
          <cell r="L1095">
            <v>112</v>
          </cell>
        </row>
        <row r="1096">
          <cell r="J1096" t="str">
            <v/>
          </cell>
          <cell r="K1096">
            <v>0</v>
          </cell>
          <cell r="L1096">
            <v>0</v>
          </cell>
        </row>
        <row r="1097">
          <cell r="J1097" t="str">
            <v/>
          </cell>
          <cell r="K1097">
            <v>0</v>
          </cell>
          <cell r="L1097">
            <v>0</v>
          </cell>
        </row>
        <row r="1098">
          <cell r="J1098" t="str">
            <v/>
          </cell>
          <cell r="K1098">
            <v>0</v>
          </cell>
          <cell r="L1098">
            <v>0</v>
          </cell>
        </row>
        <row r="1099">
          <cell r="J1099">
            <v>0</v>
          </cell>
          <cell r="K1099">
            <v>0</v>
          </cell>
          <cell r="L1099">
            <v>0</v>
          </cell>
        </row>
        <row r="1100">
          <cell r="J1100">
            <v>0</v>
          </cell>
          <cell r="K1100">
            <v>0</v>
          </cell>
          <cell r="L1100">
            <v>0</v>
          </cell>
        </row>
        <row r="1101">
          <cell r="J1101">
            <v>0</v>
          </cell>
          <cell r="K1101">
            <v>0</v>
          </cell>
          <cell r="L1101">
            <v>0</v>
          </cell>
        </row>
        <row r="1102">
          <cell r="J1102">
            <v>0</v>
          </cell>
          <cell r="K1102">
            <v>0</v>
          </cell>
          <cell r="L1102">
            <v>0</v>
          </cell>
        </row>
        <row r="1103">
          <cell r="J1103">
            <v>0</v>
          </cell>
          <cell r="K1103">
            <v>0</v>
          </cell>
          <cell r="L1103">
            <v>0</v>
          </cell>
        </row>
        <row r="1104">
          <cell r="J1104">
            <v>0</v>
          </cell>
          <cell r="K1104">
            <v>0</v>
          </cell>
          <cell r="L1104">
            <v>0</v>
          </cell>
        </row>
        <row r="1105">
          <cell r="J1105">
            <v>0</v>
          </cell>
          <cell r="K1105">
            <v>0</v>
          </cell>
          <cell r="L1105">
            <v>0</v>
          </cell>
        </row>
        <row r="1106">
          <cell r="J1106">
            <v>0</v>
          </cell>
          <cell r="K1106">
            <v>0</v>
          </cell>
          <cell r="L1106">
            <v>0</v>
          </cell>
        </row>
        <row r="1107">
          <cell r="J1107">
            <v>0</v>
          </cell>
          <cell r="K1107">
            <v>0</v>
          </cell>
          <cell r="L1107">
            <v>0</v>
          </cell>
        </row>
        <row r="1108">
          <cell r="J1108">
            <v>0</v>
          </cell>
          <cell r="K1108">
            <v>0</v>
          </cell>
          <cell r="L1108">
            <v>0</v>
          </cell>
        </row>
        <row r="1109">
          <cell r="J1109">
            <v>0</v>
          </cell>
          <cell r="K1109">
            <v>0</v>
          </cell>
          <cell r="L1109">
            <v>0</v>
          </cell>
        </row>
        <row r="1110">
          <cell r="J1110">
            <v>0</v>
          </cell>
          <cell r="K1110">
            <v>0</v>
          </cell>
          <cell r="L1110">
            <v>0</v>
          </cell>
        </row>
        <row r="1111">
          <cell r="J1111">
            <v>0</v>
          </cell>
          <cell r="K1111">
            <v>0</v>
          </cell>
          <cell r="L1111">
            <v>0</v>
          </cell>
        </row>
        <row r="1112">
          <cell r="J1112" t="str">
            <v/>
          </cell>
          <cell r="K1112">
            <v>0</v>
          </cell>
          <cell r="L1112">
            <v>0</v>
          </cell>
        </row>
        <row r="1113">
          <cell r="J1113" t="str">
            <v/>
          </cell>
          <cell r="K1113">
            <v>0</v>
          </cell>
          <cell r="L1113">
            <v>0</v>
          </cell>
        </row>
        <row r="1114">
          <cell r="J1114" t="str">
            <v/>
          </cell>
          <cell r="K1114">
            <v>0</v>
          </cell>
          <cell r="L1114">
            <v>0</v>
          </cell>
        </row>
        <row r="1115">
          <cell r="J1115" t="str">
            <v/>
          </cell>
          <cell r="K1115">
            <v>0</v>
          </cell>
          <cell r="L1115">
            <v>0</v>
          </cell>
        </row>
        <row r="1116">
          <cell r="J1116" t="str">
            <v/>
          </cell>
          <cell r="K1116">
            <v>0</v>
          </cell>
          <cell r="L1116">
            <v>0</v>
          </cell>
        </row>
        <row r="1117">
          <cell r="J1117" t="str">
            <v/>
          </cell>
          <cell r="K1117">
            <v>0</v>
          </cell>
          <cell r="L1117">
            <v>0</v>
          </cell>
        </row>
        <row r="1118">
          <cell r="J1118" t="str">
            <v/>
          </cell>
          <cell r="K1118">
            <v>0</v>
          </cell>
          <cell r="L1118">
            <v>0</v>
          </cell>
        </row>
        <row r="1119">
          <cell r="J1119" t="str">
            <v/>
          </cell>
          <cell r="K1119">
            <v>0</v>
          </cell>
          <cell r="L1119">
            <v>0</v>
          </cell>
        </row>
        <row r="1120">
          <cell r="J1120" t="str">
            <v/>
          </cell>
          <cell r="K1120">
            <v>0</v>
          </cell>
          <cell r="L1120">
            <v>0</v>
          </cell>
        </row>
        <row r="1121">
          <cell r="J1121" t="str">
            <v/>
          </cell>
          <cell r="K1121">
            <v>0</v>
          </cell>
          <cell r="L1121">
            <v>0</v>
          </cell>
        </row>
        <row r="1122">
          <cell r="J1122" t="str">
            <v/>
          </cell>
          <cell r="K1122">
            <v>0</v>
          </cell>
          <cell r="L1122">
            <v>0</v>
          </cell>
        </row>
        <row r="1123">
          <cell r="J1123" t="str">
            <v/>
          </cell>
          <cell r="K1123">
            <v>0</v>
          </cell>
          <cell r="L1123">
            <v>0</v>
          </cell>
        </row>
        <row r="1124">
          <cell r="J1124" t="str">
            <v/>
          </cell>
          <cell r="K1124">
            <v>0</v>
          </cell>
          <cell r="L1124">
            <v>0</v>
          </cell>
        </row>
        <row r="1125">
          <cell r="J1125">
            <v>0</v>
          </cell>
          <cell r="K1125">
            <v>0</v>
          </cell>
          <cell r="L1125">
            <v>0</v>
          </cell>
        </row>
        <row r="1126">
          <cell r="J1126" t="str">
            <v>14.2.1.11</v>
          </cell>
          <cell r="K1126" t="str">
            <v>UN</v>
          </cell>
          <cell r="L1126">
            <v>90</v>
          </cell>
        </row>
        <row r="1127">
          <cell r="J1127" t="str">
            <v/>
          </cell>
          <cell r="K1127">
            <v>0</v>
          </cell>
          <cell r="L1127">
            <v>0</v>
          </cell>
        </row>
        <row r="1128">
          <cell r="J1128" t="str">
            <v/>
          </cell>
          <cell r="K1128" t="str">
            <v>CANTIDAD</v>
          </cell>
          <cell r="L1128" t="str">
            <v>PARCIAL</v>
          </cell>
        </row>
        <row r="1129">
          <cell r="J1129" t="str">
            <v/>
          </cell>
          <cell r="K1129">
            <v>90</v>
          </cell>
          <cell r="L1129">
            <v>90</v>
          </cell>
        </row>
        <row r="1130">
          <cell r="J1130" t="str">
            <v/>
          </cell>
          <cell r="K1130">
            <v>0</v>
          </cell>
          <cell r="L1130">
            <v>90</v>
          </cell>
        </row>
        <row r="1131">
          <cell r="J1131" t="str">
            <v/>
          </cell>
          <cell r="K1131">
            <v>0</v>
          </cell>
          <cell r="L1131">
            <v>0</v>
          </cell>
        </row>
        <row r="1132">
          <cell r="J1132" t="str">
            <v/>
          </cell>
          <cell r="K1132">
            <v>0</v>
          </cell>
          <cell r="L1132">
            <v>0</v>
          </cell>
        </row>
        <row r="1133">
          <cell r="J1133" t="str">
            <v/>
          </cell>
          <cell r="K1133">
            <v>0</v>
          </cell>
          <cell r="L1133">
            <v>0</v>
          </cell>
        </row>
        <row r="1134">
          <cell r="J1134">
            <v>0</v>
          </cell>
          <cell r="K1134">
            <v>0</v>
          </cell>
          <cell r="L1134">
            <v>0</v>
          </cell>
        </row>
        <row r="1135">
          <cell r="J1135">
            <v>0</v>
          </cell>
          <cell r="K1135">
            <v>0</v>
          </cell>
          <cell r="L1135">
            <v>0</v>
          </cell>
        </row>
        <row r="1136">
          <cell r="J1136">
            <v>0</v>
          </cell>
          <cell r="K1136">
            <v>0</v>
          </cell>
          <cell r="L1136">
            <v>0</v>
          </cell>
        </row>
        <row r="1137">
          <cell r="J1137">
            <v>0</v>
          </cell>
          <cell r="K1137">
            <v>0</v>
          </cell>
          <cell r="L1137">
            <v>0</v>
          </cell>
        </row>
        <row r="1138">
          <cell r="J1138">
            <v>0</v>
          </cell>
          <cell r="K1138">
            <v>0</v>
          </cell>
          <cell r="L1138">
            <v>0</v>
          </cell>
        </row>
        <row r="1139">
          <cell r="J1139">
            <v>0</v>
          </cell>
          <cell r="K1139">
            <v>0</v>
          </cell>
          <cell r="L1139">
            <v>0</v>
          </cell>
        </row>
        <row r="1140">
          <cell r="J1140">
            <v>0</v>
          </cell>
          <cell r="K1140">
            <v>0</v>
          </cell>
          <cell r="L1140">
            <v>0</v>
          </cell>
        </row>
        <row r="1141">
          <cell r="J1141">
            <v>0</v>
          </cell>
          <cell r="K1141">
            <v>0</v>
          </cell>
          <cell r="L1141">
            <v>0</v>
          </cell>
        </row>
        <row r="1142">
          <cell r="J1142">
            <v>0</v>
          </cell>
          <cell r="K1142">
            <v>0</v>
          </cell>
          <cell r="L1142">
            <v>0</v>
          </cell>
        </row>
        <row r="1143">
          <cell r="J1143">
            <v>0</v>
          </cell>
          <cell r="K1143">
            <v>0</v>
          </cell>
          <cell r="L1143">
            <v>0</v>
          </cell>
        </row>
        <row r="1144">
          <cell r="J1144">
            <v>0</v>
          </cell>
          <cell r="K1144">
            <v>0</v>
          </cell>
          <cell r="L1144">
            <v>0</v>
          </cell>
        </row>
        <row r="1145">
          <cell r="J1145">
            <v>0</v>
          </cell>
          <cell r="K1145">
            <v>0</v>
          </cell>
          <cell r="L1145">
            <v>0</v>
          </cell>
        </row>
        <row r="1146">
          <cell r="J1146">
            <v>0</v>
          </cell>
          <cell r="K1146">
            <v>0</v>
          </cell>
          <cell r="L1146">
            <v>0</v>
          </cell>
        </row>
        <row r="1147">
          <cell r="J1147" t="str">
            <v/>
          </cell>
          <cell r="K1147">
            <v>0</v>
          </cell>
          <cell r="L1147">
            <v>0</v>
          </cell>
        </row>
        <row r="1148">
          <cell r="J1148" t="str">
            <v/>
          </cell>
          <cell r="K1148">
            <v>0</v>
          </cell>
          <cell r="L1148">
            <v>0</v>
          </cell>
        </row>
        <row r="1149">
          <cell r="J1149" t="str">
            <v/>
          </cell>
          <cell r="K1149">
            <v>0</v>
          </cell>
          <cell r="L1149">
            <v>0</v>
          </cell>
        </row>
        <row r="1150">
          <cell r="J1150" t="str">
            <v/>
          </cell>
          <cell r="K1150">
            <v>0</v>
          </cell>
          <cell r="L1150">
            <v>0</v>
          </cell>
        </row>
        <row r="1151">
          <cell r="J1151" t="str">
            <v/>
          </cell>
          <cell r="K1151">
            <v>0</v>
          </cell>
          <cell r="L1151">
            <v>0</v>
          </cell>
        </row>
        <row r="1152">
          <cell r="J1152" t="str">
            <v/>
          </cell>
          <cell r="K1152">
            <v>0</v>
          </cell>
          <cell r="L1152">
            <v>0</v>
          </cell>
        </row>
        <row r="1153">
          <cell r="J1153" t="str">
            <v/>
          </cell>
          <cell r="K1153">
            <v>0</v>
          </cell>
          <cell r="L1153">
            <v>0</v>
          </cell>
        </row>
        <row r="1154">
          <cell r="J1154" t="str">
            <v/>
          </cell>
          <cell r="K1154">
            <v>0</v>
          </cell>
          <cell r="L1154">
            <v>0</v>
          </cell>
        </row>
        <row r="1155">
          <cell r="J1155" t="str">
            <v/>
          </cell>
          <cell r="K1155">
            <v>0</v>
          </cell>
          <cell r="L1155">
            <v>0</v>
          </cell>
        </row>
        <row r="1156">
          <cell r="J1156" t="str">
            <v/>
          </cell>
          <cell r="K1156">
            <v>0</v>
          </cell>
          <cell r="L1156">
            <v>0</v>
          </cell>
        </row>
        <row r="1157">
          <cell r="J1157" t="str">
            <v/>
          </cell>
          <cell r="K1157">
            <v>0</v>
          </cell>
          <cell r="L1157">
            <v>0</v>
          </cell>
        </row>
        <row r="1158">
          <cell r="J1158" t="str">
            <v/>
          </cell>
          <cell r="K1158">
            <v>0</v>
          </cell>
          <cell r="L1158">
            <v>0</v>
          </cell>
        </row>
        <row r="1159">
          <cell r="J1159" t="str">
            <v/>
          </cell>
          <cell r="K1159">
            <v>0</v>
          </cell>
          <cell r="L1159">
            <v>0</v>
          </cell>
        </row>
        <row r="1160">
          <cell r="J1160">
            <v>0</v>
          </cell>
          <cell r="K1160">
            <v>0</v>
          </cell>
          <cell r="L1160">
            <v>0</v>
          </cell>
        </row>
        <row r="1161">
          <cell r="J1161" t="str">
            <v>14.2.1.12</v>
          </cell>
          <cell r="K1161" t="str">
            <v>UN</v>
          </cell>
          <cell r="L1161">
            <v>63</v>
          </cell>
        </row>
        <row r="1162">
          <cell r="J1162" t="str">
            <v/>
          </cell>
          <cell r="K1162">
            <v>0</v>
          </cell>
          <cell r="L1162">
            <v>0</v>
          </cell>
        </row>
        <row r="1163">
          <cell r="J1163" t="str">
            <v/>
          </cell>
          <cell r="K1163" t="str">
            <v>CANTIDAD</v>
          </cell>
          <cell r="L1163" t="str">
            <v>PARCIAL</v>
          </cell>
        </row>
        <row r="1164">
          <cell r="J1164" t="str">
            <v/>
          </cell>
          <cell r="K1164">
            <v>63</v>
          </cell>
          <cell r="L1164">
            <v>63</v>
          </cell>
        </row>
        <row r="1165">
          <cell r="J1165" t="str">
            <v/>
          </cell>
          <cell r="K1165">
            <v>0</v>
          </cell>
          <cell r="L1165">
            <v>63</v>
          </cell>
        </row>
        <row r="1166">
          <cell r="J1166" t="str">
            <v/>
          </cell>
          <cell r="K1166">
            <v>0</v>
          </cell>
          <cell r="L1166">
            <v>0</v>
          </cell>
        </row>
        <row r="1167">
          <cell r="J1167" t="str">
            <v/>
          </cell>
          <cell r="K1167">
            <v>0</v>
          </cell>
          <cell r="L1167">
            <v>0</v>
          </cell>
        </row>
        <row r="1168">
          <cell r="J1168" t="str">
            <v/>
          </cell>
          <cell r="K1168">
            <v>0</v>
          </cell>
          <cell r="L1168">
            <v>0</v>
          </cell>
        </row>
        <row r="1169">
          <cell r="J1169">
            <v>0</v>
          </cell>
          <cell r="K1169">
            <v>0</v>
          </cell>
          <cell r="L1169">
            <v>0</v>
          </cell>
        </row>
        <row r="1170">
          <cell r="J1170">
            <v>0</v>
          </cell>
          <cell r="K1170">
            <v>0</v>
          </cell>
          <cell r="L1170">
            <v>0</v>
          </cell>
        </row>
        <row r="1171">
          <cell r="J1171">
            <v>0</v>
          </cell>
          <cell r="K1171">
            <v>0</v>
          </cell>
          <cell r="L1171">
            <v>0</v>
          </cell>
        </row>
        <row r="1172">
          <cell r="J1172">
            <v>0</v>
          </cell>
          <cell r="K1172">
            <v>0</v>
          </cell>
          <cell r="L1172">
            <v>0</v>
          </cell>
        </row>
        <row r="1173">
          <cell r="J1173">
            <v>0</v>
          </cell>
          <cell r="K1173">
            <v>0</v>
          </cell>
          <cell r="L1173">
            <v>0</v>
          </cell>
        </row>
        <row r="1174">
          <cell r="J1174">
            <v>0</v>
          </cell>
          <cell r="K1174">
            <v>0</v>
          </cell>
          <cell r="L1174">
            <v>0</v>
          </cell>
        </row>
        <row r="1175">
          <cell r="J1175">
            <v>0</v>
          </cell>
          <cell r="K1175">
            <v>0</v>
          </cell>
          <cell r="L1175">
            <v>0</v>
          </cell>
        </row>
        <row r="1176">
          <cell r="J1176">
            <v>0</v>
          </cell>
          <cell r="K1176">
            <v>0</v>
          </cell>
          <cell r="L1176">
            <v>0</v>
          </cell>
        </row>
        <row r="1177">
          <cell r="J1177">
            <v>0</v>
          </cell>
          <cell r="K1177">
            <v>0</v>
          </cell>
          <cell r="L1177">
            <v>0</v>
          </cell>
        </row>
        <row r="1178">
          <cell r="J1178">
            <v>0</v>
          </cell>
          <cell r="K1178">
            <v>0</v>
          </cell>
          <cell r="L1178">
            <v>0</v>
          </cell>
        </row>
        <row r="1179">
          <cell r="J1179">
            <v>0</v>
          </cell>
          <cell r="K1179">
            <v>0</v>
          </cell>
          <cell r="L1179">
            <v>0</v>
          </cell>
        </row>
        <row r="1180">
          <cell r="J1180">
            <v>0</v>
          </cell>
          <cell r="K1180">
            <v>0</v>
          </cell>
          <cell r="L1180">
            <v>0</v>
          </cell>
        </row>
        <row r="1181">
          <cell r="J1181">
            <v>0</v>
          </cell>
          <cell r="K1181">
            <v>0</v>
          </cell>
          <cell r="L1181">
            <v>0</v>
          </cell>
        </row>
        <row r="1182">
          <cell r="J1182" t="str">
            <v/>
          </cell>
          <cell r="K1182">
            <v>0</v>
          </cell>
          <cell r="L1182">
            <v>0</v>
          </cell>
        </row>
        <row r="1183">
          <cell r="J1183" t="str">
            <v/>
          </cell>
          <cell r="K1183">
            <v>0</v>
          </cell>
          <cell r="L1183">
            <v>0</v>
          </cell>
        </row>
        <row r="1184">
          <cell r="J1184" t="str">
            <v/>
          </cell>
          <cell r="K1184">
            <v>0</v>
          </cell>
          <cell r="L1184">
            <v>0</v>
          </cell>
        </row>
        <row r="1185">
          <cell r="J1185" t="str">
            <v/>
          </cell>
          <cell r="K1185">
            <v>0</v>
          </cell>
          <cell r="L1185">
            <v>0</v>
          </cell>
        </row>
        <row r="1186">
          <cell r="J1186" t="str">
            <v/>
          </cell>
          <cell r="K1186">
            <v>0</v>
          </cell>
          <cell r="L1186">
            <v>0</v>
          </cell>
        </row>
        <row r="1187">
          <cell r="J1187" t="str">
            <v/>
          </cell>
          <cell r="K1187">
            <v>0</v>
          </cell>
          <cell r="L1187">
            <v>0</v>
          </cell>
        </row>
        <row r="1188">
          <cell r="J1188" t="str">
            <v/>
          </cell>
          <cell r="K1188">
            <v>0</v>
          </cell>
          <cell r="L1188">
            <v>0</v>
          </cell>
        </row>
        <row r="1189">
          <cell r="J1189" t="str">
            <v/>
          </cell>
          <cell r="K1189">
            <v>0</v>
          </cell>
          <cell r="L1189">
            <v>0</v>
          </cell>
        </row>
        <row r="1190">
          <cell r="J1190" t="str">
            <v/>
          </cell>
          <cell r="K1190">
            <v>0</v>
          </cell>
          <cell r="L1190">
            <v>0</v>
          </cell>
        </row>
        <row r="1191">
          <cell r="J1191" t="str">
            <v/>
          </cell>
          <cell r="K1191">
            <v>0</v>
          </cell>
          <cell r="L1191">
            <v>0</v>
          </cell>
        </row>
        <row r="1192">
          <cell r="J1192" t="str">
            <v/>
          </cell>
          <cell r="K1192">
            <v>0</v>
          </cell>
          <cell r="L1192">
            <v>0</v>
          </cell>
        </row>
        <row r="1193">
          <cell r="J1193" t="str">
            <v/>
          </cell>
          <cell r="K1193">
            <v>0</v>
          </cell>
          <cell r="L1193">
            <v>0</v>
          </cell>
        </row>
        <row r="1194">
          <cell r="J1194" t="str">
            <v/>
          </cell>
          <cell r="K1194">
            <v>0</v>
          </cell>
          <cell r="L1194">
            <v>0</v>
          </cell>
        </row>
        <row r="1195">
          <cell r="J1195">
            <v>0</v>
          </cell>
          <cell r="K1195">
            <v>0</v>
          </cell>
          <cell r="L1195">
            <v>0</v>
          </cell>
        </row>
        <row r="1196">
          <cell r="J1196" t="str">
            <v>14.2.1.13</v>
          </cell>
          <cell r="K1196" t="str">
            <v>UN</v>
          </cell>
          <cell r="L1196">
            <v>38</v>
          </cell>
        </row>
        <row r="1197">
          <cell r="J1197" t="str">
            <v/>
          </cell>
          <cell r="K1197">
            <v>0</v>
          </cell>
          <cell r="L1197">
            <v>0</v>
          </cell>
        </row>
        <row r="1198">
          <cell r="J1198" t="str">
            <v/>
          </cell>
          <cell r="K1198" t="str">
            <v>CANTIDAD</v>
          </cell>
          <cell r="L1198" t="str">
            <v>PARCIAL</v>
          </cell>
        </row>
        <row r="1199">
          <cell r="J1199" t="str">
            <v/>
          </cell>
          <cell r="K1199">
            <v>38</v>
          </cell>
          <cell r="L1199">
            <v>38</v>
          </cell>
        </row>
        <row r="1200">
          <cell r="J1200" t="str">
            <v/>
          </cell>
          <cell r="K1200">
            <v>0</v>
          </cell>
          <cell r="L1200">
            <v>38</v>
          </cell>
        </row>
        <row r="1201">
          <cell r="J1201" t="str">
            <v/>
          </cell>
          <cell r="K1201">
            <v>0</v>
          </cell>
          <cell r="L1201">
            <v>0</v>
          </cell>
        </row>
        <row r="1202">
          <cell r="J1202" t="str">
            <v/>
          </cell>
          <cell r="K1202">
            <v>0</v>
          </cell>
          <cell r="L1202">
            <v>0</v>
          </cell>
        </row>
        <row r="1203">
          <cell r="J1203" t="str">
            <v/>
          </cell>
          <cell r="K1203">
            <v>0</v>
          </cell>
          <cell r="L1203">
            <v>0</v>
          </cell>
        </row>
        <row r="1204">
          <cell r="J1204">
            <v>0</v>
          </cell>
          <cell r="K1204">
            <v>0</v>
          </cell>
          <cell r="L1204">
            <v>0</v>
          </cell>
        </row>
        <row r="1205">
          <cell r="J1205">
            <v>0</v>
          </cell>
          <cell r="K1205">
            <v>0</v>
          </cell>
          <cell r="L1205">
            <v>0</v>
          </cell>
        </row>
        <row r="1206">
          <cell r="J1206">
            <v>0</v>
          </cell>
          <cell r="K1206">
            <v>0</v>
          </cell>
          <cell r="L1206">
            <v>0</v>
          </cell>
        </row>
        <row r="1207">
          <cell r="J1207">
            <v>0</v>
          </cell>
          <cell r="K1207">
            <v>0</v>
          </cell>
          <cell r="L1207">
            <v>0</v>
          </cell>
        </row>
        <row r="1208">
          <cell r="J1208">
            <v>0</v>
          </cell>
          <cell r="K1208">
            <v>0</v>
          </cell>
          <cell r="L1208">
            <v>0</v>
          </cell>
        </row>
        <row r="1209">
          <cell r="J1209">
            <v>0</v>
          </cell>
          <cell r="K1209">
            <v>0</v>
          </cell>
          <cell r="L1209">
            <v>0</v>
          </cell>
        </row>
        <row r="1210">
          <cell r="J1210">
            <v>0</v>
          </cell>
          <cell r="K1210">
            <v>0</v>
          </cell>
          <cell r="L1210">
            <v>0</v>
          </cell>
        </row>
        <row r="1211">
          <cell r="J1211">
            <v>0</v>
          </cell>
          <cell r="K1211">
            <v>0</v>
          </cell>
          <cell r="L1211">
            <v>0</v>
          </cell>
        </row>
        <row r="1212">
          <cell r="J1212">
            <v>0</v>
          </cell>
          <cell r="K1212">
            <v>0</v>
          </cell>
          <cell r="L1212">
            <v>0</v>
          </cell>
        </row>
        <row r="1213">
          <cell r="J1213">
            <v>0</v>
          </cell>
          <cell r="K1213">
            <v>0</v>
          </cell>
          <cell r="L1213">
            <v>0</v>
          </cell>
        </row>
        <row r="1214">
          <cell r="J1214">
            <v>0</v>
          </cell>
          <cell r="K1214">
            <v>0</v>
          </cell>
          <cell r="L1214">
            <v>0</v>
          </cell>
        </row>
        <row r="1215">
          <cell r="J1215">
            <v>0</v>
          </cell>
          <cell r="K1215">
            <v>0</v>
          </cell>
          <cell r="L1215">
            <v>0</v>
          </cell>
        </row>
        <row r="1216">
          <cell r="J1216">
            <v>0</v>
          </cell>
          <cell r="K1216">
            <v>0</v>
          </cell>
          <cell r="L1216">
            <v>0</v>
          </cell>
        </row>
        <row r="1217">
          <cell r="J1217" t="str">
            <v/>
          </cell>
          <cell r="K1217">
            <v>0</v>
          </cell>
          <cell r="L1217">
            <v>0</v>
          </cell>
        </row>
        <row r="1218">
          <cell r="J1218" t="str">
            <v/>
          </cell>
          <cell r="K1218">
            <v>0</v>
          </cell>
          <cell r="L1218">
            <v>0</v>
          </cell>
        </row>
        <row r="1219">
          <cell r="J1219" t="str">
            <v/>
          </cell>
          <cell r="K1219">
            <v>0</v>
          </cell>
          <cell r="L1219">
            <v>0</v>
          </cell>
        </row>
        <row r="1220">
          <cell r="J1220" t="str">
            <v/>
          </cell>
          <cell r="K1220">
            <v>0</v>
          </cell>
          <cell r="L1220">
            <v>0</v>
          </cell>
        </row>
        <row r="1221">
          <cell r="J1221" t="str">
            <v/>
          </cell>
          <cell r="K1221">
            <v>0</v>
          </cell>
          <cell r="L1221">
            <v>0</v>
          </cell>
        </row>
        <row r="1222">
          <cell r="J1222" t="str">
            <v/>
          </cell>
          <cell r="K1222">
            <v>0</v>
          </cell>
          <cell r="L1222">
            <v>0</v>
          </cell>
        </row>
        <row r="1223">
          <cell r="J1223" t="str">
            <v/>
          </cell>
          <cell r="K1223">
            <v>0</v>
          </cell>
          <cell r="L1223">
            <v>0</v>
          </cell>
        </row>
        <row r="1224">
          <cell r="J1224" t="str">
            <v/>
          </cell>
          <cell r="K1224">
            <v>0</v>
          </cell>
          <cell r="L1224">
            <v>0</v>
          </cell>
        </row>
        <row r="1225">
          <cell r="J1225" t="str">
            <v/>
          </cell>
          <cell r="K1225">
            <v>0</v>
          </cell>
          <cell r="L1225">
            <v>0</v>
          </cell>
        </row>
        <row r="1226">
          <cell r="J1226" t="str">
            <v/>
          </cell>
          <cell r="K1226">
            <v>0</v>
          </cell>
          <cell r="L1226">
            <v>0</v>
          </cell>
        </row>
        <row r="1227">
          <cell r="J1227" t="str">
            <v/>
          </cell>
          <cell r="K1227">
            <v>0</v>
          </cell>
          <cell r="L1227">
            <v>0</v>
          </cell>
        </row>
        <row r="1228">
          <cell r="J1228" t="str">
            <v/>
          </cell>
          <cell r="K1228">
            <v>0</v>
          </cell>
          <cell r="L1228">
            <v>0</v>
          </cell>
        </row>
        <row r="1229">
          <cell r="J1229" t="str">
            <v/>
          </cell>
          <cell r="K1229">
            <v>0</v>
          </cell>
          <cell r="L1229">
            <v>0</v>
          </cell>
        </row>
        <row r="1230">
          <cell r="J1230">
            <v>0</v>
          </cell>
          <cell r="K1230">
            <v>0</v>
          </cell>
          <cell r="L1230">
            <v>0</v>
          </cell>
        </row>
        <row r="1231">
          <cell r="J1231" t="str">
            <v>14.2.1.14</v>
          </cell>
          <cell r="K1231" t="str">
            <v>UN</v>
          </cell>
          <cell r="L1231">
            <v>63</v>
          </cell>
        </row>
        <row r="1232">
          <cell r="J1232" t="str">
            <v/>
          </cell>
          <cell r="K1232">
            <v>0</v>
          </cell>
          <cell r="L1232">
            <v>0</v>
          </cell>
        </row>
        <row r="1233">
          <cell r="J1233" t="str">
            <v/>
          </cell>
          <cell r="K1233" t="str">
            <v>CANTIDAD</v>
          </cell>
          <cell r="L1233" t="str">
            <v>PARCIAL</v>
          </cell>
        </row>
        <row r="1234">
          <cell r="J1234" t="str">
            <v/>
          </cell>
          <cell r="K1234">
            <v>63</v>
          </cell>
          <cell r="L1234">
            <v>63</v>
          </cell>
        </row>
        <row r="1235">
          <cell r="J1235" t="str">
            <v/>
          </cell>
          <cell r="K1235">
            <v>0</v>
          </cell>
          <cell r="L1235">
            <v>63</v>
          </cell>
        </row>
        <row r="1236">
          <cell r="J1236" t="str">
            <v/>
          </cell>
          <cell r="K1236">
            <v>0</v>
          </cell>
          <cell r="L1236">
            <v>0</v>
          </cell>
        </row>
        <row r="1237">
          <cell r="J1237" t="str">
            <v/>
          </cell>
          <cell r="K1237">
            <v>0</v>
          </cell>
          <cell r="L1237">
            <v>0</v>
          </cell>
        </row>
        <row r="1238">
          <cell r="J1238" t="str">
            <v/>
          </cell>
          <cell r="K1238">
            <v>0</v>
          </cell>
          <cell r="L1238">
            <v>0</v>
          </cell>
        </row>
        <row r="1239">
          <cell r="J1239" t="str">
            <v/>
          </cell>
          <cell r="K1239">
            <v>0</v>
          </cell>
          <cell r="L1239">
            <v>0</v>
          </cell>
        </row>
        <row r="1240">
          <cell r="J1240" t="str">
            <v/>
          </cell>
          <cell r="K1240">
            <v>0</v>
          </cell>
          <cell r="L1240">
            <v>0</v>
          </cell>
        </row>
        <row r="1241">
          <cell r="J1241" t="str">
            <v/>
          </cell>
          <cell r="K1241">
            <v>0</v>
          </cell>
          <cell r="L1241">
            <v>0</v>
          </cell>
        </row>
        <row r="1242">
          <cell r="J1242" t="str">
            <v/>
          </cell>
          <cell r="K1242">
            <v>0</v>
          </cell>
          <cell r="L1242">
            <v>0</v>
          </cell>
        </row>
        <row r="1243">
          <cell r="J1243" t="str">
            <v/>
          </cell>
          <cell r="K1243">
            <v>0</v>
          </cell>
          <cell r="L1243">
            <v>0</v>
          </cell>
        </row>
        <row r="1244">
          <cell r="J1244" t="str">
            <v/>
          </cell>
          <cell r="K1244">
            <v>0</v>
          </cell>
          <cell r="L1244">
            <v>0</v>
          </cell>
        </row>
        <row r="1245">
          <cell r="J1245" t="str">
            <v/>
          </cell>
          <cell r="K1245">
            <v>0</v>
          </cell>
          <cell r="L1245">
            <v>0</v>
          </cell>
        </row>
        <row r="1246">
          <cell r="J1246" t="str">
            <v/>
          </cell>
          <cell r="K1246">
            <v>0</v>
          </cell>
          <cell r="L1246">
            <v>0</v>
          </cell>
        </row>
        <row r="1247">
          <cell r="J1247" t="str">
            <v/>
          </cell>
          <cell r="K1247">
            <v>0</v>
          </cell>
          <cell r="L1247">
            <v>0</v>
          </cell>
        </row>
        <row r="1248">
          <cell r="J1248" t="str">
            <v/>
          </cell>
          <cell r="K1248">
            <v>0</v>
          </cell>
          <cell r="L1248">
            <v>0</v>
          </cell>
        </row>
        <row r="1249">
          <cell r="J1249" t="str">
            <v/>
          </cell>
          <cell r="K1249">
            <v>0</v>
          </cell>
          <cell r="L1249">
            <v>0</v>
          </cell>
        </row>
        <row r="1250">
          <cell r="J1250" t="str">
            <v/>
          </cell>
          <cell r="K1250">
            <v>0</v>
          </cell>
          <cell r="L1250">
            <v>0</v>
          </cell>
        </row>
        <row r="1251">
          <cell r="J1251">
            <v>0</v>
          </cell>
          <cell r="K1251">
            <v>0</v>
          </cell>
          <cell r="L1251">
            <v>0</v>
          </cell>
        </row>
        <row r="1252">
          <cell r="J1252" t="str">
            <v>14.2.1.15</v>
          </cell>
          <cell r="K1252" t="str">
            <v>UN</v>
          </cell>
          <cell r="L1252">
            <v>70</v>
          </cell>
        </row>
        <row r="1253">
          <cell r="J1253" t="str">
            <v/>
          </cell>
          <cell r="K1253">
            <v>0</v>
          </cell>
          <cell r="L1253">
            <v>0</v>
          </cell>
        </row>
        <row r="1254">
          <cell r="J1254" t="str">
            <v/>
          </cell>
          <cell r="K1254" t="str">
            <v>CANTIDAD</v>
          </cell>
          <cell r="L1254" t="str">
            <v>PARCIAL</v>
          </cell>
        </row>
        <row r="1255">
          <cell r="J1255" t="str">
            <v/>
          </cell>
          <cell r="K1255">
            <v>70</v>
          </cell>
          <cell r="L1255">
            <v>70</v>
          </cell>
        </row>
        <row r="1256">
          <cell r="J1256" t="str">
            <v/>
          </cell>
          <cell r="K1256">
            <v>0</v>
          </cell>
          <cell r="L1256">
            <v>70</v>
          </cell>
        </row>
        <row r="1257">
          <cell r="J1257" t="str">
            <v/>
          </cell>
          <cell r="K1257">
            <v>0</v>
          </cell>
          <cell r="L1257">
            <v>0</v>
          </cell>
        </row>
        <row r="1258">
          <cell r="J1258" t="str">
            <v/>
          </cell>
          <cell r="K1258">
            <v>0</v>
          </cell>
          <cell r="L1258">
            <v>0</v>
          </cell>
        </row>
        <row r="1259">
          <cell r="J1259" t="str">
            <v/>
          </cell>
          <cell r="K1259">
            <v>0</v>
          </cell>
          <cell r="L1259">
            <v>0</v>
          </cell>
        </row>
        <row r="1260">
          <cell r="J1260">
            <v>0</v>
          </cell>
          <cell r="K1260">
            <v>0</v>
          </cell>
          <cell r="L1260">
            <v>0</v>
          </cell>
        </row>
        <row r="1261">
          <cell r="J1261">
            <v>0</v>
          </cell>
          <cell r="K1261">
            <v>0</v>
          </cell>
          <cell r="L1261">
            <v>0</v>
          </cell>
        </row>
        <row r="1262">
          <cell r="J1262">
            <v>0</v>
          </cell>
          <cell r="K1262">
            <v>0</v>
          </cell>
          <cell r="L1262">
            <v>0</v>
          </cell>
        </row>
        <row r="1263">
          <cell r="J1263" t="str">
            <v/>
          </cell>
          <cell r="K1263">
            <v>0</v>
          </cell>
          <cell r="L1263">
            <v>0</v>
          </cell>
        </row>
        <row r="1264">
          <cell r="J1264" t="str">
            <v/>
          </cell>
          <cell r="K1264">
            <v>0</v>
          </cell>
          <cell r="L1264">
            <v>0</v>
          </cell>
        </row>
        <row r="1265">
          <cell r="J1265" t="str">
            <v/>
          </cell>
          <cell r="K1265">
            <v>0</v>
          </cell>
          <cell r="L1265">
            <v>0</v>
          </cell>
        </row>
        <row r="1266">
          <cell r="J1266" t="str">
            <v/>
          </cell>
          <cell r="K1266">
            <v>0</v>
          </cell>
          <cell r="L1266">
            <v>0</v>
          </cell>
        </row>
        <row r="1267">
          <cell r="J1267" t="str">
            <v/>
          </cell>
          <cell r="K1267">
            <v>0</v>
          </cell>
          <cell r="L1267">
            <v>0</v>
          </cell>
        </row>
        <row r="1268">
          <cell r="J1268" t="str">
            <v/>
          </cell>
          <cell r="K1268">
            <v>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t="str">
            <v/>
          </cell>
          <cell r="K1272">
            <v>0</v>
          </cell>
          <cell r="L1272">
            <v>0</v>
          </cell>
        </row>
        <row r="1273">
          <cell r="J1273" t="str">
            <v/>
          </cell>
          <cell r="K1273">
            <v>0</v>
          </cell>
          <cell r="L1273">
            <v>0</v>
          </cell>
        </row>
        <row r="1274">
          <cell r="J1274" t="str">
            <v/>
          </cell>
          <cell r="K1274">
            <v>0</v>
          </cell>
          <cell r="L1274">
            <v>0</v>
          </cell>
        </row>
        <row r="1275">
          <cell r="J1275" t="str">
            <v/>
          </cell>
          <cell r="K1275">
            <v>0</v>
          </cell>
          <cell r="L1275">
            <v>0</v>
          </cell>
        </row>
        <row r="1276">
          <cell r="J1276">
            <v>0</v>
          </cell>
          <cell r="K1276">
            <v>0</v>
          </cell>
          <cell r="L1276">
            <v>0</v>
          </cell>
        </row>
        <row r="1277">
          <cell r="J1277" t="str">
            <v>14.2.1.16</v>
          </cell>
          <cell r="K1277" t="str">
            <v>UN</v>
          </cell>
          <cell r="L1277">
            <v>29</v>
          </cell>
        </row>
        <row r="1278">
          <cell r="J1278" t="str">
            <v/>
          </cell>
          <cell r="K1278">
            <v>0</v>
          </cell>
          <cell r="L1278">
            <v>0</v>
          </cell>
        </row>
        <row r="1279">
          <cell r="J1279" t="str">
            <v/>
          </cell>
          <cell r="K1279" t="str">
            <v>CANTIDAD</v>
          </cell>
          <cell r="L1279" t="str">
            <v>PARCIAL</v>
          </cell>
        </row>
        <row r="1280">
          <cell r="J1280" t="str">
            <v/>
          </cell>
          <cell r="K1280">
            <v>29</v>
          </cell>
          <cell r="L1280">
            <v>29</v>
          </cell>
        </row>
        <row r="1281">
          <cell r="J1281" t="str">
            <v/>
          </cell>
          <cell r="K1281">
            <v>0</v>
          </cell>
          <cell r="L1281">
            <v>29</v>
          </cell>
        </row>
        <row r="1282">
          <cell r="J1282" t="str">
            <v/>
          </cell>
          <cell r="K1282">
            <v>0</v>
          </cell>
          <cell r="L1282">
            <v>0</v>
          </cell>
        </row>
        <row r="1283">
          <cell r="J1283" t="str">
            <v/>
          </cell>
          <cell r="K1283">
            <v>0</v>
          </cell>
          <cell r="L1283">
            <v>0</v>
          </cell>
        </row>
        <row r="1284">
          <cell r="J1284" t="str">
            <v/>
          </cell>
          <cell r="K1284">
            <v>0</v>
          </cell>
          <cell r="L1284">
            <v>0</v>
          </cell>
        </row>
        <row r="1285">
          <cell r="J1285">
            <v>0</v>
          </cell>
          <cell r="K1285">
            <v>0</v>
          </cell>
          <cell r="L1285">
            <v>0</v>
          </cell>
        </row>
        <row r="1286">
          <cell r="J1286" t="str">
            <v/>
          </cell>
          <cell r="K1286">
            <v>0</v>
          </cell>
          <cell r="L1286">
            <v>0</v>
          </cell>
        </row>
        <row r="1287">
          <cell r="J1287" t="str">
            <v/>
          </cell>
          <cell r="K1287">
            <v>0</v>
          </cell>
          <cell r="L1287">
            <v>0</v>
          </cell>
        </row>
        <row r="1288">
          <cell r="J1288" t="str">
            <v/>
          </cell>
          <cell r="K1288">
            <v>0</v>
          </cell>
          <cell r="L1288">
            <v>0</v>
          </cell>
        </row>
        <row r="1289">
          <cell r="J1289" t="str">
            <v/>
          </cell>
          <cell r="K1289">
            <v>0</v>
          </cell>
          <cell r="L1289">
            <v>0</v>
          </cell>
        </row>
        <row r="1290">
          <cell r="J1290" t="str">
            <v/>
          </cell>
          <cell r="K1290">
            <v>0</v>
          </cell>
          <cell r="L1290">
            <v>0</v>
          </cell>
        </row>
        <row r="1291">
          <cell r="J1291" t="str">
            <v/>
          </cell>
          <cell r="K1291">
            <v>0</v>
          </cell>
          <cell r="L1291">
            <v>0</v>
          </cell>
        </row>
        <row r="1292">
          <cell r="J1292" t="str">
            <v/>
          </cell>
          <cell r="K1292">
            <v>0</v>
          </cell>
          <cell r="L1292">
            <v>0</v>
          </cell>
        </row>
        <row r="1293">
          <cell r="J1293" t="str">
            <v/>
          </cell>
          <cell r="K1293">
            <v>0</v>
          </cell>
          <cell r="L1293">
            <v>0</v>
          </cell>
        </row>
        <row r="1294">
          <cell r="J1294" t="str">
            <v/>
          </cell>
          <cell r="K1294">
            <v>0</v>
          </cell>
          <cell r="L1294">
            <v>0</v>
          </cell>
        </row>
        <row r="1295">
          <cell r="J1295" t="str">
            <v/>
          </cell>
          <cell r="K1295">
            <v>0</v>
          </cell>
          <cell r="L1295">
            <v>0</v>
          </cell>
        </row>
        <row r="1296">
          <cell r="J1296" t="str">
            <v/>
          </cell>
          <cell r="K1296">
            <v>0</v>
          </cell>
          <cell r="L1296">
            <v>0</v>
          </cell>
        </row>
        <row r="1297">
          <cell r="J1297" t="str">
            <v/>
          </cell>
          <cell r="K1297">
            <v>0</v>
          </cell>
          <cell r="L1297">
            <v>0</v>
          </cell>
        </row>
        <row r="1298">
          <cell r="J1298" t="str">
            <v/>
          </cell>
          <cell r="K1298">
            <v>0</v>
          </cell>
          <cell r="L1298">
            <v>0</v>
          </cell>
        </row>
        <row r="1299">
          <cell r="J1299">
            <v>0</v>
          </cell>
          <cell r="K1299">
            <v>0</v>
          </cell>
          <cell r="L1299">
            <v>0</v>
          </cell>
        </row>
        <row r="1300">
          <cell r="J1300" t="str">
            <v>14.2.2</v>
          </cell>
          <cell r="K1300">
            <v>0</v>
          </cell>
          <cell r="L1300">
            <v>0</v>
          </cell>
        </row>
        <row r="1301">
          <cell r="J1301" t="str">
            <v>14.2.2.1</v>
          </cell>
          <cell r="K1301" t="str">
            <v>UN</v>
          </cell>
          <cell r="L1301">
            <v>38</v>
          </cell>
        </row>
        <row r="1302">
          <cell r="J1302" t="str">
            <v/>
          </cell>
          <cell r="K1302">
            <v>0</v>
          </cell>
          <cell r="L1302">
            <v>0</v>
          </cell>
        </row>
        <row r="1303">
          <cell r="J1303" t="str">
            <v/>
          </cell>
          <cell r="K1303" t="str">
            <v>CANTIDAD</v>
          </cell>
          <cell r="L1303" t="str">
            <v>PARCIAL</v>
          </cell>
        </row>
        <row r="1304">
          <cell r="J1304" t="str">
            <v/>
          </cell>
          <cell r="K1304">
            <v>38</v>
          </cell>
          <cell r="L1304">
            <v>38</v>
          </cell>
        </row>
        <row r="1305">
          <cell r="J1305" t="str">
            <v/>
          </cell>
          <cell r="K1305">
            <v>0</v>
          </cell>
          <cell r="L1305">
            <v>38</v>
          </cell>
        </row>
        <row r="1306">
          <cell r="J1306" t="str">
            <v/>
          </cell>
          <cell r="K1306">
            <v>0</v>
          </cell>
          <cell r="L1306">
            <v>0</v>
          </cell>
        </row>
        <row r="1307">
          <cell r="J1307" t="str">
            <v/>
          </cell>
          <cell r="K1307">
            <v>0</v>
          </cell>
          <cell r="L1307">
            <v>0</v>
          </cell>
        </row>
        <row r="1308">
          <cell r="J1308" t="str">
            <v/>
          </cell>
          <cell r="K1308">
            <v>0</v>
          </cell>
          <cell r="L1308">
            <v>0</v>
          </cell>
        </row>
        <row r="1309">
          <cell r="J1309">
            <v>0</v>
          </cell>
          <cell r="K1309">
            <v>0</v>
          </cell>
          <cell r="L1309">
            <v>0</v>
          </cell>
        </row>
        <row r="1310">
          <cell r="J1310">
            <v>0</v>
          </cell>
          <cell r="K1310">
            <v>0</v>
          </cell>
          <cell r="L1310">
            <v>0</v>
          </cell>
        </row>
        <row r="1311">
          <cell r="J1311">
            <v>0</v>
          </cell>
          <cell r="K1311">
            <v>0</v>
          </cell>
          <cell r="L1311">
            <v>0</v>
          </cell>
        </row>
        <row r="1312">
          <cell r="J1312">
            <v>0</v>
          </cell>
          <cell r="K1312">
            <v>0</v>
          </cell>
          <cell r="L1312">
            <v>0</v>
          </cell>
        </row>
        <row r="1313">
          <cell r="J1313">
            <v>0</v>
          </cell>
          <cell r="K1313">
            <v>0</v>
          </cell>
          <cell r="L1313">
            <v>0</v>
          </cell>
        </row>
        <row r="1314">
          <cell r="J1314">
            <v>0</v>
          </cell>
          <cell r="K1314">
            <v>0</v>
          </cell>
          <cell r="L1314">
            <v>0</v>
          </cell>
        </row>
        <row r="1315">
          <cell r="J1315">
            <v>0</v>
          </cell>
          <cell r="K1315">
            <v>0</v>
          </cell>
          <cell r="L1315">
            <v>0</v>
          </cell>
        </row>
        <row r="1316">
          <cell r="J1316">
            <v>0</v>
          </cell>
          <cell r="K1316">
            <v>0</v>
          </cell>
          <cell r="L1316">
            <v>0</v>
          </cell>
        </row>
        <row r="1317">
          <cell r="J1317">
            <v>0</v>
          </cell>
          <cell r="K1317">
            <v>0</v>
          </cell>
          <cell r="L1317">
            <v>0</v>
          </cell>
        </row>
        <row r="1318">
          <cell r="J1318">
            <v>0</v>
          </cell>
          <cell r="K1318">
            <v>0</v>
          </cell>
          <cell r="L1318">
            <v>0</v>
          </cell>
        </row>
        <row r="1319">
          <cell r="J1319">
            <v>0</v>
          </cell>
          <cell r="K1319">
            <v>0</v>
          </cell>
          <cell r="L1319">
            <v>0</v>
          </cell>
        </row>
        <row r="1320">
          <cell r="J1320">
            <v>0</v>
          </cell>
          <cell r="K1320">
            <v>0</v>
          </cell>
          <cell r="L1320">
            <v>0</v>
          </cell>
        </row>
        <row r="1321">
          <cell r="J1321">
            <v>0</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
          </cell>
          <cell r="K1326">
            <v>0</v>
          </cell>
          <cell r="L1326">
            <v>0</v>
          </cell>
        </row>
        <row r="1327">
          <cell r="J1327" t="str">
            <v/>
          </cell>
          <cell r="K1327">
            <v>0</v>
          </cell>
          <cell r="L1327">
            <v>0</v>
          </cell>
        </row>
        <row r="1328">
          <cell r="J1328" t="str">
            <v/>
          </cell>
          <cell r="K1328">
            <v>0</v>
          </cell>
          <cell r="L1328">
            <v>0</v>
          </cell>
        </row>
        <row r="1329">
          <cell r="J1329" t="str">
            <v/>
          </cell>
          <cell r="K1329">
            <v>0</v>
          </cell>
          <cell r="L1329">
            <v>0</v>
          </cell>
        </row>
        <row r="1330">
          <cell r="J1330" t="str">
            <v/>
          </cell>
          <cell r="K1330">
            <v>0</v>
          </cell>
          <cell r="L1330">
            <v>0</v>
          </cell>
        </row>
        <row r="1331">
          <cell r="J1331" t="str">
            <v/>
          </cell>
          <cell r="K1331">
            <v>0</v>
          </cell>
          <cell r="L1331">
            <v>0</v>
          </cell>
        </row>
        <row r="1332">
          <cell r="J1332" t="str">
            <v/>
          </cell>
          <cell r="K1332">
            <v>0</v>
          </cell>
          <cell r="L1332">
            <v>0</v>
          </cell>
        </row>
        <row r="1333">
          <cell r="J1333" t="str">
            <v/>
          </cell>
          <cell r="K1333">
            <v>0</v>
          </cell>
          <cell r="L1333">
            <v>0</v>
          </cell>
        </row>
        <row r="1334">
          <cell r="J1334" t="str">
            <v/>
          </cell>
          <cell r="K1334">
            <v>0</v>
          </cell>
          <cell r="L1334">
            <v>0</v>
          </cell>
        </row>
        <row r="1335">
          <cell r="J1335">
            <v>0</v>
          </cell>
          <cell r="K1335">
            <v>0</v>
          </cell>
          <cell r="L1335">
            <v>0</v>
          </cell>
        </row>
        <row r="1336">
          <cell r="J1336" t="str">
            <v>14.2.2.2</v>
          </cell>
          <cell r="K1336" t="str">
            <v>UN</v>
          </cell>
          <cell r="L1336">
            <v>19</v>
          </cell>
        </row>
        <row r="1337">
          <cell r="J1337" t="str">
            <v/>
          </cell>
          <cell r="K1337">
            <v>0</v>
          </cell>
          <cell r="L1337">
            <v>0</v>
          </cell>
        </row>
        <row r="1338">
          <cell r="J1338" t="str">
            <v/>
          </cell>
          <cell r="K1338" t="str">
            <v>CANTIDAD</v>
          </cell>
          <cell r="L1338" t="str">
            <v>PARCIAL</v>
          </cell>
        </row>
        <row r="1339">
          <cell r="J1339" t="str">
            <v/>
          </cell>
          <cell r="K1339">
            <v>19</v>
          </cell>
          <cell r="L1339">
            <v>19</v>
          </cell>
        </row>
        <row r="1340">
          <cell r="J1340" t="str">
            <v/>
          </cell>
          <cell r="K1340">
            <v>0</v>
          </cell>
          <cell r="L1340">
            <v>19</v>
          </cell>
        </row>
        <row r="1341">
          <cell r="J1341" t="str">
            <v/>
          </cell>
          <cell r="K1341">
            <v>0</v>
          </cell>
          <cell r="L1341">
            <v>0</v>
          </cell>
        </row>
        <row r="1342">
          <cell r="J1342" t="str">
            <v/>
          </cell>
          <cell r="K1342">
            <v>0</v>
          </cell>
          <cell r="L1342">
            <v>0</v>
          </cell>
        </row>
        <row r="1343">
          <cell r="J1343" t="str">
            <v/>
          </cell>
          <cell r="K1343">
            <v>0</v>
          </cell>
          <cell r="L1343">
            <v>0</v>
          </cell>
        </row>
        <row r="1344">
          <cell r="J1344">
            <v>0</v>
          </cell>
          <cell r="K1344">
            <v>0</v>
          </cell>
          <cell r="L1344">
            <v>0</v>
          </cell>
        </row>
        <row r="1345">
          <cell r="J1345">
            <v>0</v>
          </cell>
          <cell r="K1345">
            <v>0</v>
          </cell>
          <cell r="L1345">
            <v>0</v>
          </cell>
        </row>
        <row r="1346">
          <cell r="J1346">
            <v>0</v>
          </cell>
          <cell r="K1346">
            <v>0</v>
          </cell>
          <cell r="L1346">
            <v>0</v>
          </cell>
        </row>
        <row r="1347">
          <cell r="J1347">
            <v>0</v>
          </cell>
          <cell r="K1347">
            <v>0</v>
          </cell>
          <cell r="L1347">
            <v>0</v>
          </cell>
        </row>
        <row r="1348">
          <cell r="J1348">
            <v>0</v>
          </cell>
          <cell r="K1348">
            <v>0</v>
          </cell>
          <cell r="L1348">
            <v>0</v>
          </cell>
        </row>
        <row r="1349">
          <cell r="J1349">
            <v>0</v>
          </cell>
          <cell r="K1349">
            <v>0</v>
          </cell>
          <cell r="L1349">
            <v>0</v>
          </cell>
        </row>
        <row r="1350">
          <cell r="J1350">
            <v>0</v>
          </cell>
          <cell r="K1350">
            <v>0</v>
          </cell>
          <cell r="L1350">
            <v>0</v>
          </cell>
        </row>
        <row r="1351">
          <cell r="J1351">
            <v>0</v>
          </cell>
          <cell r="K1351">
            <v>0</v>
          </cell>
          <cell r="L1351">
            <v>0</v>
          </cell>
        </row>
        <row r="1352">
          <cell r="J1352">
            <v>0</v>
          </cell>
          <cell r="K1352">
            <v>0</v>
          </cell>
          <cell r="L1352">
            <v>0</v>
          </cell>
        </row>
        <row r="1353">
          <cell r="J1353">
            <v>0</v>
          </cell>
          <cell r="K1353">
            <v>0</v>
          </cell>
          <cell r="L1353">
            <v>0</v>
          </cell>
        </row>
        <row r="1354">
          <cell r="J1354">
            <v>0</v>
          </cell>
          <cell r="K1354">
            <v>0</v>
          </cell>
          <cell r="L1354">
            <v>0</v>
          </cell>
        </row>
        <row r="1355">
          <cell r="J1355">
            <v>0</v>
          </cell>
          <cell r="K1355">
            <v>0</v>
          </cell>
          <cell r="L1355">
            <v>0</v>
          </cell>
        </row>
        <row r="1356">
          <cell r="J1356">
            <v>0</v>
          </cell>
          <cell r="K1356">
            <v>0</v>
          </cell>
          <cell r="L1356">
            <v>0</v>
          </cell>
        </row>
        <row r="1357">
          <cell r="J1357" t="str">
            <v/>
          </cell>
          <cell r="K1357">
            <v>0</v>
          </cell>
          <cell r="L1357">
            <v>0</v>
          </cell>
        </row>
        <row r="1358">
          <cell r="J1358" t="str">
            <v/>
          </cell>
          <cell r="K1358">
            <v>0</v>
          </cell>
          <cell r="L1358">
            <v>0</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
          </cell>
          <cell r="K1363">
            <v>0</v>
          </cell>
          <cell r="L1363">
            <v>0</v>
          </cell>
        </row>
        <row r="1364">
          <cell r="J1364" t="str">
            <v/>
          </cell>
          <cell r="K1364">
            <v>0</v>
          </cell>
          <cell r="L1364">
            <v>0</v>
          </cell>
        </row>
        <row r="1365">
          <cell r="J1365" t="str">
            <v/>
          </cell>
          <cell r="K1365">
            <v>0</v>
          </cell>
          <cell r="L1365">
            <v>0</v>
          </cell>
        </row>
        <row r="1366">
          <cell r="J1366" t="str">
            <v/>
          </cell>
          <cell r="K1366">
            <v>0</v>
          </cell>
          <cell r="L1366">
            <v>0</v>
          </cell>
        </row>
        <row r="1367">
          <cell r="J1367" t="str">
            <v/>
          </cell>
          <cell r="K1367">
            <v>0</v>
          </cell>
          <cell r="L1367">
            <v>0</v>
          </cell>
        </row>
        <row r="1368">
          <cell r="J1368" t="str">
            <v/>
          </cell>
          <cell r="K1368">
            <v>0</v>
          </cell>
          <cell r="L1368">
            <v>0</v>
          </cell>
        </row>
        <row r="1369">
          <cell r="J1369" t="str">
            <v/>
          </cell>
          <cell r="K1369">
            <v>0</v>
          </cell>
          <cell r="L1369">
            <v>0</v>
          </cell>
        </row>
        <row r="1370">
          <cell r="J1370">
            <v>0</v>
          </cell>
          <cell r="K1370">
            <v>0</v>
          </cell>
          <cell r="L1370">
            <v>0</v>
          </cell>
        </row>
        <row r="1371">
          <cell r="J1371" t="str">
            <v>14.2.2.3</v>
          </cell>
          <cell r="K1371" t="str">
            <v>UN</v>
          </cell>
          <cell r="L1371">
            <v>40</v>
          </cell>
        </row>
        <row r="1372">
          <cell r="J1372" t="str">
            <v/>
          </cell>
          <cell r="K1372">
            <v>0</v>
          </cell>
          <cell r="L1372">
            <v>0</v>
          </cell>
        </row>
        <row r="1373">
          <cell r="J1373" t="str">
            <v/>
          </cell>
          <cell r="K1373" t="str">
            <v>CANTIDAD</v>
          </cell>
          <cell r="L1373" t="str">
            <v>PARCIAL</v>
          </cell>
        </row>
        <row r="1374">
          <cell r="J1374" t="str">
            <v/>
          </cell>
          <cell r="K1374">
            <v>40</v>
          </cell>
          <cell r="L1374">
            <v>40</v>
          </cell>
        </row>
        <row r="1375">
          <cell r="J1375" t="str">
            <v/>
          </cell>
          <cell r="K1375">
            <v>0</v>
          </cell>
          <cell r="L1375">
            <v>40</v>
          </cell>
        </row>
        <row r="1376">
          <cell r="J1376" t="str">
            <v/>
          </cell>
          <cell r="K1376">
            <v>0</v>
          </cell>
          <cell r="L1376">
            <v>0</v>
          </cell>
        </row>
        <row r="1377">
          <cell r="J1377" t="str">
            <v/>
          </cell>
          <cell r="K1377">
            <v>0</v>
          </cell>
          <cell r="L1377">
            <v>0</v>
          </cell>
        </row>
        <row r="1378">
          <cell r="J1378" t="str">
            <v/>
          </cell>
          <cell r="K1378">
            <v>0</v>
          </cell>
          <cell r="L1378">
            <v>0</v>
          </cell>
        </row>
        <row r="1379">
          <cell r="J1379">
            <v>0</v>
          </cell>
          <cell r="K1379">
            <v>0</v>
          </cell>
          <cell r="L1379">
            <v>0</v>
          </cell>
        </row>
        <row r="1380">
          <cell r="J1380">
            <v>0</v>
          </cell>
          <cell r="K1380">
            <v>0</v>
          </cell>
          <cell r="L1380">
            <v>0</v>
          </cell>
        </row>
        <row r="1381">
          <cell r="J1381">
            <v>0</v>
          </cell>
          <cell r="K1381">
            <v>0</v>
          </cell>
          <cell r="L1381">
            <v>0</v>
          </cell>
        </row>
        <row r="1382">
          <cell r="J1382">
            <v>0</v>
          </cell>
          <cell r="K1382">
            <v>0</v>
          </cell>
          <cell r="L1382">
            <v>0</v>
          </cell>
        </row>
        <row r="1383">
          <cell r="J1383">
            <v>0</v>
          </cell>
          <cell r="K1383">
            <v>0</v>
          </cell>
          <cell r="L1383">
            <v>0</v>
          </cell>
        </row>
        <row r="1384">
          <cell r="J1384">
            <v>0</v>
          </cell>
          <cell r="K1384">
            <v>0</v>
          </cell>
          <cell r="L1384">
            <v>0</v>
          </cell>
        </row>
        <row r="1385">
          <cell r="J1385">
            <v>0</v>
          </cell>
          <cell r="K1385">
            <v>0</v>
          </cell>
          <cell r="L1385">
            <v>0</v>
          </cell>
        </row>
        <row r="1386">
          <cell r="J1386">
            <v>0</v>
          </cell>
          <cell r="K1386">
            <v>0</v>
          </cell>
          <cell r="L1386">
            <v>0</v>
          </cell>
        </row>
        <row r="1387">
          <cell r="J1387">
            <v>0</v>
          </cell>
          <cell r="K1387">
            <v>0</v>
          </cell>
          <cell r="L1387">
            <v>0</v>
          </cell>
        </row>
        <row r="1388">
          <cell r="J1388">
            <v>0</v>
          </cell>
          <cell r="K1388">
            <v>0</v>
          </cell>
          <cell r="L1388">
            <v>0</v>
          </cell>
        </row>
        <row r="1389">
          <cell r="J1389">
            <v>0</v>
          </cell>
          <cell r="K1389">
            <v>0</v>
          </cell>
          <cell r="L1389">
            <v>0</v>
          </cell>
        </row>
        <row r="1390">
          <cell r="J1390">
            <v>0</v>
          </cell>
          <cell r="K1390">
            <v>0</v>
          </cell>
          <cell r="L1390">
            <v>0</v>
          </cell>
        </row>
        <row r="1391">
          <cell r="J1391">
            <v>0</v>
          </cell>
          <cell r="K1391">
            <v>0</v>
          </cell>
          <cell r="L1391">
            <v>0</v>
          </cell>
        </row>
        <row r="1392">
          <cell r="J1392" t="str">
            <v/>
          </cell>
          <cell r="K1392">
            <v>0</v>
          </cell>
          <cell r="L1392">
            <v>0</v>
          </cell>
        </row>
        <row r="1393">
          <cell r="J1393" t="str">
            <v/>
          </cell>
          <cell r="K1393">
            <v>0</v>
          </cell>
          <cell r="L1393">
            <v>0</v>
          </cell>
        </row>
        <row r="1394">
          <cell r="J1394" t="str">
            <v/>
          </cell>
          <cell r="K1394">
            <v>0</v>
          </cell>
          <cell r="L1394">
            <v>0</v>
          </cell>
        </row>
        <row r="1395">
          <cell r="J1395" t="str">
            <v/>
          </cell>
          <cell r="K1395">
            <v>0</v>
          </cell>
          <cell r="L1395">
            <v>0</v>
          </cell>
        </row>
        <row r="1396">
          <cell r="J1396" t="str">
            <v/>
          </cell>
          <cell r="K1396">
            <v>0</v>
          </cell>
          <cell r="L1396">
            <v>0</v>
          </cell>
        </row>
        <row r="1397">
          <cell r="J1397" t="str">
            <v/>
          </cell>
          <cell r="K1397">
            <v>0</v>
          </cell>
          <cell r="L1397">
            <v>0</v>
          </cell>
        </row>
        <row r="1398">
          <cell r="J1398" t="str">
            <v/>
          </cell>
          <cell r="K1398">
            <v>0</v>
          </cell>
          <cell r="L1398">
            <v>0</v>
          </cell>
        </row>
        <row r="1399">
          <cell r="J1399" t="str">
            <v/>
          </cell>
          <cell r="K1399">
            <v>0</v>
          </cell>
          <cell r="L1399">
            <v>0</v>
          </cell>
        </row>
        <row r="1400">
          <cell r="J1400" t="str">
            <v/>
          </cell>
          <cell r="K1400">
            <v>0</v>
          </cell>
          <cell r="L1400">
            <v>0</v>
          </cell>
        </row>
        <row r="1401">
          <cell r="J1401" t="str">
            <v/>
          </cell>
          <cell r="K1401">
            <v>0</v>
          </cell>
          <cell r="L1401">
            <v>0</v>
          </cell>
        </row>
        <row r="1402">
          <cell r="J1402" t="str">
            <v/>
          </cell>
          <cell r="K1402">
            <v>0</v>
          </cell>
          <cell r="L1402">
            <v>0</v>
          </cell>
        </row>
        <row r="1403">
          <cell r="J1403" t="str">
            <v/>
          </cell>
          <cell r="K1403">
            <v>0</v>
          </cell>
          <cell r="L1403">
            <v>0</v>
          </cell>
        </row>
        <row r="1404">
          <cell r="J1404" t="str">
            <v/>
          </cell>
          <cell r="K1404">
            <v>0</v>
          </cell>
          <cell r="L1404">
            <v>0</v>
          </cell>
        </row>
        <row r="1405">
          <cell r="J1405">
            <v>0</v>
          </cell>
          <cell r="K1405">
            <v>0</v>
          </cell>
          <cell r="L1405">
            <v>0</v>
          </cell>
        </row>
        <row r="1406">
          <cell r="J1406" t="str">
            <v>14.2.2.4</v>
          </cell>
          <cell r="K1406" t="str">
            <v>UN</v>
          </cell>
          <cell r="L1406">
            <v>62</v>
          </cell>
        </row>
        <row r="1407">
          <cell r="J1407" t="str">
            <v/>
          </cell>
          <cell r="K1407">
            <v>0</v>
          </cell>
          <cell r="L1407">
            <v>0</v>
          </cell>
        </row>
        <row r="1408">
          <cell r="J1408" t="str">
            <v/>
          </cell>
          <cell r="K1408" t="str">
            <v>CANTIDAD</v>
          </cell>
          <cell r="L1408" t="str">
            <v>PARCIAL</v>
          </cell>
        </row>
        <row r="1409">
          <cell r="J1409" t="str">
            <v/>
          </cell>
          <cell r="K1409">
            <v>62</v>
          </cell>
          <cell r="L1409">
            <v>62</v>
          </cell>
        </row>
        <row r="1410">
          <cell r="J1410" t="str">
            <v/>
          </cell>
          <cell r="K1410">
            <v>0</v>
          </cell>
          <cell r="L1410">
            <v>62</v>
          </cell>
        </row>
        <row r="1411">
          <cell r="J1411" t="str">
            <v/>
          </cell>
          <cell r="K1411">
            <v>0</v>
          </cell>
          <cell r="L1411">
            <v>0</v>
          </cell>
        </row>
        <row r="1412">
          <cell r="J1412" t="str">
            <v/>
          </cell>
          <cell r="K1412">
            <v>0</v>
          </cell>
          <cell r="L1412">
            <v>0</v>
          </cell>
        </row>
        <row r="1413">
          <cell r="J1413" t="str">
            <v/>
          </cell>
          <cell r="K1413">
            <v>0</v>
          </cell>
          <cell r="L1413">
            <v>0</v>
          </cell>
        </row>
        <row r="1414">
          <cell r="J1414">
            <v>0</v>
          </cell>
          <cell r="K1414">
            <v>0</v>
          </cell>
          <cell r="L1414">
            <v>0</v>
          </cell>
        </row>
        <row r="1415">
          <cell r="J1415">
            <v>0</v>
          </cell>
          <cell r="K1415">
            <v>0</v>
          </cell>
          <cell r="L1415">
            <v>0</v>
          </cell>
        </row>
        <row r="1416">
          <cell r="J1416">
            <v>0</v>
          </cell>
          <cell r="K1416">
            <v>0</v>
          </cell>
          <cell r="L1416">
            <v>0</v>
          </cell>
        </row>
        <row r="1417">
          <cell r="J1417">
            <v>0</v>
          </cell>
          <cell r="K1417">
            <v>0</v>
          </cell>
          <cell r="L1417">
            <v>0</v>
          </cell>
        </row>
        <row r="1418">
          <cell r="J1418">
            <v>0</v>
          </cell>
          <cell r="K1418">
            <v>0</v>
          </cell>
          <cell r="L1418">
            <v>0</v>
          </cell>
        </row>
        <row r="1419">
          <cell r="J1419">
            <v>0</v>
          </cell>
          <cell r="K1419">
            <v>0</v>
          </cell>
          <cell r="L1419">
            <v>0</v>
          </cell>
        </row>
        <row r="1420">
          <cell r="J1420">
            <v>0</v>
          </cell>
          <cell r="K1420">
            <v>0</v>
          </cell>
          <cell r="L1420">
            <v>0</v>
          </cell>
        </row>
        <row r="1421">
          <cell r="J1421">
            <v>0</v>
          </cell>
          <cell r="K1421">
            <v>0</v>
          </cell>
          <cell r="L1421">
            <v>0</v>
          </cell>
        </row>
        <row r="1422">
          <cell r="J1422">
            <v>0</v>
          </cell>
          <cell r="K1422">
            <v>0</v>
          </cell>
          <cell r="L1422">
            <v>0</v>
          </cell>
        </row>
        <row r="1423">
          <cell r="J1423">
            <v>0</v>
          </cell>
          <cell r="K1423">
            <v>0</v>
          </cell>
          <cell r="L1423">
            <v>0</v>
          </cell>
        </row>
        <row r="1424">
          <cell r="J1424">
            <v>0</v>
          </cell>
          <cell r="K1424">
            <v>0</v>
          </cell>
          <cell r="L1424">
            <v>0</v>
          </cell>
        </row>
        <row r="1425">
          <cell r="J1425">
            <v>0</v>
          </cell>
          <cell r="K1425">
            <v>0</v>
          </cell>
          <cell r="L1425">
            <v>0</v>
          </cell>
        </row>
        <row r="1426">
          <cell r="J1426">
            <v>0</v>
          </cell>
          <cell r="K1426">
            <v>0</v>
          </cell>
          <cell r="L1426">
            <v>0</v>
          </cell>
        </row>
        <row r="1427">
          <cell r="J1427" t="str">
            <v/>
          </cell>
          <cell r="K1427">
            <v>0</v>
          </cell>
          <cell r="L1427">
            <v>0</v>
          </cell>
        </row>
        <row r="1428">
          <cell r="J1428" t="str">
            <v/>
          </cell>
          <cell r="K1428">
            <v>0</v>
          </cell>
          <cell r="L1428">
            <v>0</v>
          </cell>
        </row>
        <row r="1429">
          <cell r="J1429" t="str">
            <v/>
          </cell>
          <cell r="K1429">
            <v>0</v>
          </cell>
          <cell r="L1429">
            <v>0</v>
          </cell>
        </row>
        <row r="1430">
          <cell r="J1430" t="str">
            <v/>
          </cell>
          <cell r="K1430">
            <v>0</v>
          </cell>
          <cell r="L1430">
            <v>0</v>
          </cell>
        </row>
        <row r="1431">
          <cell r="J1431" t="str">
            <v/>
          </cell>
          <cell r="K1431">
            <v>0</v>
          </cell>
          <cell r="L1431">
            <v>0</v>
          </cell>
        </row>
        <row r="1432">
          <cell r="J1432" t="str">
            <v/>
          </cell>
          <cell r="K1432">
            <v>0</v>
          </cell>
          <cell r="L1432">
            <v>0</v>
          </cell>
        </row>
        <row r="1433">
          <cell r="J1433" t="str">
            <v/>
          </cell>
          <cell r="K1433">
            <v>0</v>
          </cell>
          <cell r="L1433">
            <v>0</v>
          </cell>
        </row>
        <row r="1434">
          <cell r="J1434" t="str">
            <v/>
          </cell>
          <cell r="K1434">
            <v>0</v>
          </cell>
          <cell r="L1434">
            <v>0</v>
          </cell>
        </row>
        <row r="1435">
          <cell r="J1435" t="str">
            <v/>
          </cell>
          <cell r="K1435">
            <v>0</v>
          </cell>
          <cell r="L1435">
            <v>0</v>
          </cell>
        </row>
        <row r="1436">
          <cell r="J1436" t="str">
            <v/>
          </cell>
          <cell r="K1436">
            <v>0</v>
          </cell>
          <cell r="L1436">
            <v>0</v>
          </cell>
        </row>
        <row r="1437">
          <cell r="J1437" t="str">
            <v/>
          </cell>
          <cell r="K1437">
            <v>0</v>
          </cell>
          <cell r="L1437">
            <v>0</v>
          </cell>
        </row>
        <row r="1438">
          <cell r="J1438" t="str">
            <v/>
          </cell>
          <cell r="K1438">
            <v>0</v>
          </cell>
          <cell r="L1438">
            <v>0</v>
          </cell>
        </row>
        <row r="1439">
          <cell r="J1439" t="str">
            <v/>
          </cell>
          <cell r="K1439">
            <v>0</v>
          </cell>
          <cell r="L1439">
            <v>0</v>
          </cell>
        </row>
        <row r="1440">
          <cell r="J1440">
            <v>0</v>
          </cell>
          <cell r="K1440">
            <v>0</v>
          </cell>
          <cell r="L1440">
            <v>0</v>
          </cell>
        </row>
        <row r="1441">
          <cell r="J1441" t="str">
            <v>14.2.2.5</v>
          </cell>
          <cell r="K1441" t="str">
            <v>UN</v>
          </cell>
          <cell r="L1441">
            <v>4</v>
          </cell>
        </row>
        <row r="1442">
          <cell r="J1442" t="str">
            <v/>
          </cell>
          <cell r="K1442">
            <v>0</v>
          </cell>
          <cell r="L1442">
            <v>0</v>
          </cell>
        </row>
        <row r="1443">
          <cell r="J1443" t="str">
            <v/>
          </cell>
          <cell r="K1443" t="str">
            <v>CANTIDAD</v>
          </cell>
          <cell r="L1443" t="str">
            <v>PARCIAL</v>
          </cell>
        </row>
        <row r="1444">
          <cell r="J1444" t="str">
            <v/>
          </cell>
          <cell r="K1444">
            <v>4</v>
          </cell>
          <cell r="L1444">
            <v>4</v>
          </cell>
        </row>
        <row r="1445">
          <cell r="J1445" t="str">
            <v/>
          </cell>
          <cell r="K1445">
            <v>0</v>
          </cell>
          <cell r="L1445">
            <v>4</v>
          </cell>
        </row>
        <row r="1446">
          <cell r="J1446" t="str">
            <v/>
          </cell>
          <cell r="K1446">
            <v>0</v>
          </cell>
          <cell r="L1446">
            <v>0</v>
          </cell>
        </row>
        <row r="1447">
          <cell r="J1447" t="str">
            <v/>
          </cell>
          <cell r="K1447">
            <v>0</v>
          </cell>
          <cell r="L1447">
            <v>0</v>
          </cell>
        </row>
        <row r="1448">
          <cell r="J1448" t="str">
            <v/>
          </cell>
          <cell r="K1448">
            <v>0</v>
          </cell>
          <cell r="L1448">
            <v>0</v>
          </cell>
        </row>
        <row r="1449">
          <cell r="J1449">
            <v>0</v>
          </cell>
          <cell r="K1449">
            <v>0</v>
          </cell>
          <cell r="L1449">
            <v>0</v>
          </cell>
        </row>
        <row r="1450">
          <cell r="J1450">
            <v>0</v>
          </cell>
          <cell r="K1450">
            <v>0</v>
          </cell>
          <cell r="L1450">
            <v>0</v>
          </cell>
        </row>
        <row r="1451">
          <cell r="J1451">
            <v>0</v>
          </cell>
          <cell r="K1451">
            <v>0</v>
          </cell>
          <cell r="L1451">
            <v>0</v>
          </cell>
        </row>
        <row r="1452">
          <cell r="J1452">
            <v>0</v>
          </cell>
          <cell r="K1452">
            <v>0</v>
          </cell>
          <cell r="L1452">
            <v>0</v>
          </cell>
        </row>
        <row r="1453">
          <cell r="J1453">
            <v>0</v>
          </cell>
          <cell r="K1453">
            <v>0</v>
          </cell>
          <cell r="L1453">
            <v>0</v>
          </cell>
        </row>
        <row r="1454">
          <cell r="J1454">
            <v>0</v>
          </cell>
          <cell r="K1454">
            <v>0</v>
          </cell>
          <cell r="L1454">
            <v>0</v>
          </cell>
        </row>
        <row r="1455">
          <cell r="J1455">
            <v>0</v>
          </cell>
          <cell r="K1455">
            <v>0</v>
          </cell>
          <cell r="L1455">
            <v>0</v>
          </cell>
        </row>
        <row r="1456">
          <cell r="J1456">
            <v>0</v>
          </cell>
          <cell r="K1456">
            <v>0</v>
          </cell>
          <cell r="L1456">
            <v>0</v>
          </cell>
        </row>
        <row r="1457">
          <cell r="J1457">
            <v>0</v>
          </cell>
          <cell r="K1457">
            <v>0</v>
          </cell>
          <cell r="L1457">
            <v>0</v>
          </cell>
        </row>
        <row r="1458">
          <cell r="J1458">
            <v>0</v>
          </cell>
          <cell r="K1458">
            <v>0</v>
          </cell>
          <cell r="L1458">
            <v>0</v>
          </cell>
        </row>
        <row r="1459">
          <cell r="J1459">
            <v>0</v>
          </cell>
          <cell r="K1459">
            <v>0</v>
          </cell>
          <cell r="L1459">
            <v>0</v>
          </cell>
        </row>
        <row r="1460">
          <cell r="J1460">
            <v>0</v>
          </cell>
          <cell r="K1460">
            <v>0</v>
          </cell>
          <cell r="L1460">
            <v>0</v>
          </cell>
        </row>
        <row r="1461">
          <cell r="J1461">
            <v>0</v>
          </cell>
          <cell r="K1461">
            <v>0</v>
          </cell>
          <cell r="L1461">
            <v>0</v>
          </cell>
        </row>
        <row r="1462">
          <cell r="J1462" t="str">
            <v/>
          </cell>
          <cell r="K1462">
            <v>0</v>
          </cell>
          <cell r="L1462">
            <v>0</v>
          </cell>
        </row>
        <row r="1463">
          <cell r="J1463" t="str">
            <v/>
          </cell>
          <cell r="K1463">
            <v>0</v>
          </cell>
          <cell r="L1463">
            <v>0</v>
          </cell>
        </row>
        <row r="1464">
          <cell r="J1464" t="str">
            <v/>
          </cell>
          <cell r="K1464">
            <v>0</v>
          </cell>
          <cell r="L1464">
            <v>0</v>
          </cell>
        </row>
        <row r="1465">
          <cell r="J1465" t="str">
            <v/>
          </cell>
          <cell r="K1465">
            <v>0</v>
          </cell>
          <cell r="L1465">
            <v>0</v>
          </cell>
        </row>
        <row r="1466">
          <cell r="J1466" t="str">
            <v/>
          </cell>
          <cell r="K1466">
            <v>0</v>
          </cell>
          <cell r="L1466">
            <v>0</v>
          </cell>
        </row>
        <row r="1467">
          <cell r="J1467" t="str">
            <v/>
          </cell>
          <cell r="K1467">
            <v>0</v>
          </cell>
          <cell r="L1467">
            <v>0</v>
          </cell>
        </row>
        <row r="1468">
          <cell r="J1468" t="str">
            <v/>
          </cell>
          <cell r="K1468">
            <v>0</v>
          </cell>
          <cell r="L1468">
            <v>0</v>
          </cell>
        </row>
        <row r="1469">
          <cell r="J1469" t="str">
            <v/>
          </cell>
          <cell r="K1469">
            <v>0</v>
          </cell>
          <cell r="L1469">
            <v>0</v>
          </cell>
        </row>
        <row r="1470">
          <cell r="J1470" t="str">
            <v/>
          </cell>
          <cell r="K1470">
            <v>0</v>
          </cell>
          <cell r="L1470">
            <v>0</v>
          </cell>
        </row>
        <row r="1471">
          <cell r="J1471" t="str">
            <v/>
          </cell>
          <cell r="K1471">
            <v>0</v>
          </cell>
          <cell r="L1471">
            <v>0</v>
          </cell>
        </row>
        <row r="1472">
          <cell r="J1472" t="str">
            <v/>
          </cell>
          <cell r="K1472">
            <v>0</v>
          </cell>
          <cell r="L1472">
            <v>0</v>
          </cell>
        </row>
        <row r="1473">
          <cell r="J1473" t="str">
            <v/>
          </cell>
          <cell r="K1473">
            <v>0</v>
          </cell>
          <cell r="L1473">
            <v>0</v>
          </cell>
        </row>
        <row r="1474">
          <cell r="J1474" t="str">
            <v/>
          </cell>
          <cell r="K1474">
            <v>0</v>
          </cell>
          <cell r="L1474">
            <v>0</v>
          </cell>
        </row>
        <row r="1475">
          <cell r="J1475">
            <v>0</v>
          </cell>
          <cell r="K1475">
            <v>0</v>
          </cell>
          <cell r="L1475">
            <v>0</v>
          </cell>
        </row>
        <row r="1476">
          <cell r="J1476">
            <v>14.3</v>
          </cell>
          <cell r="K1476">
            <v>0</v>
          </cell>
          <cell r="L1476">
            <v>0</v>
          </cell>
        </row>
        <row r="1477">
          <cell r="J1477" t="str">
            <v>14.3.1</v>
          </cell>
          <cell r="K1477">
            <v>0</v>
          </cell>
          <cell r="L1477">
            <v>0</v>
          </cell>
        </row>
        <row r="1478">
          <cell r="J1478" t="str">
            <v>14.3.1.1</v>
          </cell>
          <cell r="K1478" t="str">
            <v>UN</v>
          </cell>
          <cell r="L1478">
            <v>4</v>
          </cell>
        </row>
        <row r="1479">
          <cell r="J1479" t="str">
            <v/>
          </cell>
          <cell r="K1479">
            <v>0</v>
          </cell>
          <cell r="L1479">
            <v>0</v>
          </cell>
        </row>
        <row r="1480">
          <cell r="J1480" t="str">
            <v/>
          </cell>
          <cell r="K1480" t="str">
            <v>CANTIDAD</v>
          </cell>
          <cell r="L1480" t="str">
            <v>PARCIAL</v>
          </cell>
        </row>
        <row r="1481">
          <cell r="J1481" t="str">
            <v/>
          </cell>
          <cell r="K1481">
            <v>4</v>
          </cell>
          <cell r="L1481">
            <v>4</v>
          </cell>
        </row>
        <row r="1482">
          <cell r="J1482" t="str">
            <v/>
          </cell>
          <cell r="K1482">
            <v>0</v>
          </cell>
          <cell r="L1482">
            <v>4</v>
          </cell>
        </row>
        <row r="1483">
          <cell r="J1483" t="str">
            <v/>
          </cell>
          <cell r="K1483">
            <v>0</v>
          </cell>
          <cell r="L1483">
            <v>0</v>
          </cell>
        </row>
        <row r="1484">
          <cell r="J1484" t="str">
            <v/>
          </cell>
          <cell r="K1484">
            <v>0</v>
          </cell>
          <cell r="L1484">
            <v>0</v>
          </cell>
        </row>
        <row r="1485">
          <cell r="J1485" t="str">
            <v/>
          </cell>
          <cell r="K1485">
            <v>0</v>
          </cell>
          <cell r="L1485">
            <v>0</v>
          </cell>
        </row>
        <row r="1486">
          <cell r="J1486">
            <v>0</v>
          </cell>
          <cell r="K1486">
            <v>0</v>
          </cell>
          <cell r="L1486">
            <v>0</v>
          </cell>
        </row>
        <row r="1487">
          <cell r="J1487">
            <v>0</v>
          </cell>
          <cell r="K1487">
            <v>0</v>
          </cell>
          <cell r="L1487">
            <v>0</v>
          </cell>
        </row>
        <row r="1488">
          <cell r="J1488">
            <v>0</v>
          </cell>
          <cell r="K1488">
            <v>0</v>
          </cell>
          <cell r="L1488">
            <v>0</v>
          </cell>
        </row>
        <row r="1489">
          <cell r="J1489">
            <v>0</v>
          </cell>
          <cell r="K1489">
            <v>0</v>
          </cell>
          <cell r="L1489">
            <v>0</v>
          </cell>
        </row>
        <row r="1490">
          <cell r="J1490">
            <v>0</v>
          </cell>
          <cell r="K1490">
            <v>0</v>
          </cell>
          <cell r="L1490">
            <v>0</v>
          </cell>
        </row>
        <row r="1491">
          <cell r="J1491">
            <v>0</v>
          </cell>
          <cell r="K1491">
            <v>0</v>
          </cell>
          <cell r="L1491">
            <v>0</v>
          </cell>
        </row>
        <row r="1492">
          <cell r="J1492">
            <v>0</v>
          </cell>
          <cell r="K1492">
            <v>0</v>
          </cell>
          <cell r="L1492">
            <v>0</v>
          </cell>
        </row>
        <row r="1493">
          <cell r="J1493">
            <v>0</v>
          </cell>
          <cell r="K1493">
            <v>0</v>
          </cell>
          <cell r="L1493">
            <v>0</v>
          </cell>
        </row>
        <row r="1494">
          <cell r="J1494">
            <v>0</v>
          </cell>
          <cell r="K1494">
            <v>0</v>
          </cell>
          <cell r="L1494">
            <v>0</v>
          </cell>
        </row>
        <row r="1495">
          <cell r="J1495">
            <v>0</v>
          </cell>
          <cell r="K1495">
            <v>0</v>
          </cell>
          <cell r="L1495">
            <v>0</v>
          </cell>
        </row>
        <row r="1496">
          <cell r="J1496">
            <v>0</v>
          </cell>
          <cell r="K1496">
            <v>0</v>
          </cell>
          <cell r="L1496">
            <v>0</v>
          </cell>
        </row>
        <row r="1497">
          <cell r="J1497">
            <v>0</v>
          </cell>
          <cell r="K1497">
            <v>0</v>
          </cell>
          <cell r="L1497">
            <v>0</v>
          </cell>
        </row>
        <row r="1498">
          <cell r="J1498">
            <v>0</v>
          </cell>
          <cell r="K1498">
            <v>0</v>
          </cell>
          <cell r="L1498">
            <v>0</v>
          </cell>
        </row>
        <row r="1499">
          <cell r="J1499" t="str">
            <v/>
          </cell>
          <cell r="K1499">
            <v>0</v>
          </cell>
          <cell r="L1499">
            <v>0</v>
          </cell>
        </row>
        <row r="1500">
          <cell r="J1500" t="str">
            <v/>
          </cell>
          <cell r="K1500">
            <v>0</v>
          </cell>
          <cell r="L1500">
            <v>0</v>
          </cell>
        </row>
        <row r="1501">
          <cell r="J1501" t="str">
            <v/>
          </cell>
          <cell r="K1501">
            <v>0</v>
          </cell>
          <cell r="L1501">
            <v>0</v>
          </cell>
        </row>
        <row r="1502">
          <cell r="J1502" t="str">
            <v/>
          </cell>
          <cell r="K1502">
            <v>0</v>
          </cell>
          <cell r="L1502">
            <v>0</v>
          </cell>
        </row>
        <row r="1503">
          <cell r="J1503" t="str">
            <v/>
          </cell>
          <cell r="K1503">
            <v>0</v>
          </cell>
          <cell r="L1503">
            <v>0</v>
          </cell>
        </row>
        <row r="1504">
          <cell r="J1504" t="str">
            <v/>
          </cell>
          <cell r="K1504">
            <v>0</v>
          </cell>
          <cell r="L1504">
            <v>0</v>
          </cell>
        </row>
        <row r="1505">
          <cell r="J1505" t="str">
            <v/>
          </cell>
          <cell r="K1505">
            <v>0</v>
          </cell>
          <cell r="L1505">
            <v>0</v>
          </cell>
        </row>
        <row r="1506">
          <cell r="J1506" t="str">
            <v/>
          </cell>
          <cell r="K1506">
            <v>0</v>
          </cell>
          <cell r="L1506">
            <v>0</v>
          </cell>
        </row>
        <row r="1507">
          <cell r="J1507" t="str">
            <v/>
          </cell>
          <cell r="K1507">
            <v>0</v>
          </cell>
          <cell r="L1507">
            <v>0</v>
          </cell>
        </row>
        <row r="1508">
          <cell r="J1508" t="str">
            <v/>
          </cell>
          <cell r="K1508">
            <v>0</v>
          </cell>
          <cell r="L1508">
            <v>0</v>
          </cell>
        </row>
        <row r="1509">
          <cell r="J1509" t="str">
            <v/>
          </cell>
          <cell r="K1509">
            <v>0</v>
          </cell>
          <cell r="L1509">
            <v>0</v>
          </cell>
        </row>
        <row r="1510">
          <cell r="J1510" t="str">
            <v/>
          </cell>
          <cell r="K1510">
            <v>0</v>
          </cell>
          <cell r="L1510">
            <v>0</v>
          </cell>
        </row>
        <row r="1511">
          <cell r="J1511" t="str">
            <v/>
          </cell>
          <cell r="K1511">
            <v>0</v>
          </cell>
          <cell r="L1511">
            <v>0</v>
          </cell>
        </row>
        <row r="1512">
          <cell r="J1512">
            <v>0</v>
          </cell>
          <cell r="K1512">
            <v>0</v>
          </cell>
          <cell r="L1512">
            <v>0</v>
          </cell>
        </row>
        <row r="1513">
          <cell r="J1513" t="str">
            <v>14.3.1.2</v>
          </cell>
          <cell r="K1513" t="str">
            <v>UN</v>
          </cell>
          <cell r="L1513">
            <v>62</v>
          </cell>
        </row>
        <row r="1514">
          <cell r="J1514" t="str">
            <v/>
          </cell>
          <cell r="K1514">
            <v>0</v>
          </cell>
          <cell r="L1514">
            <v>0</v>
          </cell>
        </row>
        <row r="1515">
          <cell r="J1515" t="str">
            <v/>
          </cell>
          <cell r="K1515" t="str">
            <v>CANTIDAD</v>
          </cell>
          <cell r="L1515" t="str">
            <v>PARCIAL</v>
          </cell>
        </row>
        <row r="1516">
          <cell r="J1516" t="str">
            <v/>
          </cell>
          <cell r="K1516">
            <v>62</v>
          </cell>
          <cell r="L1516">
            <v>62</v>
          </cell>
        </row>
        <row r="1517">
          <cell r="J1517" t="str">
            <v/>
          </cell>
          <cell r="K1517">
            <v>0</v>
          </cell>
          <cell r="L1517">
            <v>62</v>
          </cell>
        </row>
        <row r="1518">
          <cell r="J1518" t="str">
            <v/>
          </cell>
          <cell r="K1518">
            <v>0</v>
          </cell>
          <cell r="L1518">
            <v>0</v>
          </cell>
        </row>
        <row r="1519">
          <cell r="J1519" t="str">
            <v/>
          </cell>
          <cell r="K1519">
            <v>0</v>
          </cell>
          <cell r="L1519">
            <v>0</v>
          </cell>
        </row>
        <row r="1520">
          <cell r="J1520" t="str">
            <v/>
          </cell>
          <cell r="K1520">
            <v>0</v>
          </cell>
          <cell r="L1520">
            <v>0</v>
          </cell>
        </row>
        <row r="1521">
          <cell r="J1521">
            <v>0</v>
          </cell>
          <cell r="K1521">
            <v>0</v>
          </cell>
          <cell r="L1521">
            <v>0</v>
          </cell>
        </row>
        <row r="1522">
          <cell r="J1522">
            <v>0</v>
          </cell>
          <cell r="K1522">
            <v>0</v>
          </cell>
          <cell r="L1522">
            <v>0</v>
          </cell>
        </row>
        <row r="1523">
          <cell r="J1523">
            <v>0</v>
          </cell>
          <cell r="K1523">
            <v>0</v>
          </cell>
          <cell r="L1523">
            <v>0</v>
          </cell>
        </row>
        <row r="1524">
          <cell r="J1524">
            <v>0</v>
          </cell>
          <cell r="K1524">
            <v>0</v>
          </cell>
          <cell r="L1524">
            <v>0</v>
          </cell>
        </row>
        <row r="1525">
          <cell r="J1525">
            <v>0</v>
          </cell>
          <cell r="K1525">
            <v>0</v>
          </cell>
          <cell r="L1525">
            <v>0</v>
          </cell>
        </row>
        <row r="1526">
          <cell r="J1526">
            <v>0</v>
          </cell>
          <cell r="K1526">
            <v>0</v>
          </cell>
          <cell r="L1526">
            <v>0</v>
          </cell>
        </row>
        <row r="1527">
          <cell r="J1527">
            <v>0</v>
          </cell>
          <cell r="K1527">
            <v>0</v>
          </cell>
          <cell r="L1527">
            <v>0</v>
          </cell>
        </row>
        <row r="1528">
          <cell r="J1528">
            <v>0</v>
          </cell>
          <cell r="K1528">
            <v>0</v>
          </cell>
          <cell r="L1528">
            <v>0</v>
          </cell>
        </row>
        <row r="1529">
          <cell r="J1529">
            <v>0</v>
          </cell>
          <cell r="K1529">
            <v>0</v>
          </cell>
          <cell r="L1529">
            <v>0</v>
          </cell>
        </row>
        <row r="1530">
          <cell r="J1530">
            <v>0</v>
          </cell>
          <cell r="K1530">
            <v>0</v>
          </cell>
          <cell r="L1530">
            <v>0</v>
          </cell>
        </row>
        <row r="1531">
          <cell r="J1531">
            <v>0</v>
          </cell>
          <cell r="K1531">
            <v>0</v>
          </cell>
          <cell r="L1531">
            <v>0</v>
          </cell>
        </row>
        <row r="1532">
          <cell r="J1532">
            <v>0</v>
          </cell>
          <cell r="K1532">
            <v>0</v>
          </cell>
          <cell r="L1532">
            <v>0</v>
          </cell>
        </row>
        <row r="1533">
          <cell r="J1533">
            <v>0</v>
          </cell>
          <cell r="K1533">
            <v>0</v>
          </cell>
          <cell r="L1533">
            <v>0</v>
          </cell>
        </row>
        <row r="1534">
          <cell r="J1534" t="str">
            <v/>
          </cell>
          <cell r="K1534">
            <v>0</v>
          </cell>
          <cell r="L1534">
            <v>0</v>
          </cell>
        </row>
        <row r="1535">
          <cell r="J1535" t="str">
            <v/>
          </cell>
          <cell r="K1535">
            <v>0</v>
          </cell>
          <cell r="L1535">
            <v>0</v>
          </cell>
        </row>
        <row r="1536">
          <cell r="J1536" t="str">
            <v/>
          </cell>
          <cell r="K1536">
            <v>0</v>
          </cell>
          <cell r="L1536">
            <v>0</v>
          </cell>
        </row>
        <row r="1537">
          <cell r="J1537" t="str">
            <v/>
          </cell>
          <cell r="K1537">
            <v>0</v>
          </cell>
          <cell r="L1537">
            <v>0</v>
          </cell>
        </row>
        <row r="1538">
          <cell r="J1538" t="str">
            <v/>
          </cell>
          <cell r="K1538">
            <v>0</v>
          </cell>
          <cell r="L1538">
            <v>0</v>
          </cell>
        </row>
        <row r="1539">
          <cell r="J1539" t="str">
            <v/>
          </cell>
          <cell r="K1539">
            <v>0</v>
          </cell>
          <cell r="L1539">
            <v>0</v>
          </cell>
        </row>
        <row r="1540">
          <cell r="J1540" t="str">
            <v/>
          </cell>
          <cell r="K1540">
            <v>0</v>
          </cell>
          <cell r="L1540">
            <v>0</v>
          </cell>
        </row>
        <row r="1541">
          <cell r="J1541" t="str">
            <v/>
          </cell>
          <cell r="K1541">
            <v>0</v>
          </cell>
          <cell r="L1541">
            <v>0</v>
          </cell>
        </row>
        <row r="1542">
          <cell r="J1542" t="str">
            <v/>
          </cell>
          <cell r="K1542">
            <v>0</v>
          </cell>
          <cell r="L1542">
            <v>0</v>
          </cell>
        </row>
        <row r="1543">
          <cell r="J1543" t="str">
            <v/>
          </cell>
          <cell r="K1543">
            <v>0</v>
          </cell>
          <cell r="L1543">
            <v>0</v>
          </cell>
        </row>
        <row r="1544">
          <cell r="J1544" t="str">
            <v/>
          </cell>
          <cell r="K1544">
            <v>0</v>
          </cell>
          <cell r="L1544">
            <v>0</v>
          </cell>
        </row>
        <row r="1545">
          <cell r="J1545" t="str">
            <v/>
          </cell>
          <cell r="K1545">
            <v>0</v>
          </cell>
          <cell r="L1545">
            <v>0</v>
          </cell>
        </row>
        <row r="1546">
          <cell r="J1546" t="str">
            <v/>
          </cell>
          <cell r="K1546">
            <v>0</v>
          </cell>
          <cell r="L1546">
            <v>0</v>
          </cell>
        </row>
        <row r="1547">
          <cell r="J1547">
            <v>0</v>
          </cell>
          <cell r="K1547">
            <v>0</v>
          </cell>
          <cell r="L1547">
            <v>0</v>
          </cell>
        </row>
        <row r="1548">
          <cell r="J1548" t="str">
            <v>14.3.1.3</v>
          </cell>
          <cell r="K1548" t="str">
            <v>UN</v>
          </cell>
          <cell r="L1548">
            <v>12</v>
          </cell>
        </row>
        <row r="1549">
          <cell r="J1549" t="str">
            <v/>
          </cell>
          <cell r="K1549">
            <v>0</v>
          </cell>
          <cell r="L1549">
            <v>0</v>
          </cell>
        </row>
        <row r="1550">
          <cell r="J1550" t="str">
            <v/>
          </cell>
          <cell r="K1550" t="str">
            <v>CANTIDAD</v>
          </cell>
          <cell r="L1550" t="str">
            <v>PARCIAL</v>
          </cell>
        </row>
        <row r="1551">
          <cell r="J1551" t="str">
            <v/>
          </cell>
          <cell r="K1551">
            <v>12</v>
          </cell>
          <cell r="L1551">
            <v>12</v>
          </cell>
        </row>
        <row r="1552">
          <cell r="J1552" t="str">
            <v/>
          </cell>
          <cell r="K1552">
            <v>0</v>
          </cell>
          <cell r="L1552">
            <v>12</v>
          </cell>
        </row>
        <row r="1553">
          <cell r="J1553" t="str">
            <v/>
          </cell>
          <cell r="K1553">
            <v>0</v>
          </cell>
          <cell r="L1553">
            <v>0</v>
          </cell>
        </row>
        <row r="1554">
          <cell r="J1554" t="str">
            <v/>
          </cell>
          <cell r="K1554">
            <v>0</v>
          </cell>
          <cell r="L1554">
            <v>0</v>
          </cell>
        </row>
        <row r="1555">
          <cell r="J1555" t="str">
            <v/>
          </cell>
          <cell r="K1555">
            <v>0</v>
          </cell>
          <cell r="L1555">
            <v>0</v>
          </cell>
        </row>
        <row r="1556">
          <cell r="J1556">
            <v>0</v>
          </cell>
          <cell r="K1556">
            <v>0</v>
          </cell>
          <cell r="L1556">
            <v>0</v>
          </cell>
        </row>
        <row r="1557">
          <cell r="J1557">
            <v>0</v>
          </cell>
          <cell r="K1557">
            <v>0</v>
          </cell>
          <cell r="L1557">
            <v>0</v>
          </cell>
        </row>
        <row r="1558">
          <cell r="J1558">
            <v>0</v>
          </cell>
          <cell r="K1558">
            <v>0</v>
          </cell>
          <cell r="L1558">
            <v>0</v>
          </cell>
        </row>
        <row r="1559">
          <cell r="J1559">
            <v>0</v>
          </cell>
          <cell r="K1559">
            <v>0</v>
          </cell>
          <cell r="L1559">
            <v>0</v>
          </cell>
        </row>
        <row r="1560">
          <cell r="J1560">
            <v>0</v>
          </cell>
          <cell r="K1560">
            <v>0</v>
          </cell>
          <cell r="L1560">
            <v>0</v>
          </cell>
        </row>
        <row r="1561">
          <cell r="J1561">
            <v>0</v>
          </cell>
          <cell r="K1561">
            <v>0</v>
          </cell>
          <cell r="L1561">
            <v>0</v>
          </cell>
        </row>
        <row r="1562">
          <cell r="J1562">
            <v>0</v>
          </cell>
          <cell r="K1562">
            <v>0</v>
          </cell>
          <cell r="L1562">
            <v>0</v>
          </cell>
        </row>
        <row r="1563">
          <cell r="J1563">
            <v>0</v>
          </cell>
          <cell r="K1563">
            <v>0</v>
          </cell>
          <cell r="L1563">
            <v>0</v>
          </cell>
        </row>
        <row r="1564">
          <cell r="J1564">
            <v>0</v>
          </cell>
          <cell r="K1564">
            <v>0</v>
          </cell>
          <cell r="L1564">
            <v>0</v>
          </cell>
        </row>
        <row r="1565">
          <cell r="J1565">
            <v>0</v>
          </cell>
          <cell r="K1565">
            <v>0</v>
          </cell>
          <cell r="L1565">
            <v>0</v>
          </cell>
        </row>
        <row r="1566">
          <cell r="J1566">
            <v>0</v>
          </cell>
          <cell r="K1566">
            <v>0</v>
          </cell>
          <cell r="L1566">
            <v>0</v>
          </cell>
        </row>
        <row r="1567">
          <cell r="J1567">
            <v>0</v>
          </cell>
          <cell r="K1567">
            <v>0</v>
          </cell>
          <cell r="L1567">
            <v>0</v>
          </cell>
        </row>
        <row r="1568">
          <cell r="J1568">
            <v>0</v>
          </cell>
          <cell r="K1568">
            <v>0</v>
          </cell>
          <cell r="L1568">
            <v>0</v>
          </cell>
        </row>
        <row r="1569">
          <cell r="J1569" t="str">
            <v/>
          </cell>
          <cell r="K1569">
            <v>0</v>
          </cell>
          <cell r="L1569">
            <v>0</v>
          </cell>
        </row>
        <row r="1570">
          <cell r="J1570" t="str">
            <v/>
          </cell>
          <cell r="K1570">
            <v>0</v>
          </cell>
          <cell r="L1570">
            <v>0</v>
          </cell>
        </row>
        <row r="1571">
          <cell r="J1571" t="str">
            <v/>
          </cell>
          <cell r="K1571">
            <v>0</v>
          </cell>
          <cell r="L1571">
            <v>0</v>
          </cell>
        </row>
        <row r="1572">
          <cell r="J1572" t="str">
            <v/>
          </cell>
          <cell r="K1572">
            <v>0</v>
          </cell>
          <cell r="L1572">
            <v>0</v>
          </cell>
        </row>
        <row r="1573">
          <cell r="J1573" t="str">
            <v/>
          </cell>
          <cell r="K1573">
            <v>0</v>
          </cell>
          <cell r="L1573">
            <v>0</v>
          </cell>
        </row>
        <row r="1574">
          <cell r="J1574" t="str">
            <v/>
          </cell>
          <cell r="K1574">
            <v>0</v>
          </cell>
          <cell r="L1574">
            <v>0</v>
          </cell>
        </row>
        <row r="1575">
          <cell r="J1575" t="str">
            <v/>
          </cell>
          <cell r="K1575">
            <v>0</v>
          </cell>
          <cell r="L1575">
            <v>0</v>
          </cell>
        </row>
        <row r="1576">
          <cell r="J1576" t="str">
            <v/>
          </cell>
          <cell r="K1576">
            <v>0</v>
          </cell>
          <cell r="L1576">
            <v>0</v>
          </cell>
        </row>
        <row r="1577">
          <cell r="J1577" t="str">
            <v/>
          </cell>
          <cell r="K1577">
            <v>0</v>
          </cell>
          <cell r="L1577">
            <v>0</v>
          </cell>
        </row>
        <row r="1578">
          <cell r="J1578" t="str">
            <v/>
          </cell>
          <cell r="K1578">
            <v>0</v>
          </cell>
          <cell r="L1578">
            <v>0</v>
          </cell>
        </row>
        <row r="1579">
          <cell r="J1579" t="str">
            <v/>
          </cell>
          <cell r="K1579">
            <v>0</v>
          </cell>
          <cell r="L1579">
            <v>0</v>
          </cell>
        </row>
        <row r="1580">
          <cell r="J1580" t="str">
            <v/>
          </cell>
          <cell r="K1580">
            <v>0</v>
          </cell>
          <cell r="L1580">
            <v>0</v>
          </cell>
        </row>
        <row r="1581">
          <cell r="J1581" t="str">
            <v/>
          </cell>
          <cell r="K1581">
            <v>0</v>
          </cell>
          <cell r="L1581">
            <v>0</v>
          </cell>
        </row>
        <row r="1582">
          <cell r="J1582">
            <v>0</v>
          </cell>
          <cell r="K1582">
            <v>0</v>
          </cell>
          <cell r="L1582">
            <v>0</v>
          </cell>
        </row>
        <row r="1583">
          <cell r="J1583" t="str">
            <v>14.3.1.4</v>
          </cell>
          <cell r="K1583" t="str">
            <v>UN</v>
          </cell>
          <cell r="L1583">
            <v>1</v>
          </cell>
        </row>
        <row r="1584">
          <cell r="J1584" t="str">
            <v/>
          </cell>
          <cell r="K1584">
            <v>0</v>
          </cell>
          <cell r="L1584">
            <v>0</v>
          </cell>
        </row>
        <row r="1585">
          <cell r="J1585" t="str">
            <v/>
          </cell>
          <cell r="K1585" t="str">
            <v>CANTIDAD</v>
          </cell>
          <cell r="L1585" t="str">
            <v>PARCIAL</v>
          </cell>
        </row>
        <row r="1586">
          <cell r="J1586" t="str">
            <v/>
          </cell>
          <cell r="K1586">
            <v>1</v>
          </cell>
          <cell r="L1586">
            <v>1</v>
          </cell>
        </row>
        <row r="1587">
          <cell r="J1587" t="str">
            <v/>
          </cell>
          <cell r="K1587">
            <v>0</v>
          </cell>
          <cell r="L1587">
            <v>1</v>
          </cell>
        </row>
        <row r="1588">
          <cell r="J1588" t="str">
            <v/>
          </cell>
          <cell r="K1588">
            <v>0</v>
          </cell>
          <cell r="L1588">
            <v>0</v>
          </cell>
        </row>
        <row r="1589">
          <cell r="J1589" t="str">
            <v/>
          </cell>
          <cell r="K1589">
            <v>0</v>
          </cell>
          <cell r="L1589">
            <v>0</v>
          </cell>
        </row>
        <row r="1590">
          <cell r="J1590" t="str">
            <v/>
          </cell>
          <cell r="K1590">
            <v>0</v>
          </cell>
          <cell r="L1590">
            <v>0</v>
          </cell>
        </row>
        <row r="1591">
          <cell r="J1591">
            <v>0</v>
          </cell>
          <cell r="K1591">
            <v>0</v>
          </cell>
          <cell r="L1591">
            <v>0</v>
          </cell>
        </row>
        <row r="1592">
          <cell r="J1592">
            <v>0</v>
          </cell>
          <cell r="K1592">
            <v>0</v>
          </cell>
          <cell r="L1592">
            <v>0</v>
          </cell>
        </row>
        <row r="1593">
          <cell r="J1593">
            <v>0</v>
          </cell>
          <cell r="K1593">
            <v>0</v>
          </cell>
          <cell r="L1593">
            <v>0</v>
          </cell>
        </row>
        <row r="1594">
          <cell r="J1594">
            <v>0</v>
          </cell>
          <cell r="K1594">
            <v>0</v>
          </cell>
          <cell r="L1594">
            <v>0</v>
          </cell>
        </row>
        <row r="1595">
          <cell r="J1595">
            <v>0</v>
          </cell>
          <cell r="K1595">
            <v>0</v>
          </cell>
          <cell r="L1595">
            <v>0</v>
          </cell>
        </row>
        <row r="1596">
          <cell r="J1596">
            <v>0</v>
          </cell>
          <cell r="K1596">
            <v>0</v>
          </cell>
          <cell r="L1596">
            <v>0</v>
          </cell>
        </row>
        <row r="1597">
          <cell r="J1597">
            <v>0</v>
          </cell>
          <cell r="K1597">
            <v>0</v>
          </cell>
          <cell r="L1597">
            <v>0</v>
          </cell>
        </row>
        <row r="1598">
          <cell r="J1598">
            <v>0</v>
          </cell>
          <cell r="K1598">
            <v>0</v>
          </cell>
          <cell r="L1598">
            <v>0</v>
          </cell>
        </row>
        <row r="1599">
          <cell r="J1599">
            <v>0</v>
          </cell>
          <cell r="K1599">
            <v>0</v>
          </cell>
          <cell r="L1599">
            <v>0</v>
          </cell>
        </row>
        <row r="1600">
          <cell r="J1600">
            <v>0</v>
          </cell>
          <cell r="K1600">
            <v>0</v>
          </cell>
          <cell r="L1600">
            <v>0</v>
          </cell>
        </row>
        <row r="1601">
          <cell r="J1601">
            <v>0</v>
          </cell>
          <cell r="K1601">
            <v>0</v>
          </cell>
          <cell r="L1601">
            <v>0</v>
          </cell>
        </row>
        <row r="1602">
          <cell r="J1602">
            <v>0</v>
          </cell>
          <cell r="K1602">
            <v>0</v>
          </cell>
          <cell r="L1602">
            <v>0</v>
          </cell>
        </row>
        <row r="1603">
          <cell r="J1603">
            <v>0</v>
          </cell>
          <cell r="K1603">
            <v>0</v>
          </cell>
          <cell r="L1603">
            <v>0</v>
          </cell>
        </row>
        <row r="1604">
          <cell r="J1604" t="str">
            <v/>
          </cell>
          <cell r="K1604">
            <v>0</v>
          </cell>
          <cell r="L1604">
            <v>0</v>
          </cell>
        </row>
        <row r="1605">
          <cell r="J1605" t="str">
            <v/>
          </cell>
          <cell r="K1605">
            <v>0</v>
          </cell>
          <cell r="L1605">
            <v>0</v>
          </cell>
        </row>
        <row r="1606">
          <cell r="J1606" t="str">
            <v/>
          </cell>
          <cell r="K1606">
            <v>0</v>
          </cell>
          <cell r="L1606">
            <v>0</v>
          </cell>
        </row>
        <row r="1607">
          <cell r="J1607" t="str">
            <v/>
          </cell>
          <cell r="K1607">
            <v>0</v>
          </cell>
          <cell r="L1607">
            <v>0</v>
          </cell>
        </row>
        <row r="1608">
          <cell r="J1608" t="str">
            <v/>
          </cell>
          <cell r="K1608">
            <v>0</v>
          </cell>
          <cell r="L1608">
            <v>0</v>
          </cell>
        </row>
        <row r="1609">
          <cell r="J1609" t="str">
            <v/>
          </cell>
          <cell r="K1609">
            <v>0</v>
          </cell>
          <cell r="L1609">
            <v>0</v>
          </cell>
        </row>
        <row r="1610">
          <cell r="J1610" t="str">
            <v/>
          </cell>
          <cell r="K1610">
            <v>0</v>
          </cell>
          <cell r="L1610">
            <v>0</v>
          </cell>
        </row>
        <row r="1611">
          <cell r="J1611" t="str">
            <v/>
          </cell>
          <cell r="K1611">
            <v>0</v>
          </cell>
          <cell r="L1611">
            <v>0</v>
          </cell>
        </row>
        <row r="1612">
          <cell r="J1612" t="str">
            <v/>
          </cell>
          <cell r="K1612">
            <v>0</v>
          </cell>
          <cell r="L1612">
            <v>0</v>
          </cell>
        </row>
        <row r="1613">
          <cell r="J1613" t="str">
            <v/>
          </cell>
          <cell r="K1613">
            <v>0</v>
          </cell>
          <cell r="L1613">
            <v>0</v>
          </cell>
        </row>
        <row r="1614">
          <cell r="J1614" t="str">
            <v/>
          </cell>
          <cell r="K1614">
            <v>0</v>
          </cell>
          <cell r="L1614">
            <v>0</v>
          </cell>
        </row>
        <row r="1615">
          <cell r="J1615" t="str">
            <v/>
          </cell>
          <cell r="K1615">
            <v>0</v>
          </cell>
          <cell r="L1615">
            <v>0</v>
          </cell>
        </row>
        <row r="1616">
          <cell r="J1616" t="str">
            <v/>
          </cell>
          <cell r="K1616">
            <v>0</v>
          </cell>
          <cell r="L1616">
            <v>0</v>
          </cell>
        </row>
        <row r="1617">
          <cell r="J1617">
            <v>0</v>
          </cell>
          <cell r="K1617">
            <v>0</v>
          </cell>
          <cell r="L1617">
            <v>0</v>
          </cell>
        </row>
        <row r="1618">
          <cell r="J1618">
            <v>14.4</v>
          </cell>
          <cell r="K1618">
            <v>0</v>
          </cell>
          <cell r="L1618">
            <v>0</v>
          </cell>
        </row>
        <row r="1619">
          <cell r="J1619" t="str">
            <v>14.4.1</v>
          </cell>
          <cell r="K1619">
            <v>0</v>
          </cell>
          <cell r="L1619">
            <v>0</v>
          </cell>
        </row>
        <row r="1620">
          <cell r="J1620" t="str">
            <v>14.4.1.1</v>
          </cell>
          <cell r="K1620" t="str">
            <v>UN</v>
          </cell>
          <cell r="L1620">
            <v>38</v>
          </cell>
        </row>
        <row r="1621">
          <cell r="J1621" t="str">
            <v/>
          </cell>
          <cell r="K1621">
            <v>0</v>
          </cell>
          <cell r="L1621">
            <v>0</v>
          </cell>
        </row>
        <row r="1622">
          <cell r="J1622" t="str">
            <v/>
          </cell>
          <cell r="K1622" t="str">
            <v>CANTIDAD</v>
          </cell>
          <cell r="L1622" t="str">
            <v>PARCIAL</v>
          </cell>
        </row>
        <row r="1623">
          <cell r="J1623" t="str">
            <v/>
          </cell>
          <cell r="K1623">
            <v>38</v>
          </cell>
          <cell r="L1623">
            <v>38</v>
          </cell>
        </row>
        <row r="1624">
          <cell r="J1624" t="str">
            <v/>
          </cell>
          <cell r="K1624">
            <v>0</v>
          </cell>
          <cell r="L1624">
            <v>38</v>
          </cell>
        </row>
        <row r="1625">
          <cell r="J1625" t="str">
            <v/>
          </cell>
          <cell r="K1625">
            <v>0</v>
          </cell>
          <cell r="L1625">
            <v>0</v>
          </cell>
        </row>
        <row r="1626">
          <cell r="J1626" t="str">
            <v/>
          </cell>
          <cell r="K1626">
            <v>0</v>
          </cell>
          <cell r="L1626">
            <v>0</v>
          </cell>
        </row>
        <row r="1627">
          <cell r="J1627" t="str">
            <v/>
          </cell>
          <cell r="K1627">
            <v>0</v>
          </cell>
          <cell r="L1627">
            <v>0</v>
          </cell>
        </row>
        <row r="1628">
          <cell r="J1628">
            <v>0</v>
          </cell>
          <cell r="K1628">
            <v>0</v>
          </cell>
          <cell r="L1628">
            <v>0</v>
          </cell>
        </row>
        <row r="1629">
          <cell r="J1629">
            <v>0</v>
          </cell>
          <cell r="K1629">
            <v>0</v>
          </cell>
          <cell r="L1629">
            <v>0</v>
          </cell>
        </row>
        <row r="1630">
          <cell r="J1630">
            <v>0</v>
          </cell>
          <cell r="K1630">
            <v>0</v>
          </cell>
          <cell r="L1630">
            <v>0</v>
          </cell>
        </row>
        <row r="1631">
          <cell r="J1631">
            <v>0</v>
          </cell>
          <cell r="K1631">
            <v>0</v>
          </cell>
          <cell r="L1631">
            <v>0</v>
          </cell>
        </row>
        <row r="1632">
          <cell r="J1632">
            <v>0</v>
          </cell>
          <cell r="K1632">
            <v>0</v>
          </cell>
          <cell r="L1632">
            <v>0</v>
          </cell>
        </row>
        <row r="1633">
          <cell r="J1633">
            <v>0</v>
          </cell>
          <cell r="K1633">
            <v>0</v>
          </cell>
          <cell r="L1633">
            <v>0</v>
          </cell>
        </row>
        <row r="1634">
          <cell r="J1634">
            <v>0</v>
          </cell>
          <cell r="K1634">
            <v>0</v>
          </cell>
          <cell r="L1634">
            <v>0</v>
          </cell>
        </row>
        <row r="1635">
          <cell r="J1635">
            <v>0</v>
          </cell>
          <cell r="K1635">
            <v>0</v>
          </cell>
          <cell r="L1635">
            <v>0</v>
          </cell>
        </row>
        <row r="1636">
          <cell r="J1636">
            <v>0</v>
          </cell>
          <cell r="K1636">
            <v>0</v>
          </cell>
          <cell r="L1636">
            <v>0</v>
          </cell>
        </row>
        <row r="1637">
          <cell r="J1637">
            <v>0</v>
          </cell>
          <cell r="K1637">
            <v>0</v>
          </cell>
          <cell r="L1637">
            <v>0</v>
          </cell>
        </row>
        <row r="1638">
          <cell r="J1638">
            <v>0</v>
          </cell>
          <cell r="K1638">
            <v>0</v>
          </cell>
          <cell r="L1638">
            <v>0</v>
          </cell>
        </row>
        <row r="1639">
          <cell r="J1639">
            <v>0</v>
          </cell>
          <cell r="K1639">
            <v>0</v>
          </cell>
          <cell r="L1639">
            <v>0</v>
          </cell>
        </row>
        <row r="1640">
          <cell r="J1640">
            <v>0</v>
          </cell>
          <cell r="K1640">
            <v>0</v>
          </cell>
          <cell r="L1640">
            <v>0</v>
          </cell>
        </row>
        <row r="1641">
          <cell r="J1641" t="str">
            <v/>
          </cell>
          <cell r="K1641">
            <v>0</v>
          </cell>
          <cell r="L1641">
            <v>0</v>
          </cell>
        </row>
        <row r="1642">
          <cell r="J1642" t="str">
            <v/>
          </cell>
          <cell r="K1642">
            <v>0</v>
          </cell>
          <cell r="L1642">
            <v>0</v>
          </cell>
        </row>
        <row r="1643">
          <cell r="J1643" t="str">
            <v/>
          </cell>
          <cell r="K1643">
            <v>0</v>
          </cell>
          <cell r="L1643">
            <v>0</v>
          </cell>
        </row>
        <row r="1644">
          <cell r="J1644" t="str">
            <v/>
          </cell>
          <cell r="K1644">
            <v>0</v>
          </cell>
          <cell r="L1644">
            <v>0</v>
          </cell>
        </row>
        <row r="1645">
          <cell r="J1645" t="str">
            <v/>
          </cell>
          <cell r="K1645">
            <v>0</v>
          </cell>
          <cell r="L1645">
            <v>0</v>
          </cell>
        </row>
        <row r="1646">
          <cell r="J1646" t="str">
            <v/>
          </cell>
          <cell r="K1646">
            <v>0</v>
          </cell>
          <cell r="L1646">
            <v>0</v>
          </cell>
        </row>
        <row r="1647">
          <cell r="J1647" t="str">
            <v/>
          </cell>
          <cell r="K1647">
            <v>0</v>
          </cell>
          <cell r="L1647">
            <v>0</v>
          </cell>
        </row>
        <row r="1648">
          <cell r="J1648" t="str">
            <v/>
          </cell>
          <cell r="K1648">
            <v>0</v>
          </cell>
          <cell r="L1648">
            <v>0</v>
          </cell>
        </row>
        <row r="1649">
          <cell r="J1649" t="str">
            <v/>
          </cell>
          <cell r="K1649">
            <v>0</v>
          </cell>
          <cell r="L1649">
            <v>0</v>
          </cell>
        </row>
        <row r="1650">
          <cell r="J1650" t="str">
            <v/>
          </cell>
          <cell r="K1650">
            <v>0</v>
          </cell>
          <cell r="L1650">
            <v>0</v>
          </cell>
        </row>
        <row r="1651">
          <cell r="J1651" t="str">
            <v/>
          </cell>
          <cell r="K1651">
            <v>0</v>
          </cell>
          <cell r="L1651">
            <v>0</v>
          </cell>
        </row>
        <row r="1652">
          <cell r="J1652" t="str">
            <v/>
          </cell>
          <cell r="K1652">
            <v>0</v>
          </cell>
          <cell r="L1652">
            <v>0</v>
          </cell>
        </row>
        <row r="1653">
          <cell r="J1653" t="str">
            <v/>
          </cell>
          <cell r="K1653">
            <v>0</v>
          </cell>
          <cell r="L1653">
            <v>0</v>
          </cell>
        </row>
        <row r="1654">
          <cell r="J1654">
            <v>0</v>
          </cell>
          <cell r="K1654">
            <v>0</v>
          </cell>
          <cell r="L1654">
            <v>0</v>
          </cell>
        </row>
        <row r="1655">
          <cell r="J1655" t="str">
            <v>14.4.1.2</v>
          </cell>
          <cell r="K1655" t="str">
            <v>UN</v>
          </cell>
          <cell r="L1655">
            <v>19</v>
          </cell>
        </row>
        <row r="1656">
          <cell r="J1656" t="str">
            <v/>
          </cell>
          <cell r="K1656">
            <v>0</v>
          </cell>
          <cell r="L1656">
            <v>0</v>
          </cell>
        </row>
        <row r="1657">
          <cell r="J1657" t="str">
            <v/>
          </cell>
          <cell r="K1657" t="str">
            <v>CANTIDAD</v>
          </cell>
          <cell r="L1657" t="str">
            <v>PARCIAL</v>
          </cell>
        </row>
        <row r="1658">
          <cell r="J1658" t="str">
            <v/>
          </cell>
          <cell r="K1658">
            <v>19</v>
          </cell>
          <cell r="L1658">
            <v>19</v>
          </cell>
        </row>
        <row r="1659">
          <cell r="J1659" t="str">
            <v/>
          </cell>
          <cell r="K1659">
            <v>0</v>
          </cell>
          <cell r="L1659">
            <v>19</v>
          </cell>
        </row>
        <row r="1660">
          <cell r="J1660" t="str">
            <v/>
          </cell>
          <cell r="K1660">
            <v>0</v>
          </cell>
          <cell r="L1660">
            <v>0</v>
          </cell>
        </row>
        <row r="1661">
          <cell r="J1661" t="str">
            <v/>
          </cell>
          <cell r="K1661">
            <v>0</v>
          </cell>
          <cell r="L1661">
            <v>0</v>
          </cell>
        </row>
        <row r="1662">
          <cell r="J1662" t="str">
            <v/>
          </cell>
          <cell r="K1662">
            <v>0</v>
          </cell>
          <cell r="L1662">
            <v>0</v>
          </cell>
        </row>
        <row r="1663">
          <cell r="J1663">
            <v>0</v>
          </cell>
          <cell r="K1663">
            <v>0</v>
          </cell>
          <cell r="L1663">
            <v>0</v>
          </cell>
        </row>
        <row r="1664">
          <cell r="J1664">
            <v>0</v>
          </cell>
          <cell r="K1664">
            <v>0</v>
          </cell>
          <cell r="L1664">
            <v>0</v>
          </cell>
        </row>
        <row r="1665">
          <cell r="J1665">
            <v>0</v>
          </cell>
          <cell r="K1665">
            <v>0</v>
          </cell>
          <cell r="L1665">
            <v>0</v>
          </cell>
        </row>
        <row r="1666">
          <cell r="J1666">
            <v>0</v>
          </cell>
          <cell r="K1666">
            <v>0</v>
          </cell>
          <cell r="L1666">
            <v>0</v>
          </cell>
        </row>
        <row r="1667">
          <cell r="J1667">
            <v>0</v>
          </cell>
          <cell r="K1667">
            <v>0</v>
          </cell>
          <cell r="L1667">
            <v>0</v>
          </cell>
        </row>
        <row r="1668">
          <cell r="J1668">
            <v>0</v>
          </cell>
          <cell r="K1668">
            <v>0</v>
          </cell>
          <cell r="L1668">
            <v>0</v>
          </cell>
        </row>
        <row r="1669">
          <cell r="J1669">
            <v>0</v>
          </cell>
          <cell r="K1669">
            <v>0</v>
          </cell>
          <cell r="L1669">
            <v>0</v>
          </cell>
        </row>
        <row r="1670">
          <cell r="J1670">
            <v>0</v>
          </cell>
          <cell r="K1670">
            <v>0</v>
          </cell>
          <cell r="L1670">
            <v>0</v>
          </cell>
        </row>
        <row r="1671">
          <cell r="J1671">
            <v>0</v>
          </cell>
          <cell r="K1671">
            <v>0</v>
          </cell>
          <cell r="L1671">
            <v>0</v>
          </cell>
        </row>
        <row r="1672">
          <cell r="J1672">
            <v>0</v>
          </cell>
          <cell r="K1672">
            <v>0</v>
          </cell>
          <cell r="L1672">
            <v>0</v>
          </cell>
        </row>
        <row r="1673">
          <cell r="J1673">
            <v>0</v>
          </cell>
          <cell r="K1673">
            <v>0</v>
          </cell>
          <cell r="L1673">
            <v>0</v>
          </cell>
        </row>
        <row r="1674">
          <cell r="J1674">
            <v>0</v>
          </cell>
          <cell r="K1674">
            <v>0</v>
          </cell>
          <cell r="L1674">
            <v>0</v>
          </cell>
        </row>
        <row r="1675">
          <cell r="J1675">
            <v>0</v>
          </cell>
          <cell r="K1675">
            <v>0</v>
          </cell>
          <cell r="L1675">
            <v>0</v>
          </cell>
        </row>
        <row r="1676">
          <cell r="J1676" t="str">
            <v/>
          </cell>
          <cell r="K1676">
            <v>0</v>
          </cell>
          <cell r="L1676">
            <v>0</v>
          </cell>
        </row>
        <row r="1677">
          <cell r="J1677" t="str">
            <v/>
          </cell>
          <cell r="K1677">
            <v>0</v>
          </cell>
          <cell r="L1677">
            <v>0</v>
          </cell>
        </row>
        <row r="1678">
          <cell r="J1678" t="str">
            <v/>
          </cell>
          <cell r="K1678">
            <v>0</v>
          </cell>
          <cell r="L1678">
            <v>0</v>
          </cell>
        </row>
        <row r="1679">
          <cell r="J1679" t="str">
            <v/>
          </cell>
          <cell r="K1679">
            <v>0</v>
          </cell>
          <cell r="L1679">
            <v>0</v>
          </cell>
        </row>
        <row r="1680">
          <cell r="J1680" t="str">
            <v/>
          </cell>
          <cell r="K1680">
            <v>0</v>
          </cell>
          <cell r="L1680">
            <v>0</v>
          </cell>
        </row>
        <row r="1681">
          <cell r="J1681" t="str">
            <v/>
          </cell>
          <cell r="K1681">
            <v>0</v>
          </cell>
          <cell r="L1681">
            <v>0</v>
          </cell>
        </row>
        <row r="1682">
          <cell r="J1682" t="str">
            <v/>
          </cell>
          <cell r="K1682">
            <v>0</v>
          </cell>
          <cell r="L1682">
            <v>0</v>
          </cell>
        </row>
        <row r="1683">
          <cell r="J1683" t="str">
            <v/>
          </cell>
          <cell r="K1683">
            <v>0</v>
          </cell>
          <cell r="L1683">
            <v>0</v>
          </cell>
        </row>
        <row r="1684">
          <cell r="J1684" t="str">
            <v/>
          </cell>
          <cell r="K1684">
            <v>0</v>
          </cell>
          <cell r="L1684">
            <v>0</v>
          </cell>
        </row>
        <row r="1685">
          <cell r="J1685" t="str">
            <v/>
          </cell>
          <cell r="K1685">
            <v>0</v>
          </cell>
          <cell r="L1685">
            <v>0</v>
          </cell>
        </row>
        <row r="1686">
          <cell r="J1686" t="str">
            <v/>
          </cell>
          <cell r="K1686">
            <v>0</v>
          </cell>
          <cell r="L1686">
            <v>0</v>
          </cell>
        </row>
        <row r="1687">
          <cell r="J1687" t="str">
            <v/>
          </cell>
          <cell r="K1687">
            <v>0</v>
          </cell>
          <cell r="L1687">
            <v>0</v>
          </cell>
        </row>
        <row r="1688">
          <cell r="J1688" t="str">
            <v/>
          </cell>
          <cell r="K1688">
            <v>0</v>
          </cell>
          <cell r="L1688">
            <v>0</v>
          </cell>
        </row>
        <row r="1689">
          <cell r="J1689">
            <v>0</v>
          </cell>
          <cell r="K1689">
            <v>0</v>
          </cell>
          <cell r="L1689">
            <v>0</v>
          </cell>
        </row>
        <row r="1690">
          <cell r="J1690" t="str">
            <v>14.4.1.3</v>
          </cell>
          <cell r="K1690" t="str">
            <v>UN</v>
          </cell>
          <cell r="L1690">
            <v>40</v>
          </cell>
        </row>
        <row r="1691">
          <cell r="J1691" t="str">
            <v/>
          </cell>
          <cell r="K1691">
            <v>0</v>
          </cell>
          <cell r="L1691">
            <v>0</v>
          </cell>
        </row>
        <row r="1692">
          <cell r="J1692" t="str">
            <v/>
          </cell>
          <cell r="K1692" t="str">
            <v>CANTIDAD</v>
          </cell>
          <cell r="L1692" t="str">
            <v>PARCIAL</v>
          </cell>
        </row>
        <row r="1693">
          <cell r="J1693" t="str">
            <v/>
          </cell>
          <cell r="K1693">
            <v>40</v>
          </cell>
          <cell r="L1693">
            <v>40</v>
          </cell>
        </row>
        <row r="1694">
          <cell r="J1694" t="str">
            <v/>
          </cell>
          <cell r="K1694">
            <v>0</v>
          </cell>
          <cell r="L1694">
            <v>40</v>
          </cell>
        </row>
        <row r="1695">
          <cell r="J1695" t="str">
            <v/>
          </cell>
          <cell r="K1695">
            <v>0</v>
          </cell>
          <cell r="L1695">
            <v>0</v>
          </cell>
        </row>
        <row r="1696">
          <cell r="J1696" t="str">
            <v/>
          </cell>
          <cell r="K1696">
            <v>0</v>
          </cell>
          <cell r="L1696">
            <v>0</v>
          </cell>
        </row>
        <row r="1697">
          <cell r="J1697" t="str">
            <v/>
          </cell>
          <cell r="K1697">
            <v>0</v>
          </cell>
          <cell r="L1697">
            <v>0</v>
          </cell>
        </row>
        <row r="1698">
          <cell r="J1698">
            <v>0</v>
          </cell>
          <cell r="K1698">
            <v>0</v>
          </cell>
          <cell r="L1698">
            <v>0</v>
          </cell>
        </row>
        <row r="1699">
          <cell r="J1699">
            <v>0</v>
          </cell>
          <cell r="K1699">
            <v>0</v>
          </cell>
          <cell r="L1699">
            <v>0</v>
          </cell>
        </row>
        <row r="1700">
          <cell r="J1700">
            <v>0</v>
          </cell>
          <cell r="K1700">
            <v>0</v>
          </cell>
          <cell r="L1700">
            <v>0</v>
          </cell>
        </row>
        <row r="1701">
          <cell r="J1701">
            <v>0</v>
          </cell>
          <cell r="K1701">
            <v>0</v>
          </cell>
          <cell r="L1701">
            <v>0</v>
          </cell>
        </row>
        <row r="1702">
          <cell r="J1702">
            <v>0</v>
          </cell>
          <cell r="K1702">
            <v>0</v>
          </cell>
          <cell r="L1702">
            <v>0</v>
          </cell>
        </row>
        <row r="1703">
          <cell r="J1703">
            <v>0</v>
          </cell>
          <cell r="K1703">
            <v>0</v>
          </cell>
          <cell r="L1703">
            <v>0</v>
          </cell>
        </row>
        <row r="1704">
          <cell r="J1704">
            <v>0</v>
          </cell>
          <cell r="K1704">
            <v>0</v>
          </cell>
          <cell r="L1704">
            <v>0</v>
          </cell>
        </row>
        <row r="1705">
          <cell r="J1705">
            <v>0</v>
          </cell>
          <cell r="K1705">
            <v>0</v>
          </cell>
          <cell r="L1705">
            <v>0</v>
          </cell>
        </row>
        <row r="1706">
          <cell r="J1706">
            <v>0</v>
          </cell>
          <cell r="K1706">
            <v>0</v>
          </cell>
          <cell r="L1706">
            <v>0</v>
          </cell>
        </row>
        <row r="1707">
          <cell r="J1707">
            <v>0</v>
          </cell>
          <cell r="K1707">
            <v>0</v>
          </cell>
          <cell r="L1707">
            <v>0</v>
          </cell>
        </row>
        <row r="1708">
          <cell r="J1708">
            <v>0</v>
          </cell>
          <cell r="K1708">
            <v>0</v>
          </cell>
          <cell r="L1708">
            <v>0</v>
          </cell>
        </row>
        <row r="1709">
          <cell r="J1709">
            <v>0</v>
          </cell>
          <cell r="K1709">
            <v>0</v>
          </cell>
          <cell r="L1709">
            <v>0</v>
          </cell>
        </row>
        <row r="1710">
          <cell r="J1710">
            <v>0</v>
          </cell>
          <cell r="K1710">
            <v>0</v>
          </cell>
          <cell r="L1710">
            <v>0</v>
          </cell>
        </row>
        <row r="1711">
          <cell r="J1711" t="str">
            <v/>
          </cell>
          <cell r="K1711">
            <v>0</v>
          </cell>
          <cell r="L1711">
            <v>0</v>
          </cell>
        </row>
        <row r="1712">
          <cell r="J1712" t="str">
            <v/>
          </cell>
          <cell r="K1712">
            <v>0</v>
          </cell>
          <cell r="L1712">
            <v>0</v>
          </cell>
        </row>
        <row r="1713">
          <cell r="J1713" t="str">
            <v/>
          </cell>
          <cell r="K1713">
            <v>0</v>
          </cell>
          <cell r="L1713">
            <v>0</v>
          </cell>
        </row>
        <row r="1714">
          <cell r="J1714" t="str">
            <v/>
          </cell>
          <cell r="K1714">
            <v>0</v>
          </cell>
          <cell r="L1714">
            <v>0</v>
          </cell>
        </row>
        <row r="1715">
          <cell r="J1715" t="str">
            <v/>
          </cell>
          <cell r="K1715">
            <v>0</v>
          </cell>
          <cell r="L1715">
            <v>0</v>
          </cell>
        </row>
        <row r="1716">
          <cell r="J1716" t="str">
            <v/>
          </cell>
          <cell r="K1716">
            <v>0</v>
          </cell>
          <cell r="L1716">
            <v>0</v>
          </cell>
        </row>
        <row r="1717">
          <cell r="J1717" t="str">
            <v/>
          </cell>
          <cell r="K1717">
            <v>0</v>
          </cell>
          <cell r="L1717">
            <v>0</v>
          </cell>
        </row>
        <row r="1718">
          <cell r="J1718" t="str">
            <v/>
          </cell>
          <cell r="K1718">
            <v>0</v>
          </cell>
          <cell r="L1718">
            <v>0</v>
          </cell>
        </row>
        <row r="1719">
          <cell r="J1719" t="str">
            <v/>
          </cell>
          <cell r="K1719">
            <v>0</v>
          </cell>
          <cell r="L1719">
            <v>0</v>
          </cell>
        </row>
        <row r="1720">
          <cell r="J1720" t="str">
            <v/>
          </cell>
          <cell r="K1720">
            <v>0</v>
          </cell>
          <cell r="L1720">
            <v>0</v>
          </cell>
        </row>
        <row r="1721">
          <cell r="J1721" t="str">
            <v/>
          </cell>
          <cell r="K1721">
            <v>0</v>
          </cell>
          <cell r="L1721">
            <v>0</v>
          </cell>
        </row>
        <row r="1722">
          <cell r="J1722" t="str">
            <v/>
          </cell>
          <cell r="K1722">
            <v>0</v>
          </cell>
          <cell r="L1722">
            <v>0</v>
          </cell>
        </row>
        <row r="1723">
          <cell r="J1723" t="str">
            <v/>
          </cell>
          <cell r="K1723">
            <v>0</v>
          </cell>
          <cell r="L1723">
            <v>0</v>
          </cell>
        </row>
        <row r="1724">
          <cell r="J1724">
            <v>0</v>
          </cell>
          <cell r="K1724">
            <v>0</v>
          </cell>
          <cell r="L1724">
            <v>0</v>
          </cell>
        </row>
        <row r="1725">
          <cell r="J1725" t="str">
            <v>14.4.1.4</v>
          </cell>
          <cell r="K1725" t="str">
            <v>UN</v>
          </cell>
          <cell r="L1725">
            <v>62</v>
          </cell>
        </row>
        <row r="1726">
          <cell r="J1726" t="str">
            <v/>
          </cell>
          <cell r="K1726">
            <v>0</v>
          </cell>
          <cell r="L1726">
            <v>0</v>
          </cell>
        </row>
        <row r="1727">
          <cell r="J1727" t="str">
            <v/>
          </cell>
          <cell r="K1727" t="str">
            <v>CANTIDAD</v>
          </cell>
          <cell r="L1727" t="str">
            <v>PARCIAL</v>
          </cell>
        </row>
        <row r="1728">
          <cell r="J1728" t="str">
            <v/>
          </cell>
          <cell r="K1728">
            <v>62</v>
          </cell>
          <cell r="L1728">
            <v>62</v>
          </cell>
        </row>
        <row r="1729">
          <cell r="J1729" t="str">
            <v/>
          </cell>
          <cell r="K1729">
            <v>0</v>
          </cell>
          <cell r="L1729">
            <v>62</v>
          </cell>
        </row>
        <row r="1730">
          <cell r="J1730" t="str">
            <v/>
          </cell>
          <cell r="K1730">
            <v>0</v>
          </cell>
          <cell r="L1730">
            <v>0</v>
          </cell>
        </row>
        <row r="1731">
          <cell r="J1731" t="str">
            <v/>
          </cell>
          <cell r="K1731">
            <v>0</v>
          </cell>
          <cell r="L1731">
            <v>0</v>
          </cell>
        </row>
        <row r="1732">
          <cell r="J1732" t="str">
            <v/>
          </cell>
          <cell r="K1732">
            <v>0</v>
          </cell>
          <cell r="L1732">
            <v>0</v>
          </cell>
        </row>
        <row r="1733">
          <cell r="J1733">
            <v>0</v>
          </cell>
          <cell r="K1733">
            <v>0</v>
          </cell>
          <cell r="L1733">
            <v>0</v>
          </cell>
        </row>
        <row r="1734">
          <cell r="J1734">
            <v>0</v>
          </cell>
          <cell r="K1734">
            <v>0</v>
          </cell>
          <cell r="L1734">
            <v>0</v>
          </cell>
        </row>
        <row r="1735">
          <cell r="J1735">
            <v>0</v>
          </cell>
          <cell r="K1735">
            <v>0</v>
          </cell>
          <cell r="L1735">
            <v>0</v>
          </cell>
        </row>
        <row r="1736">
          <cell r="J1736">
            <v>0</v>
          </cell>
          <cell r="K1736">
            <v>0</v>
          </cell>
          <cell r="L1736">
            <v>0</v>
          </cell>
        </row>
        <row r="1737">
          <cell r="J1737">
            <v>0</v>
          </cell>
          <cell r="K1737">
            <v>0</v>
          </cell>
          <cell r="L1737">
            <v>0</v>
          </cell>
        </row>
        <row r="1738">
          <cell r="J1738">
            <v>0</v>
          </cell>
          <cell r="K1738">
            <v>0</v>
          </cell>
          <cell r="L1738">
            <v>0</v>
          </cell>
        </row>
        <row r="1739">
          <cell r="J1739">
            <v>0</v>
          </cell>
          <cell r="K1739">
            <v>0</v>
          </cell>
          <cell r="L1739">
            <v>0</v>
          </cell>
        </row>
        <row r="1740">
          <cell r="J1740">
            <v>0</v>
          </cell>
          <cell r="K1740">
            <v>0</v>
          </cell>
          <cell r="L1740">
            <v>0</v>
          </cell>
        </row>
        <row r="1741">
          <cell r="J1741">
            <v>0</v>
          </cell>
          <cell r="K1741">
            <v>0</v>
          </cell>
          <cell r="L1741">
            <v>0</v>
          </cell>
        </row>
        <row r="1742">
          <cell r="J1742">
            <v>0</v>
          </cell>
          <cell r="K1742">
            <v>0</v>
          </cell>
          <cell r="L1742">
            <v>0</v>
          </cell>
        </row>
        <row r="1743">
          <cell r="J1743">
            <v>0</v>
          </cell>
          <cell r="K1743">
            <v>0</v>
          </cell>
          <cell r="L1743">
            <v>0</v>
          </cell>
        </row>
        <row r="1744">
          <cell r="J1744">
            <v>0</v>
          </cell>
          <cell r="K1744">
            <v>0</v>
          </cell>
          <cell r="L1744">
            <v>0</v>
          </cell>
        </row>
        <row r="1745">
          <cell r="J1745">
            <v>0</v>
          </cell>
          <cell r="K1745">
            <v>0</v>
          </cell>
          <cell r="L1745">
            <v>0</v>
          </cell>
        </row>
        <row r="1746">
          <cell r="J1746" t="str">
            <v/>
          </cell>
          <cell r="K1746">
            <v>0</v>
          </cell>
          <cell r="L1746">
            <v>0</v>
          </cell>
        </row>
        <row r="1747">
          <cell r="J1747" t="str">
            <v/>
          </cell>
          <cell r="K1747">
            <v>0</v>
          </cell>
          <cell r="L1747">
            <v>0</v>
          </cell>
        </row>
        <row r="1748">
          <cell r="J1748" t="str">
            <v/>
          </cell>
          <cell r="K1748">
            <v>0</v>
          </cell>
          <cell r="L1748">
            <v>0</v>
          </cell>
        </row>
        <row r="1749">
          <cell r="J1749" t="str">
            <v/>
          </cell>
          <cell r="K1749">
            <v>0</v>
          </cell>
          <cell r="L1749">
            <v>0</v>
          </cell>
        </row>
        <row r="1750">
          <cell r="J1750" t="str">
            <v/>
          </cell>
          <cell r="K1750">
            <v>0</v>
          </cell>
          <cell r="L1750">
            <v>0</v>
          </cell>
        </row>
        <row r="1751">
          <cell r="J1751" t="str">
            <v/>
          </cell>
          <cell r="K1751">
            <v>0</v>
          </cell>
          <cell r="L1751">
            <v>0</v>
          </cell>
        </row>
        <row r="1752">
          <cell r="J1752" t="str">
            <v/>
          </cell>
          <cell r="K1752">
            <v>0</v>
          </cell>
          <cell r="L1752">
            <v>0</v>
          </cell>
        </row>
        <row r="1753">
          <cell r="J1753" t="str">
            <v/>
          </cell>
          <cell r="K1753">
            <v>0</v>
          </cell>
          <cell r="L1753">
            <v>0</v>
          </cell>
        </row>
        <row r="1754">
          <cell r="J1754" t="str">
            <v/>
          </cell>
          <cell r="K1754">
            <v>0</v>
          </cell>
          <cell r="L1754">
            <v>0</v>
          </cell>
        </row>
        <row r="1755">
          <cell r="J1755" t="str">
            <v/>
          </cell>
          <cell r="K1755">
            <v>0</v>
          </cell>
          <cell r="L1755">
            <v>0</v>
          </cell>
        </row>
        <row r="1756">
          <cell r="J1756" t="str">
            <v/>
          </cell>
          <cell r="K1756">
            <v>0</v>
          </cell>
          <cell r="L1756">
            <v>0</v>
          </cell>
        </row>
        <row r="1757">
          <cell r="J1757" t="str">
            <v/>
          </cell>
          <cell r="K1757">
            <v>0</v>
          </cell>
          <cell r="L1757">
            <v>0</v>
          </cell>
        </row>
        <row r="1758">
          <cell r="J1758" t="str">
            <v/>
          </cell>
          <cell r="K1758">
            <v>0</v>
          </cell>
          <cell r="L1758">
            <v>0</v>
          </cell>
        </row>
        <row r="1759">
          <cell r="J1759">
            <v>0</v>
          </cell>
          <cell r="K1759">
            <v>0</v>
          </cell>
          <cell r="L1759">
            <v>0</v>
          </cell>
        </row>
        <row r="1760">
          <cell r="J1760" t="str">
            <v>14.4.1.5</v>
          </cell>
          <cell r="K1760" t="str">
            <v>UN</v>
          </cell>
          <cell r="L1760">
            <v>4</v>
          </cell>
        </row>
        <row r="1761">
          <cell r="J1761" t="str">
            <v/>
          </cell>
          <cell r="K1761">
            <v>0</v>
          </cell>
          <cell r="L1761">
            <v>0</v>
          </cell>
        </row>
        <row r="1762">
          <cell r="J1762" t="str">
            <v/>
          </cell>
          <cell r="K1762" t="str">
            <v>CANTIDAD</v>
          </cell>
          <cell r="L1762" t="str">
            <v>PARCIAL</v>
          </cell>
        </row>
        <row r="1763">
          <cell r="J1763" t="str">
            <v/>
          </cell>
          <cell r="K1763">
            <v>4</v>
          </cell>
          <cell r="L1763">
            <v>4</v>
          </cell>
        </row>
        <row r="1764">
          <cell r="J1764" t="str">
            <v/>
          </cell>
          <cell r="K1764">
            <v>0</v>
          </cell>
          <cell r="L1764">
            <v>4</v>
          </cell>
        </row>
        <row r="1765">
          <cell r="J1765" t="str">
            <v/>
          </cell>
          <cell r="K1765">
            <v>0</v>
          </cell>
          <cell r="L1765">
            <v>0</v>
          </cell>
        </row>
        <row r="1766">
          <cell r="J1766" t="str">
            <v/>
          </cell>
          <cell r="K1766">
            <v>0</v>
          </cell>
          <cell r="L1766">
            <v>0</v>
          </cell>
        </row>
        <row r="1767">
          <cell r="J1767" t="str">
            <v/>
          </cell>
          <cell r="K1767">
            <v>0</v>
          </cell>
          <cell r="L1767">
            <v>0</v>
          </cell>
        </row>
        <row r="1768">
          <cell r="J1768">
            <v>0</v>
          </cell>
          <cell r="K1768">
            <v>0</v>
          </cell>
          <cell r="L1768">
            <v>0</v>
          </cell>
        </row>
        <row r="1769">
          <cell r="J1769">
            <v>0</v>
          </cell>
          <cell r="K1769">
            <v>0</v>
          </cell>
          <cell r="L1769">
            <v>0</v>
          </cell>
        </row>
        <row r="1770">
          <cell r="J1770">
            <v>0</v>
          </cell>
          <cell r="K1770">
            <v>0</v>
          </cell>
          <cell r="L1770">
            <v>0</v>
          </cell>
        </row>
        <row r="1771">
          <cell r="J1771">
            <v>0</v>
          </cell>
          <cell r="K1771">
            <v>0</v>
          </cell>
          <cell r="L1771">
            <v>0</v>
          </cell>
        </row>
        <row r="1772">
          <cell r="J1772">
            <v>0</v>
          </cell>
          <cell r="K1772">
            <v>0</v>
          </cell>
          <cell r="L1772">
            <v>0</v>
          </cell>
        </row>
        <row r="1773">
          <cell r="J1773">
            <v>0</v>
          </cell>
          <cell r="K1773">
            <v>0</v>
          </cell>
          <cell r="L1773">
            <v>0</v>
          </cell>
        </row>
        <row r="1774">
          <cell r="J1774">
            <v>0</v>
          </cell>
          <cell r="K1774">
            <v>0</v>
          </cell>
          <cell r="L1774">
            <v>0</v>
          </cell>
        </row>
        <row r="1775">
          <cell r="J1775">
            <v>0</v>
          </cell>
          <cell r="K1775">
            <v>0</v>
          </cell>
          <cell r="L1775">
            <v>0</v>
          </cell>
        </row>
        <row r="1776">
          <cell r="J1776">
            <v>0</v>
          </cell>
          <cell r="K1776">
            <v>0</v>
          </cell>
          <cell r="L1776">
            <v>0</v>
          </cell>
        </row>
        <row r="1777">
          <cell r="J1777">
            <v>0</v>
          </cell>
          <cell r="K1777">
            <v>0</v>
          </cell>
          <cell r="L1777">
            <v>0</v>
          </cell>
        </row>
        <row r="1778">
          <cell r="J1778">
            <v>0</v>
          </cell>
          <cell r="K1778">
            <v>0</v>
          </cell>
          <cell r="L1778">
            <v>0</v>
          </cell>
        </row>
        <row r="1779">
          <cell r="J1779">
            <v>0</v>
          </cell>
          <cell r="K1779">
            <v>0</v>
          </cell>
          <cell r="L1779">
            <v>0</v>
          </cell>
        </row>
        <row r="1780">
          <cell r="J1780">
            <v>0</v>
          </cell>
          <cell r="K1780">
            <v>0</v>
          </cell>
          <cell r="L1780">
            <v>0</v>
          </cell>
        </row>
        <row r="1781">
          <cell r="J1781" t="str">
            <v/>
          </cell>
          <cell r="K1781">
            <v>0</v>
          </cell>
          <cell r="L1781">
            <v>0</v>
          </cell>
        </row>
        <row r="1782">
          <cell r="J1782" t="str">
            <v/>
          </cell>
          <cell r="K1782">
            <v>0</v>
          </cell>
          <cell r="L1782">
            <v>0</v>
          </cell>
        </row>
        <row r="1783">
          <cell r="J1783" t="str">
            <v/>
          </cell>
          <cell r="K1783">
            <v>0</v>
          </cell>
          <cell r="L1783">
            <v>0</v>
          </cell>
        </row>
        <row r="1784">
          <cell r="J1784" t="str">
            <v/>
          </cell>
          <cell r="K1784">
            <v>0</v>
          </cell>
          <cell r="L1784">
            <v>0</v>
          </cell>
        </row>
        <row r="1785">
          <cell r="J1785" t="str">
            <v/>
          </cell>
          <cell r="K1785">
            <v>0</v>
          </cell>
          <cell r="L1785">
            <v>0</v>
          </cell>
        </row>
        <row r="1786">
          <cell r="J1786" t="str">
            <v/>
          </cell>
          <cell r="K1786">
            <v>0</v>
          </cell>
          <cell r="L1786">
            <v>0</v>
          </cell>
        </row>
        <row r="1787">
          <cell r="J1787" t="str">
            <v/>
          </cell>
          <cell r="K1787">
            <v>0</v>
          </cell>
          <cell r="L1787">
            <v>0</v>
          </cell>
        </row>
        <row r="1788">
          <cell r="J1788" t="str">
            <v/>
          </cell>
          <cell r="K1788">
            <v>0</v>
          </cell>
          <cell r="L1788">
            <v>0</v>
          </cell>
        </row>
        <row r="1789">
          <cell r="J1789" t="str">
            <v/>
          </cell>
          <cell r="K1789">
            <v>0</v>
          </cell>
          <cell r="L1789">
            <v>0</v>
          </cell>
        </row>
        <row r="1790">
          <cell r="J1790" t="str">
            <v/>
          </cell>
          <cell r="K1790">
            <v>0</v>
          </cell>
          <cell r="L1790">
            <v>0</v>
          </cell>
        </row>
        <row r="1791">
          <cell r="J1791" t="str">
            <v/>
          </cell>
          <cell r="K1791">
            <v>0</v>
          </cell>
          <cell r="L1791">
            <v>0</v>
          </cell>
        </row>
        <row r="1792">
          <cell r="J1792" t="str">
            <v/>
          </cell>
          <cell r="K1792">
            <v>0</v>
          </cell>
          <cell r="L1792">
            <v>0</v>
          </cell>
        </row>
        <row r="1793">
          <cell r="J1793" t="str">
            <v/>
          </cell>
          <cell r="K1793">
            <v>0</v>
          </cell>
          <cell r="L1793">
            <v>0</v>
          </cell>
        </row>
        <row r="1794">
          <cell r="J1794">
            <v>0</v>
          </cell>
          <cell r="K1794">
            <v>0</v>
          </cell>
          <cell r="L1794">
            <v>0</v>
          </cell>
        </row>
        <row r="1795">
          <cell r="J1795">
            <v>14.5</v>
          </cell>
          <cell r="K1795">
            <v>0</v>
          </cell>
          <cell r="L1795">
            <v>0</v>
          </cell>
        </row>
        <row r="1796">
          <cell r="J1796" t="str">
            <v>14.5.1</v>
          </cell>
          <cell r="K1796" t="str">
            <v>UN</v>
          </cell>
          <cell r="L1796">
            <v>75</v>
          </cell>
        </row>
        <row r="1797">
          <cell r="J1797" t="str">
            <v/>
          </cell>
          <cell r="K1797">
            <v>0</v>
          </cell>
          <cell r="L1797">
            <v>0</v>
          </cell>
        </row>
        <row r="1798">
          <cell r="J1798" t="str">
            <v/>
          </cell>
          <cell r="K1798" t="str">
            <v>CANTIDAD</v>
          </cell>
          <cell r="L1798" t="str">
            <v>PARCIAL</v>
          </cell>
        </row>
        <row r="1799">
          <cell r="J1799" t="str">
            <v/>
          </cell>
          <cell r="K1799">
            <v>75</v>
          </cell>
          <cell r="L1799">
            <v>75</v>
          </cell>
        </row>
        <row r="1800">
          <cell r="J1800" t="str">
            <v/>
          </cell>
          <cell r="K1800">
            <v>0</v>
          </cell>
          <cell r="L1800">
            <v>75</v>
          </cell>
        </row>
        <row r="1801">
          <cell r="J1801" t="str">
            <v/>
          </cell>
          <cell r="K1801">
            <v>0</v>
          </cell>
          <cell r="L1801">
            <v>0</v>
          </cell>
        </row>
        <row r="1802">
          <cell r="J1802" t="str">
            <v/>
          </cell>
          <cell r="K1802">
            <v>0</v>
          </cell>
          <cell r="L1802">
            <v>0</v>
          </cell>
        </row>
        <row r="1803">
          <cell r="J1803" t="str">
            <v/>
          </cell>
          <cell r="K1803">
            <v>0</v>
          </cell>
          <cell r="L1803">
            <v>0</v>
          </cell>
        </row>
        <row r="1804">
          <cell r="J1804">
            <v>0</v>
          </cell>
          <cell r="K1804">
            <v>0</v>
          </cell>
          <cell r="L1804">
            <v>0</v>
          </cell>
        </row>
        <row r="1805">
          <cell r="J1805">
            <v>0</v>
          </cell>
          <cell r="K1805">
            <v>0</v>
          </cell>
          <cell r="L1805">
            <v>0</v>
          </cell>
        </row>
        <row r="1806">
          <cell r="J1806">
            <v>0</v>
          </cell>
          <cell r="K1806">
            <v>0</v>
          </cell>
          <cell r="L1806">
            <v>0</v>
          </cell>
        </row>
        <row r="1807">
          <cell r="J1807">
            <v>0</v>
          </cell>
          <cell r="K1807">
            <v>0</v>
          </cell>
          <cell r="L1807">
            <v>0</v>
          </cell>
        </row>
        <row r="1808">
          <cell r="J1808">
            <v>0</v>
          </cell>
          <cell r="K1808">
            <v>0</v>
          </cell>
          <cell r="L1808">
            <v>0</v>
          </cell>
        </row>
        <row r="1809">
          <cell r="J1809">
            <v>0</v>
          </cell>
          <cell r="K1809">
            <v>0</v>
          </cell>
          <cell r="L1809">
            <v>0</v>
          </cell>
        </row>
        <row r="1810">
          <cell r="J1810">
            <v>0</v>
          </cell>
          <cell r="K1810">
            <v>0</v>
          </cell>
          <cell r="L1810">
            <v>0</v>
          </cell>
        </row>
        <row r="1811">
          <cell r="J1811">
            <v>0</v>
          </cell>
          <cell r="K1811">
            <v>0</v>
          </cell>
          <cell r="L1811">
            <v>0</v>
          </cell>
        </row>
        <row r="1812">
          <cell r="J1812">
            <v>0</v>
          </cell>
          <cell r="K1812">
            <v>0</v>
          </cell>
          <cell r="L1812">
            <v>0</v>
          </cell>
        </row>
        <row r="1813">
          <cell r="J1813">
            <v>0</v>
          </cell>
          <cell r="K1813">
            <v>0</v>
          </cell>
          <cell r="L1813">
            <v>0</v>
          </cell>
        </row>
        <row r="1814">
          <cell r="J1814">
            <v>0</v>
          </cell>
          <cell r="K1814">
            <v>0</v>
          </cell>
          <cell r="L1814">
            <v>0</v>
          </cell>
        </row>
        <row r="1815">
          <cell r="J1815">
            <v>0</v>
          </cell>
          <cell r="K1815">
            <v>0</v>
          </cell>
          <cell r="L1815">
            <v>0</v>
          </cell>
        </row>
        <row r="1816">
          <cell r="J1816">
            <v>0</v>
          </cell>
          <cell r="K1816">
            <v>0</v>
          </cell>
          <cell r="L1816">
            <v>0</v>
          </cell>
        </row>
        <row r="1817">
          <cell r="J1817" t="str">
            <v/>
          </cell>
          <cell r="K1817">
            <v>0</v>
          </cell>
          <cell r="L1817">
            <v>0</v>
          </cell>
        </row>
        <row r="1818">
          <cell r="J1818" t="str">
            <v/>
          </cell>
          <cell r="K1818">
            <v>0</v>
          </cell>
          <cell r="L1818">
            <v>0</v>
          </cell>
        </row>
        <row r="1819">
          <cell r="J1819" t="str">
            <v/>
          </cell>
          <cell r="K1819">
            <v>0</v>
          </cell>
          <cell r="L1819">
            <v>0</v>
          </cell>
        </row>
        <row r="1820">
          <cell r="J1820" t="str">
            <v/>
          </cell>
          <cell r="K1820">
            <v>0</v>
          </cell>
          <cell r="L1820">
            <v>0</v>
          </cell>
        </row>
        <row r="1821">
          <cell r="J1821" t="str">
            <v/>
          </cell>
          <cell r="K1821">
            <v>0</v>
          </cell>
          <cell r="L1821">
            <v>0</v>
          </cell>
        </row>
        <row r="1822">
          <cell r="J1822" t="str">
            <v/>
          </cell>
          <cell r="K1822">
            <v>0</v>
          </cell>
          <cell r="L1822">
            <v>0</v>
          </cell>
        </row>
        <row r="1823">
          <cell r="J1823" t="str">
            <v/>
          </cell>
          <cell r="K1823">
            <v>0</v>
          </cell>
          <cell r="L1823">
            <v>0</v>
          </cell>
        </row>
        <row r="1824">
          <cell r="J1824" t="str">
            <v/>
          </cell>
          <cell r="K1824">
            <v>0</v>
          </cell>
          <cell r="L1824">
            <v>0</v>
          </cell>
        </row>
        <row r="1825">
          <cell r="J1825" t="str">
            <v/>
          </cell>
          <cell r="K1825">
            <v>0</v>
          </cell>
          <cell r="L1825">
            <v>0</v>
          </cell>
        </row>
        <row r="1826">
          <cell r="J1826" t="str">
            <v/>
          </cell>
          <cell r="K1826">
            <v>0</v>
          </cell>
          <cell r="L1826">
            <v>0</v>
          </cell>
        </row>
        <row r="1827">
          <cell r="J1827" t="str">
            <v/>
          </cell>
          <cell r="K1827">
            <v>0</v>
          </cell>
          <cell r="L1827">
            <v>0</v>
          </cell>
        </row>
        <row r="1828">
          <cell r="J1828" t="str">
            <v/>
          </cell>
          <cell r="K1828">
            <v>0</v>
          </cell>
          <cell r="L1828">
            <v>0</v>
          </cell>
        </row>
        <row r="1829">
          <cell r="J1829" t="str">
            <v/>
          </cell>
          <cell r="K1829">
            <v>0</v>
          </cell>
          <cell r="L1829">
            <v>0</v>
          </cell>
        </row>
        <row r="1830">
          <cell r="J1830">
            <v>0</v>
          </cell>
          <cell r="K1830">
            <v>0</v>
          </cell>
          <cell r="L1830">
            <v>0</v>
          </cell>
        </row>
        <row r="1831">
          <cell r="J1831" t="str">
            <v>14.5.2</v>
          </cell>
          <cell r="K1831" t="str">
            <v>UN</v>
          </cell>
          <cell r="L1831">
            <v>63</v>
          </cell>
        </row>
        <row r="1832">
          <cell r="J1832" t="str">
            <v/>
          </cell>
          <cell r="K1832">
            <v>0</v>
          </cell>
          <cell r="L1832">
            <v>0</v>
          </cell>
        </row>
        <row r="1833">
          <cell r="J1833" t="str">
            <v/>
          </cell>
          <cell r="K1833" t="str">
            <v>CANTIDAD</v>
          </cell>
          <cell r="L1833" t="str">
            <v>PARCIAL</v>
          </cell>
        </row>
        <row r="1834">
          <cell r="J1834" t="str">
            <v/>
          </cell>
          <cell r="K1834">
            <v>63</v>
          </cell>
          <cell r="L1834">
            <v>63</v>
          </cell>
        </row>
        <row r="1835">
          <cell r="J1835" t="str">
            <v/>
          </cell>
          <cell r="K1835">
            <v>0</v>
          </cell>
          <cell r="L1835">
            <v>63</v>
          </cell>
        </row>
        <row r="1836">
          <cell r="J1836" t="str">
            <v/>
          </cell>
          <cell r="K1836">
            <v>0</v>
          </cell>
          <cell r="L1836">
            <v>0</v>
          </cell>
        </row>
        <row r="1837">
          <cell r="J1837" t="str">
            <v/>
          </cell>
          <cell r="K1837">
            <v>0</v>
          </cell>
          <cell r="L1837">
            <v>0</v>
          </cell>
        </row>
        <row r="1838">
          <cell r="J1838" t="str">
            <v/>
          </cell>
          <cell r="K1838">
            <v>0</v>
          </cell>
          <cell r="L1838">
            <v>0</v>
          </cell>
        </row>
        <row r="1839">
          <cell r="J1839">
            <v>0</v>
          </cell>
          <cell r="K1839">
            <v>0</v>
          </cell>
          <cell r="L1839">
            <v>0</v>
          </cell>
        </row>
        <row r="1840">
          <cell r="J1840">
            <v>0</v>
          </cell>
          <cell r="K1840">
            <v>0</v>
          </cell>
          <cell r="L1840">
            <v>0</v>
          </cell>
        </row>
        <row r="1841">
          <cell r="J1841">
            <v>0</v>
          </cell>
          <cell r="K1841">
            <v>0</v>
          </cell>
          <cell r="L1841">
            <v>0</v>
          </cell>
        </row>
        <row r="1842">
          <cell r="J1842">
            <v>0</v>
          </cell>
          <cell r="K1842">
            <v>0</v>
          </cell>
          <cell r="L1842">
            <v>0</v>
          </cell>
        </row>
        <row r="1843">
          <cell r="J1843">
            <v>0</v>
          </cell>
          <cell r="K1843">
            <v>0</v>
          </cell>
          <cell r="L1843">
            <v>0</v>
          </cell>
        </row>
        <row r="1844">
          <cell r="J1844">
            <v>0</v>
          </cell>
          <cell r="K1844">
            <v>0</v>
          </cell>
          <cell r="L1844">
            <v>0</v>
          </cell>
        </row>
        <row r="1845">
          <cell r="J1845">
            <v>0</v>
          </cell>
          <cell r="K1845">
            <v>0</v>
          </cell>
          <cell r="L1845">
            <v>0</v>
          </cell>
        </row>
        <row r="1846">
          <cell r="J1846">
            <v>0</v>
          </cell>
          <cell r="K1846">
            <v>0</v>
          </cell>
          <cell r="L1846">
            <v>0</v>
          </cell>
        </row>
        <row r="1847">
          <cell r="J1847">
            <v>0</v>
          </cell>
          <cell r="K1847">
            <v>0</v>
          </cell>
          <cell r="L1847">
            <v>0</v>
          </cell>
        </row>
        <row r="1848">
          <cell r="J1848">
            <v>0</v>
          </cell>
          <cell r="K1848">
            <v>0</v>
          </cell>
          <cell r="L1848">
            <v>0</v>
          </cell>
        </row>
        <row r="1849">
          <cell r="J1849">
            <v>0</v>
          </cell>
          <cell r="K1849">
            <v>0</v>
          </cell>
          <cell r="L1849">
            <v>0</v>
          </cell>
        </row>
        <row r="1850">
          <cell r="J1850">
            <v>0</v>
          </cell>
          <cell r="K1850">
            <v>0</v>
          </cell>
          <cell r="L1850">
            <v>0</v>
          </cell>
        </row>
        <row r="1851">
          <cell r="J1851">
            <v>0</v>
          </cell>
          <cell r="K1851">
            <v>0</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
          </cell>
          <cell r="K1855">
            <v>0</v>
          </cell>
          <cell r="L1855">
            <v>0</v>
          </cell>
        </row>
        <row r="1856">
          <cell r="J1856" t="str">
            <v/>
          </cell>
          <cell r="K1856">
            <v>0</v>
          </cell>
          <cell r="L1856">
            <v>0</v>
          </cell>
        </row>
        <row r="1857">
          <cell r="J1857" t="str">
            <v/>
          </cell>
          <cell r="K1857">
            <v>0</v>
          </cell>
          <cell r="L1857">
            <v>0</v>
          </cell>
        </row>
        <row r="1858">
          <cell r="J1858" t="str">
            <v/>
          </cell>
          <cell r="K1858">
            <v>0</v>
          </cell>
          <cell r="L1858">
            <v>0</v>
          </cell>
        </row>
        <row r="1859">
          <cell r="J1859" t="str">
            <v/>
          </cell>
          <cell r="K1859">
            <v>0</v>
          </cell>
          <cell r="L1859">
            <v>0</v>
          </cell>
        </row>
        <row r="1860">
          <cell r="J1860" t="str">
            <v/>
          </cell>
          <cell r="K1860">
            <v>0</v>
          </cell>
          <cell r="L1860">
            <v>0</v>
          </cell>
        </row>
        <row r="1861">
          <cell r="J1861" t="str">
            <v/>
          </cell>
          <cell r="K1861">
            <v>0</v>
          </cell>
          <cell r="L1861">
            <v>0</v>
          </cell>
        </row>
        <row r="1862">
          <cell r="J1862" t="str">
            <v/>
          </cell>
          <cell r="K1862">
            <v>0</v>
          </cell>
          <cell r="L1862">
            <v>0</v>
          </cell>
        </row>
        <row r="1863">
          <cell r="J1863" t="str">
            <v/>
          </cell>
          <cell r="K1863">
            <v>0</v>
          </cell>
          <cell r="L1863">
            <v>0</v>
          </cell>
        </row>
        <row r="1864">
          <cell r="J1864" t="str">
            <v/>
          </cell>
          <cell r="K1864">
            <v>0</v>
          </cell>
          <cell r="L1864">
            <v>0</v>
          </cell>
        </row>
        <row r="1865">
          <cell r="J1865">
            <v>0</v>
          </cell>
          <cell r="K1865">
            <v>0</v>
          </cell>
          <cell r="L1865">
            <v>0</v>
          </cell>
        </row>
        <row r="1866">
          <cell r="J1866" t="str">
            <v>14.5.3</v>
          </cell>
          <cell r="K1866" t="str">
            <v>UN</v>
          </cell>
          <cell r="L1866">
            <v>35</v>
          </cell>
        </row>
        <row r="1867">
          <cell r="J1867" t="str">
            <v/>
          </cell>
          <cell r="K1867">
            <v>0</v>
          </cell>
          <cell r="L1867">
            <v>0</v>
          </cell>
        </row>
        <row r="1868">
          <cell r="J1868" t="str">
            <v/>
          </cell>
          <cell r="K1868" t="str">
            <v>CANTIDAD</v>
          </cell>
          <cell r="L1868" t="str">
            <v>PARCIAL</v>
          </cell>
        </row>
        <row r="1869">
          <cell r="J1869" t="str">
            <v/>
          </cell>
          <cell r="K1869">
            <v>35</v>
          </cell>
          <cell r="L1869">
            <v>35</v>
          </cell>
        </row>
        <row r="1870">
          <cell r="J1870" t="str">
            <v/>
          </cell>
          <cell r="K1870">
            <v>0</v>
          </cell>
          <cell r="L1870">
            <v>35</v>
          </cell>
        </row>
        <row r="1871">
          <cell r="J1871" t="str">
            <v/>
          </cell>
          <cell r="K1871">
            <v>0</v>
          </cell>
          <cell r="L1871">
            <v>0</v>
          </cell>
        </row>
        <row r="1872">
          <cell r="J1872" t="str">
            <v/>
          </cell>
          <cell r="K1872">
            <v>0</v>
          </cell>
          <cell r="L1872">
            <v>0</v>
          </cell>
        </row>
        <row r="1873">
          <cell r="J1873" t="str">
            <v/>
          </cell>
          <cell r="K1873">
            <v>0</v>
          </cell>
          <cell r="L1873">
            <v>0</v>
          </cell>
        </row>
        <row r="1874">
          <cell r="J1874">
            <v>0</v>
          </cell>
          <cell r="K1874">
            <v>0</v>
          </cell>
          <cell r="L1874">
            <v>0</v>
          </cell>
        </row>
        <row r="1875">
          <cell r="J1875">
            <v>0</v>
          </cell>
          <cell r="K1875">
            <v>0</v>
          </cell>
          <cell r="L1875">
            <v>0</v>
          </cell>
        </row>
        <row r="1876">
          <cell r="J1876">
            <v>0</v>
          </cell>
          <cell r="K1876">
            <v>0</v>
          </cell>
          <cell r="L1876">
            <v>0</v>
          </cell>
        </row>
        <row r="1877">
          <cell r="J1877">
            <v>0</v>
          </cell>
          <cell r="K1877">
            <v>0</v>
          </cell>
          <cell r="L1877">
            <v>0</v>
          </cell>
        </row>
        <row r="1878">
          <cell r="J1878">
            <v>0</v>
          </cell>
          <cell r="K1878">
            <v>0</v>
          </cell>
          <cell r="L1878">
            <v>0</v>
          </cell>
        </row>
        <row r="1879">
          <cell r="J1879">
            <v>0</v>
          </cell>
          <cell r="K1879">
            <v>0</v>
          </cell>
          <cell r="L1879">
            <v>0</v>
          </cell>
        </row>
        <row r="1880">
          <cell r="J1880">
            <v>0</v>
          </cell>
          <cell r="K1880">
            <v>0</v>
          </cell>
          <cell r="L1880">
            <v>0</v>
          </cell>
        </row>
        <row r="1881">
          <cell r="J1881">
            <v>0</v>
          </cell>
          <cell r="K1881">
            <v>0</v>
          </cell>
          <cell r="L1881">
            <v>0</v>
          </cell>
        </row>
        <row r="1882">
          <cell r="J1882">
            <v>0</v>
          </cell>
          <cell r="K1882">
            <v>0</v>
          </cell>
          <cell r="L1882">
            <v>0</v>
          </cell>
        </row>
        <row r="1883">
          <cell r="J1883">
            <v>0</v>
          </cell>
          <cell r="K1883">
            <v>0</v>
          </cell>
          <cell r="L1883">
            <v>0</v>
          </cell>
        </row>
        <row r="1884">
          <cell r="J1884">
            <v>0</v>
          </cell>
          <cell r="K1884">
            <v>0</v>
          </cell>
          <cell r="L1884">
            <v>0</v>
          </cell>
        </row>
        <row r="1885">
          <cell r="J1885">
            <v>0</v>
          </cell>
          <cell r="K1885">
            <v>0</v>
          </cell>
          <cell r="L1885">
            <v>0</v>
          </cell>
        </row>
        <row r="1886">
          <cell r="J1886">
            <v>0</v>
          </cell>
          <cell r="K1886">
            <v>0</v>
          </cell>
          <cell r="L1886">
            <v>0</v>
          </cell>
        </row>
        <row r="1887">
          <cell r="J1887" t="str">
            <v/>
          </cell>
          <cell r="K1887">
            <v>0</v>
          </cell>
          <cell r="L1887">
            <v>0</v>
          </cell>
        </row>
        <row r="1888">
          <cell r="J1888" t="str">
            <v/>
          </cell>
          <cell r="K1888">
            <v>0</v>
          </cell>
          <cell r="L1888">
            <v>0</v>
          </cell>
        </row>
        <row r="1889">
          <cell r="J1889" t="str">
            <v/>
          </cell>
          <cell r="K1889">
            <v>0</v>
          </cell>
          <cell r="L1889">
            <v>0</v>
          </cell>
        </row>
        <row r="1890">
          <cell r="J1890" t="str">
            <v/>
          </cell>
          <cell r="K1890">
            <v>0</v>
          </cell>
          <cell r="L1890">
            <v>0</v>
          </cell>
        </row>
        <row r="1891">
          <cell r="J1891" t="str">
            <v/>
          </cell>
          <cell r="K1891">
            <v>0</v>
          </cell>
          <cell r="L1891">
            <v>0</v>
          </cell>
        </row>
        <row r="1892">
          <cell r="J1892" t="str">
            <v/>
          </cell>
          <cell r="K1892">
            <v>0</v>
          </cell>
          <cell r="L1892">
            <v>0</v>
          </cell>
        </row>
        <row r="1893">
          <cell r="J1893" t="str">
            <v/>
          </cell>
          <cell r="K1893">
            <v>0</v>
          </cell>
          <cell r="L1893">
            <v>0</v>
          </cell>
        </row>
        <row r="1894">
          <cell r="J1894" t="str">
            <v/>
          </cell>
          <cell r="K1894">
            <v>0</v>
          </cell>
          <cell r="L1894">
            <v>0</v>
          </cell>
        </row>
        <row r="1895">
          <cell r="J1895" t="str">
            <v/>
          </cell>
          <cell r="K1895">
            <v>0</v>
          </cell>
          <cell r="L1895">
            <v>0</v>
          </cell>
        </row>
        <row r="1896">
          <cell r="J1896" t="str">
            <v/>
          </cell>
          <cell r="K1896">
            <v>0</v>
          </cell>
          <cell r="L1896">
            <v>0</v>
          </cell>
        </row>
        <row r="1897">
          <cell r="J1897" t="str">
            <v/>
          </cell>
          <cell r="K1897">
            <v>0</v>
          </cell>
          <cell r="L1897">
            <v>0</v>
          </cell>
        </row>
        <row r="1898">
          <cell r="J1898" t="str">
            <v/>
          </cell>
          <cell r="K1898">
            <v>0</v>
          </cell>
          <cell r="L1898">
            <v>0</v>
          </cell>
        </row>
        <row r="1899">
          <cell r="J1899" t="str">
            <v/>
          </cell>
          <cell r="K1899">
            <v>0</v>
          </cell>
          <cell r="L1899">
            <v>0</v>
          </cell>
        </row>
        <row r="1900">
          <cell r="J1900">
            <v>0</v>
          </cell>
          <cell r="K1900">
            <v>0</v>
          </cell>
          <cell r="L1900">
            <v>0</v>
          </cell>
        </row>
        <row r="1901">
          <cell r="J1901" t="str">
            <v>14.5.4</v>
          </cell>
          <cell r="K1901" t="str">
            <v>UN</v>
          </cell>
          <cell r="L1901">
            <v>20</v>
          </cell>
        </row>
        <row r="1902">
          <cell r="J1902" t="str">
            <v/>
          </cell>
          <cell r="K1902">
            <v>0</v>
          </cell>
          <cell r="L1902">
            <v>0</v>
          </cell>
        </row>
        <row r="1903">
          <cell r="J1903" t="str">
            <v/>
          </cell>
          <cell r="K1903" t="str">
            <v>CANTIDAD</v>
          </cell>
          <cell r="L1903" t="str">
            <v>PARCIAL</v>
          </cell>
        </row>
        <row r="1904">
          <cell r="J1904" t="str">
            <v/>
          </cell>
          <cell r="K1904">
            <v>20</v>
          </cell>
          <cell r="L1904">
            <v>20</v>
          </cell>
        </row>
        <row r="1905">
          <cell r="J1905" t="str">
            <v/>
          </cell>
          <cell r="K1905">
            <v>0</v>
          </cell>
          <cell r="L1905">
            <v>20</v>
          </cell>
        </row>
        <row r="1906">
          <cell r="J1906" t="str">
            <v/>
          </cell>
          <cell r="K1906">
            <v>0</v>
          </cell>
          <cell r="L1906">
            <v>0</v>
          </cell>
        </row>
        <row r="1907">
          <cell r="J1907" t="str">
            <v/>
          </cell>
          <cell r="K1907">
            <v>0</v>
          </cell>
          <cell r="L1907">
            <v>0</v>
          </cell>
        </row>
        <row r="1908">
          <cell r="J1908" t="str">
            <v/>
          </cell>
          <cell r="K1908">
            <v>0</v>
          </cell>
          <cell r="L1908">
            <v>0</v>
          </cell>
        </row>
        <row r="1909">
          <cell r="J1909">
            <v>0</v>
          </cell>
          <cell r="K1909">
            <v>0</v>
          </cell>
          <cell r="L1909">
            <v>0</v>
          </cell>
        </row>
        <row r="1910">
          <cell r="J1910">
            <v>0</v>
          </cell>
          <cell r="K1910">
            <v>0</v>
          </cell>
          <cell r="L1910">
            <v>0</v>
          </cell>
        </row>
        <row r="1911">
          <cell r="J1911">
            <v>0</v>
          </cell>
          <cell r="K1911">
            <v>0</v>
          </cell>
          <cell r="L1911">
            <v>0</v>
          </cell>
        </row>
        <row r="1912">
          <cell r="J1912">
            <v>0</v>
          </cell>
          <cell r="K1912">
            <v>0</v>
          </cell>
          <cell r="L1912">
            <v>0</v>
          </cell>
        </row>
        <row r="1913">
          <cell r="J1913">
            <v>0</v>
          </cell>
          <cell r="K1913">
            <v>0</v>
          </cell>
          <cell r="L1913">
            <v>0</v>
          </cell>
        </row>
        <row r="1914">
          <cell r="J1914">
            <v>0</v>
          </cell>
          <cell r="K1914">
            <v>0</v>
          </cell>
          <cell r="L1914">
            <v>0</v>
          </cell>
        </row>
        <row r="1915">
          <cell r="J1915">
            <v>0</v>
          </cell>
          <cell r="K1915">
            <v>0</v>
          </cell>
          <cell r="L1915">
            <v>0</v>
          </cell>
        </row>
        <row r="1916">
          <cell r="J1916">
            <v>0</v>
          </cell>
          <cell r="K1916">
            <v>0</v>
          </cell>
          <cell r="L1916">
            <v>0</v>
          </cell>
        </row>
        <row r="1917">
          <cell r="J1917">
            <v>0</v>
          </cell>
          <cell r="K1917">
            <v>0</v>
          </cell>
          <cell r="L1917">
            <v>0</v>
          </cell>
        </row>
        <row r="1918">
          <cell r="J1918">
            <v>0</v>
          </cell>
          <cell r="K1918">
            <v>0</v>
          </cell>
          <cell r="L1918">
            <v>0</v>
          </cell>
        </row>
        <row r="1919">
          <cell r="J1919">
            <v>0</v>
          </cell>
          <cell r="K1919">
            <v>0</v>
          </cell>
          <cell r="L1919">
            <v>0</v>
          </cell>
        </row>
        <row r="1920">
          <cell r="J1920">
            <v>0</v>
          </cell>
          <cell r="K1920">
            <v>0</v>
          </cell>
          <cell r="L1920">
            <v>0</v>
          </cell>
        </row>
        <row r="1921">
          <cell r="J1921">
            <v>0</v>
          </cell>
          <cell r="K1921">
            <v>0</v>
          </cell>
          <cell r="L1921">
            <v>0</v>
          </cell>
        </row>
        <row r="1922">
          <cell r="J1922" t="str">
            <v/>
          </cell>
          <cell r="K1922">
            <v>0</v>
          </cell>
          <cell r="L1922">
            <v>0</v>
          </cell>
        </row>
        <row r="1923">
          <cell r="J1923" t="str">
            <v/>
          </cell>
          <cell r="K1923">
            <v>0</v>
          </cell>
          <cell r="L1923">
            <v>0</v>
          </cell>
        </row>
        <row r="1924">
          <cell r="J1924" t="str">
            <v/>
          </cell>
          <cell r="K1924">
            <v>0</v>
          </cell>
          <cell r="L1924">
            <v>0</v>
          </cell>
        </row>
        <row r="1925">
          <cell r="J1925" t="str">
            <v/>
          </cell>
          <cell r="K1925">
            <v>0</v>
          </cell>
          <cell r="L1925">
            <v>0</v>
          </cell>
        </row>
        <row r="1926">
          <cell r="J1926" t="str">
            <v/>
          </cell>
          <cell r="K1926">
            <v>0</v>
          </cell>
          <cell r="L1926">
            <v>0</v>
          </cell>
        </row>
        <row r="1927">
          <cell r="J1927" t="str">
            <v/>
          </cell>
          <cell r="K1927">
            <v>0</v>
          </cell>
          <cell r="L1927">
            <v>0</v>
          </cell>
        </row>
        <row r="1928">
          <cell r="J1928" t="str">
            <v/>
          </cell>
          <cell r="K1928">
            <v>0</v>
          </cell>
          <cell r="L1928">
            <v>0</v>
          </cell>
        </row>
        <row r="1929">
          <cell r="J1929" t="str">
            <v/>
          </cell>
          <cell r="K1929">
            <v>0</v>
          </cell>
          <cell r="L1929">
            <v>0</v>
          </cell>
        </row>
        <row r="1930">
          <cell r="J1930" t="str">
            <v/>
          </cell>
          <cell r="K1930">
            <v>0</v>
          </cell>
          <cell r="L1930">
            <v>0</v>
          </cell>
        </row>
        <row r="1931">
          <cell r="J1931" t="str">
            <v/>
          </cell>
          <cell r="K1931">
            <v>0</v>
          </cell>
          <cell r="L1931">
            <v>0</v>
          </cell>
        </row>
        <row r="1932">
          <cell r="J1932" t="str">
            <v/>
          </cell>
          <cell r="K1932">
            <v>0</v>
          </cell>
          <cell r="L1932">
            <v>0</v>
          </cell>
        </row>
        <row r="1933">
          <cell r="J1933" t="str">
            <v/>
          </cell>
          <cell r="K1933">
            <v>0</v>
          </cell>
          <cell r="L1933">
            <v>0</v>
          </cell>
        </row>
        <row r="1934">
          <cell r="J1934" t="str">
            <v/>
          </cell>
          <cell r="K1934">
            <v>0</v>
          </cell>
          <cell r="L1934">
            <v>0</v>
          </cell>
        </row>
        <row r="1935">
          <cell r="J1935">
            <v>0</v>
          </cell>
          <cell r="K1935">
            <v>0</v>
          </cell>
          <cell r="L1935">
            <v>0</v>
          </cell>
        </row>
        <row r="1936">
          <cell r="J1936" t="str">
            <v>14.5.5</v>
          </cell>
          <cell r="K1936" t="str">
            <v>UN</v>
          </cell>
          <cell r="L1936">
            <v>60</v>
          </cell>
        </row>
        <row r="1937">
          <cell r="J1937" t="str">
            <v/>
          </cell>
          <cell r="K1937">
            <v>0</v>
          </cell>
          <cell r="L1937">
            <v>0</v>
          </cell>
        </row>
        <row r="1938">
          <cell r="J1938" t="str">
            <v/>
          </cell>
          <cell r="K1938" t="str">
            <v>CANTIDAD</v>
          </cell>
          <cell r="L1938" t="str">
            <v>PARCIAL</v>
          </cell>
        </row>
        <row r="1939">
          <cell r="J1939" t="str">
            <v/>
          </cell>
          <cell r="K1939">
            <v>60</v>
          </cell>
          <cell r="L1939">
            <v>60</v>
          </cell>
        </row>
        <row r="1940">
          <cell r="J1940" t="str">
            <v/>
          </cell>
          <cell r="K1940">
            <v>0</v>
          </cell>
          <cell r="L1940">
            <v>60</v>
          </cell>
        </row>
        <row r="1941">
          <cell r="J1941" t="str">
            <v/>
          </cell>
          <cell r="K1941">
            <v>0</v>
          </cell>
          <cell r="L1941">
            <v>0</v>
          </cell>
        </row>
        <row r="1942">
          <cell r="J1942" t="str">
            <v/>
          </cell>
          <cell r="K1942">
            <v>0</v>
          </cell>
          <cell r="L1942">
            <v>0</v>
          </cell>
        </row>
        <row r="1943">
          <cell r="J1943" t="str">
            <v/>
          </cell>
          <cell r="K1943">
            <v>0</v>
          </cell>
          <cell r="L1943">
            <v>0</v>
          </cell>
        </row>
        <row r="1944">
          <cell r="J1944">
            <v>0</v>
          </cell>
          <cell r="K1944">
            <v>0</v>
          </cell>
          <cell r="L1944">
            <v>0</v>
          </cell>
        </row>
        <row r="1945">
          <cell r="J1945">
            <v>0</v>
          </cell>
          <cell r="K1945">
            <v>0</v>
          </cell>
          <cell r="L1945">
            <v>0</v>
          </cell>
        </row>
        <row r="1946">
          <cell r="J1946">
            <v>0</v>
          </cell>
          <cell r="K1946">
            <v>0</v>
          </cell>
          <cell r="L1946">
            <v>0</v>
          </cell>
        </row>
        <row r="1947">
          <cell r="J1947">
            <v>0</v>
          </cell>
          <cell r="K1947">
            <v>0</v>
          </cell>
          <cell r="L1947">
            <v>0</v>
          </cell>
        </row>
        <row r="1948">
          <cell r="J1948">
            <v>0</v>
          </cell>
          <cell r="K1948">
            <v>0</v>
          </cell>
          <cell r="L1948">
            <v>0</v>
          </cell>
        </row>
        <row r="1949">
          <cell r="J1949">
            <v>0</v>
          </cell>
          <cell r="K1949">
            <v>0</v>
          </cell>
          <cell r="L1949">
            <v>0</v>
          </cell>
        </row>
        <row r="1950">
          <cell r="J1950">
            <v>0</v>
          </cell>
          <cell r="K1950">
            <v>0</v>
          </cell>
          <cell r="L1950">
            <v>0</v>
          </cell>
        </row>
        <row r="1951">
          <cell r="J1951">
            <v>0</v>
          </cell>
          <cell r="K1951">
            <v>0</v>
          </cell>
          <cell r="L1951">
            <v>0</v>
          </cell>
        </row>
        <row r="1952">
          <cell r="J1952">
            <v>0</v>
          </cell>
          <cell r="K1952">
            <v>0</v>
          </cell>
          <cell r="L1952">
            <v>0</v>
          </cell>
        </row>
        <row r="1953">
          <cell r="J1953">
            <v>0</v>
          </cell>
          <cell r="K1953">
            <v>0</v>
          </cell>
          <cell r="L1953">
            <v>0</v>
          </cell>
        </row>
        <row r="1954">
          <cell r="J1954">
            <v>0</v>
          </cell>
          <cell r="K1954">
            <v>0</v>
          </cell>
          <cell r="L1954">
            <v>0</v>
          </cell>
        </row>
        <row r="1955">
          <cell r="J1955">
            <v>0</v>
          </cell>
          <cell r="K1955">
            <v>0</v>
          </cell>
          <cell r="L1955">
            <v>0</v>
          </cell>
        </row>
        <row r="1956">
          <cell r="J1956">
            <v>0</v>
          </cell>
          <cell r="K1956">
            <v>0</v>
          </cell>
          <cell r="L1956">
            <v>0</v>
          </cell>
        </row>
        <row r="1957">
          <cell r="J1957" t="str">
            <v/>
          </cell>
          <cell r="K1957">
            <v>0</v>
          </cell>
          <cell r="L1957">
            <v>0</v>
          </cell>
        </row>
        <row r="1958">
          <cell r="J1958" t="str">
            <v/>
          </cell>
          <cell r="K1958">
            <v>0</v>
          </cell>
          <cell r="L1958">
            <v>0</v>
          </cell>
        </row>
        <row r="1959">
          <cell r="J1959" t="str">
            <v/>
          </cell>
          <cell r="K1959">
            <v>0</v>
          </cell>
          <cell r="L1959">
            <v>0</v>
          </cell>
        </row>
        <row r="1960">
          <cell r="J1960" t="str">
            <v/>
          </cell>
          <cell r="K1960">
            <v>0</v>
          </cell>
          <cell r="L1960">
            <v>0</v>
          </cell>
        </row>
        <row r="1961">
          <cell r="J1961" t="str">
            <v/>
          </cell>
          <cell r="K1961">
            <v>0</v>
          </cell>
          <cell r="L1961">
            <v>0</v>
          </cell>
        </row>
        <row r="1962">
          <cell r="J1962" t="str">
            <v/>
          </cell>
          <cell r="K1962">
            <v>0</v>
          </cell>
          <cell r="L1962">
            <v>0</v>
          </cell>
        </row>
        <row r="1963">
          <cell r="J1963" t="str">
            <v/>
          </cell>
          <cell r="K1963">
            <v>0</v>
          </cell>
          <cell r="L1963">
            <v>0</v>
          </cell>
        </row>
        <row r="1964">
          <cell r="J1964" t="str">
            <v/>
          </cell>
          <cell r="K1964">
            <v>0</v>
          </cell>
          <cell r="L1964">
            <v>0</v>
          </cell>
        </row>
        <row r="1965">
          <cell r="J1965" t="str">
            <v/>
          </cell>
          <cell r="K1965">
            <v>0</v>
          </cell>
          <cell r="L1965">
            <v>0</v>
          </cell>
        </row>
        <row r="1966">
          <cell r="J1966" t="str">
            <v/>
          </cell>
          <cell r="K1966">
            <v>0</v>
          </cell>
          <cell r="L1966">
            <v>0</v>
          </cell>
        </row>
        <row r="1967">
          <cell r="J1967" t="str">
            <v/>
          </cell>
          <cell r="K1967">
            <v>0</v>
          </cell>
          <cell r="L1967">
            <v>0</v>
          </cell>
        </row>
        <row r="1968">
          <cell r="J1968" t="str">
            <v/>
          </cell>
          <cell r="K1968">
            <v>0</v>
          </cell>
          <cell r="L1968">
            <v>0</v>
          </cell>
        </row>
        <row r="1969">
          <cell r="J1969" t="str">
            <v/>
          </cell>
          <cell r="K1969">
            <v>0</v>
          </cell>
          <cell r="L1969">
            <v>0</v>
          </cell>
        </row>
        <row r="1970">
          <cell r="J1970">
            <v>0</v>
          </cell>
          <cell r="K1970">
            <v>0</v>
          </cell>
          <cell r="L1970">
            <v>0</v>
          </cell>
        </row>
        <row r="1971">
          <cell r="J1971" t="str">
            <v>14.5.6</v>
          </cell>
          <cell r="K1971" t="str">
            <v>UN</v>
          </cell>
          <cell r="L1971">
            <v>20</v>
          </cell>
        </row>
        <row r="1972">
          <cell r="J1972" t="str">
            <v/>
          </cell>
          <cell r="K1972">
            <v>0</v>
          </cell>
          <cell r="L1972">
            <v>0</v>
          </cell>
        </row>
        <row r="1973">
          <cell r="J1973" t="str">
            <v/>
          </cell>
          <cell r="K1973" t="str">
            <v>CANTIDAD</v>
          </cell>
          <cell r="L1973" t="str">
            <v>PARCIAL</v>
          </cell>
        </row>
        <row r="1974">
          <cell r="J1974" t="str">
            <v/>
          </cell>
          <cell r="K1974">
            <v>20</v>
          </cell>
          <cell r="L1974">
            <v>20</v>
          </cell>
        </row>
        <row r="1975">
          <cell r="J1975" t="str">
            <v/>
          </cell>
          <cell r="K1975">
            <v>0</v>
          </cell>
          <cell r="L1975">
            <v>20</v>
          </cell>
        </row>
        <row r="1976">
          <cell r="J1976" t="str">
            <v/>
          </cell>
          <cell r="K1976">
            <v>0</v>
          </cell>
          <cell r="L1976">
            <v>0</v>
          </cell>
        </row>
        <row r="1977">
          <cell r="J1977" t="str">
            <v/>
          </cell>
          <cell r="K1977">
            <v>0</v>
          </cell>
          <cell r="L1977">
            <v>0</v>
          </cell>
        </row>
        <row r="1978">
          <cell r="J1978" t="str">
            <v/>
          </cell>
          <cell r="K1978">
            <v>0</v>
          </cell>
          <cell r="L1978">
            <v>0</v>
          </cell>
        </row>
        <row r="1979">
          <cell r="J1979">
            <v>0</v>
          </cell>
          <cell r="K1979">
            <v>0</v>
          </cell>
          <cell r="L1979">
            <v>0</v>
          </cell>
        </row>
        <row r="1980">
          <cell r="J1980">
            <v>0</v>
          </cell>
          <cell r="K1980">
            <v>0</v>
          </cell>
          <cell r="L1980">
            <v>0</v>
          </cell>
        </row>
        <row r="1981">
          <cell r="J1981">
            <v>0</v>
          </cell>
          <cell r="K1981">
            <v>0</v>
          </cell>
          <cell r="L1981">
            <v>0</v>
          </cell>
        </row>
        <row r="1982">
          <cell r="J1982">
            <v>0</v>
          </cell>
          <cell r="K1982">
            <v>0</v>
          </cell>
          <cell r="L1982">
            <v>0</v>
          </cell>
        </row>
        <row r="1983">
          <cell r="J1983">
            <v>0</v>
          </cell>
          <cell r="K1983">
            <v>0</v>
          </cell>
          <cell r="L1983">
            <v>0</v>
          </cell>
        </row>
        <row r="1984">
          <cell r="J1984">
            <v>0</v>
          </cell>
          <cell r="K1984">
            <v>0</v>
          </cell>
          <cell r="L1984">
            <v>0</v>
          </cell>
        </row>
        <row r="1985">
          <cell r="J1985">
            <v>0</v>
          </cell>
          <cell r="K1985">
            <v>0</v>
          </cell>
          <cell r="L1985">
            <v>0</v>
          </cell>
        </row>
        <row r="1986">
          <cell r="J1986">
            <v>0</v>
          </cell>
          <cell r="K1986">
            <v>0</v>
          </cell>
          <cell r="L1986">
            <v>0</v>
          </cell>
        </row>
        <row r="1987">
          <cell r="J1987">
            <v>0</v>
          </cell>
          <cell r="K1987">
            <v>0</v>
          </cell>
          <cell r="L1987">
            <v>0</v>
          </cell>
        </row>
        <row r="1988">
          <cell r="J1988">
            <v>0</v>
          </cell>
          <cell r="K1988">
            <v>0</v>
          </cell>
          <cell r="L1988">
            <v>0</v>
          </cell>
        </row>
        <row r="1989">
          <cell r="J1989">
            <v>0</v>
          </cell>
          <cell r="K1989">
            <v>0</v>
          </cell>
          <cell r="L1989">
            <v>0</v>
          </cell>
        </row>
        <row r="1990">
          <cell r="J1990">
            <v>0</v>
          </cell>
          <cell r="K1990">
            <v>0</v>
          </cell>
          <cell r="L1990">
            <v>0</v>
          </cell>
        </row>
        <row r="1991">
          <cell r="J1991">
            <v>0</v>
          </cell>
          <cell r="K1991">
            <v>0</v>
          </cell>
          <cell r="L1991">
            <v>0</v>
          </cell>
        </row>
        <row r="1992">
          <cell r="J1992" t="str">
            <v/>
          </cell>
          <cell r="K1992">
            <v>0</v>
          </cell>
          <cell r="L1992">
            <v>0</v>
          </cell>
        </row>
        <row r="1993">
          <cell r="J1993" t="str">
            <v/>
          </cell>
          <cell r="K1993">
            <v>0</v>
          </cell>
          <cell r="L1993">
            <v>0</v>
          </cell>
        </row>
        <row r="1994">
          <cell r="J1994" t="str">
            <v/>
          </cell>
          <cell r="K1994">
            <v>0</v>
          </cell>
          <cell r="L1994">
            <v>0</v>
          </cell>
        </row>
        <row r="1995">
          <cell r="J1995" t="str">
            <v/>
          </cell>
          <cell r="K1995">
            <v>0</v>
          </cell>
          <cell r="L1995">
            <v>0</v>
          </cell>
        </row>
        <row r="1996">
          <cell r="J1996" t="str">
            <v/>
          </cell>
          <cell r="K1996">
            <v>0</v>
          </cell>
          <cell r="L1996">
            <v>0</v>
          </cell>
        </row>
        <row r="1997">
          <cell r="J1997" t="str">
            <v/>
          </cell>
          <cell r="K1997">
            <v>0</v>
          </cell>
          <cell r="L1997">
            <v>0</v>
          </cell>
        </row>
        <row r="1998">
          <cell r="J1998" t="str">
            <v/>
          </cell>
          <cell r="K1998">
            <v>0</v>
          </cell>
          <cell r="L1998">
            <v>0</v>
          </cell>
        </row>
        <row r="1999">
          <cell r="J1999" t="str">
            <v/>
          </cell>
          <cell r="K1999">
            <v>0</v>
          </cell>
          <cell r="L1999">
            <v>0</v>
          </cell>
        </row>
        <row r="2000">
          <cell r="J2000" t="str">
            <v/>
          </cell>
          <cell r="K2000">
            <v>0</v>
          </cell>
          <cell r="L2000">
            <v>0</v>
          </cell>
        </row>
        <row r="2001">
          <cell r="J2001" t="str">
            <v/>
          </cell>
          <cell r="K2001">
            <v>0</v>
          </cell>
          <cell r="L2001">
            <v>0</v>
          </cell>
        </row>
        <row r="2002">
          <cell r="J2002" t="str">
            <v/>
          </cell>
          <cell r="K2002">
            <v>0</v>
          </cell>
          <cell r="L2002">
            <v>0</v>
          </cell>
        </row>
        <row r="2003">
          <cell r="J2003" t="str">
            <v/>
          </cell>
          <cell r="K2003">
            <v>0</v>
          </cell>
          <cell r="L2003">
            <v>0</v>
          </cell>
        </row>
        <row r="2004">
          <cell r="J2004" t="str">
            <v/>
          </cell>
          <cell r="K2004">
            <v>0</v>
          </cell>
          <cell r="L2004">
            <v>0</v>
          </cell>
        </row>
        <row r="2005">
          <cell r="J2005">
            <v>0</v>
          </cell>
          <cell r="K2005">
            <v>0</v>
          </cell>
          <cell r="L2005">
            <v>0</v>
          </cell>
        </row>
        <row r="2006">
          <cell r="J2006" t="str">
            <v>14.5.7</v>
          </cell>
          <cell r="K2006" t="str">
            <v>UN</v>
          </cell>
          <cell r="L2006">
            <v>7</v>
          </cell>
        </row>
        <row r="2007">
          <cell r="J2007" t="str">
            <v/>
          </cell>
          <cell r="K2007">
            <v>0</v>
          </cell>
          <cell r="L2007">
            <v>0</v>
          </cell>
        </row>
        <row r="2008">
          <cell r="J2008" t="str">
            <v/>
          </cell>
          <cell r="K2008" t="str">
            <v>CANTIDAD</v>
          </cell>
          <cell r="L2008" t="str">
            <v>PARCIAL</v>
          </cell>
        </row>
        <row r="2009">
          <cell r="J2009" t="str">
            <v/>
          </cell>
          <cell r="K2009">
            <v>7</v>
          </cell>
          <cell r="L2009">
            <v>7</v>
          </cell>
        </row>
        <row r="2010">
          <cell r="J2010" t="str">
            <v/>
          </cell>
          <cell r="K2010">
            <v>0</v>
          </cell>
          <cell r="L2010">
            <v>7</v>
          </cell>
        </row>
        <row r="2011">
          <cell r="J2011" t="str">
            <v/>
          </cell>
          <cell r="K2011">
            <v>0</v>
          </cell>
          <cell r="L2011">
            <v>0</v>
          </cell>
        </row>
        <row r="2012">
          <cell r="J2012" t="str">
            <v/>
          </cell>
          <cell r="K2012">
            <v>0</v>
          </cell>
          <cell r="L2012">
            <v>0</v>
          </cell>
        </row>
        <row r="2013">
          <cell r="J2013" t="str">
            <v/>
          </cell>
          <cell r="K2013">
            <v>0</v>
          </cell>
          <cell r="L2013">
            <v>0</v>
          </cell>
        </row>
        <row r="2014">
          <cell r="J2014">
            <v>0</v>
          </cell>
          <cell r="K2014">
            <v>0</v>
          </cell>
          <cell r="L2014">
            <v>0</v>
          </cell>
        </row>
        <row r="2015">
          <cell r="J2015">
            <v>0</v>
          </cell>
          <cell r="K2015">
            <v>0</v>
          </cell>
          <cell r="L2015">
            <v>0</v>
          </cell>
        </row>
        <row r="2016">
          <cell r="J2016">
            <v>0</v>
          </cell>
          <cell r="K2016">
            <v>0</v>
          </cell>
          <cell r="L2016">
            <v>0</v>
          </cell>
        </row>
        <row r="2017">
          <cell r="J2017">
            <v>0</v>
          </cell>
          <cell r="K2017">
            <v>0</v>
          </cell>
          <cell r="L2017">
            <v>0</v>
          </cell>
        </row>
        <row r="2018">
          <cell r="J2018">
            <v>0</v>
          </cell>
          <cell r="K2018">
            <v>0</v>
          </cell>
          <cell r="L2018">
            <v>0</v>
          </cell>
        </row>
        <row r="2019">
          <cell r="J2019">
            <v>0</v>
          </cell>
          <cell r="K2019">
            <v>0</v>
          </cell>
          <cell r="L2019">
            <v>0</v>
          </cell>
        </row>
        <row r="2020">
          <cell r="J2020">
            <v>0</v>
          </cell>
          <cell r="K2020">
            <v>0</v>
          </cell>
          <cell r="L2020">
            <v>0</v>
          </cell>
        </row>
        <row r="2021">
          <cell r="J2021">
            <v>0</v>
          </cell>
          <cell r="K2021">
            <v>0</v>
          </cell>
          <cell r="L2021">
            <v>0</v>
          </cell>
        </row>
        <row r="2022">
          <cell r="J2022">
            <v>0</v>
          </cell>
          <cell r="K2022">
            <v>0</v>
          </cell>
          <cell r="L2022">
            <v>0</v>
          </cell>
        </row>
        <row r="2023">
          <cell r="J2023">
            <v>0</v>
          </cell>
          <cell r="K2023">
            <v>0</v>
          </cell>
          <cell r="L2023">
            <v>0</v>
          </cell>
        </row>
        <row r="2024">
          <cell r="J2024">
            <v>0</v>
          </cell>
          <cell r="K2024">
            <v>0</v>
          </cell>
          <cell r="L2024">
            <v>0</v>
          </cell>
        </row>
        <row r="2025">
          <cell r="J2025">
            <v>0</v>
          </cell>
          <cell r="K2025">
            <v>0</v>
          </cell>
          <cell r="L2025">
            <v>0</v>
          </cell>
        </row>
        <row r="2026">
          <cell r="J2026">
            <v>0</v>
          </cell>
          <cell r="K2026">
            <v>0</v>
          </cell>
          <cell r="L2026">
            <v>0</v>
          </cell>
        </row>
        <row r="2027">
          <cell r="J2027" t="str">
            <v/>
          </cell>
          <cell r="K2027">
            <v>0</v>
          </cell>
          <cell r="L2027">
            <v>0</v>
          </cell>
        </row>
        <row r="2028">
          <cell r="J2028" t="str">
            <v/>
          </cell>
          <cell r="K2028">
            <v>0</v>
          </cell>
          <cell r="L2028">
            <v>0</v>
          </cell>
        </row>
        <row r="2029">
          <cell r="J2029" t="str">
            <v/>
          </cell>
          <cell r="K2029">
            <v>0</v>
          </cell>
          <cell r="L2029">
            <v>0</v>
          </cell>
        </row>
        <row r="2030">
          <cell r="J2030" t="str">
            <v/>
          </cell>
          <cell r="K2030">
            <v>0</v>
          </cell>
          <cell r="L2030">
            <v>0</v>
          </cell>
        </row>
        <row r="2031">
          <cell r="J2031" t="str">
            <v/>
          </cell>
          <cell r="K2031">
            <v>0</v>
          </cell>
          <cell r="L2031">
            <v>0</v>
          </cell>
        </row>
        <row r="2032">
          <cell r="J2032" t="str">
            <v/>
          </cell>
          <cell r="K2032">
            <v>0</v>
          </cell>
          <cell r="L2032">
            <v>0</v>
          </cell>
        </row>
        <row r="2033">
          <cell r="J2033" t="str">
            <v/>
          </cell>
          <cell r="K2033">
            <v>0</v>
          </cell>
          <cell r="L2033">
            <v>0</v>
          </cell>
        </row>
        <row r="2034">
          <cell r="J2034" t="str">
            <v/>
          </cell>
          <cell r="K2034">
            <v>0</v>
          </cell>
          <cell r="L2034">
            <v>0</v>
          </cell>
        </row>
        <row r="2035">
          <cell r="J2035" t="str">
            <v/>
          </cell>
          <cell r="K2035">
            <v>0</v>
          </cell>
          <cell r="L2035">
            <v>0</v>
          </cell>
        </row>
        <row r="2036">
          <cell r="J2036" t="str">
            <v/>
          </cell>
          <cell r="K2036">
            <v>0</v>
          </cell>
          <cell r="L2036">
            <v>0</v>
          </cell>
        </row>
        <row r="2037">
          <cell r="J2037" t="str">
            <v/>
          </cell>
          <cell r="K2037">
            <v>0</v>
          </cell>
          <cell r="L2037">
            <v>0</v>
          </cell>
        </row>
        <row r="2038">
          <cell r="J2038" t="str">
            <v/>
          </cell>
          <cell r="K2038">
            <v>0</v>
          </cell>
          <cell r="L2038">
            <v>0</v>
          </cell>
        </row>
        <row r="2039">
          <cell r="J2039" t="str">
            <v/>
          </cell>
          <cell r="K2039">
            <v>0</v>
          </cell>
          <cell r="L2039">
            <v>0</v>
          </cell>
        </row>
        <row r="2040">
          <cell r="J2040">
            <v>0</v>
          </cell>
          <cell r="K2040">
            <v>0</v>
          </cell>
          <cell r="L2040">
            <v>0</v>
          </cell>
        </row>
        <row r="2041">
          <cell r="J2041" t="str">
            <v>14.5.8</v>
          </cell>
          <cell r="K2041" t="str">
            <v>UN</v>
          </cell>
          <cell r="L2041">
            <v>122</v>
          </cell>
        </row>
        <row r="2042">
          <cell r="J2042" t="str">
            <v/>
          </cell>
          <cell r="K2042">
            <v>0</v>
          </cell>
          <cell r="L2042">
            <v>0</v>
          </cell>
        </row>
        <row r="2043">
          <cell r="J2043" t="str">
            <v/>
          </cell>
          <cell r="K2043" t="str">
            <v>CANTIDAD</v>
          </cell>
          <cell r="L2043" t="str">
            <v>PARCIAL</v>
          </cell>
        </row>
        <row r="2044">
          <cell r="J2044" t="str">
            <v/>
          </cell>
          <cell r="K2044">
            <v>122</v>
          </cell>
          <cell r="L2044">
            <v>122</v>
          </cell>
        </row>
        <row r="2045">
          <cell r="J2045" t="str">
            <v/>
          </cell>
          <cell r="K2045">
            <v>0</v>
          </cell>
          <cell r="L2045">
            <v>122</v>
          </cell>
        </row>
        <row r="2046">
          <cell r="J2046" t="str">
            <v/>
          </cell>
          <cell r="K2046">
            <v>0</v>
          </cell>
          <cell r="L2046">
            <v>0</v>
          </cell>
        </row>
        <row r="2047">
          <cell r="J2047" t="str">
            <v/>
          </cell>
          <cell r="K2047">
            <v>0</v>
          </cell>
          <cell r="L2047">
            <v>0</v>
          </cell>
        </row>
        <row r="2048">
          <cell r="J2048" t="str">
            <v/>
          </cell>
          <cell r="K2048">
            <v>0</v>
          </cell>
          <cell r="L2048">
            <v>0</v>
          </cell>
        </row>
        <row r="2049">
          <cell r="J2049">
            <v>0</v>
          </cell>
          <cell r="K2049">
            <v>0</v>
          </cell>
          <cell r="L2049">
            <v>0</v>
          </cell>
        </row>
        <row r="2050">
          <cell r="J2050">
            <v>0</v>
          </cell>
          <cell r="K2050">
            <v>0</v>
          </cell>
          <cell r="L2050">
            <v>0</v>
          </cell>
        </row>
        <row r="2051">
          <cell r="J2051">
            <v>0</v>
          </cell>
          <cell r="K2051">
            <v>0</v>
          </cell>
          <cell r="L2051">
            <v>0</v>
          </cell>
        </row>
        <row r="2052">
          <cell r="J2052">
            <v>0</v>
          </cell>
          <cell r="K2052">
            <v>0</v>
          </cell>
          <cell r="L2052">
            <v>0</v>
          </cell>
        </row>
        <row r="2053">
          <cell r="J2053">
            <v>0</v>
          </cell>
          <cell r="K2053">
            <v>0</v>
          </cell>
          <cell r="L2053">
            <v>0</v>
          </cell>
        </row>
        <row r="2054">
          <cell r="J2054">
            <v>0</v>
          </cell>
          <cell r="K2054">
            <v>0</v>
          </cell>
          <cell r="L2054">
            <v>0</v>
          </cell>
        </row>
        <row r="2055">
          <cell r="J2055">
            <v>0</v>
          </cell>
          <cell r="K2055">
            <v>0</v>
          </cell>
          <cell r="L2055">
            <v>0</v>
          </cell>
        </row>
        <row r="2056">
          <cell r="J2056">
            <v>0</v>
          </cell>
          <cell r="K2056">
            <v>0</v>
          </cell>
          <cell r="L2056">
            <v>0</v>
          </cell>
        </row>
        <row r="2057">
          <cell r="J2057">
            <v>0</v>
          </cell>
          <cell r="K2057">
            <v>0</v>
          </cell>
          <cell r="L2057">
            <v>0</v>
          </cell>
        </row>
        <row r="2058">
          <cell r="J2058">
            <v>0</v>
          </cell>
          <cell r="K2058">
            <v>0</v>
          </cell>
          <cell r="L2058">
            <v>0</v>
          </cell>
        </row>
        <row r="2059">
          <cell r="J2059">
            <v>0</v>
          </cell>
          <cell r="K2059">
            <v>0</v>
          </cell>
          <cell r="L2059">
            <v>0</v>
          </cell>
        </row>
        <row r="2060">
          <cell r="J2060">
            <v>0</v>
          </cell>
          <cell r="K2060">
            <v>0</v>
          </cell>
          <cell r="L2060">
            <v>0</v>
          </cell>
        </row>
        <row r="2061">
          <cell r="J2061">
            <v>0</v>
          </cell>
          <cell r="K2061">
            <v>0</v>
          </cell>
          <cell r="L2061">
            <v>0</v>
          </cell>
        </row>
        <row r="2062">
          <cell r="J2062" t="str">
            <v/>
          </cell>
          <cell r="K2062">
            <v>0</v>
          </cell>
          <cell r="L2062">
            <v>0</v>
          </cell>
        </row>
        <row r="2063">
          <cell r="J2063" t="str">
            <v/>
          </cell>
          <cell r="K2063">
            <v>0</v>
          </cell>
          <cell r="L2063">
            <v>0</v>
          </cell>
        </row>
        <row r="2064">
          <cell r="J2064" t="str">
            <v/>
          </cell>
          <cell r="K2064">
            <v>0</v>
          </cell>
          <cell r="L2064">
            <v>0</v>
          </cell>
        </row>
        <row r="2065">
          <cell r="J2065" t="str">
            <v/>
          </cell>
          <cell r="K2065">
            <v>0</v>
          </cell>
          <cell r="L2065">
            <v>0</v>
          </cell>
        </row>
        <row r="2066">
          <cell r="J2066" t="str">
            <v/>
          </cell>
          <cell r="K2066">
            <v>0</v>
          </cell>
          <cell r="L2066">
            <v>0</v>
          </cell>
        </row>
        <row r="2067">
          <cell r="J2067" t="str">
            <v/>
          </cell>
          <cell r="K2067">
            <v>0</v>
          </cell>
          <cell r="L2067">
            <v>0</v>
          </cell>
        </row>
        <row r="2068">
          <cell r="J2068" t="str">
            <v/>
          </cell>
          <cell r="K2068">
            <v>0</v>
          </cell>
          <cell r="L2068">
            <v>0</v>
          </cell>
        </row>
        <row r="2069">
          <cell r="J2069" t="str">
            <v/>
          </cell>
          <cell r="K2069">
            <v>0</v>
          </cell>
          <cell r="L2069">
            <v>0</v>
          </cell>
        </row>
        <row r="2070">
          <cell r="J2070" t="str">
            <v/>
          </cell>
          <cell r="K2070">
            <v>0</v>
          </cell>
          <cell r="L2070">
            <v>0</v>
          </cell>
        </row>
        <row r="2071">
          <cell r="J2071" t="str">
            <v/>
          </cell>
          <cell r="K2071">
            <v>0</v>
          </cell>
          <cell r="L2071">
            <v>0</v>
          </cell>
        </row>
        <row r="2072">
          <cell r="J2072" t="str">
            <v/>
          </cell>
          <cell r="K2072">
            <v>0</v>
          </cell>
          <cell r="L2072">
            <v>0</v>
          </cell>
        </row>
        <row r="2073">
          <cell r="J2073" t="str">
            <v/>
          </cell>
          <cell r="K2073">
            <v>0</v>
          </cell>
          <cell r="L2073">
            <v>0</v>
          </cell>
        </row>
        <row r="2074">
          <cell r="J2074" t="str">
            <v/>
          </cell>
          <cell r="K2074">
            <v>0</v>
          </cell>
          <cell r="L2074">
            <v>0</v>
          </cell>
        </row>
        <row r="2075">
          <cell r="J2075">
            <v>0</v>
          </cell>
          <cell r="K2075">
            <v>0</v>
          </cell>
          <cell r="L2075">
            <v>0</v>
          </cell>
        </row>
        <row r="2076">
          <cell r="J2076" t="str">
            <v>14.5.9</v>
          </cell>
          <cell r="K2076" t="str">
            <v>UN</v>
          </cell>
          <cell r="L2076">
            <v>84</v>
          </cell>
        </row>
        <row r="2077">
          <cell r="J2077" t="str">
            <v/>
          </cell>
          <cell r="K2077">
            <v>0</v>
          </cell>
          <cell r="L2077">
            <v>0</v>
          </cell>
        </row>
        <row r="2078">
          <cell r="J2078" t="str">
            <v/>
          </cell>
          <cell r="K2078" t="str">
            <v>CANTIDAD</v>
          </cell>
          <cell r="L2078" t="str">
            <v>PARCIAL</v>
          </cell>
        </row>
        <row r="2079">
          <cell r="J2079" t="str">
            <v/>
          </cell>
          <cell r="K2079">
            <v>84</v>
          </cell>
          <cell r="L2079">
            <v>84</v>
          </cell>
        </row>
        <row r="2080">
          <cell r="J2080" t="str">
            <v/>
          </cell>
          <cell r="K2080">
            <v>0</v>
          </cell>
          <cell r="L2080">
            <v>84</v>
          </cell>
        </row>
        <row r="2081">
          <cell r="J2081" t="str">
            <v/>
          </cell>
          <cell r="K2081">
            <v>0</v>
          </cell>
          <cell r="L2081">
            <v>0</v>
          </cell>
        </row>
        <row r="2082">
          <cell r="J2082" t="str">
            <v/>
          </cell>
          <cell r="K2082">
            <v>0</v>
          </cell>
          <cell r="L2082">
            <v>0</v>
          </cell>
        </row>
        <row r="2083">
          <cell r="J2083" t="str">
            <v/>
          </cell>
          <cell r="K2083">
            <v>0</v>
          </cell>
          <cell r="L2083">
            <v>0</v>
          </cell>
        </row>
        <row r="2084">
          <cell r="J2084">
            <v>0</v>
          </cell>
          <cell r="K2084">
            <v>0</v>
          </cell>
          <cell r="L2084">
            <v>0</v>
          </cell>
        </row>
        <row r="2085">
          <cell r="J2085">
            <v>0</v>
          </cell>
          <cell r="K2085">
            <v>0</v>
          </cell>
          <cell r="L2085">
            <v>0</v>
          </cell>
        </row>
        <row r="2086">
          <cell r="J2086">
            <v>0</v>
          </cell>
          <cell r="K2086">
            <v>0</v>
          </cell>
          <cell r="L2086">
            <v>0</v>
          </cell>
        </row>
        <row r="2087">
          <cell r="J2087">
            <v>0</v>
          </cell>
          <cell r="K2087">
            <v>0</v>
          </cell>
          <cell r="L2087">
            <v>0</v>
          </cell>
        </row>
        <row r="2088">
          <cell r="J2088">
            <v>0</v>
          </cell>
          <cell r="K2088">
            <v>0</v>
          </cell>
          <cell r="L2088">
            <v>0</v>
          </cell>
        </row>
        <row r="2089">
          <cell r="J2089">
            <v>0</v>
          </cell>
          <cell r="K2089">
            <v>0</v>
          </cell>
          <cell r="L2089">
            <v>0</v>
          </cell>
        </row>
        <row r="2090">
          <cell r="J2090">
            <v>0</v>
          </cell>
          <cell r="K2090">
            <v>0</v>
          </cell>
          <cell r="L2090">
            <v>0</v>
          </cell>
        </row>
        <row r="2091">
          <cell r="J2091">
            <v>0</v>
          </cell>
          <cell r="K2091">
            <v>0</v>
          </cell>
          <cell r="L2091">
            <v>0</v>
          </cell>
        </row>
        <row r="2092">
          <cell r="J2092">
            <v>0</v>
          </cell>
          <cell r="K2092">
            <v>0</v>
          </cell>
          <cell r="L2092">
            <v>0</v>
          </cell>
        </row>
        <row r="2093">
          <cell r="J2093">
            <v>0</v>
          </cell>
          <cell r="K2093">
            <v>0</v>
          </cell>
          <cell r="L2093">
            <v>0</v>
          </cell>
        </row>
        <row r="2094">
          <cell r="J2094">
            <v>0</v>
          </cell>
          <cell r="K2094">
            <v>0</v>
          </cell>
          <cell r="L2094">
            <v>0</v>
          </cell>
        </row>
        <row r="2095">
          <cell r="J2095">
            <v>0</v>
          </cell>
          <cell r="K2095">
            <v>0</v>
          </cell>
          <cell r="L2095">
            <v>0</v>
          </cell>
        </row>
        <row r="2096">
          <cell r="J2096" t="str">
            <v>14.6.1</v>
          </cell>
          <cell r="K2096" t="str">
            <v>UN</v>
          </cell>
          <cell r="L2096">
            <v>5</v>
          </cell>
        </row>
        <row r="2097">
          <cell r="J2097" t="str">
            <v/>
          </cell>
          <cell r="K2097">
            <v>0</v>
          </cell>
          <cell r="L2097">
            <v>0</v>
          </cell>
        </row>
        <row r="2098">
          <cell r="J2098" t="str">
            <v/>
          </cell>
          <cell r="K2098" t="str">
            <v>CANTIDAD</v>
          </cell>
          <cell r="L2098" t="str">
            <v>PARCIAL</v>
          </cell>
        </row>
        <row r="2099">
          <cell r="J2099" t="str">
            <v/>
          </cell>
          <cell r="K2099">
            <v>5</v>
          </cell>
          <cell r="L2099">
            <v>5</v>
          </cell>
        </row>
        <row r="2100">
          <cell r="J2100" t="str">
            <v/>
          </cell>
          <cell r="K2100">
            <v>0</v>
          </cell>
          <cell r="L2100">
            <v>5</v>
          </cell>
        </row>
        <row r="2101">
          <cell r="J2101" t="str">
            <v/>
          </cell>
          <cell r="K2101">
            <v>0</v>
          </cell>
          <cell r="L2101">
            <v>0</v>
          </cell>
        </row>
        <row r="2102">
          <cell r="J2102">
            <v>0</v>
          </cell>
          <cell r="K2102">
            <v>0</v>
          </cell>
          <cell r="L2102">
            <v>0</v>
          </cell>
        </row>
        <row r="2103">
          <cell r="J2103" t="str">
            <v>14.6.2</v>
          </cell>
          <cell r="K2103" t="str">
            <v>GL</v>
          </cell>
          <cell r="L2103">
            <v>5</v>
          </cell>
        </row>
        <row r="2104">
          <cell r="J2104" t="str">
            <v/>
          </cell>
          <cell r="K2104">
            <v>0</v>
          </cell>
          <cell r="L2104">
            <v>0</v>
          </cell>
        </row>
        <row r="2105">
          <cell r="J2105" t="str">
            <v/>
          </cell>
          <cell r="K2105" t="str">
            <v>CANTIDAD</v>
          </cell>
          <cell r="L2105" t="str">
            <v>PARCIAL</v>
          </cell>
        </row>
        <row r="2106">
          <cell r="J2106" t="str">
            <v/>
          </cell>
          <cell r="K2106">
            <v>5</v>
          </cell>
          <cell r="L2106">
            <v>5</v>
          </cell>
        </row>
        <row r="2107">
          <cell r="J2107" t="str">
            <v/>
          </cell>
          <cell r="K2107">
            <v>0</v>
          </cell>
          <cell r="L2107">
            <v>5</v>
          </cell>
        </row>
        <row r="2108">
          <cell r="J2108" t="str">
            <v/>
          </cell>
          <cell r="K2108">
            <v>0</v>
          </cell>
          <cell r="L2108">
            <v>0</v>
          </cell>
        </row>
        <row r="2109">
          <cell r="J2109">
            <v>0</v>
          </cell>
          <cell r="K2109">
            <v>0</v>
          </cell>
          <cell r="L2109">
            <v>0</v>
          </cell>
        </row>
        <row r="2110">
          <cell r="J2110" t="str">
            <v/>
          </cell>
          <cell r="K2110">
            <v>0</v>
          </cell>
          <cell r="L2110">
            <v>0</v>
          </cell>
        </row>
        <row r="2111">
          <cell r="J2111">
            <v>14.7</v>
          </cell>
          <cell r="K2111">
            <v>0</v>
          </cell>
          <cell r="L2111">
            <v>0</v>
          </cell>
        </row>
        <row r="2112">
          <cell r="J2112" t="str">
            <v>14.7.1</v>
          </cell>
          <cell r="K2112" t="str">
            <v>ML</v>
          </cell>
          <cell r="L2112">
            <v>38</v>
          </cell>
        </row>
        <row r="2113">
          <cell r="J2113" t="str">
            <v/>
          </cell>
          <cell r="K2113">
            <v>0</v>
          </cell>
          <cell r="L2113">
            <v>0</v>
          </cell>
        </row>
        <row r="2114">
          <cell r="J2114" t="str">
            <v/>
          </cell>
          <cell r="K2114" t="str">
            <v>CANTIDAD</v>
          </cell>
          <cell r="L2114" t="str">
            <v>PARCIAL</v>
          </cell>
        </row>
        <row r="2115">
          <cell r="J2115" t="str">
            <v/>
          </cell>
          <cell r="K2115">
            <v>38</v>
          </cell>
          <cell r="L2115">
            <v>38</v>
          </cell>
        </row>
        <row r="2116">
          <cell r="J2116" t="str">
            <v/>
          </cell>
          <cell r="K2116">
            <v>0</v>
          </cell>
          <cell r="L2116">
            <v>38</v>
          </cell>
        </row>
        <row r="2117">
          <cell r="J2117" t="str">
            <v/>
          </cell>
          <cell r="K2117">
            <v>0</v>
          </cell>
          <cell r="L2117">
            <v>0</v>
          </cell>
        </row>
        <row r="2118">
          <cell r="J2118" t="str">
            <v/>
          </cell>
          <cell r="K2118">
            <v>0</v>
          </cell>
          <cell r="L2118">
            <v>0</v>
          </cell>
        </row>
        <row r="2119">
          <cell r="J2119" t="str">
            <v/>
          </cell>
          <cell r="K2119">
            <v>0</v>
          </cell>
          <cell r="L2119">
            <v>0</v>
          </cell>
        </row>
        <row r="2120">
          <cell r="J2120" t="str">
            <v/>
          </cell>
          <cell r="K2120">
            <v>0</v>
          </cell>
          <cell r="L2120">
            <v>0</v>
          </cell>
        </row>
        <row r="2121">
          <cell r="J2121" t="str">
            <v/>
          </cell>
          <cell r="K2121">
            <v>0</v>
          </cell>
          <cell r="L2121">
            <v>0</v>
          </cell>
        </row>
        <row r="2122">
          <cell r="J2122" t="str">
            <v/>
          </cell>
          <cell r="K2122">
            <v>0</v>
          </cell>
          <cell r="L2122">
            <v>0</v>
          </cell>
        </row>
        <row r="2123">
          <cell r="J2123" t="str">
            <v/>
          </cell>
          <cell r="K2123">
            <v>0</v>
          </cell>
          <cell r="L2123">
            <v>0</v>
          </cell>
        </row>
        <row r="2124">
          <cell r="J2124" t="str">
            <v/>
          </cell>
          <cell r="K2124">
            <v>0</v>
          </cell>
          <cell r="L2124">
            <v>0</v>
          </cell>
        </row>
        <row r="2125">
          <cell r="J2125" t="str">
            <v/>
          </cell>
          <cell r="K2125">
            <v>0</v>
          </cell>
          <cell r="L2125">
            <v>0</v>
          </cell>
        </row>
        <row r="2126">
          <cell r="J2126" t="str">
            <v/>
          </cell>
          <cell r="K2126">
            <v>0</v>
          </cell>
          <cell r="L2126">
            <v>0</v>
          </cell>
        </row>
        <row r="2127">
          <cell r="J2127" t="str">
            <v/>
          </cell>
          <cell r="K2127" t="e">
            <v>#REF!</v>
          </cell>
          <cell r="L2127" t="e">
            <v>#REF!</v>
          </cell>
        </row>
        <row r="2128">
          <cell r="J2128" t="str">
            <v/>
          </cell>
          <cell r="K2128">
            <v>0</v>
          </cell>
          <cell r="L2128">
            <v>0</v>
          </cell>
        </row>
        <row r="2129">
          <cell r="J2129" t="str">
            <v/>
          </cell>
          <cell r="K2129">
            <v>0</v>
          </cell>
          <cell r="L2129">
            <v>0</v>
          </cell>
        </row>
        <row r="2130">
          <cell r="J2130" t="str">
            <v/>
          </cell>
          <cell r="K2130">
            <v>0</v>
          </cell>
          <cell r="L2130">
            <v>0</v>
          </cell>
        </row>
        <row r="2131">
          <cell r="J2131">
            <v>0</v>
          </cell>
          <cell r="K2131">
            <v>0</v>
          </cell>
          <cell r="L2131">
            <v>0</v>
          </cell>
        </row>
        <row r="2132">
          <cell r="J2132" t="str">
            <v>14.7.2</v>
          </cell>
          <cell r="K2132" t="str">
            <v>ML</v>
          </cell>
          <cell r="L2132">
            <v>95</v>
          </cell>
        </row>
        <row r="2133">
          <cell r="J2133" t="str">
            <v/>
          </cell>
          <cell r="K2133">
            <v>0</v>
          </cell>
          <cell r="L2133">
            <v>0</v>
          </cell>
        </row>
        <row r="2134">
          <cell r="J2134" t="str">
            <v/>
          </cell>
          <cell r="K2134" t="str">
            <v>CANTIDAD</v>
          </cell>
          <cell r="L2134" t="str">
            <v>PARCIAL</v>
          </cell>
        </row>
        <row r="2135">
          <cell r="J2135" t="str">
            <v/>
          </cell>
          <cell r="K2135">
            <v>95</v>
          </cell>
          <cell r="L2135">
            <v>95</v>
          </cell>
        </row>
        <row r="2136">
          <cell r="J2136" t="str">
            <v/>
          </cell>
          <cell r="K2136">
            <v>0</v>
          </cell>
          <cell r="L2136">
            <v>95</v>
          </cell>
        </row>
        <row r="2137">
          <cell r="J2137" t="str">
            <v/>
          </cell>
          <cell r="K2137">
            <v>0</v>
          </cell>
          <cell r="L2137">
            <v>0</v>
          </cell>
        </row>
        <row r="2138">
          <cell r="J2138" t="str">
            <v/>
          </cell>
          <cell r="K2138">
            <v>0</v>
          </cell>
          <cell r="L2138">
            <v>0</v>
          </cell>
        </row>
        <row r="2139">
          <cell r="J2139" t="str">
            <v/>
          </cell>
          <cell r="K2139">
            <v>0</v>
          </cell>
          <cell r="L2139">
            <v>0</v>
          </cell>
        </row>
        <row r="2140">
          <cell r="J2140" t="str">
            <v/>
          </cell>
          <cell r="K2140">
            <v>0</v>
          </cell>
          <cell r="L2140">
            <v>0</v>
          </cell>
        </row>
        <row r="2141">
          <cell r="J2141" t="str">
            <v/>
          </cell>
          <cell r="K2141">
            <v>0</v>
          </cell>
          <cell r="L2141">
            <v>0</v>
          </cell>
        </row>
        <row r="2142">
          <cell r="J2142" t="str">
            <v/>
          </cell>
          <cell r="K2142">
            <v>0</v>
          </cell>
          <cell r="L2142">
            <v>0</v>
          </cell>
        </row>
        <row r="2143">
          <cell r="J2143" t="str">
            <v/>
          </cell>
          <cell r="K2143">
            <v>0</v>
          </cell>
          <cell r="L2143">
            <v>0</v>
          </cell>
        </row>
        <row r="2144">
          <cell r="J2144" t="str">
            <v/>
          </cell>
          <cell r="K2144">
            <v>0</v>
          </cell>
          <cell r="L2144">
            <v>0</v>
          </cell>
        </row>
        <row r="2145">
          <cell r="J2145" t="str">
            <v/>
          </cell>
          <cell r="K2145">
            <v>0</v>
          </cell>
          <cell r="L2145">
            <v>0</v>
          </cell>
        </row>
        <row r="2146">
          <cell r="J2146" t="str">
            <v/>
          </cell>
          <cell r="K2146">
            <v>0</v>
          </cell>
          <cell r="L2146">
            <v>0</v>
          </cell>
        </row>
        <row r="2147">
          <cell r="J2147" t="str">
            <v/>
          </cell>
          <cell r="K2147">
            <v>0</v>
          </cell>
          <cell r="L2147">
            <v>0</v>
          </cell>
        </row>
        <row r="2148">
          <cell r="J2148" t="str">
            <v/>
          </cell>
          <cell r="K2148">
            <v>0</v>
          </cell>
          <cell r="L2148">
            <v>0</v>
          </cell>
        </row>
        <row r="2149">
          <cell r="J2149" t="str">
            <v/>
          </cell>
          <cell r="K2149">
            <v>0</v>
          </cell>
          <cell r="L2149">
            <v>0</v>
          </cell>
        </row>
        <row r="2150">
          <cell r="J2150" t="str">
            <v/>
          </cell>
          <cell r="K2150">
            <v>0</v>
          </cell>
          <cell r="L2150">
            <v>0</v>
          </cell>
        </row>
        <row r="2151">
          <cell r="J2151" t="str">
            <v/>
          </cell>
          <cell r="K2151">
            <v>0</v>
          </cell>
          <cell r="L2151">
            <v>0</v>
          </cell>
        </row>
        <row r="2152">
          <cell r="J2152" t="str">
            <v/>
          </cell>
          <cell r="K2152">
            <v>0</v>
          </cell>
          <cell r="L2152">
            <v>0</v>
          </cell>
        </row>
        <row r="2153">
          <cell r="J2153">
            <v>0</v>
          </cell>
          <cell r="K2153">
            <v>0</v>
          </cell>
          <cell r="L2153">
            <v>0</v>
          </cell>
        </row>
        <row r="2154">
          <cell r="J2154" t="str">
            <v>14.7.3</v>
          </cell>
          <cell r="K2154" t="str">
            <v>ML</v>
          </cell>
          <cell r="L2154">
            <v>90</v>
          </cell>
        </row>
        <row r="2155">
          <cell r="J2155" t="str">
            <v/>
          </cell>
          <cell r="K2155">
            <v>0</v>
          </cell>
          <cell r="L2155">
            <v>0</v>
          </cell>
        </row>
        <row r="2156">
          <cell r="J2156" t="str">
            <v/>
          </cell>
          <cell r="K2156" t="str">
            <v>CANTIDAD</v>
          </cell>
          <cell r="L2156" t="str">
            <v>PARCIAL</v>
          </cell>
        </row>
        <row r="2157">
          <cell r="J2157" t="str">
            <v/>
          </cell>
          <cell r="K2157">
            <v>90</v>
          </cell>
          <cell r="L2157">
            <v>90</v>
          </cell>
        </row>
        <row r="2158">
          <cell r="J2158" t="str">
            <v/>
          </cell>
          <cell r="K2158">
            <v>0</v>
          </cell>
          <cell r="L2158">
            <v>90</v>
          </cell>
        </row>
        <row r="2159">
          <cell r="J2159" t="str">
            <v/>
          </cell>
          <cell r="K2159">
            <v>0</v>
          </cell>
          <cell r="L2159">
            <v>0</v>
          </cell>
        </row>
        <row r="2160">
          <cell r="J2160" t="str">
            <v/>
          </cell>
          <cell r="K2160">
            <v>0</v>
          </cell>
          <cell r="L2160">
            <v>0</v>
          </cell>
        </row>
        <row r="2161">
          <cell r="J2161" t="str">
            <v/>
          </cell>
          <cell r="K2161">
            <v>0</v>
          </cell>
          <cell r="L2161">
            <v>0</v>
          </cell>
        </row>
        <row r="2162">
          <cell r="J2162" t="str">
            <v/>
          </cell>
          <cell r="K2162">
            <v>0</v>
          </cell>
          <cell r="L2162">
            <v>0</v>
          </cell>
        </row>
        <row r="2163">
          <cell r="J2163" t="str">
            <v/>
          </cell>
          <cell r="K2163">
            <v>0</v>
          </cell>
          <cell r="L2163">
            <v>0</v>
          </cell>
        </row>
        <row r="2164">
          <cell r="J2164" t="str">
            <v/>
          </cell>
          <cell r="K2164">
            <v>0</v>
          </cell>
          <cell r="L2164">
            <v>0</v>
          </cell>
        </row>
        <row r="2165">
          <cell r="J2165" t="str">
            <v/>
          </cell>
          <cell r="K2165">
            <v>0</v>
          </cell>
          <cell r="L2165">
            <v>0</v>
          </cell>
        </row>
        <row r="2166">
          <cell r="J2166" t="str">
            <v/>
          </cell>
          <cell r="K2166">
            <v>0</v>
          </cell>
          <cell r="L2166">
            <v>0</v>
          </cell>
        </row>
        <row r="2167">
          <cell r="J2167" t="str">
            <v/>
          </cell>
          <cell r="K2167">
            <v>0</v>
          </cell>
          <cell r="L2167">
            <v>0</v>
          </cell>
        </row>
        <row r="2168">
          <cell r="J2168" t="str">
            <v/>
          </cell>
          <cell r="K2168">
            <v>0</v>
          </cell>
          <cell r="L2168">
            <v>0</v>
          </cell>
        </row>
        <row r="2169">
          <cell r="J2169" t="str">
            <v/>
          </cell>
          <cell r="K2169">
            <v>0</v>
          </cell>
          <cell r="L2169">
            <v>0</v>
          </cell>
        </row>
        <row r="2170">
          <cell r="J2170" t="str">
            <v/>
          </cell>
          <cell r="K2170">
            <v>0</v>
          </cell>
          <cell r="L2170">
            <v>0</v>
          </cell>
        </row>
        <row r="2171">
          <cell r="J2171" t="str">
            <v/>
          </cell>
          <cell r="K2171">
            <v>0</v>
          </cell>
          <cell r="L2171">
            <v>0</v>
          </cell>
        </row>
        <row r="2172">
          <cell r="J2172" t="str">
            <v/>
          </cell>
          <cell r="K2172">
            <v>0</v>
          </cell>
          <cell r="L2172">
            <v>0</v>
          </cell>
        </row>
        <row r="2173">
          <cell r="J2173" t="str">
            <v/>
          </cell>
          <cell r="K2173">
            <v>0</v>
          </cell>
          <cell r="L2173">
            <v>0</v>
          </cell>
        </row>
        <row r="2174">
          <cell r="J2174" t="str">
            <v/>
          </cell>
          <cell r="K2174">
            <v>0</v>
          </cell>
          <cell r="L2174">
            <v>0</v>
          </cell>
        </row>
        <row r="2175">
          <cell r="J2175">
            <v>0</v>
          </cell>
          <cell r="K2175">
            <v>0</v>
          </cell>
          <cell r="L2175">
            <v>0</v>
          </cell>
        </row>
        <row r="2176">
          <cell r="J2176" t="str">
            <v>14.8.</v>
          </cell>
          <cell r="K2176">
            <v>0</v>
          </cell>
          <cell r="L2176">
            <v>0</v>
          </cell>
        </row>
        <row r="2177">
          <cell r="J2177" t="str">
            <v>14.8.1</v>
          </cell>
          <cell r="K2177" t="str">
            <v>UN</v>
          </cell>
          <cell r="L2177">
            <v>30</v>
          </cell>
        </row>
        <row r="2178">
          <cell r="J2178" t="str">
            <v/>
          </cell>
          <cell r="K2178">
            <v>0</v>
          </cell>
          <cell r="L2178">
            <v>0</v>
          </cell>
        </row>
        <row r="2179">
          <cell r="J2179" t="str">
            <v/>
          </cell>
          <cell r="K2179" t="str">
            <v>CANTIDAD</v>
          </cell>
          <cell r="L2179" t="str">
            <v>PARCIAL</v>
          </cell>
        </row>
        <row r="2180">
          <cell r="J2180" t="str">
            <v/>
          </cell>
          <cell r="K2180">
            <v>30</v>
          </cell>
          <cell r="L2180">
            <v>30</v>
          </cell>
        </row>
        <row r="2181">
          <cell r="J2181" t="str">
            <v/>
          </cell>
          <cell r="K2181">
            <v>0</v>
          </cell>
          <cell r="L2181">
            <v>30</v>
          </cell>
        </row>
        <row r="2182">
          <cell r="J2182" t="str">
            <v/>
          </cell>
          <cell r="K2182">
            <v>0</v>
          </cell>
          <cell r="L2182">
            <v>0</v>
          </cell>
        </row>
        <row r="2183">
          <cell r="J2183" t="str">
            <v/>
          </cell>
          <cell r="K2183">
            <v>0</v>
          </cell>
          <cell r="L2183">
            <v>0</v>
          </cell>
        </row>
        <row r="2184">
          <cell r="J2184" t="str">
            <v/>
          </cell>
          <cell r="K2184">
            <v>0</v>
          </cell>
          <cell r="L2184">
            <v>0</v>
          </cell>
        </row>
        <row r="2185">
          <cell r="J2185" t="str">
            <v/>
          </cell>
          <cell r="K2185">
            <v>0</v>
          </cell>
          <cell r="L2185">
            <v>0</v>
          </cell>
        </row>
        <row r="2186">
          <cell r="J2186" t="str">
            <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
          </cell>
          <cell r="K2195">
            <v>0</v>
          </cell>
          <cell r="L2195">
            <v>0</v>
          </cell>
        </row>
        <row r="2196">
          <cell r="J2196" t="str">
            <v/>
          </cell>
          <cell r="K2196">
            <v>0</v>
          </cell>
          <cell r="L2196">
            <v>0</v>
          </cell>
        </row>
        <row r="2197">
          <cell r="J2197" t="str">
            <v/>
          </cell>
          <cell r="K2197">
            <v>0</v>
          </cell>
          <cell r="L2197">
            <v>0</v>
          </cell>
        </row>
        <row r="2198">
          <cell r="J2198">
            <v>0</v>
          </cell>
          <cell r="K2198">
            <v>0</v>
          </cell>
          <cell r="L2198">
            <v>0</v>
          </cell>
        </row>
        <row r="2199">
          <cell r="J2199" t="str">
            <v>14.8.2</v>
          </cell>
          <cell r="K2199" t="str">
            <v>UN</v>
          </cell>
          <cell r="L2199">
            <v>11</v>
          </cell>
        </row>
        <row r="2200">
          <cell r="J2200" t="str">
            <v/>
          </cell>
          <cell r="K2200">
            <v>0</v>
          </cell>
          <cell r="L2200">
            <v>0</v>
          </cell>
        </row>
        <row r="2201">
          <cell r="J2201" t="str">
            <v/>
          </cell>
          <cell r="K2201" t="str">
            <v>CANTIDAD</v>
          </cell>
          <cell r="L2201" t="str">
            <v>PARCIAL</v>
          </cell>
        </row>
        <row r="2202">
          <cell r="J2202" t="str">
            <v/>
          </cell>
          <cell r="K2202">
            <v>11</v>
          </cell>
          <cell r="L2202">
            <v>11</v>
          </cell>
        </row>
        <row r="2203">
          <cell r="J2203" t="str">
            <v/>
          </cell>
          <cell r="K2203">
            <v>0</v>
          </cell>
          <cell r="L2203">
            <v>11</v>
          </cell>
        </row>
        <row r="2204">
          <cell r="J2204" t="str">
            <v/>
          </cell>
          <cell r="K2204">
            <v>0</v>
          </cell>
          <cell r="L2204">
            <v>0</v>
          </cell>
        </row>
        <row r="2205">
          <cell r="J2205" t="str">
            <v/>
          </cell>
          <cell r="K2205">
            <v>0</v>
          </cell>
          <cell r="L2205">
            <v>0</v>
          </cell>
        </row>
        <row r="2206">
          <cell r="J2206" t="str">
            <v/>
          </cell>
          <cell r="K2206">
            <v>0</v>
          </cell>
          <cell r="L2206">
            <v>0</v>
          </cell>
        </row>
        <row r="2207">
          <cell r="J2207" t="str">
            <v/>
          </cell>
          <cell r="K2207">
            <v>0</v>
          </cell>
          <cell r="L2207">
            <v>0</v>
          </cell>
        </row>
        <row r="2208">
          <cell r="J2208" t="str">
            <v/>
          </cell>
          <cell r="K2208">
            <v>0</v>
          </cell>
          <cell r="L2208">
            <v>0</v>
          </cell>
        </row>
        <row r="2209">
          <cell r="J2209" t="str">
            <v/>
          </cell>
          <cell r="K2209">
            <v>0</v>
          </cell>
          <cell r="L2209">
            <v>0</v>
          </cell>
        </row>
        <row r="2210">
          <cell r="J2210" t="str">
            <v/>
          </cell>
          <cell r="K2210">
            <v>0</v>
          </cell>
          <cell r="L2210">
            <v>0</v>
          </cell>
        </row>
        <row r="2211">
          <cell r="J2211" t="str">
            <v/>
          </cell>
          <cell r="K2211">
            <v>0</v>
          </cell>
          <cell r="L2211">
            <v>0</v>
          </cell>
        </row>
        <row r="2212">
          <cell r="J2212" t="str">
            <v/>
          </cell>
          <cell r="K2212">
            <v>0</v>
          </cell>
          <cell r="L2212">
            <v>0</v>
          </cell>
        </row>
        <row r="2213">
          <cell r="J2213" t="str">
            <v/>
          </cell>
          <cell r="K2213">
            <v>0</v>
          </cell>
          <cell r="L2213">
            <v>0</v>
          </cell>
        </row>
        <row r="2214">
          <cell r="J2214" t="str">
            <v/>
          </cell>
          <cell r="K2214">
            <v>0</v>
          </cell>
          <cell r="L2214">
            <v>0</v>
          </cell>
        </row>
        <row r="2215">
          <cell r="J2215" t="str">
            <v/>
          </cell>
          <cell r="K2215">
            <v>0</v>
          </cell>
          <cell r="L2215">
            <v>0</v>
          </cell>
        </row>
        <row r="2216">
          <cell r="J2216" t="str">
            <v/>
          </cell>
          <cell r="K2216">
            <v>0</v>
          </cell>
          <cell r="L2216">
            <v>0</v>
          </cell>
        </row>
        <row r="2217">
          <cell r="J2217" t="str">
            <v/>
          </cell>
          <cell r="K2217">
            <v>0</v>
          </cell>
          <cell r="L2217">
            <v>0</v>
          </cell>
        </row>
        <row r="2218">
          <cell r="J2218" t="str">
            <v/>
          </cell>
          <cell r="K2218">
            <v>0</v>
          </cell>
          <cell r="L2218">
            <v>0</v>
          </cell>
        </row>
        <row r="2219">
          <cell r="J2219" t="str">
            <v/>
          </cell>
          <cell r="K2219">
            <v>0</v>
          </cell>
          <cell r="L2219">
            <v>0</v>
          </cell>
        </row>
        <row r="2220">
          <cell r="J2220">
            <v>0</v>
          </cell>
          <cell r="K2220">
            <v>0</v>
          </cell>
          <cell r="L2220">
            <v>0</v>
          </cell>
        </row>
        <row r="2221">
          <cell r="J2221" t="str">
            <v>14.8.3</v>
          </cell>
          <cell r="K2221" t="str">
            <v>UN</v>
          </cell>
          <cell r="L2221">
            <v>13</v>
          </cell>
        </row>
        <row r="2222">
          <cell r="J2222" t="str">
            <v/>
          </cell>
          <cell r="K2222">
            <v>0</v>
          </cell>
          <cell r="L2222">
            <v>0</v>
          </cell>
        </row>
        <row r="2223">
          <cell r="J2223" t="str">
            <v/>
          </cell>
          <cell r="K2223" t="str">
            <v>CANTIDAD</v>
          </cell>
          <cell r="L2223" t="str">
            <v>PARCIAL</v>
          </cell>
        </row>
        <row r="2224">
          <cell r="J2224" t="str">
            <v/>
          </cell>
          <cell r="K2224">
            <v>13</v>
          </cell>
          <cell r="L2224">
            <v>13</v>
          </cell>
        </row>
        <row r="2225">
          <cell r="J2225" t="str">
            <v/>
          </cell>
          <cell r="K2225">
            <v>0</v>
          </cell>
          <cell r="L2225">
            <v>13</v>
          </cell>
        </row>
        <row r="2226">
          <cell r="J2226" t="str">
            <v/>
          </cell>
          <cell r="K2226">
            <v>0</v>
          </cell>
          <cell r="L2226">
            <v>0</v>
          </cell>
        </row>
        <row r="2227">
          <cell r="J2227" t="str">
            <v/>
          </cell>
          <cell r="K2227">
            <v>0</v>
          </cell>
          <cell r="L2227">
            <v>0</v>
          </cell>
        </row>
        <row r="2228">
          <cell r="J2228" t="str">
            <v/>
          </cell>
          <cell r="K2228">
            <v>0</v>
          </cell>
          <cell r="L2228">
            <v>0</v>
          </cell>
        </row>
        <row r="2229">
          <cell r="J2229" t="str">
            <v/>
          </cell>
          <cell r="K2229">
            <v>0</v>
          </cell>
          <cell r="L2229">
            <v>0</v>
          </cell>
        </row>
        <row r="2230">
          <cell r="J2230" t="str">
            <v/>
          </cell>
          <cell r="K2230">
            <v>0</v>
          </cell>
          <cell r="L2230">
            <v>0</v>
          </cell>
        </row>
        <row r="2231">
          <cell r="J2231" t="str">
            <v/>
          </cell>
          <cell r="K2231">
            <v>0</v>
          </cell>
          <cell r="L2231">
            <v>0</v>
          </cell>
        </row>
        <row r="2232">
          <cell r="J2232" t="str">
            <v/>
          </cell>
          <cell r="K2232">
            <v>0</v>
          </cell>
          <cell r="L2232">
            <v>0</v>
          </cell>
        </row>
        <row r="2233">
          <cell r="J2233" t="str">
            <v/>
          </cell>
          <cell r="K2233">
            <v>0</v>
          </cell>
          <cell r="L2233">
            <v>0</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t="str">
            <v/>
          </cell>
          <cell r="K2239">
            <v>0</v>
          </cell>
          <cell r="L2239">
            <v>0</v>
          </cell>
        </row>
        <row r="2240">
          <cell r="J2240" t="str">
            <v/>
          </cell>
          <cell r="K2240">
            <v>0</v>
          </cell>
          <cell r="L2240">
            <v>0</v>
          </cell>
        </row>
        <row r="2241">
          <cell r="J2241" t="str">
            <v/>
          </cell>
          <cell r="K2241">
            <v>0</v>
          </cell>
          <cell r="L2241">
            <v>0</v>
          </cell>
        </row>
        <row r="2242">
          <cell r="J2242">
            <v>0</v>
          </cell>
          <cell r="K2242">
            <v>0</v>
          </cell>
          <cell r="L2242">
            <v>0</v>
          </cell>
        </row>
        <row r="2243">
          <cell r="J2243">
            <v>14.9</v>
          </cell>
          <cell r="K2243">
            <v>0</v>
          </cell>
          <cell r="L2243">
            <v>0</v>
          </cell>
        </row>
        <row r="2244">
          <cell r="J2244" t="str">
            <v>14.9.1</v>
          </cell>
          <cell r="K2244" t="str">
            <v>UN</v>
          </cell>
          <cell r="L2244">
            <v>1</v>
          </cell>
        </row>
        <row r="2245">
          <cell r="J2245" t="str">
            <v/>
          </cell>
          <cell r="K2245">
            <v>0</v>
          </cell>
          <cell r="L2245">
            <v>0</v>
          </cell>
        </row>
        <row r="2246">
          <cell r="J2246" t="str">
            <v/>
          </cell>
          <cell r="K2246" t="str">
            <v>CANTIDAD</v>
          </cell>
          <cell r="L2246" t="str">
            <v>PARCIAL</v>
          </cell>
        </row>
        <row r="2247">
          <cell r="J2247" t="str">
            <v/>
          </cell>
          <cell r="K2247">
            <v>1</v>
          </cell>
          <cell r="L2247">
            <v>1</v>
          </cell>
        </row>
        <row r="2248">
          <cell r="J2248" t="str">
            <v/>
          </cell>
          <cell r="K2248">
            <v>0</v>
          </cell>
          <cell r="L2248">
            <v>1</v>
          </cell>
        </row>
        <row r="2249">
          <cell r="J2249" t="str">
            <v/>
          </cell>
          <cell r="K2249">
            <v>0</v>
          </cell>
          <cell r="L2249">
            <v>0</v>
          </cell>
        </row>
        <row r="2250">
          <cell r="J2250" t="str">
            <v/>
          </cell>
          <cell r="K2250">
            <v>0</v>
          </cell>
          <cell r="L2250">
            <v>0</v>
          </cell>
        </row>
        <row r="2251">
          <cell r="J2251" t="str">
            <v/>
          </cell>
          <cell r="K2251">
            <v>0</v>
          </cell>
          <cell r="L2251">
            <v>0</v>
          </cell>
        </row>
        <row r="2252">
          <cell r="J2252" t="str">
            <v/>
          </cell>
          <cell r="K2252">
            <v>0</v>
          </cell>
          <cell r="L2252">
            <v>0</v>
          </cell>
        </row>
        <row r="2253">
          <cell r="J2253" t="str">
            <v/>
          </cell>
          <cell r="K2253">
            <v>0</v>
          </cell>
          <cell r="L2253">
            <v>0</v>
          </cell>
        </row>
        <row r="2254">
          <cell r="J2254" t="str">
            <v/>
          </cell>
          <cell r="K2254">
            <v>0</v>
          </cell>
          <cell r="L2254">
            <v>0</v>
          </cell>
        </row>
        <row r="2255">
          <cell r="J2255" t="str">
            <v/>
          </cell>
          <cell r="K2255">
            <v>0</v>
          </cell>
          <cell r="L2255">
            <v>0</v>
          </cell>
        </row>
        <row r="2256">
          <cell r="J2256" t="str">
            <v/>
          </cell>
          <cell r="K2256">
            <v>0</v>
          </cell>
          <cell r="L2256">
            <v>0</v>
          </cell>
        </row>
        <row r="2257">
          <cell r="J2257" t="str">
            <v/>
          </cell>
          <cell r="K2257">
            <v>0</v>
          </cell>
          <cell r="L2257">
            <v>0</v>
          </cell>
        </row>
        <row r="2258">
          <cell r="J2258" t="str">
            <v/>
          </cell>
          <cell r="K2258">
            <v>0</v>
          </cell>
          <cell r="L2258">
            <v>0</v>
          </cell>
        </row>
        <row r="2259">
          <cell r="J2259" t="str">
            <v/>
          </cell>
          <cell r="K2259">
            <v>0</v>
          </cell>
          <cell r="L2259">
            <v>0</v>
          </cell>
        </row>
        <row r="2260">
          <cell r="J2260" t="str">
            <v/>
          </cell>
          <cell r="K2260">
            <v>0</v>
          </cell>
          <cell r="L2260">
            <v>0</v>
          </cell>
        </row>
        <row r="2261">
          <cell r="J2261" t="str">
            <v/>
          </cell>
          <cell r="K2261">
            <v>0</v>
          </cell>
          <cell r="L2261">
            <v>0</v>
          </cell>
        </row>
        <row r="2262">
          <cell r="J2262" t="str">
            <v/>
          </cell>
          <cell r="K2262">
            <v>0</v>
          </cell>
          <cell r="L2262">
            <v>0</v>
          </cell>
        </row>
        <row r="2263">
          <cell r="J2263" t="str">
            <v/>
          </cell>
          <cell r="K2263">
            <v>0</v>
          </cell>
          <cell r="L2263">
            <v>0</v>
          </cell>
        </row>
        <row r="2264">
          <cell r="J2264" t="str">
            <v/>
          </cell>
          <cell r="K2264">
            <v>0</v>
          </cell>
          <cell r="L2264">
            <v>0</v>
          </cell>
        </row>
        <row r="2265">
          <cell r="J2265">
            <v>0</v>
          </cell>
          <cell r="K2265">
            <v>0</v>
          </cell>
          <cell r="L2265">
            <v>0</v>
          </cell>
        </row>
        <row r="2266">
          <cell r="J2266" t="str">
            <v>14.10.</v>
          </cell>
          <cell r="K2266">
            <v>0</v>
          </cell>
          <cell r="L2266">
            <v>0</v>
          </cell>
        </row>
        <row r="2267">
          <cell r="J2267" t="str">
            <v>14.10.1</v>
          </cell>
          <cell r="K2267" t="str">
            <v>UN</v>
          </cell>
          <cell r="L2267">
            <v>1</v>
          </cell>
        </row>
        <row r="2268">
          <cell r="J2268" t="str">
            <v/>
          </cell>
          <cell r="K2268">
            <v>0</v>
          </cell>
          <cell r="L2268">
            <v>0</v>
          </cell>
        </row>
        <row r="2269">
          <cell r="J2269" t="str">
            <v/>
          </cell>
          <cell r="K2269" t="str">
            <v>CANTIDAD</v>
          </cell>
          <cell r="L2269" t="str">
            <v>PARCIAL</v>
          </cell>
        </row>
        <row r="2270">
          <cell r="J2270" t="str">
            <v/>
          </cell>
          <cell r="K2270">
            <v>1</v>
          </cell>
          <cell r="L2270">
            <v>1</v>
          </cell>
        </row>
        <row r="2271">
          <cell r="J2271" t="str">
            <v/>
          </cell>
          <cell r="K2271">
            <v>0</v>
          </cell>
          <cell r="L2271">
            <v>1</v>
          </cell>
        </row>
        <row r="2272">
          <cell r="J2272" t="str">
            <v/>
          </cell>
          <cell r="K2272">
            <v>0</v>
          </cell>
          <cell r="L2272">
            <v>0</v>
          </cell>
        </row>
        <row r="2273">
          <cell r="J2273" t="str">
            <v/>
          </cell>
          <cell r="K2273">
            <v>0</v>
          </cell>
          <cell r="L2273">
            <v>0</v>
          </cell>
        </row>
        <row r="2274">
          <cell r="J2274" t="str">
            <v/>
          </cell>
          <cell r="K2274">
            <v>0</v>
          </cell>
          <cell r="L2274">
            <v>0</v>
          </cell>
        </row>
        <row r="2275">
          <cell r="J2275" t="str">
            <v/>
          </cell>
          <cell r="K2275">
            <v>0</v>
          </cell>
          <cell r="L2275">
            <v>0</v>
          </cell>
        </row>
        <row r="2276">
          <cell r="J2276" t="str">
            <v/>
          </cell>
          <cell r="K2276">
            <v>0</v>
          </cell>
          <cell r="L2276">
            <v>0</v>
          </cell>
        </row>
        <row r="2277">
          <cell r="J2277" t="str">
            <v/>
          </cell>
          <cell r="K2277">
            <v>0</v>
          </cell>
          <cell r="L2277">
            <v>0</v>
          </cell>
        </row>
        <row r="2278">
          <cell r="J2278" t="str">
            <v/>
          </cell>
          <cell r="K2278">
            <v>0</v>
          </cell>
          <cell r="L2278">
            <v>0</v>
          </cell>
        </row>
        <row r="2279">
          <cell r="J2279" t="str">
            <v/>
          </cell>
          <cell r="K2279">
            <v>0</v>
          </cell>
          <cell r="L2279">
            <v>0</v>
          </cell>
        </row>
        <row r="2280">
          <cell r="J2280" t="str">
            <v/>
          </cell>
          <cell r="K2280">
            <v>0</v>
          </cell>
          <cell r="L2280">
            <v>0</v>
          </cell>
        </row>
        <row r="2281">
          <cell r="J2281" t="str">
            <v/>
          </cell>
          <cell r="K2281">
            <v>0</v>
          </cell>
          <cell r="L2281">
            <v>0</v>
          </cell>
        </row>
        <row r="2282">
          <cell r="J2282" t="str">
            <v/>
          </cell>
          <cell r="K2282">
            <v>0</v>
          </cell>
          <cell r="L2282">
            <v>0</v>
          </cell>
        </row>
        <row r="2283">
          <cell r="J2283" t="str">
            <v/>
          </cell>
          <cell r="K2283">
            <v>0</v>
          </cell>
          <cell r="L2283">
            <v>0</v>
          </cell>
        </row>
        <row r="2284">
          <cell r="J2284" t="str">
            <v/>
          </cell>
          <cell r="K2284">
            <v>0</v>
          </cell>
          <cell r="L2284">
            <v>0</v>
          </cell>
        </row>
        <row r="2285">
          <cell r="J2285" t="str">
            <v/>
          </cell>
          <cell r="K2285">
            <v>0</v>
          </cell>
          <cell r="L2285">
            <v>0</v>
          </cell>
        </row>
        <row r="2286">
          <cell r="J2286" t="str">
            <v/>
          </cell>
          <cell r="K2286">
            <v>0</v>
          </cell>
          <cell r="L2286">
            <v>0</v>
          </cell>
        </row>
        <row r="2287">
          <cell r="J2287" t="str">
            <v/>
          </cell>
          <cell r="K2287">
            <v>0</v>
          </cell>
          <cell r="L2287">
            <v>0</v>
          </cell>
        </row>
        <row r="2288">
          <cell r="J2288">
            <v>0</v>
          </cell>
          <cell r="K2288">
            <v>0</v>
          </cell>
          <cell r="L2288">
            <v>0</v>
          </cell>
        </row>
        <row r="2289">
          <cell r="J2289" t="str">
            <v>14.10.2</v>
          </cell>
          <cell r="K2289" t="str">
            <v>UN</v>
          </cell>
          <cell r="L2289">
            <v>6</v>
          </cell>
        </row>
        <row r="2290">
          <cell r="J2290" t="str">
            <v/>
          </cell>
          <cell r="K2290">
            <v>0</v>
          </cell>
          <cell r="L2290">
            <v>0</v>
          </cell>
        </row>
        <row r="2291">
          <cell r="J2291" t="str">
            <v/>
          </cell>
          <cell r="K2291" t="str">
            <v>CANTIDAD</v>
          </cell>
          <cell r="L2291" t="str">
            <v>PARCIAL</v>
          </cell>
        </row>
        <row r="2292">
          <cell r="J2292" t="str">
            <v/>
          </cell>
          <cell r="K2292">
            <v>6</v>
          </cell>
          <cell r="L2292">
            <v>6</v>
          </cell>
        </row>
        <row r="2293">
          <cell r="J2293" t="str">
            <v/>
          </cell>
          <cell r="K2293">
            <v>0</v>
          </cell>
          <cell r="L2293">
            <v>6</v>
          </cell>
        </row>
        <row r="2294">
          <cell r="J2294" t="str">
            <v/>
          </cell>
          <cell r="K2294">
            <v>0</v>
          </cell>
          <cell r="L2294">
            <v>0</v>
          </cell>
        </row>
        <row r="2295">
          <cell r="J2295" t="str">
            <v/>
          </cell>
          <cell r="K2295">
            <v>0</v>
          </cell>
          <cell r="L2295">
            <v>0</v>
          </cell>
        </row>
        <row r="2296">
          <cell r="J2296" t="str">
            <v/>
          </cell>
          <cell r="K2296">
            <v>0</v>
          </cell>
          <cell r="L2296">
            <v>0</v>
          </cell>
        </row>
        <row r="2297">
          <cell r="J2297" t="str">
            <v/>
          </cell>
          <cell r="K2297">
            <v>0</v>
          </cell>
          <cell r="L2297">
            <v>0</v>
          </cell>
        </row>
        <row r="2298">
          <cell r="J2298" t="str">
            <v/>
          </cell>
          <cell r="K2298">
            <v>0</v>
          </cell>
          <cell r="L2298">
            <v>0</v>
          </cell>
        </row>
        <row r="2299">
          <cell r="J2299" t="str">
            <v/>
          </cell>
          <cell r="K2299">
            <v>0</v>
          </cell>
          <cell r="L2299">
            <v>0</v>
          </cell>
        </row>
        <row r="2300">
          <cell r="J2300" t="str">
            <v/>
          </cell>
          <cell r="K2300">
            <v>0</v>
          </cell>
          <cell r="L2300">
            <v>0</v>
          </cell>
        </row>
        <row r="2301">
          <cell r="J2301" t="str">
            <v/>
          </cell>
          <cell r="K2301">
            <v>0</v>
          </cell>
          <cell r="L2301">
            <v>0</v>
          </cell>
        </row>
        <row r="2302">
          <cell r="J2302" t="str">
            <v/>
          </cell>
          <cell r="K2302">
            <v>0</v>
          </cell>
          <cell r="L2302">
            <v>0</v>
          </cell>
        </row>
        <row r="2303">
          <cell r="J2303" t="str">
            <v/>
          </cell>
          <cell r="K2303">
            <v>0</v>
          </cell>
          <cell r="L2303">
            <v>0</v>
          </cell>
        </row>
        <row r="2304">
          <cell r="J2304" t="str">
            <v/>
          </cell>
          <cell r="K2304">
            <v>0</v>
          </cell>
          <cell r="L2304">
            <v>0</v>
          </cell>
        </row>
        <row r="2305">
          <cell r="J2305" t="str">
            <v/>
          </cell>
          <cell r="K2305">
            <v>0</v>
          </cell>
          <cell r="L2305">
            <v>0</v>
          </cell>
        </row>
        <row r="2306">
          <cell r="J2306" t="str">
            <v/>
          </cell>
          <cell r="K2306">
            <v>0</v>
          </cell>
          <cell r="L2306">
            <v>0</v>
          </cell>
        </row>
        <row r="2307">
          <cell r="J2307" t="str">
            <v/>
          </cell>
          <cell r="K2307">
            <v>0</v>
          </cell>
          <cell r="L2307">
            <v>0</v>
          </cell>
        </row>
        <row r="2308">
          <cell r="J2308" t="str">
            <v/>
          </cell>
          <cell r="K2308">
            <v>0</v>
          </cell>
          <cell r="L2308">
            <v>0</v>
          </cell>
        </row>
        <row r="2309">
          <cell r="J2309" t="str">
            <v/>
          </cell>
          <cell r="K2309">
            <v>0</v>
          </cell>
          <cell r="L2309">
            <v>0</v>
          </cell>
        </row>
        <row r="2310">
          <cell r="J2310">
            <v>0</v>
          </cell>
          <cell r="K2310">
            <v>0</v>
          </cell>
          <cell r="L2310">
            <v>0</v>
          </cell>
        </row>
        <row r="2311">
          <cell r="J2311">
            <v>14.11</v>
          </cell>
          <cell r="K2311">
            <v>0</v>
          </cell>
          <cell r="L2311">
            <v>0</v>
          </cell>
        </row>
        <row r="2312">
          <cell r="J2312" t="str">
            <v>14.11.1</v>
          </cell>
          <cell r="K2312" t="str">
            <v>UN</v>
          </cell>
          <cell r="L2312">
            <v>1</v>
          </cell>
        </row>
        <row r="2313">
          <cell r="J2313" t="str">
            <v/>
          </cell>
          <cell r="K2313">
            <v>0</v>
          </cell>
          <cell r="L2313">
            <v>0</v>
          </cell>
        </row>
        <row r="2314">
          <cell r="J2314" t="str">
            <v/>
          </cell>
          <cell r="K2314" t="str">
            <v>CANTIDAD</v>
          </cell>
          <cell r="L2314" t="str">
            <v>PARCIAL</v>
          </cell>
        </row>
        <row r="2315">
          <cell r="J2315" t="str">
            <v/>
          </cell>
          <cell r="K2315">
            <v>1</v>
          </cell>
          <cell r="L2315">
            <v>1</v>
          </cell>
        </row>
        <row r="2316">
          <cell r="J2316" t="str">
            <v/>
          </cell>
          <cell r="K2316">
            <v>0</v>
          </cell>
          <cell r="L2316">
            <v>1</v>
          </cell>
        </row>
        <row r="2317">
          <cell r="J2317" t="str">
            <v/>
          </cell>
          <cell r="K2317">
            <v>0</v>
          </cell>
          <cell r="L2317">
            <v>0</v>
          </cell>
        </row>
        <row r="2318">
          <cell r="J2318" t="str">
            <v/>
          </cell>
          <cell r="K2318">
            <v>0</v>
          </cell>
          <cell r="L2318">
            <v>0</v>
          </cell>
        </row>
        <row r="2319">
          <cell r="J2319" t="str">
            <v/>
          </cell>
          <cell r="K2319">
            <v>0</v>
          </cell>
          <cell r="L2319">
            <v>0</v>
          </cell>
        </row>
        <row r="2320">
          <cell r="J2320" t="str">
            <v/>
          </cell>
          <cell r="K2320">
            <v>0</v>
          </cell>
          <cell r="L2320">
            <v>0</v>
          </cell>
        </row>
        <row r="2321">
          <cell r="J2321" t="str">
            <v/>
          </cell>
          <cell r="K2321">
            <v>0</v>
          </cell>
          <cell r="L2321">
            <v>0</v>
          </cell>
        </row>
        <row r="2322">
          <cell r="J2322" t="str">
            <v/>
          </cell>
          <cell r="K2322">
            <v>0</v>
          </cell>
          <cell r="L2322">
            <v>0</v>
          </cell>
        </row>
        <row r="2323">
          <cell r="J2323" t="str">
            <v/>
          </cell>
          <cell r="K2323">
            <v>0</v>
          </cell>
          <cell r="L2323">
            <v>0</v>
          </cell>
        </row>
        <row r="2324">
          <cell r="J2324" t="str">
            <v/>
          </cell>
          <cell r="K2324">
            <v>0</v>
          </cell>
          <cell r="L2324">
            <v>0</v>
          </cell>
        </row>
        <row r="2325">
          <cell r="J2325" t="str">
            <v/>
          </cell>
          <cell r="K2325">
            <v>0</v>
          </cell>
          <cell r="L2325">
            <v>0</v>
          </cell>
        </row>
        <row r="2326">
          <cell r="J2326" t="str">
            <v/>
          </cell>
          <cell r="K2326">
            <v>0</v>
          </cell>
          <cell r="L2326">
            <v>0</v>
          </cell>
        </row>
        <row r="2327">
          <cell r="J2327" t="str">
            <v/>
          </cell>
          <cell r="K2327">
            <v>0</v>
          </cell>
          <cell r="L2327">
            <v>0</v>
          </cell>
        </row>
        <row r="2328">
          <cell r="J2328" t="str">
            <v/>
          </cell>
          <cell r="K2328">
            <v>0</v>
          </cell>
          <cell r="L2328">
            <v>0</v>
          </cell>
        </row>
        <row r="2329">
          <cell r="J2329" t="str">
            <v/>
          </cell>
          <cell r="K2329">
            <v>0</v>
          </cell>
          <cell r="L2329">
            <v>0</v>
          </cell>
        </row>
        <row r="2330">
          <cell r="J2330" t="str">
            <v/>
          </cell>
          <cell r="K2330">
            <v>0</v>
          </cell>
          <cell r="L2330">
            <v>0</v>
          </cell>
        </row>
        <row r="2331">
          <cell r="J2331" t="str">
            <v/>
          </cell>
          <cell r="K2331">
            <v>0</v>
          </cell>
          <cell r="L2331">
            <v>0</v>
          </cell>
        </row>
        <row r="2332">
          <cell r="J2332" t="str">
            <v/>
          </cell>
          <cell r="K2332">
            <v>0</v>
          </cell>
          <cell r="L2332">
            <v>0</v>
          </cell>
        </row>
        <row r="2333">
          <cell r="J2333">
            <v>0</v>
          </cell>
          <cell r="K2333">
            <v>0</v>
          </cell>
          <cell r="L2333">
            <v>0</v>
          </cell>
        </row>
        <row r="2334">
          <cell r="J2334" t="str">
            <v>14.11.2</v>
          </cell>
          <cell r="K2334" t="str">
            <v>UN</v>
          </cell>
          <cell r="L2334">
            <v>6</v>
          </cell>
        </row>
        <row r="2335">
          <cell r="J2335" t="str">
            <v/>
          </cell>
          <cell r="K2335">
            <v>0</v>
          </cell>
          <cell r="L2335">
            <v>0</v>
          </cell>
        </row>
        <row r="2336">
          <cell r="J2336" t="str">
            <v/>
          </cell>
          <cell r="K2336" t="str">
            <v>CANTIDAD</v>
          </cell>
          <cell r="L2336" t="str">
            <v>PARCIAL</v>
          </cell>
        </row>
        <row r="2337">
          <cell r="J2337" t="str">
            <v/>
          </cell>
          <cell r="K2337">
            <v>6</v>
          </cell>
          <cell r="L2337">
            <v>6</v>
          </cell>
        </row>
        <row r="2338">
          <cell r="J2338" t="str">
            <v/>
          </cell>
          <cell r="K2338">
            <v>0</v>
          </cell>
          <cell r="L2338">
            <v>6</v>
          </cell>
        </row>
        <row r="2339">
          <cell r="J2339" t="str">
            <v/>
          </cell>
          <cell r="K2339">
            <v>0</v>
          </cell>
          <cell r="L2339">
            <v>0</v>
          </cell>
        </row>
        <row r="2340">
          <cell r="J2340" t="str">
            <v/>
          </cell>
          <cell r="K2340">
            <v>0</v>
          </cell>
          <cell r="L2340">
            <v>0</v>
          </cell>
        </row>
        <row r="2341">
          <cell r="J2341" t="str">
            <v/>
          </cell>
          <cell r="K2341">
            <v>0</v>
          </cell>
          <cell r="L2341">
            <v>0</v>
          </cell>
        </row>
        <row r="2342">
          <cell r="J2342" t="str">
            <v/>
          </cell>
          <cell r="K2342">
            <v>0</v>
          </cell>
          <cell r="L2342">
            <v>0</v>
          </cell>
        </row>
        <row r="2343">
          <cell r="J2343" t="str">
            <v/>
          </cell>
          <cell r="K2343">
            <v>0</v>
          </cell>
          <cell r="L2343">
            <v>0</v>
          </cell>
        </row>
        <row r="2344">
          <cell r="J2344" t="str">
            <v/>
          </cell>
          <cell r="K2344">
            <v>0</v>
          </cell>
          <cell r="L2344">
            <v>0</v>
          </cell>
        </row>
        <row r="2345">
          <cell r="J2345" t="str">
            <v/>
          </cell>
          <cell r="K2345">
            <v>0</v>
          </cell>
          <cell r="L2345">
            <v>0</v>
          </cell>
        </row>
        <row r="2346">
          <cell r="J2346" t="str">
            <v/>
          </cell>
          <cell r="K2346">
            <v>0</v>
          </cell>
          <cell r="L2346">
            <v>0</v>
          </cell>
        </row>
        <row r="2347">
          <cell r="J2347" t="str">
            <v/>
          </cell>
          <cell r="K2347">
            <v>0</v>
          </cell>
          <cell r="L2347">
            <v>0</v>
          </cell>
        </row>
        <row r="2348">
          <cell r="J2348" t="str">
            <v/>
          </cell>
          <cell r="K2348">
            <v>0</v>
          </cell>
          <cell r="L2348">
            <v>0</v>
          </cell>
        </row>
        <row r="2349">
          <cell r="J2349" t="str">
            <v/>
          </cell>
          <cell r="K2349">
            <v>0</v>
          </cell>
          <cell r="L2349">
            <v>0</v>
          </cell>
        </row>
        <row r="2350">
          <cell r="J2350" t="str">
            <v/>
          </cell>
          <cell r="K2350">
            <v>0</v>
          </cell>
          <cell r="L2350">
            <v>0</v>
          </cell>
        </row>
        <row r="2351">
          <cell r="J2351" t="str">
            <v/>
          </cell>
          <cell r="K2351">
            <v>0</v>
          </cell>
          <cell r="L2351">
            <v>0</v>
          </cell>
        </row>
        <row r="2352">
          <cell r="J2352" t="str">
            <v/>
          </cell>
          <cell r="K2352">
            <v>0</v>
          </cell>
          <cell r="L2352">
            <v>0</v>
          </cell>
        </row>
        <row r="2353">
          <cell r="J2353" t="str">
            <v/>
          </cell>
          <cell r="K2353">
            <v>0</v>
          </cell>
          <cell r="L2353">
            <v>0</v>
          </cell>
        </row>
        <row r="2354">
          <cell r="J2354" t="str">
            <v/>
          </cell>
          <cell r="K2354">
            <v>0</v>
          </cell>
          <cell r="L2354">
            <v>0</v>
          </cell>
        </row>
        <row r="2355">
          <cell r="J2355" t="str">
            <v/>
          </cell>
          <cell r="K2355">
            <v>0</v>
          </cell>
          <cell r="L2355">
            <v>0</v>
          </cell>
        </row>
      </sheetData>
      <sheetData sheetId="12">
        <row r="14">
          <cell r="J14" t="str">
            <v>16.1.1.1</v>
          </cell>
          <cell r="K14" t="str">
            <v>UN</v>
          </cell>
          <cell r="L14">
            <v>1</v>
          </cell>
        </row>
        <row r="15">
          <cell r="J15" t="str">
            <v/>
          </cell>
          <cell r="K15">
            <v>0</v>
          </cell>
          <cell r="L15">
            <v>0</v>
          </cell>
        </row>
        <row r="16">
          <cell r="J16" t="str">
            <v/>
          </cell>
          <cell r="K16" t="str">
            <v>CANTIDAD</v>
          </cell>
          <cell r="L16" t="str">
            <v>PARCIAL</v>
          </cell>
        </row>
        <row r="17">
          <cell r="J17" t="str">
            <v/>
          </cell>
          <cell r="K17">
            <v>1</v>
          </cell>
          <cell r="L17">
            <v>1</v>
          </cell>
        </row>
        <row r="18">
          <cell r="J18" t="str">
            <v/>
          </cell>
          <cell r="K18">
            <v>0</v>
          </cell>
          <cell r="L18">
            <v>1</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
          </cell>
          <cell r="K34">
            <v>0</v>
          </cell>
          <cell r="L34">
            <v>0</v>
          </cell>
        </row>
        <row r="35">
          <cell r="J35" t="str">
            <v/>
          </cell>
          <cell r="K35">
            <v>0</v>
          </cell>
          <cell r="L35">
            <v>0</v>
          </cell>
        </row>
        <row r="36">
          <cell r="J36" t="str">
            <v>16.1.1.2</v>
          </cell>
          <cell r="K36" t="str">
            <v>UN</v>
          </cell>
          <cell r="L36">
            <v>1</v>
          </cell>
        </row>
        <row r="37">
          <cell r="J37" t="str">
            <v/>
          </cell>
          <cell r="K37">
            <v>0</v>
          </cell>
          <cell r="L37">
            <v>0</v>
          </cell>
        </row>
        <row r="38">
          <cell r="J38" t="str">
            <v/>
          </cell>
          <cell r="K38" t="str">
            <v>CANTIDAD</v>
          </cell>
          <cell r="L38" t="str">
            <v>PARCIAL</v>
          </cell>
        </row>
        <row r="39">
          <cell r="J39" t="str">
            <v/>
          </cell>
          <cell r="K39">
            <v>1</v>
          </cell>
          <cell r="L39">
            <v>1</v>
          </cell>
        </row>
        <row r="40">
          <cell r="J40" t="str">
            <v/>
          </cell>
          <cell r="K40">
            <v>0</v>
          </cell>
          <cell r="L40">
            <v>1</v>
          </cell>
        </row>
        <row r="41">
          <cell r="J41" t="str">
            <v/>
          </cell>
          <cell r="K41">
            <v>0</v>
          </cell>
          <cell r="L41">
            <v>0</v>
          </cell>
        </row>
        <row r="42">
          <cell r="J42" t="str">
            <v/>
          </cell>
          <cell r="K42">
            <v>0</v>
          </cell>
          <cell r="L42">
            <v>0</v>
          </cell>
        </row>
        <row r="43">
          <cell r="J43" t="str">
            <v/>
          </cell>
          <cell r="K43">
            <v>0</v>
          </cell>
          <cell r="L43">
            <v>0</v>
          </cell>
        </row>
        <row r="44">
          <cell r="J44" t="str">
            <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
          </cell>
          <cell r="K57">
            <v>0</v>
          </cell>
          <cell r="L57">
            <v>0</v>
          </cell>
        </row>
        <row r="58">
          <cell r="J58" t="str">
            <v>16.1.1.3</v>
          </cell>
          <cell r="K58" t="str">
            <v>UN</v>
          </cell>
          <cell r="L58">
            <v>1</v>
          </cell>
        </row>
        <row r="59">
          <cell r="J59" t="str">
            <v/>
          </cell>
          <cell r="K59">
            <v>0</v>
          </cell>
          <cell r="L59">
            <v>0</v>
          </cell>
        </row>
        <row r="60">
          <cell r="J60" t="str">
            <v/>
          </cell>
          <cell r="K60" t="str">
            <v>CANTIDAD</v>
          </cell>
          <cell r="L60" t="str">
            <v>PARCIAL</v>
          </cell>
        </row>
        <row r="61">
          <cell r="J61" t="str">
            <v/>
          </cell>
          <cell r="K61">
            <v>1</v>
          </cell>
          <cell r="L61">
            <v>1</v>
          </cell>
        </row>
        <row r="62">
          <cell r="J62" t="str">
            <v/>
          </cell>
          <cell r="K62">
            <v>0</v>
          </cell>
          <cell r="L62">
            <v>1</v>
          </cell>
        </row>
        <row r="63">
          <cell r="J63" t="str">
            <v/>
          </cell>
          <cell r="K63">
            <v>0</v>
          </cell>
          <cell r="L63">
            <v>0</v>
          </cell>
        </row>
        <row r="64">
          <cell r="J64" t="str">
            <v/>
          </cell>
          <cell r="K64">
            <v>0</v>
          </cell>
          <cell r="L64">
            <v>0</v>
          </cell>
        </row>
        <row r="65">
          <cell r="J65" t="str">
            <v/>
          </cell>
          <cell r="K65">
            <v>0</v>
          </cell>
          <cell r="L65">
            <v>0</v>
          </cell>
        </row>
        <row r="66">
          <cell r="J66" t="str">
            <v/>
          </cell>
          <cell r="K66">
            <v>0</v>
          </cell>
          <cell r="L66">
            <v>0</v>
          </cell>
        </row>
        <row r="67">
          <cell r="J67" t="str">
            <v/>
          </cell>
          <cell r="K67">
            <v>0</v>
          </cell>
          <cell r="L67">
            <v>0</v>
          </cell>
        </row>
        <row r="68">
          <cell r="J68" t="str">
            <v/>
          </cell>
          <cell r="K68">
            <v>0</v>
          </cell>
          <cell r="L68">
            <v>0</v>
          </cell>
        </row>
        <row r="69">
          <cell r="J69" t="str">
            <v/>
          </cell>
          <cell r="K69">
            <v>0</v>
          </cell>
          <cell r="L69">
            <v>0</v>
          </cell>
        </row>
        <row r="70">
          <cell r="J70" t="str">
            <v/>
          </cell>
          <cell r="K70">
            <v>0</v>
          </cell>
          <cell r="L70">
            <v>0</v>
          </cell>
        </row>
        <row r="71">
          <cell r="J71" t="str">
            <v/>
          </cell>
          <cell r="K71">
            <v>0</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16.1.1.4</v>
          </cell>
          <cell r="K80" t="str">
            <v>UN</v>
          </cell>
          <cell r="L80">
            <v>1</v>
          </cell>
        </row>
        <row r="81">
          <cell r="J81" t="str">
            <v/>
          </cell>
          <cell r="K81">
            <v>0</v>
          </cell>
          <cell r="L81">
            <v>0</v>
          </cell>
        </row>
        <row r="82">
          <cell r="J82" t="str">
            <v/>
          </cell>
          <cell r="K82" t="str">
            <v>CANTIDAD</v>
          </cell>
          <cell r="L82" t="str">
            <v>PARCIAL</v>
          </cell>
        </row>
        <row r="83">
          <cell r="J83" t="str">
            <v/>
          </cell>
          <cell r="K83">
            <v>1</v>
          </cell>
          <cell r="L83">
            <v>1</v>
          </cell>
        </row>
        <row r="84">
          <cell r="J84" t="str">
            <v/>
          </cell>
          <cell r="K84">
            <v>0</v>
          </cell>
          <cell r="L84">
            <v>1</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
          </cell>
          <cell r="K92">
            <v>0</v>
          </cell>
          <cell r="L92">
            <v>0</v>
          </cell>
        </row>
        <row r="93">
          <cell r="J93" t="str">
            <v/>
          </cell>
          <cell r="K93">
            <v>0</v>
          </cell>
          <cell r="L93">
            <v>0</v>
          </cell>
        </row>
        <row r="94">
          <cell r="J94" t="str">
            <v/>
          </cell>
          <cell r="K94">
            <v>0</v>
          </cell>
          <cell r="L94">
            <v>0</v>
          </cell>
        </row>
        <row r="95">
          <cell r="J95" t="str">
            <v/>
          </cell>
          <cell r="K95">
            <v>0</v>
          </cell>
          <cell r="L95">
            <v>0</v>
          </cell>
        </row>
        <row r="96">
          <cell r="J96" t="str">
            <v/>
          </cell>
          <cell r="K96">
            <v>0</v>
          </cell>
          <cell r="L96">
            <v>0</v>
          </cell>
        </row>
        <row r="97">
          <cell r="J97" t="str">
            <v/>
          </cell>
          <cell r="K97">
            <v>0</v>
          </cell>
          <cell r="L97">
            <v>0</v>
          </cell>
        </row>
        <row r="98">
          <cell r="J98" t="str">
            <v/>
          </cell>
          <cell r="K98">
            <v>0</v>
          </cell>
          <cell r="L98">
            <v>0</v>
          </cell>
        </row>
        <row r="99">
          <cell r="J99" t="str">
            <v/>
          </cell>
          <cell r="K99">
            <v>0</v>
          </cell>
          <cell r="L99">
            <v>0</v>
          </cell>
        </row>
        <row r="100">
          <cell r="J100" t="str">
            <v/>
          </cell>
          <cell r="K100">
            <v>0</v>
          </cell>
          <cell r="L100">
            <v>0</v>
          </cell>
        </row>
        <row r="101">
          <cell r="J101" t="str">
            <v/>
          </cell>
          <cell r="K101">
            <v>0</v>
          </cell>
          <cell r="L101">
            <v>0</v>
          </cell>
        </row>
        <row r="102">
          <cell r="J102" t="str">
            <v>16.1.1.5</v>
          </cell>
          <cell r="K102" t="str">
            <v>UN</v>
          </cell>
          <cell r="L102">
            <v>1</v>
          </cell>
        </row>
        <row r="103">
          <cell r="J103" t="str">
            <v/>
          </cell>
          <cell r="K103">
            <v>0</v>
          </cell>
          <cell r="L103">
            <v>0</v>
          </cell>
        </row>
        <row r="104">
          <cell r="J104" t="str">
            <v/>
          </cell>
          <cell r="K104" t="str">
            <v>CANTIDAD</v>
          </cell>
          <cell r="L104" t="str">
            <v>PARCIAL</v>
          </cell>
        </row>
        <row r="105">
          <cell r="J105" t="str">
            <v/>
          </cell>
          <cell r="K105">
            <v>1</v>
          </cell>
          <cell r="L105">
            <v>1</v>
          </cell>
        </row>
        <row r="106">
          <cell r="J106" t="str">
            <v/>
          </cell>
          <cell r="K106">
            <v>0</v>
          </cell>
          <cell r="L106">
            <v>1</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t="str">
            <v/>
          </cell>
          <cell r="K119">
            <v>0</v>
          </cell>
          <cell r="L119">
            <v>0</v>
          </cell>
        </row>
        <row r="120">
          <cell r="J120" t="str">
            <v/>
          </cell>
          <cell r="K120">
            <v>0</v>
          </cell>
          <cell r="L120">
            <v>0</v>
          </cell>
        </row>
        <row r="121">
          <cell r="J121" t="str">
            <v/>
          </cell>
          <cell r="K121">
            <v>0</v>
          </cell>
          <cell r="L121">
            <v>0</v>
          </cell>
        </row>
        <row r="122">
          <cell r="J122" t="str">
            <v/>
          </cell>
          <cell r="K122">
            <v>0</v>
          </cell>
          <cell r="L122">
            <v>0</v>
          </cell>
        </row>
        <row r="123">
          <cell r="J123" t="str">
            <v/>
          </cell>
          <cell r="K123">
            <v>0</v>
          </cell>
          <cell r="L123">
            <v>0</v>
          </cell>
        </row>
        <row r="124">
          <cell r="J124" t="str">
            <v>16.1.1.6</v>
          </cell>
          <cell r="K124" t="str">
            <v>UN</v>
          </cell>
          <cell r="L124">
            <v>1</v>
          </cell>
        </row>
        <row r="125">
          <cell r="J125" t="str">
            <v/>
          </cell>
          <cell r="K125">
            <v>0</v>
          </cell>
          <cell r="L125">
            <v>0</v>
          </cell>
        </row>
        <row r="126">
          <cell r="J126" t="str">
            <v/>
          </cell>
          <cell r="K126" t="str">
            <v>CANTIDAD</v>
          </cell>
          <cell r="L126" t="str">
            <v>PARCIAL</v>
          </cell>
        </row>
        <row r="127">
          <cell r="J127" t="str">
            <v/>
          </cell>
          <cell r="K127">
            <v>1</v>
          </cell>
          <cell r="L127">
            <v>1</v>
          </cell>
        </row>
        <row r="128">
          <cell r="J128" t="str">
            <v/>
          </cell>
          <cell r="K128">
            <v>0</v>
          </cell>
          <cell r="L128">
            <v>1</v>
          </cell>
        </row>
        <row r="129">
          <cell r="J129" t="str">
            <v/>
          </cell>
          <cell r="K129">
            <v>0</v>
          </cell>
          <cell r="L129">
            <v>0</v>
          </cell>
        </row>
        <row r="130">
          <cell r="J130" t="str">
            <v/>
          </cell>
          <cell r="K130">
            <v>0</v>
          </cell>
          <cell r="L130">
            <v>0</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t="str">
            <v/>
          </cell>
          <cell r="K145">
            <v>0</v>
          </cell>
          <cell r="L145">
            <v>0</v>
          </cell>
        </row>
        <row r="146">
          <cell r="J146" t="str">
            <v>16.1.1.7</v>
          </cell>
          <cell r="K146" t="str">
            <v>UN</v>
          </cell>
          <cell r="L146">
            <v>1</v>
          </cell>
        </row>
        <row r="147">
          <cell r="J147" t="str">
            <v/>
          </cell>
          <cell r="K147">
            <v>0</v>
          </cell>
          <cell r="L147">
            <v>0</v>
          </cell>
        </row>
        <row r="148">
          <cell r="J148" t="str">
            <v/>
          </cell>
          <cell r="K148" t="str">
            <v>CANTIDAD</v>
          </cell>
          <cell r="L148" t="str">
            <v>PARCIAL</v>
          </cell>
        </row>
        <row r="149">
          <cell r="J149" t="str">
            <v/>
          </cell>
          <cell r="K149">
            <v>1</v>
          </cell>
          <cell r="L149">
            <v>1</v>
          </cell>
        </row>
        <row r="150">
          <cell r="J150" t="str">
            <v/>
          </cell>
          <cell r="K150">
            <v>0</v>
          </cell>
          <cell r="L150">
            <v>1</v>
          </cell>
        </row>
        <row r="151">
          <cell r="J151" t="str">
            <v/>
          </cell>
          <cell r="K151">
            <v>0</v>
          </cell>
          <cell r="L151">
            <v>0</v>
          </cell>
        </row>
        <row r="152">
          <cell r="J152" t="str">
            <v/>
          </cell>
          <cell r="K152">
            <v>0</v>
          </cell>
          <cell r="L152">
            <v>0</v>
          </cell>
        </row>
        <row r="153">
          <cell r="J153" t="str">
            <v/>
          </cell>
          <cell r="K153">
            <v>0</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16.1.1.8</v>
          </cell>
          <cell r="K168" t="str">
            <v>UN</v>
          </cell>
          <cell r="L168">
            <v>1</v>
          </cell>
        </row>
        <row r="169">
          <cell r="J169" t="str">
            <v/>
          </cell>
          <cell r="K169">
            <v>0</v>
          </cell>
          <cell r="L169">
            <v>0</v>
          </cell>
        </row>
        <row r="170">
          <cell r="J170" t="str">
            <v/>
          </cell>
          <cell r="K170" t="str">
            <v>CANTIDAD</v>
          </cell>
          <cell r="L170" t="str">
            <v>PARCIAL</v>
          </cell>
        </row>
        <row r="171">
          <cell r="J171" t="str">
            <v/>
          </cell>
          <cell r="K171">
            <v>1</v>
          </cell>
          <cell r="L171">
            <v>1</v>
          </cell>
        </row>
        <row r="172">
          <cell r="J172" t="str">
            <v/>
          </cell>
          <cell r="K172">
            <v>0</v>
          </cell>
          <cell r="L172">
            <v>1</v>
          </cell>
        </row>
        <row r="173">
          <cell r="J173" t="str">
            <v/>
          </cell>
          <cell r="K173">
            <v>0</v>
          </cell>
          <cell r="L173">
            <v>0</v>
          </cell>
        </row>
        <row r="174">
          <cell r="J174" t="str">
            <v/>
          </cell>
          <cell r="K174">
            <v>0</v>
          </cell>
          <cell r="L174">
            <v>0</v>
          </cell>
        </row>
        <row r="175">
          <cell r="J175" t="str">
            <v/>
          </cell>
          <cell r="K175">
            <v>0</v>
          </cell>
          <cell r="L175">
            <v>0</v>
          </cell>
        </row>
        <row r="176">
          <cell r="J176" t="str">
            <v/>
          </cell>
          <cell r="K176">
            <v>0</v>
          </cell>
          <cell r="L176">
            <v>0</v>
          </cell>
        </row>
        <row r="177">
          <cell r="J177" t="str">
            <v/>
          </cell>
          <cell r="K177">
            <v>0</v>
          </cell>
          <cell r="L177">
            <v>0</v>
          </cell>
        </row>
        <row r="178">
          <cell r="J178" t="str">
            <v/>
          </cell>
          <cell r="K178">
            <v>0</v>
          </cell>
          <cell r="L178">
            <v>0</v>
          </cell>
        </row>
        <row r="179">
          <cell r="J179" t="str">
            <v/>
          </cell>
          <cell r="K179">
            <v>0</v>
          </cell>
          <cell r="L179">
            <v>0</v>
          </cell>
        </row>
        <row r="180">
          <cell r="J180" t="str">
            <v/>
          </cell>
          <cell r="K180">
            <v>0</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1">
          <cell r="J191" t="str">
            <v>16.1.2.1</v>
          </cell>
          <cell r="K191" t="str">
            <v>UN</v>
          </cell>
          <cell r="L191">
            <v>3</v>
          </cell>
        </row>
        <row r="192">
          <cell r="J192" t="str">
            <v/>
          </cell>
          <cell r="K192">
            <v>0</v>
          </cell>
          <cell r="L192">
            <v>0</v>
          </cell>
        </row>
        <row r="193">
          <cell r="J193" t="str">
            <v/>
          </cell>
          <cell r="K193" t="str">
            <v>CANTIDAD</v>
          </cell>
          <cell r="L193" t="str">
            <v>PARCIAL</v>
          </cell>
        </row>
        <row r="194">
          <cell r="J194" t="str">
            <v/>
          </cell>
          <cell r="K194">
            <v>3</v>
          </cell>
          <cell r="L194">
            <v>3</v>
          </cell>
        </row>
        <row r="195">
          <cell r="J195" t="str">
            <v/>
          </cell>
          <cell r="K195">
            <v>0</v>
          </cell>
          <cell r="L195">
            <v>3</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
          </cell>
          <cell r="K200">
            <v>0</v>
          </cell>
          <cell r="L200">
            <v>0</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4">
          <cell r="J224" t="str">
            <v>16.1.3.1</v>
          </cell>
          <cell r="K224" t="str">
            <v>UN</v>
          </cell>
          <cell r="L224">
            <v>2</v>
          </cell>
        </row>
        <row r="225">
          <cell r="J225" t="str">
            <v/>
          </cell>
          <cell r="K225">
            <v>0</v>
          </cell>
          <cell r="L225">
            <v>0</v>
          </cell>
        </row>
        <row r="226">
          <cell r="J226" t="str">
            <v/>
          </cell>
          <cell r="K226" t="str">
            <v>CANTIDAD</v>
          </cell>
          <cell r="L226" t="str">
            <v>PARCIAL</v>
          </cell>
        </row>
        <row r="227">
          <cell r="J227" t="str">
            <v/>
          </cell>
          <cell r="K227">
            <v>2</v>
          </cell>
          <cell r="L227">
            <v>2</v>
          </cell>
        </row>
        <row r="228">
          <cell r="J228" t="str">
            <v/>
          </cell>
          <cell r="K228">
            <v>0</v>
          </cell>
          <cell r="L228">
            <v>2</v>
          </cell>
        </row>
        <row r="229">
          <cell r="J229" t="str">
            <v/>
          </cell>
          <cell r="K229">
            <v>0</v>
          </cell>
          <cell r="L229">
            <v>0</v>
          </cell>
        </row>
        <row r="230">
          <cell r="J230" t="str">
            <v/>
          </cell>
          <cell r="K230">
            <v>0</v>
          </cell>
          <cell r="L230">
            <v>0</v>
          </cell>
        </row>
        <row r="231">
          <cell r="J231" t="str">
            <v/>
          </cell>
          <cell r="K231">
            <v>0</v>
          </cell>
          <cell r="L231">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
          </cell>
          <cell r="K251">
            <v>0</v>
          </cell>
          <cell r="L251">
            <v>0</v>
          </cell>
        </row>
        <row r="252">
          <cell r="J252" t="str">
            <v/>
          </cell>
          <cell r="K252">
            <v>0</v>
          </cell>
          <cell r="L252">
            <v>0</v>
          </cell>
        </row>
        <row r="253">
          <cell r="J253" t="str">
            <v/>
          </cell>
          <cell r="K253">
            <v>0</v>
          </cell>
          <cell r="L253">
            <v>0</v>
          </cell>
        </row>
        <row r="254">
          <cell r="J254" t="str">
            <v/>
          </cell>
          <cell r="K254" t="e">
            <v>#REF!</v>
          </cell>
          <cell r="L254" t="e">
            <v>#REF!</v>
          </cell>
        </row>
        <row r="255">
          <cell r="J255" t="str">
            <v/>
          </cell>
          <cell r="K255">
            <v>0</v>
          </cell>
          <cell r="L255">
            <v>0</v>
          </cell>
        </row>
        <row r="256">
          <cell r="J256" t="str">
            <v/>
          </cell>
          <cell r="K256">
            <v>0</v>
          </cell>
          <cell r="L256">
            <v>0</v>
          </cell>
        </row>
        <row r="257">
          <cell r="J257" t="str">
            <v>16.1.3.2</v>
          </cell>
          <cell r="K257" t="str">
            <v>UN</v>
          </cell>
          <cell r="L257">
            <v>6</v>
          </cell>
        </row>
        <row r="258">
          <cell r="J258" t="str">
            <v/>
          </cell>
          <cell r="K258">
            <v>0</v>
          </cell>
          <cell r="L258">
            <v>0</v>
          </cell>
        </row>
        <row r="259">
          <cell r="J259" t="str">
            <v/>
          </cell>
          <cell r="K259" t="str">
            <v>CANTIDAD</v>
          </cell>
          <cell r="L259" t="str">
            <v>PARCIAL</v>
          </cell>
        </row>
        <row r="260">
          <cell r="J260" t="str">
            <v/>
          </cell>
          <cell r="K260">
            <v>6</v>
          </cell>
          <cell r="L260">
            <v>6</v>
          </cell>
        </row>
        <row r="261">
          <cell r="J261" t="str">
            <v/>
          </cell>
          <cell r="K261">
            <v>0</v>
          </cell>
          <cell r="L261">
            <v>6</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t="str">
            <v/>
          </cell>
          <cell r="K281">
            <v>0</v>
          </cell>
          <cell r="L281">
            <v>0</v>
          </cell>
        </row>
        <row r="282">
          <cell r="J282" t="str">
            <v/>
          </cell>
          <cell r="K282">
            <v>0</v>
          </cell>
          <cell r="L282">
            <v>0</v>
          </cell>
        </row>
        <row r="283">
          <cell r="J283" t="str">
            <v/>
          </cell>
          <cell r="K283">
            <v>0</v>
          </cell>
          <cell r="L283">
            <v>0</v>
          </cell>
        </row>
        <row r="284">
          <cell r="J284" t="str">
            <v/>
          </cell>
          <cell r="K284">
            <v>0</v>
          </cell>
          <cell r="L284">
            <v>0</v>
          </cell>
        </row>
        <row r="285">
          <cell r="J285" t="str">
            <v/>
          </cell>
          <cell r="K285">
            <v>0</v>
          </cell>
          <cell r="L285">
            <v>0</v>
          </cell>
        </row>
        <row r="286">
          <cell r="J286" t="str">
            <v/>
          </cell>
          <cell r="K286">
            <v>0</v>
          </cell>
          <cell r="L286">
            <v>0</v>
          </cell>
        </row>
        <row r="287">
          <cell r="J287" t="str">
            <v/>
          </cell>
          <cell r="K287">
            <v>0</v>
          </cell>
          <cell r="L287">
            <v>0</v>
          </cell>
        </row>
        <row r="288">
          <cell r="J288" t="str">
            <v/>
          </cell>
          <cell r="K288">
            <v>0</v>
          </cell>
          <cell r="L288">
            <v>0</v>
          </cell>
        </row>
        <row r="289">
          <cell r="J289" t="str">
            <v/>
          </cell>
          <cell r="K289">
            <v>0</v>
          </cell>
          <cell r="L289">
            <v>0</v>
          </cell>
        </row>
        <row r="291">
          <cell r="J291" t="str">
            <v>16.1.4.1</v>
          </cell>
          <cell r="K291" t="str">
            <v>UN</v>
          </cell>
          <cell r="L291">
            <v>41</v>
          </cell>
        </row>
        <row r="292">
          <cell r="J292" t="str">
            <v/>
          </cell>
          <cell r="K292">
            <v>0</v>
          </cell>
          <cell r="L292">
            <v>0</v>
          </cell>
        </row>
        <row r="293">
          <cell r="J293" t="str">
            <v/>
          </cell>
          <cell r="K293" t="str">
            <v>CANTIDAD</v>
          </cell>
          <cell r="L293" t="str">
            <v>PARCIAL</v>
          </cell>
        </row>
        <row r="294">
          <cell r="J294" t="str">
            <v/>
          </cell>
          <cell r="K294">
            <v>41</v>
          </cell>
          <cell r="L294">
            <v>41</v>
          </cell>
        </row>
        <row r="295">
          <cell r="J295" t="str">
            <v/>
          </cell>
          <cell r="K295">
            <v>0</v>
          </cell>
          <cell r="L295">
            <v>41</v>
          </cell>
        </row>
        <row r="296">
          <cell r="J296" t="str">
            <v/>
          </cell>
          <cell r="K296">
            <v>0</v>
          </cell>
          <cell r="L296">
            <v>0</v>
          </cell>
        </row>
        <row r="297">
          <cell r="J297" t="str">
            <v/>
          </cell>
          <cell r="K297">
            <v>0</v>
          </cell>
          <cell r="L297">
            <v>0</v>
          </cell>
        </row>
        <row r="298">
          <cell r="J298" t="str">
            <v/>
          </cell>
          <cell r="K298">
            <v>0</v>
          </cell>
          <cell r="L298">
            <v>0</v>
          </cell>
        </row>
        <row r="299">
          <cell r="J299" t="str">
            <v/>
          </cell>
          <cell r="K299">
            <v>0</v>
          </cell>
          <cell r="L299">
            <v>0</v>
          </cell>
        </row>
        <row r="311">
          <cell r="J311" t="str">
            <v/>
          </cell>
          <cell r="K311">
            <v>0</v>
          </cell>
          <cell r="L311">
            <v>0</v>
          </cell>
        </row>
        <row r="312">
          <cell r="J312" t="str">
            <v/>
          </cell>
          <cell r="K312">
            <v>0</v>
          </cell>
          <cell r="L312">
            <v>0</v>
          </cell>
        </row>
        <row r="313">
          <cell r="J313" t="str">
            <v/>
          </cell>
          <cell r="K313">
            <v>0</v>
          </cell>
          <cell r="L313">
            <v>0</v>
          </cell>
        </row>
        <row r="314">
          <cell r="J314" t="str">
            <v/>
          </cell>
          <cell r="K314">
            <v>0</v>
          </cell>
          <cell r="L314">
            <v>0</v>
          </cell>
        </row>
        <row r="315">
          <cell r="J315" t="str">
            <v/>
          </cell>
          <cell r="K315">
            <v>0</v>
          </cell>
          <cell r="L315">
            <v>0</v>
          </cell>
        </row>
        <row r="316">
          <cell r="J316" t="str">
            <v/>
          </cell>
          <cell r="K316">
            <v>0</v>
          </cell>
          <cell r="L316">
            <v>0</v>
          </cell>
        </row>
        <row r="317">
          <cell r="J317" t="str">
            <v/>
          </cell>
          <cell r="K317">
            <v>0</v>
          </cell>
          <cell r="L317">
            <v>0</v>
          </cell>
        </row>
        <row r="318">
          <cell r="J318" t="str">
            <v/>
          </cell>
          <cell r="K318">
            <v>0</v>
          </cell>
          <cell r="L318">
            <v>0</v>
          </cell>
        </row>
        <row r="319">
          <cell r="J319" t="str">
            <v/>
          </cell>
          <cell r="K319">
            <v>0</v>
          </cell>
          <cell r="L319">
            <v>0</v>
          </cell>
        </row>
        <row r="320">
          <cell r="J320" t="str">
            <v/>
          </cell>
          <cell r="K320">
            <v>0</v>
          </cell>
          <cell r="L320">
            <v>0</v>
          </cell>
        </row>
        <row r="321">
          <cell r="J321" t="str">
            <v/>
          </cell>
          <cell r="K321">
            <v>0</v>
          </cell>
          <cell r="L321">
            <v>0</v>
          </cell>
        </row>
        <row r="322">
          <cell r="J322" t="str">
            <v/>
          </cell>
          <cell r="K322">
            <v>0</v>
          </cell>
          <cell r="L322">
            <v>0</v>
          </cell>
        </row>
        <row r="323">
          <cell r="J323" t="str">
            <v/>
          </cell>
          <cell r="K323">
            <v>0</v>
          </cell>
          <cell r="L323">
            <v>0</v>
          </cell>
        </row>
        <row r="324">
          <cell r="J324" t="str">
            <v>16.1.4.2</v>
          </cell>
          <cell r="K324" t="str">
            <v>UN</v>
          </cell>
          <cell r="L324">
            <v>32</v>
          </cell>
        </row>
        <row r="325">
          <cell r="J325" t="str">
            <v/>
          </cell>
          <cell r="K325">
            <v>0</v>
          </cell>
          <cell r="L325">
            <v>0</v>
          </cell>
        </row>
        <row r="326">
          <cell r="J326" t="str">
            <v/>
          </cell>
          <cell r="K326" t="str">
            <v>CANTIDAD</v>
          </cell>
          <cell r="L326" t="str">
            <v>PARCIAL</v>
          </cell>
        </row>
        <row r="327">
          <cell r="J327" t="str">
            <v/>
          </cell>
          <cell r="K327">
            <v>32</v>
          </cell>
          <cell r="L327">
            <v>32</v>
          </cell>
        </row>
        <row r="328">
          <cell r="J328" t="str">
            <v/>
          </cell>
          <cell r="K328">
            <v>0</v>
          </cell>
          <cell r="L328">
            <v>32</v>
          </cell>
        </row>
        <row r="329">
          <cell r="J329" t="str">
            <v/>
          </cell>
          <cell r="K329">
            <v>0</v>
          </cell>
          <cell r="L329">
            <v>0</v>
          </cell>
        </row>
        <row r="330">
          <cell r="J330" t="str">
            <v/>
          </cell>
          <cell r="K330">
            <v>0</v>
          </cell>
          <cell r="L330">
            <v>0</v>
          </cell>
        </row>
        <row r="331">
          <cell r="J331" t="str">
            <v/>
          </cell>
          <cell r="K331">
            <v>0</v>
          </cell>
          <cell r="L331">
            <v>0</v>
          </cell>
        </row>
        <row r="332">
          <cell r="J332" t="str">
            <v/>
          </cell>
          <cell r="K332">
            <v>0</v>
          </cell>
          <cell r="L332">
            <v>0</v>
          </cell>
        </row>
        <row r="344">
          <cell r="J344" t="str">
            <v/>
          </cell>
          <cell r="K344">
            <v>0</v>
          </cell>
          <cell r="L344">
            <v>0</v>
          </cell>
        </row>
        <row r="345">
          <cell r="J345" t="str">
            <v/>
          </cell>
          <cell r="K345">
            <v>0</v>
          </cell>
          <cell r="L345">
            <v>0</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8">
          <cell r="J358" t="str">
            <v>16.2.1</v>
          </cell>
          <cell r="K358" t="str">
            <v>UN</v>
          </cell>
          <cell r="L358">
            <v>8</v>
          </cell>
        </row>
        <row r="359">
          <cell r="J359" t="str">
            <v/>
          </cell>
          <cell r="K359">
            <v>0</v>
          </cell>
          <cell r="L359">
            <v>0</v>
          </cell>
        </row>
        <row r="360">
          <cell r="J360" t="str">
            <v/>
          </cell>
          <cell r="K360" t="str">
            <v>CANTIDAD</v>
          </cell>
          <cell r="L360" t="str">
            <v>PARCIAL</v>
          </cell>
        </row>
        <row r="361">
          <cell r="J361" t="str">
            <v/>
          </cell>
          <cell r="K361">
            <v>8</v>
          </cell>
          <cell r="L361">
            <v>8</v>
          </cell>
        </row>
        <row r="362">
          <cell r="J362" t="str">
            <v/>
          </cell>
          <cell r="K362">
            <v>0</v>
          </cell>
          <cell r="L362">
            <v>8</v>
          </cell>
        </row>
        <row r="363">
          <cell r="J363" t="str">
            <v/>
          </cell>
          <cell r="K363">
            <v>0</v>
          </cell>
          <cell r="L363">
            <v>0</v>
          </cell>
        </row>
        <row r="364">
          <cell r="J364" t="str">
            <v/>
          </cell>
          <cell r="K364">
            <v>0</v>
          </cell>
          <cell r="L364">
            <v>0</v>
          </cell>
        </row>
        <row r="365">
          <cell r="J365" t="str">
            <v/>
          </cell>
          <cell r="K365">
            <v>0</v>
          </cell>
          <cell r="L365">
            <v>0</v>
          </cell>
        </row>
        <row r="366">
          <cell r="J366" t="str">
            <v/>
          </cell>
          <cell r="K366">
            <v>0</v>
          </cell>
          <cell r="L366">
            <v>0</v>
          </cell>
        </row>
        <row r="367">
          <cell r="J367" t="str">
            <v/>
          </cell>
          <cell r="K367">
            <v>0</v>
          </cell>
          <cell r="L367">
            <v>0</v>
          </cell>
        </row>
        <row r="368">
          <cell r="J368" t="str">
            <v/>
          </cell>
          <cell r="K368">
            <v>0</v>
          </cell>
          <cell r="L368">
            <v>0</v>
          </cell>
        </row>
        <row r="369">
          <cell r="J369" t="str">
            <v/>
          </cell>
          <cell r="K369">
            <v>0</v>
          </cell>
          <cell r="L369">
            <v>0</v>
          </cell>
        </row>
        <row r="370">
          <cell r="J370" t="str">
            <v/>
          </cell>
          <cell r="K370">
            <v>0</v>
          </cell>
          <cell r="L370">
            <v>0</v>
          </cell>
        </row>
        <row r="371">
          <cell r="J371" t="str">
            <v/>
          </cell>
          <cell r="K371">
            <v>0</v>
          </cell>
          <cell r="L371">
            <v>0</v>
          </cell>
        </row>
        <row r="372">
          <cell r="J372" t="str">
            <v/>
          </cell>
          <cell r="K372">
            <v>0</v>
          </cell>
          <cell r="L372">
            <v>0</v>
          </cell>
        </row>
        <row r="373">
          <cell r="J373" t="str">
            <v/>
          </cell>
          <cell r="K373">
            <v>0</v>
          </cell>
          <cell r="L373">
            <v>0</v>
          </cell>
        </row>
        <row r="374">
          <cell r="J374" t="str">
            <v/>
          </cell>
          <cell r="K374">
            <v>0</v>
          </cell>
          <cell r="L374">
            <v>0</v>
          </cell>
        </row>
        <row r="375">
          <cell r="J375" t="str">
            <v/>
          </cell>
          <cell r="K375">
            <v>0</v>
          </cell>
          <cell r="L375">
            <v>0</v>
          </cell>
        </row>
        <row r="376">
          <cell r="J376" t="str">
            <v/>
          </cell>
          <cell r="K376">
            <v>0</v>
          </cell>
          <cell r="L376">
            <v>0</v>
          </cell>
        </row>
        <row r="377">
          <cell r="J377" t="str">
            <v/>
          </cell>
          <cell r="K377">
            <v>0</v>
          </cell>
          <cell r="L377">
            <v>0</v>
          </cell>
        </row>
        <row r="378">
          <cell r="J378" t="str">
            <v/>
          </cell>
          <cell r="K378">
            <v>0</v>
          </cell>
          <cell r="L378">
            <v>0</v>
          </cell>
        </row>
        <row r="379">
          <cell r="J379" t="str">
            <v/>
          </cell>
          <cell r="K379">
            <v>0</v>
          </cell>
          <cell r="L379">
            <v>0</v>
          </cell>
        </row>
        <row r="380">
          <cell r="J380" t="str">
            <v>16.2.2</v>
          </cell>
          <cell r="K380" t="str">
            <v>UN</v>
          </cell>
          <cell r="L380">
            <v>84</v>
          </cell>
        </row>
        <row r="381">
          <cell r="J381" t="str">
            <v/>
          </cell>
          <cell r="K381">
            <v>0</v>
          </cell>
          <cell r="L381">
            <v>0</v>
          </cell>
        </row>
        <row r="382">
          <cell r="J382" t="str">
            <v/>
          </cell>
          <cell r="K382" t="str">
            <v>CANTIDAD</v>
          </cell>
          <cell r="L382" t="str">
            <v>PARCIAL</v>
          </cell>
        </row>
        <row r="383">
          <cell r="J383" t="str">
            <v/>
          </cell>
          <cell r="K383">
            <v>84</v>
          </cell>
          <cell r="L383">
            <v>84</v>
          </cell>
        </row>
        <row r="384">
          <cell r="J384" t="str">
            <v/>
          </cell>
          <cell r="K384">
            <v>0</v>
          </cell>
          <cell r="L384">
            <v>84</v>
          </cell>
        </row>
        <row r="385">
          <cell r="J385" t="str">
            <v/>
          </cell>
          <cell r="K385" t="e">
            <v>#REF!</v>
          </cell>
          <cell r="L385" t="e">
            <v>#REF!</v>
          </cell>
        </row>
        <row r="386">
          <cell r="J386" t="str">
            <v/>
          </cell>
          <cell r="K386">
            <v>0</v>
          </cell>
          <cell r="L386">
            <v>0</v>
          </cell>
        </row>
        <row r="388">
          <cell r="J388" t="str">
            <v>16.2.3.1</v>
          </cell>
          <cell r="K388" t="str">
            <v>ML</v>
          </cell>
          <cell r="L388">
            <v>95</v>
          </cell>
        </row>
        <row r="389">
          <cell r="J389" t="str">
            <v/>
          </cell>
          <cell r="K389">
            <v>0</v>
          </cell>
          <cell r="L389">
            <v>0</v>
          </cell>
        </row>
        <row r="390">
          <cell r="J390" t="str">
            <v/>
          </cell>
          <cell r="K390" t="str">
            <v>CANTIDAD</v>
          </cell>
          <cell r="L390" t="str">
            <v>PARCIAL</v>
          </cell>
        </row>
        <row r="391">
          <cell r="J391" t="str">
            <v/>
          </cell>
          <cell r="K391">
            <v>95</v>
          </cell>
          <cell r="L391">
            <v>95</v>
          </cell>
        </row>
        <row r="392">
          <cell r="J392" t="str">
            <v/>
          </cell>
          <cell r="K392">
            <v>0</v>
          </cell>
          <cell r="L392">
            <v>95</v>
          </cell>
        </row>
        <row r="393">
          <cell r="J393" t="str">
            <v/>
          </cell>
          <cell r="K393">
            <v>0</v>
          </cell>
          <cell r="L393">
            <v>0</v>
          </cell>
        </row>
        <row r="394">
          <cell r="J394" t="str">
            <v/>
          </cell>
          <cell r="K394">
            <v>0</v>
          </cell>
          <cell r="L394">
            <v>0</v>
          </cell>
        </row>
        <row r="395">
          <cell r="J395" t="str">
            <v/>
          </cell>
          <cell r="K395">
            <v>0</v>
          </cell>
          <cell r="L395">
            <v>0</v>
          </cell>
        </row>
        <row r="396">
          <cell r="J396" t="str">
            <v/>
          </cell>
          <cell r="K396">
            <v>0</v>
          </cell>
          <cell r="L396">
            <v>0</v>
          </cell>
        </row>
        <row r="408">
          <cell r="J408" t="str">
            <v/>
          </cell>
          <cell r="K408">
            <v>0</v>
          </cell>
          <cell r="L408">
            <v>0</v>
          </cell>
        </row>
        <row r="409">
          <cell r="J409" t="str">
            <v/>
          </cell>
          <cell r="K409">
            <v>0</v>
          </cell>
          <cell r="L409">
            <v>0</v>
          </cell>
        </row>
        <row r="410">
          <cell r="J410" t="str">
            <v/>
          </cell>
          <cell r="K410">
            <v>0</v>
          </cell>
          <cell r="L410">
            <v>0</v>
          </cell>
        </row>
        <row r="411">
          <cell r="J411" t="str">
            <v/>
          </cell>
          <cell r="K411">
            <v>0</v>
          </cell>
          <cell r="L411">
            <v>0</v>
          </cell>
        </row>
        <row r="412">
          <cell r="J412" t="str">
            <v/>
          </cell>
          <cell r="K412">
            <v>0</v>
          </cell>
          <cell r="L412">
            <v>0</v>
          </cell>
        </row>
        <row r="413">
          <cell r="J413" t="str">
            <v/>
          </cell>
          <cell r="K413">
            <v>0</v>
          </cell>
          <cell r="L413">
            <v>0</v>
          </cell>
        </row>
        <row r="414">
          <cell r="J414" t="str">
            <v/>
          </cell>
          <cell r="K414">
            <v>0</v>
          </cell>
          <cell r="L414">
            <v>0</v>
          </cell>
        </row>
        <row r="415">
          <cell r="J415" t="str">
            <v/>
          </cell>
          <cell r="K415" t="e">
            <v>#REF!</v>
          </cell>
          <cell r="L415" t="e">
            <v>#REF!</v>
          </cell>
        </row>
        <row r="416">
          <cell r="J416" t="str">
            <v/>
          </cell>
          <cell r="K416">
            <v>0</v>
          </cell>
          <cell r="L416">
            <v>0</v>
          </cell>
        </row>
        <row r="417">
          <cell r="J417" t="str">
            <v/>
          </cell>
          <cell r="K417">
            <v>0</v>
          </cell>
          <cell r="L417">
            <v>0</v>
          </cell>
        </row>
        <row r="418">
          <cell r="J418" t="str">
            <v>16.2.3.2</v>
          </cell>
          <cell r="K418" t="str">
            <v>ML</v>
          </cell>
          <cell r="L418">
            <v>87</v>
          </cell>
        </row>
        <row r="419">
          <cell r="J419" t="str">
            <v/>
          </cell>
          <cell r="K419">
            <v>0</v>
          </cell>
          <cell r="L419">
            <v>0</v>
          </cell>
        </row>
        <row r="420">
          <cell r="J420" t="str">
            <v/>
          </cell>
          <cell r="K420" t="str">
            <v>CANTIDAD</v>
          </cell>
          <cell r="L420" t="str">
            <v>PARCIAL</v>
          </cell>
        </row>
        <row r="421">
          <cell r="J421" t="str">
            <v/>
          </cell>
          <cell r="K421">
            <v>87</v>
          </cell>
          <cell r="L421">
            <v>87</v>
          </cell>
        </row>
        <row r="422">
          <cell r="J422" t="str">
            <v/>
          </cell>
          <cell r="K422">
            <v>0</v>
          </cell>
          <cell r="L422">
            <v>87</v>
          </cell>
        </row>
        <row r="423">
          <cell r="J423" t="str">
            <v/>
          </cell>
          <cell r="K423">
            <v>0</v>
          </cell>
          <cell r="L423">
            <v>0</v>
          </cell>
        </row>
        <row r="424">
          <cell r="J424" t="str">
            <v/>
          </cell>
          <cell r="K424">
            <v>0</v>
          </cell>
          <cell r="L424">
            <v>0</v>
          </cell>
        </row>
        <row r="425">
          <cell r="J425" t="str">
            <v/>
          </cell>
          <cell r="K425">
            <v>0</v>
          </cell>
          <cell r="L425">
            <v>0</v>
          </cell>
        </row>
        <row r="426">
          <cell r="J426" t="str">
            <v/>
          </cell>
          <cell r="K426">
            <v>0</v>
          </cell>
          <cell r="L426">
            <v>0</v>
          </cell>
        </row>
        <row r="427">
          <cell r="J427" t="str">
            <v/>
          </cell>
          <cell r="K427">
            <v>0</v>
          </cell>
          <cell r="L427">
            <v>0</v>
          </cell>
        </row>
        <row r="438">
          <cell r="J438" t="str">
            <v/>
          </cell>
          <cell r="K438">
            <v>0</v>
          </cell>
          <cell r="L438">
            <v>0</v>
          </cell>
        </row>
        <row r="439">
          <cell r="J439" t="str">
            <v/>
          </cell>
          <cell r="K439">
            <v>0</v>
          </cell>
          <cell r="L439">
            <v>0</v>
          </cell>
        </row>
        <row r="440">
          <cell r="J440" t="str">
            <v/>
          </cell>
          <cell r="K440">
            <v>0</v>
          </cell>
          <cell r="L440">
            <v>0</v>
          </cell>
        </row>
        <row r="441">
          <cell r="J441" t="str">
            <v/>
          </cell>
          <cell r="K441">
            <v>0</v>
          </cell>
          <cell r="L441">
            <v>0</v>
          </cell>
        </row>
        <row r="442">
          <cell r="J442" t="str">
            <v/>
          </cell>
          <cell r="K442">
            <v>0</v>
          </cell>
          <cell r="L442">
            <v>0</v>
          </cell>
        </row>
        <row r="443">
          <cell r="J443" t="str">
            <v/>
          </cell>
          <cell r="K443">
            <v>0</v>
          </cell>
          <cell r="L443">
            <v>0</v>
          </cell>
        </row>
        <row r="444">
          <cell r="J444" t="str">
            <v/>
          </cell>
          <cell r="K444">
            <v>0</v>
          </cell>
          <cell r="L444">
            <v>0</v>
          </cell>
        </row>
        <row r="445">
          <cell r="J445" t="str">
            <v/>
          </cell>
          <cell r="K445">
            <v>0</v>
          </cell>
          <cell r="L445">
            <v>0</v>
          </cell>
        </row>
        <row r="446">
          <cell r="J446" t="str">
            <v/>
          </cell>
          <cell r="K446">
            <v>0</v>
          </cell>
          <cell r="L446">
            <v>0</v>
          </cell>
        </row>
        <row r="447">
          <cell r="J447" t="str">
            <v/>
          </cell>
          <cell r="K447">
            <v>0</v>
          </cell>
          <cell r="L447">
            <v>0</v>
          </cell>
        </row>
        <row r="448">
          <cell r="J448" t="str">
            <v/>
          </cell>
          <cell r="K448">
            <v>0</v>
          </cell>
          <cell r="L448">
            <v>0</v>
          </cell>
        </row>
        <row r="449">
          <cell r="J449" t="str">
            <v/>
          </cell>
          <cell r="K449">
            <v>0</v>
          </cell>
          <cell r="L449">
            <v>0</v>
          </cell>
        </row>
        <row r="450">
          <cell r="J450" t="str">
            <v>16.2.3.3</v>
          </cell>
          <cell r="K450" t="str">
            <v>ML</v>
          </cell>
          <cell r="L450">
            <v>43</v>
          </cell>
        </row>
        <row r="451">
          <cell r="J451" t="str">
            <v/>
          </cell>
          <cell r="K451">
            <v>0</v>
          </cell>
          <cell r="L451">
            <v>0</v>
          </cell>
        </row>
        <row r="452">
          <cell r="J452" t="str">
            <v/>
          </cell>
          <cell r="K452" t="str">
            <v>CANTIDAD</v>
          </cell>
          <cell r="L452" t="str">
            <v>PARCIAL</v>
          </cell>
        </row>
        <row r="453">
          <cell r="J453" t="str">
            <v/>
          </cell>
          <cell r="K453">
            <v>43</v>
          </cell>
          <cell r="L453">
            <v>43</v>
          </cell>
        </row>
        <row r="454">
          <cell r="J454" t="str">
            <v/>
          </cell>
          <cell r="K454">
            <v>0</v>
          </cell>
          <cell r="L454">
            <v>43</v>
          </cell>
        </row>
        <row r="455">
          <cell r="J455" t="str">
            <v/>
          </cell>
          <cell r="K455">
            <v>0</v>
          </cell>
          <cell r="L455">
            <v>0</v>
          </cell>
        </row>
        <row r="456">
          <cell r="J456" t="str">
            <v/>
          </cell>
          <cell r="K456">
            <v>0</v>
          </cell>
          <cell r="L456">
            <v>0</v>
          </cell>
        </row>
        <row r="457">
          <cell r="J457" t="str">
            <v/>
          </cell>
          <cell r="K457">
            <v>0</v>
          </cell>
          <cell r="L457">
            <v>0</v>
          </cell>
        </row>
        <row r="458">
          <cell r="J458" t="str">
            <v/>
          </cell>
          <cell r="K458">
            <v>0</v>
          </cell>
          <cell r="L458">
            <v>0</v>
          </cell>
        </row>
        <row r="470">
          <cell r="J470" t="str">
            <v/>
          </cell>
          <cell r="K470">
            <v>0</v>
          </cell>
          <cell r="L470">
            <v>0</v>
          </cell>
        </row>
        <row r="471">
          <cell r="J471" t="str">
            <v/>
          </cell>
          <cell r="K471">
            <v>0</v>
          </cell>
          <cell r="L471">
            <v>0</v>
          </cell>
        </row>
        <row r="472">
          <cell r="J472" t="str">
            <v/>
          </cell>
          <cell r="K472">
            <v>0</v>
          </cell>
          <cell r="L472">
            <v>0</v>
          </cell>
        </row>
        <row r="473">
          <cell r="J473" t="str">
            <v/>
          </cell>
          <cell r="K473">
            <v>0</v>
          </cell>
          <cell r="L473">
            <v>0</v>
          </cell>
        </row>
        <row r="474">
          <cell r="J474" t="str">
            <v/>
          </cell>
          <cell r="K474">
            <v>0</v>
          </cell>
          <cell r="L474">
            <v>0</v>
          </cell>
        </row>
        <row r="475">
          <cell r="J475" t="str">
            <v/>
          </cell>
          <cell r="K475">
            <v>0</v>
          </cell>
          <cell r="L475">
            <v>0</v>
          </cell>
        </row>
        <row r="476">
          <cell r="J476" t="str">
            <v/>
          </cell>
          <cell r="K476">
            <v>0</v>
          </cell>
          <cell r="L476">
            <v>0</v>
          </cell>
        </row>
        <row r="477">
          <cell r="J477" t="str">
            <v/>
          </cell>
          <cell r="K477">
            <v>0</v>
          </cell>
          <cell r="L477">
            <v>0</v>
          </cell>
        </row>
        <row r="478">
          <cell r="J478" t="str">
            <v/>
          </cell>
          <cell r="K478">
            <v>0</v>
          </cell>
          <cell r="L478">
            <v>0</v>
          </cell>
        </row>
        <row r="479">
          <cell r="J479" t="str">
            <v/>
          </cell>
          <cell r="K479">
            <v>0</v>
          </cell>
          <cell r="L479">
            <v>0</v>
          </cell>
        </row>
        <row r="480">
          <cell r="J480" t="str">
            <v/>
          </cell>
          <cell r="K480">
            <v>0</v>
          </cell>
          <cell r="L480">
            <v>0</v>
          </cell>
        </row>
        <row r="481">
          <cell r="J481" t="str">
            <v/>
          </cell>
          <cell r="K481">
            <v>0</v>
          </cell>
          <cell r="L481">
            <v>0</v>
          </cell>
        </row>
        <row r="482">
          <cell r="J482" t="str">
            <v/>
          </cell>
          <cell r="K482">
            <v>0</v>
          </cell>
          <cell r="L482">
            <v>0</v>
          </cell>
        </row>
        <row r="483">
          <cell r="J483" t="str">
            <v>16.2.3.4</v>
          </cell>
          <cell r="K483" t="str">
            <v>ML</v>
          </cell>
          <cell r="L483">
            <v>53</v>
          </cell>
        </row>
        <row r="484">
          <cell r="J484" t="str">
            <v/>
          </cell>
          <cell r="K484">
            <v>0</v>
          </cell>
          <cell r="L484">
            <v>0</v>
          </cell>
        </row>
        <row r="485">
          <cell r="J485" t="str">
            <v/>
          </cell>
          <cell r="K485" t="str">
            <v>CANTIDAD</v>
          </cell>
          <cell r="L485" t="str">
            <v>PARCIAL</v>
          </cell>
        </row>
        <row r="486">
          <cell r="J486" t="str">
            <v/>
          </cell>
          <cell r="K486">
            <v>53</v>
          </cell>
          <cell r="L486">
            <v>53</v>
          </cell>
        </row>
        <row r="487">
          <cell r="J487" t="str">
            <v/>
          </cell>
          <cell r="K487">
            <v>0</v>
          </cell>
          <cell r="L487">
            <v>53</v>
          </cell>
        </row>
        <row r="488">
          <cell r="J488" t="str">
            <v/>
          </cell>
          <cell r="K488">
            <v>0</v>
          </cell>
          <cell r="L488">
            <v>0</v>
          </cell>
        </row>
        <row r="489">
          <cell r="J489" t="str">
            <v/>
          </cell>
          <cell r="K489">
            <v>0</v>
          </cell>
          <cell r="L489">
            <v>0</v>
          </cell>
        </row>
        <row r="490">
          <cell r="J490" t="str">
            <v/>
          </cell>
          <cell r="K490">
            <v>0</v>
          </cell>
          <cell r="L490">
            <v>0</v>
          </cell>
        </row>
        <row r="491">
          <cell r="J491" t="str">
            <v/>
          </cell>
          <cell r="K491">
            <v>0</v>
          </cell>
          <cell r="L491">
            <v>0</v>
          </cell>
        </row>
        <row r="503">
          <cell r="J503" t="str">
            <v/>
          </cell>
          <cell r="K503">
            <v>0</v>
          </cell>
          <cell r="L503">
            <v>0</v>
          </cell>
        </row>
        <row r="504">
          <cell r="J504" t="str">
            <v/>
          </cell>
          <cell r="K504">
            <v>0</v>
          </cell>
          <cell r="L504">
            <v>0</v>
          </cell>
        </row>
        <row r="505">
          <cell r="J505" t="str">
            <v/>
          </cell>
          <cell r="K505">
            <v>0</v>
          </cell>
          <cell r="L505">
            <v>0</v>
          </cell>
        </row>
        <row r="506">
          <cell r="J506" t="str">
            <v/>
          </cell>
          <cell r="K506">
            <v>0</v>
          </cell>
          <cell r="L506">
            <v>0</v>
          </cell>
        </row>
        <row r="507">
          <cell r="J507" t="str">
            <v/>
          </cell>
          <cell r="K507">
            <v>0</v>
          </cell>
          <cell r="L507">
            <v>0</v>
          </cell>
        </row>
        <row r="508">
          <cell r="J508" t="str">
            <v/>
          </cell>
          <cell r="K508">
            <v>0</v>
          </cell>
          <cell r="L508">
            <v>0</v>
          </cell>
        </row>
        <row r="509">
          <cell r="J509" t="str">
            <v/>
          </cell>
          <cell r="K509">
            <v>0</v>
          </cell>
          <cell r="L509">
            <v>0</v>
          </cell>
        </row>
        <row r="510">
          <cell r="J510" t="str">
            <v/>
          </cell>
          <cell r="K510">
            <v>0</v>
          </cell>
          <cell r="L510">
            <v>0</v>
          </cell>
        </row>
        <row r="511">
          <cell r="J511" t="str">
            <v/>
          </cell>
          <cell r="K511">
            <v>0</v>
          </cell>
          <cell r="L511">
            <v>0</v>
          </cell>
        </row>
        <row r="512">
          <cell r="J512" t="str">
            <v/>
          </cell>
          <cell r="K512">
            <v>0</v>
          </cell>
          <cell r="L512">
            <v>0</v>
          </cell>
        </row>
        <row r="513">
          <cell r="J513" t="str">
            <v/>
          </cell>
          <cell r="K513">
            <v>0</v>
          </cell>
          <cell r="L513">
            <v>0</v>
          </cell>
        </row>
        <row r="514">
          <cell r="J514" t="str">
            <v/>
          </cell>
          <cell r="K514">
            <v>0</v>
          </cell>
          <cell r="L514">
            <v>0</v>
          </cell>
        </row>
        <row r="515">
          <cell r="J515" t="str">
            <v/>
          </cell>
          <cell r="K515">
            <v>0</v>
          </cell>
          <cell r="L515">
            <v>0</v>
          </cell>
        </row>
        <row r="516">
          <cell r="J516" t="str">
            <v>16.2.3.5</v>
          </cell>
          <cell r="K516" t="str">
            <v>ML</v>
          </cell>
          <cell r="L516">
            <v>118</v>
          </cell>
        </row>
        <row r="517">
          <cell r="J517" t="str">
            <v/>
          </cell>
          <cell r="K517">
            <v>0</v>
          </cell>
          <cell r="L517">
            <v>0</v>
          </cell>
        </row>
        <row r="518">
          <cell r="J518" t="str">
            <v/>
          </cell>
          <cell r="K518" t="str">
            <v>CANTIDAD</v>
          </cell>
          <cell r="L518" t="str">
            <v>PARCIAL</v>
          </cell>
        </row>
        <row r="519">
          <cell r="J519" t="str">
            <v/>
          </cell>
          <cell r="K519">
            <v>118</v>
          </cell>
          <cell r="L519">
            <v>118</v>
          </cell>
        </row>
        <row r="520">
          <cell r="J520" t="str">
            <v/>
          </cell>
          <cell r="K520">
            <v>0</v>
          </cell>
          <cell r="L520">
            <v>118</v>
          </cell>
        </row>
        <row r="521">
          <cell r="J521" t="str">
            <v/>
          </cell>
          <cell r="K521">
            <v>0</v>
          </cell>
          <cell r="L521">
            <v>0</v>
          </cell>
        </row>
        <row r="522">
          <cell r="J522" t="str">
            <v/>
          </cell>
          <cell r="K522">
            <v>0</v>
          </cell>
          <cell r="L522">
            <v>0</v>
          </cell>
        </row>
        <row r="523">
          <cell r="J523" t="str">
            <v/>
          </cell>
          <cell r="K523">
            <v>0</v>
          </cell>
          <cell r="L523">
            <v>0</v>
          </cell>
        </row>
        <row r="524">
          <cell r="J524" t="str">
            <v/>
          </cell>
          <cell r="K524">
            <v>0</v>
          </cell>
          <cell r="L524">
            <v>0</v>
          </cell>
        </row>
        <row r="536">
          <cell r="J536" t="str">
            <v/>
          </cell>
          <cell r="K536">
            <v>0</v>
          </cell>
          <cell r="L536">
            <v>0</v>
          </cell>
        </row>
        <row r="537">
          <cell r="J537" t="str">
            <v/>
          </cell>
          <cell r="K537">
            <v>0</v>
          </cell>
          <cell r="L537">
            <v>0</v>
          </cell>
        </row>
        <row r="538">
          <cell r="J538" t="str">
            <v/>
          </cell>
          <cell r="K538">
            <v>0</v>
          </cell>
          <cell r="L538">
            <v>0</v>
          </cell>
        </row>
        <row r="539">
          <cell r="J539" t="str">
            <v/>
          </cell>
          <cell r="K539">
            <v>0</v>
          </cell>
          <cell r="L539">
            <v>0</v>
          </cell>
        </row>
        <row r="540">
          <cell r="J540" t="str">
            <v/>
          </cell>
          <cell r="K540">
            <v>0</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t="str">
            <v/>
          </cell>
          <cell r="K545">
            <v>0</v>
          </cell>
          <cell r="L545">
            <v>0</v>
          </cell>
        </row>
        <row r="546">
          <cell r="J546" t="str">
            <v/>
          </cell>
          <cell r="K546">
            <v>0</v>
          </cell>
          <cell r="L546">
            <v>0</v>
          </cell>
        </row>
        <row r="547">
          <cell r="J547" t="str">
            <v/>
          </cell>
          <cell r="K547">
            <v>0</v>
          </cell>
          <cell r="L547">
            <v>0</v>
          </cell>
        </row>
        <row r="548">
          <cell r="J548" t="str">
            <v/>
          </cell>
          <cell r="K548">
            <v>0</v>
          </cell>
          <cell r="L548">
            <v>0</v>
          </cell>
        </row>
        <row r="549">
          <cell r="J549" t="str">
            <v>16.2.3.6</v>
          </cell>
          <cell r="K549" t="str">
            <v>ML</v>
          </cell>
          <cell r="L549">
            <v>291</v>
          </cell>
        </row>
        <row r="550">
          <cell r="J550" t="str">
            <v/>
          </cell>
          <cell r="K550">
            <v>0</v>
          </cell>
          <cell r="L550">
            <v>0</v>
          </cell>
        </row>
        <row r="551">
          <cell r="J551" t="str">
            <v/>
          </cell>
          <cell r="K551" t="str">
            <v>CANTIDAD</v>
          </cell>
          <cell r="L551" t="str">
            <v>PARCIAL</v>
          </cell>
        </row>
        <row r="552">
          <cell r="J552" t="str">
            <v/>
          </cell>
          <cell r="K552">
            <v>291</v>
          </cell>
          <cell r="L552">
            <v>291</v>
          </cell>
        </row>
        <row r="553">
          <cell r="J553" t="str">
            <v/>
          </cell>
          <cell r="K553">
            <v>0</v>
          </cell>
          <cell r="L553">
            <v>291</v>
          </cell>
        </row>
        <row r="554">
          <cell r="J554" t="str">
            <v/>
          </cell>
          <cell r="K554">
            <v>0</v>
          </cell>
          <cell r="L554">
            <v>0</v>
          </cell>
        </row>
        <row r="555">
          <cell r="J555" t="str">
            <v/>
          </cell>
          <cell r="K555">
            <v>0</v>
          </cell>
          <cell r="L555">
            <v>0</v>
          </cell>
        </row>
        <row r="556">
          <cell r="J556" t="str">
            <v/>
          </cell>
          <cell r="K556">
            <v>0</v>
          </cell>
          <cell r="L556">
            <v>0</v>
          </cell>
        </row>
        <row r="557">
          <cell r="J557" t="str">
            <v/>
          </cell>
          <cell r="K557">
            <v>0</v>
          </cell>
          <cell r="L557">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
          </cell>
          <cell r="K573">
            <v>0</v>
          </cell>
          <cell r="L573">
            <v>0</v>
          </cell>
        </row>
        <row r="574">
          <cell r="J574" t="str">
            <v/>
          </cell>
          <cell r="K574">
            <v>0</v>
          </cell>
          <cell r="L574">
            <v>0</v>
          </cell>
        </row>
        <row r="575">
          <cell r="J575" t="str">
            <v/>
          </cell>
          <cell r="K575">
            <v>0</v>
          </cell>
          <cell r="L575">
            <v>0</v>
          </cell>
        </row>
        <row r="576">
          <cell r="J576" t="str">
            <v/>
          </cell>
          <cell r="K576">
            <v>0</v>
          </cell>
          <cell r="L576">
            <v>0</v>
          </cell>
        </row>
        <row r="577">
          <cell r="J577" t="str">
            <v/>
          </cell>
          <cell r="K577">
            <v>0</v>
          </cell>
          <cell r="L577">
            <v>0</v>
          </cell>
        </row>
        <row r="578">
          <cell r="J578" t="str">
            <v/>
          </cell>
          <cell r="K578">
            <v>0</v>
          </cell>
          <cell r="L578">
            <v>0</v>
          </cell>
        </row>
        <row r="579">
          <cell r="J579" t="str">
            <v/>
          </cell>
          <cell r="K579">
            <v>0</v>
          </cell>
          <cell r="L579">
            <v>0</v>
          </cell>
        </row>
        <row r="580">
          <cell r="J580" t="str">
            <v/>
          </cell>
          <cell r="K580">
            <v>0</v>
          </cell>
          <cell r="L580">
            <v>0</v>
          </cell>
        </row>
        <row r="581">
          <cell r="J581" t="str">
            <v/>
          </cell>
          <cell r="K581">
            <v>0</v>
          </cell>
          <cell r="L581">
            <v>0</v>
          </cell>
        </row>
        <row r="582">
          <cell r="J582" t="str">
            <v>16.2.4</v>
          </cell>
          <cell r="K582" t="str">
            <v>ML</v>
          </cell>
          <cell r="L582">
            <v>40</v>
          </cell>
        </row>
        <row r="583">
          <cell r="J583" t="str">
            <v/>
          </cell>
          <cell r="K583">
            <v>0</v>
          </cell>
          <cell r="L583">
            <v>0</v>
          </cell>
        </row>
        <row r="584">
          <cell r="J584" t="str">
            <v/>
          </cell>
          <cell r="K584" t="str">
            <v>CANTIDAD</v>
          </cell>
          <cell r="L584" t="str">
            <v>PARCIAL</v>
          </cell>
        </row>
        <row r="585">
          <cell r="J585" t="str">
            <v/>
          </cell>
          <cell r="K585">
            <v>40</v>
          </cell>
          <cell r="L585">
            <v>40</v>
          </cell>
        </row>
        <row r="586">
          <cell r="J586" t="str">
            <v/>
          </cell>
          <cell r="K586">
            <v>0</v>
          </cell>
          <cell r="L586">
            <v>40</v>
          </cell>
        </row>
        <row r="587">
          <cell r="J587" t="str">
            <v/>
          </cell>
          <cell r="K587">
            <v>0</v>
          </cell>
          <cell r="L587">
            <v>0</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7">
          <cell r="J597" t="str">
            <v/>
          </cell>
          <cell r="K597">
            <v>0</v>
          </cell>
          <cell r="L597">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3">
          <cell r="J603" t="str">
            <v/>
          </cell>
          <cell r="K603">
            <v>0</v>
          </cell>
          <cell r="L603">
            <v>0</v>
          </cell>
        </row>
        <row r="605">
          <cell r="J605" t="str">
            <v>16.2.5.1</v>
          </cell>
          <cell r="K605" t="str">
            <v>UN</v>
          </cell>
          <cell r="L605">
            <v>76</v>
          </cell>
        </row>
        <row r="606">
          <cell r="J606" t="str">
            <v/>
          </cell>
          <cell r="K606">
            <v>0</v>
          </cell>
          <cell r="L606">
            <v>0</v>
          </cell>
        </row>
        <row r="607">
          <cell r="J607" t="str">
            <v/>
          </cell>
          <cell r="K607" t="str">
            <v>CANTIDAD</v>
          </cell>
          <cell r="L607" t="str">
            <v>PARCIAL</v>
          </cell>
        </row>
        <row r="608">
          <cell r="J608" t="str">
            <v/>
          </cell>
          <cell r="K608">
            <v>76</v>
          </cell>
          <cell r="L608">
            <v>76</v>
          </cell>
        </row>
        <row r="609">
          <cell r="J609" t="str">
            <v/>
          </cell>
          <cell r="K609">
            <v>0</v>
          </cell>
          <cell r="L609">
            <v>76</v>
          </cell>
        </row>
        <row r="610">
          <cell r="J610" t="str">
            <v/>
          </cell>
          <cell r="K610" t="e">
            <v>#REF!</v>
          </cell>
          <cell r="L610" t="e">
            <v>#REF!</v>
          </cell>
        </row>
        <row r="611">
          <cell r="J611" t="str">
            <v/>
          </cell>
          <cell r="K611">
            <v>0</v>
          </cell>
          <cell r="L611">
            <v>0</v>
          </cell>
        </row>
        <row r="612">
          <cell r="J612" t="str">
            <v>16.2.5.2</v>
          </cell>
          <cell r="K612" t="str">
            <v>UN</v>
          </cell>
          <cell r="L612">
            <v>84</v>
          </cell>
        </row>
        <row r="613">
          <cell r="J613" t="str">
            <v/>
          </cell>
          <cell r="K613">
            <v>0</v>
          </cell>
          <cell r="L613">
            <v>0</v>
          </cell>
        </row>
        <row r="614">
          <cell r="J614" t="str">
            <v/>
          </cell>
          <cell r="K614" t="str">
            <v>CANTIDAD</v>
          </cell>
          <cell r="L614" t="str">
            <v>PARCIAL</v>
          </cell>
        </row>
        <row r="615">
          <cell r="J615" t="str">
            <v/>
          </cell>
          <cell r="K615">
            <v>84</v>
          </cell>
          <cell r="L615">
            <v>84</v>
          </cell>
        </row>
        <row r="616">
          <cell r="J616" t="str">
            <v/>
          </cell>
          <cell r="K616">
            <v>0</v>
          </cell>
          <cell r="L616">
            <v>84</v>
          </cell>
        </row>
        <row r="617">
          <cell r="J617" t="str">
            <v/>
          </cell>
          <cell r="K617" t="e">
            <v>#REF!</v>
          </cell>
          <cell r="L617" t="e">
            <v>#REF!</v>
          </cell>
        </row>
        <row r="618">
          <cell r="J618" t="str">
            <v/>
          </cell>
          <cell r="K618">
            <v>0</v>
          </cell>
          <cell r="L618">
            <v>0</v>
          </cell>
        </row>
        <row r="619">
          <cell r="J619" t="str">
            <v/>
          </cell>
          <cell r="K619">
            <v>0</v>
          </cell>
          <cell r="L619">
            <v>0</v>
          </cell>
        </row>
        <row r="631">
          <cell r="J631" t="str">
            <v/>
          </cell>
          <cell r="K631">
            <v>0</v>
          </cell>
          <cell r="L631">
            <v>0</v>
          </cell>
        </row>
        <row r="632">
          <cell r="J632" t="str">
            <v/>
          </cell>
          <cell r="K632">
            <v>0</v>
          </cell>
          <cell r="L632">
            <v>0</v>
          </cell>
        </row>
        <row r="633">
          <cell r="J633" t="str">
            <v/>
          </cell>
          <cell r="K633">
            <v>0</v>
          </cell>
          <cell r="L633">
            <v>0</v>
          </cell>
        </row>
        <row r="634">
          <cell r="J634" t="str">
            <v/>
          </cell>
          <cell r="K634">
            <v>0</v>
          </cell>
          <cell r="L634">
            <v>0</v>
          </cell>
        </row>
        <row r="635">
          <cell r="J635" t="str">
            <v/>
          </cell>
          <cell r="K635">
            <v>0</v>
          </cell>
          <cell r="L635">
            <v>0</v>
          </cell>
        </row>
        <row r="636">
          <cell r="J636" t="str">
            <v/>
          </cell>
          <cell r="K636">
            <v>0</v>
          </cell>
          <cell r="L636">
            <v>0</v>
          </cell>
        </row>
        <row r="637">
          <cell r="J637" t="str">
            <v/>
          </cell>
          <cell r="K637">
            <v>0</v>
          </cell>
          <cell r="L637">
            <v>0</v>
          </cell>
        </row>
        <row r="638">
          <cell r="J638" t="str">
            <v/>
          </cell>
          <cell r="K638">
            <v>0</v>
          </cell>
          <cell r="L638">
            <v>0</v>
          </cell>
        </row>
        <row r="639">
          <cell r="J639" t="str">
            <v/>
          </cell>
          <cell r="K639">
            <v>0</v>
          </cell>
          <cell r="L639">
            <v>0</v>
          </cell>
        </row>
        <row r="640">
          <cell r="J640" t="str">
            <v/>
          </cell>
          <cell r="K640" t="e">
            <v>#REF!</v>
          </cell>
          <cell r="L640" t="e">
            <v>#REF!</v>
          </cell>
        </row>
        <row r="641">
          <cell r="J641" t="str">
            <v/>
          </cell>
          <cell r="K641">
            <v>0</v>
          </cell>
          <cell r="L641">
            <v>0</v>
          </cell>
        </row>
        <row r="642">
          <cell r="J642" t="str">
            <v/>
          </cell>
          <cell r="K642">
            <v>0</v>
          </cell>
          <cell r="L642">
            <v>0</v>
          </cell>
        </row>
        <row r="643">
          <cell r="J643" t="str">
            <v>16.2.5.3</v>
          </cell>
          <cell r="K643" t="str">
            <v>KG</v>
          </cell>
          <cell r="L643">
            <v>68</v>
          </cell>
        </row>
        <row r="644">
          <cell r="J644" t="str">
            <v/>
          </cell>
          <cell r="K644">
            <v>0</v>
          </cell>
          <cell r="L644">
            <v>0</v>
          </cell>
        </row>
        <row r="645">
          <cell r="J645" t="str">
            <v/>
          </cell>
          <cell r="K645" t="str">
            <v>CANTIDAD</v>
          </cell>
          <cell r="L645" t="str">
            <v>PARCIAL</v>
          </cell>
        </row>
        <row r="646">
          <cell r="J646" t="str">
            <v/>
          </cell>
          <cell r="K646">
            <v>68</v>
          </cell>
          <cell r="L646">
            <v>68</v>
          </cell>
        </row>
        <row r="647">
          <cell r="J647" t="str">
            <v/>
          </cell>
          <cell r="K647">
            <v>0</v>
          </cell>
          <cell r="L647">
            <v>68</v>
          </cell>
        </row>
        <row r="648">
          <cell r="J648" t="str">
            <v/>
          </cell>
          <cell r="K648" t="e">
            <v>#REF!</v>
          </cell>
          <cell r="L648" t="e">
            <v>#REF!</v>
          </cell>
        </row>
        <row r="649">
          <cell r="J649" t="str">
            <v/>
          </cell>
          <cell r="K649">
            <v>0</v>
          </cell>
          <cell r="L649">
            <v>0</v>
          </cell>
        </row>
        <row r="650">
          <cell r="J650" t="str">
            <v>16.2.6</v>
          </cell>
          <cell r="K650" t="str">
            <v>UN</v>
          </cell>
          <cell r="L650">
            <v>8</v>
          </cell>
        </row>
        <row r="651">
          <cell r="J651" t="str">
            <v/>
          </cell>
          <cell r="K651">
            <v>0</v>
          </cell>
          <cell r="L651">
            <v>0</v>
          </cell>
        </row>
        <row r="652">
          <cell r="J652" t="str">
            <v/>
          </cell>
          <cell r="K652" t="str">
            <v>CANTIDAD</v>
          </cell>
          <cell r="L652" t="str">
            <v>PARCIAL</v>
          </cell>
        </row>
        <row r="653">
          <cell r="J653" t="str">
            <v/>
          </cell>
          <cell r="K653">
            <v>8</v>
          </cell>
          <cell r="L653">
            <v>8</v>
          </cell>
        </row>
        <row r="654">
          <cell r="J654" t="str">
            <v/>
          </cell>
          <cell r="K654">
            <v>0</v>
          </cell>
          <cell r="L654">
            <v>8</v>
          </cell>
        </row>
        <row r="655">
          <cell r="J655" t="str">
            <v/>
          </cell>
          <cell r="K655" t="e">
            <v>#REF!</v>
          </cell>
          <cell r="L655" t="e">
            <v>#REF!</v>
          </cell>
        </row>
        <row r="656">
          <cell r="J656" t="str">
            <v/>
          </cell>
          <cell r="K656">
            <v>0</v>
          </cell>
          <cell r="L656">
            <v>0</v>
          </cell>
        </row>
        <row r="657">
          <cell r="J657" t="str">
            <v>16.2.7</v>
          </cell>
          <cell r="K657" t="str">
            <v>UN</v>
          </cell>
          <cell r="L657">
            <v>84</v>
          </cell>
        </row>
        <row r="658">
          <cell r="J658" t="str">
            <v/>
          </cell>
          <cell r="K658">
            <v>0</v>
          </cell>
          <cell r="L658">
            <v>0</v>
          </cell>
        </row>
        <row r="659">
          <cell r="J659" t="str">
            <v/>
          </cell>
          <cell r="K659" t="str">
            <v>CANTIDAD</v>
          </cell>
          <cell r="L659" t="str">
            <v>PARCIAL</v>
          </cell>
        </row>
        <row r="660">
          <cell r="J660" t="str">
            <v/>
          </cell>
          <cell r="K660">
            <v>84</v>
          </cell>
          <cell r="L660">
            <v>84</v>
          </cell>
        </row>
        <row r="661">
          <cell r="J661" t="str">
            <v/>
          </cell>
          <cell r="K661">
            <v>0</v>
          </cell>
          <cell r="L661">
            <v>84</v>
          </cell>
        </row>
        <row r="662">
          <cell r="J662" t="str">
            <v/>
          </cell>
          <cell r="K662" t="e">
            <v>#REF!</v>
          </cell>
          <cell r="L662" t="e">
            <v>#REF!</v>
          </cell>
        </row>
        <row r="663">
          <cell r="J663" t="str">
            <v/>
          </cell>
          <cell r="K663">
            <v>0</v>
          </cell>
          <cell r="L663">
            <v>0</v>
          </cell>
        </row>
        <row r="666">
          <cell r="J666" t="str">
            <v>16.3.1</v>
          </cell>
          <cell r="K666" t="str">
            <v>UN</v>
          </cell>
          <cell r="L666">
            <v>1</v>
          </cell>
        </row>
        <row r="667">
          <cell r="J667" t="str">
            <v/>
          </cell>
          <cell r="K667">
            <v>0</v>
          </cell>
          <cell r="L667">
            <v>0</v>
          </cell>
        </row>
        <row r="668">
          <cell r="J668" t="str">
            <v/>
          </cell>
          <cell r="K668" t="str">
            <v>CANTIDAD</v>
          </cell>
          <cell r="L668" t="str">
            <v>PARCIAL</v>
          </cell>
        </row>
        <row r="669">
          <cell r="J669" t="str">
            <v/>
          </cell>
          <cell r="K669">
            <v>1</v>
          </cell>
          <cell r="L669">
            <v>1</v>
          </cell>
        </row>
        <row r="670">
          <cell r="J670" t="str">
            <v/>
          </cell>
          <cell r="K670">
            <v>0</v>
          </cell>
          <cell r="L670">
            <v>1</v>
          </cell>
        </row>
        <row r="671">
          <cell r="J671" t="str">
            <v/>
          </cell>
          <cell r="K671" t="e">
            <v>#REF!</v>
          </cell>
          <cell r="L671" t="e">
            <v>#REF!</v>
          </cell>
        </row>
        <row r="672">
          <cell r="J672" t="str">
            <v/>
          </cell>
          <cell r="K672">
            <v>0</v>
          </cell>
          <cell r="L672">
            <v>0</v>
          </cell>
        </row>
        <row r="673">
          <cell r="J673" t="str">
            <v>16.3.2</v>
          </cell>
          <cell r="K673" t="str">
            <v>ML</v>
          </cell>
          <cell r="L673">
            <v>800</v>
          </cell>
        </row>
        <row r="674">
          <cell r="J674" t="str">
            <v/>
          </cell>
          <cell r="K674">
            <v>0</v>
          </cell>
          <cell r="L674">
            <v>0</v>
          </cell>
        </row>
        <row r="675">
          <cell r="J675" t="str">
            <v/>
          </cell>
          <cell r="K675" t="str">
            <v>CANTIDAD</v>
          </cell>
          <cell r="L675" t="str">
            <v>PARCIAL</v>
          </cell>
        </row>
        <row r="676">
          <cell r="J676" t="str">
            <v/>
          </cell>
          <cell r="K676">
            <v>800</v>
          </cell>
          <cell r="L676">
            <v>800</v>
          </cell>
        </row>
        <row r="677">
          <cell r="J677" t="str">
            <v/>
          </cell>
          <cell r="K677">
            <v>0</v>
          </cell>
          <cell r="L677">
            <v>800</v>
          </cell>
        </row>
        <row r="678">
          <cell r="J678" t="str">
            <v/>
          </cell>
          <cell r="K678" t="e">
            <v>#REF!</v>
          </cell>
          <cell r="L678" t="e">
            <v>#REF!</v>
          </cell>
        </row>
        <row r="679">
          <cell r="J679" t="str">
            <v/>
          </cell>
          <cell r="K679">
            <v>0</v>
          </cell>
          <cell r="L679">
            <v>0</v>
          </cell>
        </row>
        <row r="680">
          <cell r="J680" t="str">
            <v>16.3.3</v>
          </cell>
          <cell r="K680" t="str">
            <v>UN</v>
          </cell>
          <cell r="L680">
            <v>84</v>
          </cell>
        </row>
        <row r="681">
          <cell r="J681" t="str">
            <v/>
          </cell>
          <cell r="K681">
            <v>0</v>
          </cell>
          <cell r="L681">
            <v>0</v>
          </cell>
        </row>
        <row r="682">
          <cell r="J682" t="str">
            <v/>
          </cell>
          <cell r="K682" t="str">
            <v>CANTIDAD</v>
          </cell>
          <cell r="L682" t="str">
            <v>PARCIAL</v>
          </cell>
        </row>
        <row r="683">
          <cell r="J683" t="str">
            <v/>
          </cell>
          <cell r="K683">
            <v>84</v>
          </cell>
          <cell r="L683">
            <v>84</v>
          </cell>
        </row>
        <row r="684">
          <cell r="J684" t="str">
            <v/>
          </cell>
          <cell r="K684">
            <v>0</v>
          </cell>
          <cell r="L684">
            <v>84</v>
          </cell>
        </row>
        <row r="685">
          <cell r="J685" t="str">
            <v/>
          </cell>
          <cell r="K685">
            <v>0</v>
          </cell>
          <cell r="L685">
            <v>0</v>
          </cell>
        </row>
        <row r="686">
          <cell r="J686" t="str">
            <v/>
          </cell>
          <cell r="K686">
            <v>0</v>
          </cell>
          <cell r="L686">
            <v>0</v>
          </cell>
        </row>
        <row r="687">
          <cell r="J687" t="str">
            <v/>
          </cell>
          <cell r="K687">
            <v>0</v>
          </cell>
          <cell r="L687">
            <v>0</v>
          </cell>
        </row>
        <row r="700">
          <cell r="J700" t="str">
            <v/>
          </cell>
          <cell r="K700">
            <v>0</v>
          </cell>
          <cell r="L700">
            <v>0</v>
          </cell>
        </row>
        <row r="701">
          <cell r="J701" t="str">
            <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t="str">
            <v/>
          </cell>
          <cell r="K712">
            <v>0</v>
          </cell>
          <cell r="L712">
            <v>0</v>
          </cell>
        </row>
        <row r="713">
          <cell r="J713" t="str">
            <v/>
          </cell>
          <cell r="K713">
            <v>0</v>
          </cell>
          <cell r="L713">
            <v>0</v>
          </cell>
        </row>
        <row r="714">
          <cell r="J714" t="str">
            <v>16.3.4</v>
          </cell>
          <cell r="K714" t="str">
            <v>UN</v>
          </cell>
          <cell r="L714">
            <v>1</v>
          </cell>
        </row>
        <row r="715">
          <cell r="J715" t="str">
            <v/>
          </cell>
          <cell r="K715">
            <v>0</v>
          </cell>
          <cell r="L715">
            <v>0</v>
          </cell>
        </row>
        <row r="716">
          <cell r="J716" t="str">
            <v/>
          </cell>
          <cell r="K716" t="str">
            <v>CANTIDAD</v>
          </cell>
          <cell r="L716" t="str">
            <v>PARCIAL</v>
          </cell>
        </row>
        <row r="717">
          <cell r="J717" t="str">
            <v/>
          </cell>
          <cell r="K717">
            <v>1</v>
          </cell>
          <cell r="L717">
            <v>1</v>
          </cell>
        </row>
        <row r="718">
          <cell r="J718" t="str">
            <v/>
          </cell>
          <cell r="K718">
            <v>0</v>
          </cell>
          <cell r="L718">
            <v>1</v>
          </cell>
        </row>
        <row r="719">
          <cell r="J719" t="str">
            <v/>
          </cell>
          <cell r="K719" t="e">
            <v>#REF!</v>
          </cell>
          <cell r="L719" t="e">
            <v>#REF!</v>
          </cell>
        </row>
        <row r="720">
          <cell r="J720" t="str">
            <v/>
          </cell>
          <cell r="K720">
            <v>0</v>
          </cell>
          <cell r="L720">
            <v>0</v>
          </cell>
        </row>
        <row r="723">
          <cell r="J723" t="str">
            <v>16.4.1.1</v>
          </cell>
          <cell r="K723" t="str">
            <v>UN</v>
          </cell>
          <cell r="L723">
            <v>8</v>
          </cell>
        </row>
        <row r="724">
          <cell r="J724" t="str">
            <v/>
          </cell>
          <cell r="K724">
            <v>0</v>
          </cell>
          <cell r="L724">
            <v>0</v>
          </cell>
        </row>
        <row r="725">
          <cell r="J725" t="str">
            <v/>
          </cell>
          <cell r="K725" t="str">
            <v>CANTIDAD</v>
          </cell>
          <cell r="L725" t="str">
            <v>PARCIAL</v>
          </cell>
        </row>
        <row r="726">
          <cell r="J726" t="str">
            <v/>
          </cell>
          <cell r="K726">
            <v>8</v>
          </cell>
          <cell r="L726">
            <v>8</v>
          </cell>
        </row>
        <row r="727">
          <cell r="J727" t="str">
            <v/>
          </cell>
          <cell r="K727">
            <v>0</v>
          </cell>
          <cell r="L727">
            <v>8</v>
          </cell>
        </row>
        <row r="728">
          <cell r="J728" t="str">
            <v/>
          </cell>
          <cell r="K728">
            <v>0</v>
          </cell>
          <cell r="L728">
            <v>0</v>
          </cell>
        </row>
        <row r="729">
          <cell r="J729" t="str">
            <v/>
          </cell>
          <cell r="K729">
            <v>0</v>
          </cell>
          <cell r="L729">
            <v>0</v>
          </cell>
        </row>
        <row r="730">
          <cell r="J730" t="str">
            <v/>
          </cell>
          <cell r="K730">
            <v>0</v>
          </cell>
          <cell r="L730">
            <v>0</v>
          </cell>
        </row>
        <row r="731">
          <cell r="J731" t="str">
            <v/>
          </cell>
          <cell r="K731">
            <v>0</v>
          </cell>
          <cell r="L731">
            <v>0</v>
          </cell>
        </row>
        <row r="743">
          <cell r="J743" t="str">
            <v/>
          </cell>
          <cell r="K743">
            <v>0</v>
          </cell>
          <cell r="L743">
            <v>0</v>
          </cell>
        </row>
        <row r="744">
          <cell r="J744" t="str">
            <v/>
          </cell>
          <cell r="K744">
            <v>0</v>
          </cell>
          <cell r="L744">
            <v>0</v>
          </cell>
        </row>
        <row r="745">
          <cell r="J745" t="str">
            <v/>
          </cell>
          <cell r="K745">
            <v>0</v>
          </cell>
          <cell r="L745">
            <v>0</v>
          </cell>
        </row>
        <row r="746">
          <cell r="J746" t="str">
            <v/>
          </cell>
          <cell r="K746">
            <v>0</v>
          </cell>
          <cell r="L746">
            <v>0</v>
          </cell>
        </row>
        <row r="747">
          <cell r="J747" t="str">
            <v/>
          </cell>
          <cell r="K747">
            <v>0</v>
          </cell>
          <cell r="L747">
            <v>0</v>
          </cell>
        </row>
        <row r="748">
          <cell r="J748" t="str">
            <v/>
          </cell>
          <cell r="K748">
            <v>0</v>
          </cell>
          <cell r="L748">
            <v>0</v>
          </cell>
        </row>
        <row r="749">
          <cell r="J749" t="str">
            <v/>
          </cell>
          <cell r="K749">
            <v>0</v>
          </cell>
          <cell r="L749">
            <v>0</v>
          </cell>
        </row>
        <row r="750">
          <cell r="J750" t="str">
            <v/>
          </cell>
          <cell r="K750">
            <v>0</v>
          </cell>
          <cell r="L750">
            <v>0</v>
          </cell>
        </row>
        <row r="751">
          <cell r="J751" t="str">
            <v/>
          </cell>
          <cell r="K751">
            <v>0</v>
          </cell>
          <cell r="L751">
            <v>0</v>
          </cell>
        </row>
        <row r="752">
          <cell r="J752" t="str">
            <v/>
          </cell>
          <cell r="K752">
            <v>0</v>
          </cell>
          <cell r="L752">
            <v>0</v>
          </cell>
        </row>
        <row r="753">
          <cell r="J753" t="str">
            <v/>
          </cell>
          <cell r="K753">
            <v>0</v>
          </cell>
          <cell r="L753">
            <v>0</v>
          </cell>
        </row>
        <row r="754">
          <cell r="J754" t="str">
            <v/>
          </cell>
          <cell r="K754">
            <v>0</v>
          </cell>
          <cell r="L754">
            <v>0</v>
          </cell>
        </row>
        <row r="755">
          <cell r="J755" t="str">
            <v/>
          </cell>
          <cell r="K755">
            <v>0</v>
          </cell>
          <cell r="L755">
            <v>0</v>
          </cell>
        </row>
        <row r="756">
          <cell r="J756" t="str">
            <v>16.4.1.2</v>
          </cell>
          <cell r="K756" t="str">
            <v>UN</v>
          </cell>
          <cell r="L756">
            <v>1</v>
          </cell>
        </row>
        <row r="757">
          <cell r="J757" t="str">
            <v/>
          </cell>
          <cell r="K757">
            <v>0</v>
          </cell>
          <cell r="L757">
            <v>0</v>
          </cell>
        </row>
        <row r="758">
          <cell r="J758" t="str">
            <v/>
          </cell>
          <cell r="K758" t="str">
            <v>CANTIDAD</v>
          </cell>
          <cell r="L758" t="str">
            <v>PARCIAL</v>
          </cell>
        </row>
        <row r="759">
          <cell r="J759" t="str">
            <v/>
          </cell>
          <cell r="K759">
            <v>1</v>
          </cell>
          <cell r="L759">
            <v>1</v>
          </cell>
        </row>
        <row r="760">
          <cell r="J760" t="str">
            <v/>
          </cell>
          <cell r="K760">
            <v>0</v>
          </cell>
          <cell r="L760">
            <v>1</v>
          </cell>
        </row>
        <row r="761">
          <cell r="J761" t="str">
            <v/>
          </cell>
          <cell r="K761">
            <v>0</v>
          </cell>
          <cell r="L761">
            <v>0</v>
          </cell>
        </row>
        <row r="762">
          <cell r="J762" t="str">
            <v/>
          </cell>
          <cell r="K762">
            <v>0</v>
          </cell>
          <cell r="L762">
            <v>0</v>
          </cell>
        </row>
        <row r="763">
          <cell r="J763" t="str">
            <v/>
          </cell>
          <cell r="K763">
            <v>0</v>
          </cell>
          <cell r="L763">
            <v>0</v>
          </cell>
        </row>
        <row r="775">
          <cell r="J775" t="str">
            <v/>
          </cell>
          <cell r="K775">
            <v>0</v>
          </cell>
          <cell r="L775">
            <v>0</v>
          </cell>
        </row>
        <row r="776">
          <cell r="J776" t="str">
            <v/>
          </cell>
          <cell r="K776">
            <v>0</v>
          </cell>
          <cell r="L776">
            <v>0</v>
          </cell>
        </row>
        <row r="777">
          <cell r="J777" t="str">
            <v/>
          </cell>
          <cell r="K777">
            <v>0</v>
          </cell>
          <cell r="L777">
            <v>0</v>
          </cell>
        </row>
        <row r="778">
          <cell r="J778" t="str">
            <v/>
          </cell>
          <cell r="K778">
            <v>0</v>
          </cell>
          <cell r="L778">
            <v>0</v>
          </cell>
        </row>
        <row r="779">
          <cell r="J779" t="str">
            <v/>
          </cell>
          <cell r="K779">
            <v>0</v>
          </cell>
          <cell r="L779">
            <v>0</v>
          </cell>
        </row>
        <row r="780">
          <cell r="J780" t="str">
            <v/>
          </cell>
          <cell r="K780">
            <v>0</v>
          </cell>
          <cell r="L780">
            <v>0</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90">
          <cell r="J790" t="str">
            <v>16.4.2.1</v>
          </cell>
          <cell r="K790" t="str">
            <v>UN</v>
          </cell>
          <cell r="L790">
            <v>1</v>
          </cell>
        </row>
        <row r="791">
          <cell r="J791" t="str">
            <v/>
          </cell>
          <cell r="K791">
            <v>0</v>
          </cell>
          <cell r="L791">
            <v>0</v>
          </cell>
        </row>
        <row r="792">
          <cell r="J792" t="str">
            <v/>
          </cell>
          <cell r="K792" t="str">
            <v>CANTIDAD</v>
          </cell>
          <cell r="L792" t="str">
            <v>PARCIAL</v>
          </cell>
        </row>
        <row r="793">
          <cell r="J793" t="str">
            <v/>
          </cell>
          <cell r="K793">
            <v>1</v>
          </cell>
          <cell r="L793">
            <v>1</v>
          </cell>
        </row>
        <row r="794">
          <cell r="J794" t="str">
            <v/>
          </cell>
          <cell r="K794">
            <v>0</v>
          </cell>
          <cell r="L794">
            <v>1</v>
          </cell>
        </row>
        <row r="795">
          <cell r="J795" t="str">
            <v/>
          </cell>
          <cell r="K795">
            <v>0</v>
          </cell>
          <cell r="L795">
            <v>0</v>
          </cell>
        </row>
        <row r="796">
          <cell r="J796" t="str">
            <v/>
          </cell>
          <cell r="K796">
            <v>0</v>
          </cell>
          <cell r="L796">
            <v>0</v>
          </cell>
        </row>
        <row r="797">
          <cell r="J797" t="str">
            <v/>
          </cell>
          <cell r="K797">
            <v>0</v>
          </cell>
          <cell r="L797">
            <v>0</v>
          </cell>
        </row>
        <row r="798">
          <cell r="J798" t="str">
            <v/>
          </cell>
          <cell r="K798" t="e">
            <v>#REF!</v>
          </cell>
          <cell r="L798" t="e">
            <v>#REF!</v>
          </cell>
        </row>
        <row r="809">
          <cell r="J809" t="str">
            <v/>
          </cell>
          <cell r="K809">
            <v>0</v>
          </cell>
          <cell r="L809">
            <v>0</v>
          </cell>
        </row>
        <row r="810">
          <cell r="J810" t="str">
            <v/>
          </cell>
          <cell r="K810" t="e">
            <v>#REF!</v>
          </cell>
          <cell r="L810" t="e">
            <v>#REF!</v>
          </cell>
        </row>
        <row r="812">
          <cell r="J812" t="str">
            <v>16.4.3.1</v>
          </cell>
          <cell r="K812" t="str">
            <v>UN</v>
          </cell>
          <cell r="L812">
            <v>35</v>
          </cell>
        </row>
        <row r="813">
          <cell r="J813" t="str">
            <v/>
          </cell>
          <cell r="K813">
            <v>0</v>
          </cell>
          <cell r="L813">
            <v>0</v>
          </cell>
        </row>
        <row r="814">
          <cell r="J814" t="str">
            <v/>
          </cell>
          <cell r="K814" t="str">
            <v>CANTIDAD</v>
          </cell>
          <cell r="L814" t="str">
            <v>PARCIAL</v>
          </cell>
        </row>
        <row r="815">
          <cell r="J815" t="str">
            <v/>
          </cell>
          <cell r="K815">
            <v>35</v>
          </cell>
          <cell r="L815">
            <v>35</v>
          </cell>
        </row>
        <row r="816">
          <cell r="J816" t="str">
            <v/>
          </cell>
          <cell r="K816">
            <v>0</v>
          </cell>
          <cell r="L816">
            <v>35</v>
          </cell>
        </row>
        <row r="817">
          <cell r="J817" t="str">
            <v/>
          </cell>
          <cell r="K817">
            <v>0</v>
          </cell>
          <cell r="L817">
            <v>0</v>
          </cell>
        </row>
        <row r="818">
          <cell r="J818" t="str">
            <v/>
          </cell>
          <cell r="K818">
            <v>0</v>
          </cell>
          <cell r="L818">
            <v>0</v>
          </cell>
        </row>
        <row r="819">
          <cell r="J819" t="str">
            <v/>
          </cell>
          <cell r="K819">
            <v>0</v>
          </cell>
          <cell r="L819">
            <v>0</v>
          </cell>
        </row>
        <row r="820">
          <cell r="J820" t="str">
            <v/>
          </cell>
          <cell r="K820">
            <v>0</v>
          </cell>
          <cell r="L820">
            <v>0</v>
          </cell>
        </row>
        <row r="832">
          <cell r="J832" t="str">
            <v/>
          </cell>
          <cell r="K832">
            <v>0</v>
          </cell>
          <cell r="L832">
            <v>0</v>
          </cell>
        </row>
        <row r="833">
          <cell r="J833" t="str">
            <v/>
          </cell>
          <cell r="K833">
            <v>0</v>
          </cell>
          <cell r="L833">
            <v>0</v>
          </cell>
        </row>
        <row r="834">
          <cell r="J834" t="str">
            <v/>
          </cell>
          <cell r="K834">
            <v>0</v>
          </cell>
          <cell r="L834">
            <v>0</v>
          </cell>
        </row>
        <row r="835">
          <cell r="J835" t="str">
            <v/>
          </cell>
          <cell r="K835">
            <v>0</v>
          </cell>
          <cell r="L835">
            <v>0</v>
          </cell>
        </row>
        <row r="836">
          <cell r="J836" t="str">
            <v/>
          </cell>
          <cell r="K836">
            <v>0</v>
          </cell>
          <cell r="L836">
            <v>0</v>
          </cell>
        </row>
        <row r="837">
          <cell r="J837" t="str">
            <v/>
          </cell>
          <cell r="K837">
            <v>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
          </cell>
          <cell r="K843">
            <v>0</v>
          </cell>
          <cell r="L843">
            <v>0</v>
          </cell>
        </row>
        <row r="844">
          <cell r="J844" t="str">
            <v/>
          </cell>
          <cell r="K844">
            <v>0</v>
          </cell>
          <cell r="L844">
            <v>0</v>
          </cell>
        </row>
        <row r="845">
          <cell r="J845" t="str">
            <v>16.4.4</v>
          </cell>
          <cell r="K845" t="str">
            <v>UN</v>
          </cell>
          <cell r="L845">
            <v>10</v>
          </cell>
        </row>
        <row r="846">
          <cell r="J846" t="str">
            <v/>
          </cell>
          <cell r="K846">
            <v>0</v>
          </cell>
          <cell r="L846">
            <v>0</v>
          </cell>
        </row>
        <row r="847">
          <cell r="J847" t="str">
            <v/>
          </cell>
          <cell r="K847" t="str">
            <v>CANTIDAD</v>
          </cell>
          <cell r="L847" t="str">
            <v>PARCIAL</v>
          </cell>
        </row>
        <row r="848">
          <cell r="J848" t="str">
            <v/>
          </cell>
          <cell r="K848">
            <v>10</v>
          </cell>
          <cell r="L848">
            <v>10</v>
          </cell>
        </row>
        <row r="849">
          <cell r="J849" t="str">
            <v/>
          </cell>
          <cell r="K849">
            <v>0</v>
          </cell>
          <cell r="L849">
            <v>10</v>
          </cell>
        </row>
        <row r="850">
          <cell r="J850" t="str">
            <v/>
          </cell>
          <cell r="K850" t="e">
            <v>#REF!</v>
          </cell>
          <cell r="L850" t="e">
            <v>#REF!</v>
          </cell>
        </row>
        <row r="851">
          <cell r="J851" t="str">
            <v/>
          </cell>
          <cell r="K851">
            <v>0</v>
          </cell>
          <cell r="L851">
            <v>0</v>
          </cell>
        </row>
        <row r="852">
          <cell r="J852" t="str">
            <v>16.4.5</v>
          </cell>
          <cell r="K852" t="str">
            <v>UN</v>
          </cell>
          <cell r="L852">
            <v>35</v>
          </cell>
        </row>
        <row r="853">
          <cell r="J853" t="str">
            <v/>
          </cell>
          <cell r="K853">
            <v>0</v>
          </cell>
          <cell r="L853">
            <v>0</v>
          </cell>
        </row>
        <row r="854">
          <cell r="J854" t="str">
            <v/>
          </cell>
          <cell r="K854" t="str">
            <v>CANTIDAD</v>
          </cell>
          <cell r="L854" t="str">
            <v>PARCIAL</v>
          </cell>
        </row>
        <row r="855">
          <cell r="J855" t="str">
            <v/>
          </cell>
          <cell r="K855">
            <v>35</v>
          </cell>
          <cell r="L855">
            <v>35</v>
          </cell>
        </row>
        <row r="856">
          <cell r="J856" t="str">
            <v/>
          </cell>
          <cell r="K856">
            <v>0</v>
          </cell>
          <cell r="L856">
            <v>35</v>
          </cell>
        </row>
        <row r="857">
          <cell r="J857" t="str">
            <v/>
          </cell>
          <cell r="K857" t="e">
            <v>#REF!</v>
          </cell>
          <cell r="L857" t="e">
            <v>#REF!</v>
          </cell>
        </row>
        <row r="858">
          <cell r="J858" t="str">
            <v/>
          </cell>
          <cell r="K858">
            <v>0</v>
          </cell>
          <cell r="L858">
            <v>0</v>
          </cell>
        </row>
        <row r="860">
          <cell r="J860" t="str">
            <v>16.4.6.1</v>
          </cell>
          <cell r="K860" t="str">
            <v>M2</v>
          </cell>
          <cell r="L860">
            <v>140</v>
          </cell>
        </row>
        <row r="861">
          <cell r="J861" t="str">
            <v/>
          </cell>
          <cell r="K861">
            <v>0</v>
          </cell>
          <cell r="L861">
            <v>0</v>
          </cell>
        </row>
        <row r="862">
          <cell r="J862" t="str">
            <v/>
          </cell>
          <cell r="K862" t="str">
            <v>CANTIDAD</v>
          </cell>
          <cell r="L862" t="str">
            <v>PARCIAL</v>
          </cell>
        </row>
        <row r="863">
          <cell r="J863" t="str">
            <v/>
          </cell>
          <cell r="K863">
            <v>140</v>
          </cell>
          <cell r="L863">
            <v>140</v>
          </cell>
        </row>
        <row r="864">
          <cell r="J864" t="str">
            <v/>
          </cell>
          <cell r="K864">
            <v>0</v>
          </cell>
          <cell r="L864">
            <v>140</v>
          </cell>
        </row>
        <row r="865">
          <cell r="J865" t="str">
            <v/>
          </cell>
          <cell r="K865" t="e">
            <v>#REF!</v>
          </cell>
          <cell r="L865" t="e">
            <v>#REF!</v>
          </cell>
        </row>
        <row r="866">
          <cell r="J866" t="str">
            <v/>
          </cell>
          <cell r="K866">
            <v>0</v>
          </cell>
          <cell r="L866">
            <v>0</v>
          </cell>
        </row>
        <row r="868">
          <cell r="J868" t="str">
            <v>16.4.7.1</v>
          </cell>
          <cell r="K868" t="str">
            <v>ML</v>
          </cell>
          <cell r="L868">
            <v>35</v>
          </cell>
        </row>
        <row r="869">
          <cell r="J869" t="str">
            <v/>
          </cell>
          <cell r="K869">
            <v>0</v>
          </cell>
          <cell r="L869">
            <v>0</v>
          </cell>
        </row>
        <row r="870">
          <cell r="J870" t="str">
            <v/>
          </cell>
          <cell r="K870" t="str">
            <v>CANTIDAD</v>
          </cell>
          <cell r="L870" t="str">
            <v>PARCIAL</v>
          </cell>
        </row>
        <row r="871">
          <cell r="J871" t="str">
            <v/>
          </cell>
          <cell r="K871">
            <v>35</v>
          </cell>
          <cell r="L871">
            <v>35</v>
          </cell>
        </row>
        <row r="872">
          <cell r="J872" t="str">
            <v/>
          </cell>
          <cell r="K872">
            <v>0</v>
          </cell>
          <cell r="L872">
            <v>35</v>
          </cell>
        </row>
        <row r="873">
          <cell r="J873" t="str">
            <v/>
          </cell>
          <cell r="K873">
            <v>0</v>
          </cell>
          <cell r="L873">
            <v>0</v>
          </cell>
        </row>
        <row r="874">
          <cell r="J874" t="str">
            <v/>
          </cell>
          <cell r="K874">
            <v>0</v>
          </cell>
          <cell r="L874">
            <v>0</v>
          </cell>
        </row>
        <row r="875">
          <cell r="J875" t="str">
            <v/>
          </cell>
          <cell r="K875">
            <v>0</v>
          </cell>
          <cell r="L875">
            <v>0</v>
          </cell>
        </row>
        <row r="887">
          <cell r="J887" t="str">
            <v/>
          </cell>
          <cell r="K887">
            <v>0</v>
          </cell>
          <cell r="L887">
            <v>0</v>
          </cell>
        </row>
        <row r="888">
          <cell r="J888" t="str">
            <v/>
          </cell>
          <cell r="K888">
            <v>0</v>
          </cell>
          <cell r="L888">
            <v>0</v>
          </cell>
        </row>
        <row r="889">
          <cell r="J889" t="str">
            <v/>
          </cell>
          <cell r="K889">
            <v>0</v>
          </cell>
          <cell r="L889">
            <v>0</v>
          </cell>
        </row>
        <row r="890">
          <cell r="J890" t="str">
            <v/>
          </cell>
          <cell r="K890">
            <v>0</v>
          </cell>
          <cell r="L890">
            <v>0</v>
          </cell>
        </row>
        <row r="891">
          <cell r="J891" t="str">
            <v/>
          </cell>
          <cell r="K891">
            <v>0</v>
          </cell>
          <cell r="L891">
            <v>0</v>
          </cell>
        </row>
        <row r="892">
          <cell r="J892" t="str">
            <v/>
          </cell>
          <cell r="K892">
            <v>0</v>
          </cell>
          <cell r="L892">
            <v>0</v>
          </cell>
        </row>
        <row r="893">
          <cell r="J893" t="str">
            <v/>
          </cell>
          <cell r="K893">
            <v>0</v>
          </cell>
          <cell r="L893">
            <v>0</v>
          </cell>
        </row>
        <row r="894">
          <cell r="J894" t="str">
            <v/>
          </cell>
          <cell r="K894">
            <v>0</v>
          </cell>
          <cell r="L894">
            <v>0</v>
          </cell>
        </row>
        <row r="895">
          <cell r="J895" t="str">
            <v/>
          </cell>
          <cell r="K895">
            <v>0</v>
          </cell>
          <cell r="L895">
            <v>0</v>
          </cell>
        </row>
        <row r="896">
          <cell r="J896" t="str">
            <v/>
          </cell>
          <cell r="K896">
            <v>0</v>
          </cell>
          <cell r="L896">
            <v>0</v>
          </cell>
        </row>
        <row r="897">
          <cell r="J897" t="str">
            <v/>
          </cell>
          <cell r="K897">
            <v>0</v>
          </cell>
          <cell r="L897">
            <v>0</v>
          </cell>
        </row>
        <row r="898">
          <cell r="J898" t="str">
            <v/>
          </cell>
          <cell r="K898">
            <v>0</v>
          </cell>
          <cell r="L898">
            <v>0</v>
          </cell>
        </row>
        <row r="899">
          <cell r="J899" t="str">
            <v/>
          </cell>
          <cell r="K899">
            <v>0</v>
          </cell>
          <cell r="L899">
            <v>0</v>
          </cell>
        </row>
        <row r="900">
          <cell r="J900" t="str">
            <v/>
          </cell>
          <cell r="K900">
            <v>0</v>
          </cell>
          <cell r="L900">
            <v>0</v>
          </cell>
        </row>
        <row r="902">
          <cell r="J902" t="str">
            <v>16.4.8.1</v>
          </cell>
          <cell r="K902" t="str">
            <v>UN</v>
          </cell>
          <cell r="L902">
            <v>1</v>
          </cell>
        </row>
        <row r="903">
          <cell r="J903" t="str">
            <v/>
          </cell>
          <cell r="K903">
            <v>0</v>
          </cell>
          <cell r="L903">
            <v>0</v>
          </cell>
        </row>
        <row r="904">
          <cell r="J904" t="str">
            <v/>
          </cell>
          <cell r="K904" t="str">
            <v>CANTIDAD</v>
          </cell>
          <cell r="L904" t="str">
            <v>PARCIAL</v>
          </cell>
        </row>
        <row r="905">
          <cell r="J905" t="str">
            <v/>
          </cell>
          <cell r="K905">
            <v>1</v>
          </cell>
          <cell r="L905">
            <v>1</v>
          </cell>
        </row>
        <row r="906">
          <cell r="J906" t="str">
            <v/>
          </cell>
          <cell r="K906">
            <v>0</v>
          </cell>
          <cell r="L906">
            <v>1</v>
          </cell>
        </row>
        <row r="907">
          <cell r="J907" t="str">
            <v/>
          </cell>
          <cell r="K907">
            <v>0</v>
          </cell>
          <cell r="L907">
            <v>0</v>
          </cell>
        </row>
        <row r="908">
          <cell r="J908" t="str">
            <v/>
          </cell>
          <cell r="K908">
            <v>0</v>
          </cell>
          <cell r="L908">
            <v>0</v>
          </cell>
        </row>
        <row r="909">
          <cell r="J909" t="str">
            <v/>
          </cell>
          <cell r="K909">
            <v>0</v>
          </cell>
          <cell r="L909">
            <v>0</v>
          </cell>
        </row>
        <row r="921">
          <cell r="J921" t="str">
            <v/>
          </cell>
          <cell r="K921" t="e">
            <v>#REF!</v>
          </cell>
          <cell r="L921" t="e">
            <v>#REF!</v>
          </cell>
        </row>
        <row r="922">
          <cell r="J922" t="str">
            <v/>
          </cell>
          <cell r="K922">
            <v>0</v>
          </cell>
          <cell r="L922">
            <v>0</v>
          </cell>
        </row>
        <row r="923">
          <cell r="J923" t="str">
            <v/>
          </cell>
          <cell r="K923">
            <v>0</v>
          </cell>
          <cell r="L923">
            <v>0</v>
          </cell>
        </row>
        <row r="925">
          <cell r="J925" t="str">
            <v>16.4.9.1</v>
          </cell>
          <cell r="K925" t="str">
            <v>UN</v>
          </cell>
          <cell r="L925">
            <v>17</v>
          </cell>
        </row>
        <row r="926">
          <cell r="J926" t="str">
            <v/>
          </cell>
          <cell r="K926">
            <v>0</v>
          </cell>
          <cell r="L926">
            <v>0</v>
          </cell>
        </row>
        <row r="927">
          <cell r="J927" t="str">
            <v/>
          </cell>
          <cell r="K927" t="str">
            <v>CANTIDAD</v>
          </cell>
          <cell r="L927" t="str">
            <v>PARCIAL</v>
          </cell>
        </row>
        <row r="928">
          <cell r="J928" t="str">
            <v/>
          </cell>
          <cell r="K928">
            <v>17</v>
          </cell>
          <cell r="L928">
            <v>17</v>
          </cell>
        </row>
        <row r="929">
          <cell r="J929" t="str">
            <v/>
          </cell>
          <cell r="K929">
            <v>0</v>
          </cell>
          <cell r="L929">
            <v>17</v>
          </cell>
        </row>
        <row r="930">
          <cell r="J930" t="str">
            <v/>
          </cell>
          <cell r="K930">
            <v>0</v>
          </cell>
          <cell r="L930">
            <v>0</v>
          </cell>
        </row>
        <row r="931">
          <cell r="J931" t="str">
            <v/>
          </cell>
          <cell r="K931">
            <v>0</v>
          </cell>
          <cell r="L931">
            <v>0</v>
          </cell>
        </row>
        <row r="932">
          <cell r="J932" t="str">
            <v/>
          </cell>
          <cell r="K932">
            <v>0</v>
          </cell>
          <cell r="L932">
            <v>0</v>
          </cell>
        </row>
        <row r="933">
          <cell r="J933" t="str">
            <v/>
          </cell>
          <cell r="K933">
            <v>0</v>
          </cell>
          <cell r="L933">
            <v>0</v>
          </cell>
        </row>
        <row r="944">
          <cell r="J944" t="str">
            <v/>
          </cell>
          <cell r="K944">
            <v>0</v>
          </cell>
          <cell r="L944">
            <v>0</v>
          </cell>
        </row>
        <row r="945">
          <cell r="J945" t="str">
            <v/>
          </cell>
          <cell r="K945">
            <v>0</v>
          </cell>
          <cell r="L945">
            <v>0</v>
          </cell>
        </row>
        <row r="946">
          <cell r="J946" t="str">
            <v/>
          </cell>
          <cell r="K946">
            <v>0</v>
          </cell>
          <cell r="L946">
            <v>0</v>
          </cell>
        </row>
        <row r="947">
          <cell r="J947" t="str">
            <v/>
          </cell>
          <cell r="K947">
            <v>0</v>
          </cell>
          <cell r="L947">
            <v>0</v>
          </cell>
        </row>
        <row r="948">
          <cell r="J948" t="str">
            <v/>
          </cell>
          <cell r="K948">
            <v>0</v>
          </cell>
          <cell r="L948">
            <v>0</v>
          </cell>
        </row>
        <row r="949">
          <cell r="J949" t="str">
            <v/>
          </cell>
          <cell r="K949">
            <v>0</v>
          </cell>
          <cell r="L949">
            <v>0</v>
          </cell>
        </row>
        <row r="950">
          <cell r="J950" t="str">
            <v/>
          </cell>
          <cell r="K950">
            <v>0</v>
          </cell>
          <cell r="L950">
            <v>0</v>
          </cell>
        </row>
        <row r="951">
          <cell r="J951" t="str">
            <v/>
          </cell>
          <cell r="K951">
            <v>0</v>
          </cell>
          <cell r="L951">
            <v>0</v>
          </cell>
        </row>
        <row r="952">
          <cell r="J952" t="str">
            <v/>
          </cell>
          <cell r="K952">
            <v>0</v>
          </cell>
          <cell r="L952">
            <v>0</v>
          </cell>
        </row>
        <row r="953">
          <cell r="J953" t="str">
            <v/>
          </cell>
          <cell r="K953">
            <v>0</v>
          </cell>
          <cell r="L953">
            <v>0</v>
          </cell>
        </row>
        <row r="954">
          <cell r="J954" t="str">
            <v/>
          </cell>
          <cell r="K954">
            <v>0</v>
          </cell>
          <cell r="L954">
            <v>0</v>
          </cell>
        </row>
        <row r="955">
          <cell r="J955" t="str">
            <v/>
          </cell>
          <cell r="K955">
            <v>0</v>
          </cell>
          <cell r="L955">
            <v>0</v>
          </cell>
        </row>
        <row r="956">
          <cell r="J956" t="str">
            <v/>
          </cell>
          <cell r="K956">
            <v>0</v>
          </cell>
          <cell r="L956">
            <v>0</v>
          </cell>
        </row>
        <row r="958">
          <cell r="J958" t="str">
            <v>16.10.1</v>
          </cell>
          <cell r="K958" t="str">
            <v>UN</v>
          </cell>
          <cell r="L958">
            <v>8</v>
          </cell>
        </row>
        <row r="959">
          <cell r="J959" t="str">
            <v/>
          </cell>
          <cell r="K959">
            <v>0</v>
          </cell>
          <cell r="L959">
            <v>0</v>
          </cell>
        </row>
        <row r="960">
          <cell r="J960" t="str">
            <v/>
          </cell>
          <cell r="K960" t="str">
            <v>CANTIDAD</v>
          </cell>
          <cell r="L960" t="str">
            <v>PARCIAL</v>
          </cell>
        </row>
        <row r="961">
          <cell r="J961" t="str">
            <v/>
          </cell>
          <cell r="K961">
            <v>8</v>
          </cell>
          <cell r="L961">
            <v>8</v>
          </cell>
        </row>
        <row r="962">
          <cell r="J962" t="str">
            <v/>
          </cell>
          <cell r="K962">
            <v>0</v>
          </cell>
          <cell r="L962">
            <v>8</v>
          </cell>
        </row>
        <row r="963">
          <cell r="J963" t="str">
            <v/>
          </cell>
          <cell r="K963">
            <v>0</v>
          </cell>
          <cell r="L963">
            <v>0</v>
          </cell>
        </row>
        <row r="964">
          <cell r="J964" t="str">
            <v/>
          </cell>
          <cell r="K964">
            <v>0</v>
          </cell>
          <cell r="L964">
            <v>0</v>
          </cell>
        </row>
        <row r="965">
          <cell r="J965" t="str">
            <v/>
          </cell>
          <cell r="K965">
            <v>0</v>
          </cell>
          <cell r="L965">
            <v>0</v>
          </cell>
        </row>
        <row r="977">
          <cell r="J977" t="str">
            <v/>
          </cell>
          <cell r="K977">
            <v>0</v>
          </cell>
          <cell r="L977">
            <v>0</v>
          </cell>
        </row>
        <row r="978">
          <cell r="J978" t="str">
            <v/>
          </cell>
          <cell r="K978">
            <v>0</v>
          </cell>
          <cell r="L978">
            <v>0</v>
          </cell>
        </row>
        <row r="979">
          <cell r="J979" t="str">
            <v/>
          </cell>
          <cell r="K979">
            <v>0</v>
          </cell>
          <cell r="L979">
            <v>0</v>
          </cell>
        </row>
        <row r="980">
          <cell r="J980" t="str">
            <v/>
          </cell>
          <cell r="K980">
            <v>0</v>
          </cell>
          <cell r="L980">
            <v>0</v>
          </cell>
        </row>
        <row r="981">
          <cell r="J981" t="str">
            <v/>
          </cell>
          <cell r="K981">
            <v>0</v>
          </cell>
          <cell r="L981">
            <v>0</v>
          </cell>
        </row>
        <row r="982">
          <cell r="J982" t="str">
            <v/>
          </cell>
          <cell r="K982">
            <v>0</v>
          </cell>
          <cell r="L982">
            <v>0</v>
          </cell>
        </row>
        <row r="983">
          <cell r="J983" t="str">
            <v/>
          </cell>
          <cell r="K983">
            <v>0</v>
          </cell>
          <cell r="L983">
            <v>0</v>
          </cell>
        </row>
        <row r="984">
          <cell r="J984" t="str">
            <v/>
          </cell>
          <cell r="K984">
            <v>0</v>
          </cell>
          <cell r="L984">
            <v>0</v>
          </cell>
        </row>
        <row r="985">
          <cell r="J985" t="str">
            <v/>
          </cell>
          <cell r="K985">
            <v>0</v>
          </cell>
          <cell r="L985">
            <v>0</v>
          </cell>
        </row>
        <row r="986">
          <cell r="J986" t="str">
            <v/>
          </cell>
          <cell r="K986">
            <v>0</v>
          </cell>
          <cell r="L986">
            <v>0</v>
          </cell>
        </row>
        <row r="987">
          <cell r="J987" t="str">
            <v/>
          </cell>
          <cell r="K987">
            <v>0</v>
          </cell>
          <cell r="L987">
            <v>0</v>
          </cell>
        </row>
        <row r="988">
          <cell r="J988" t="str">
            <v/>
          </cell>
          <cell r="K988">
            <v>0</v>
          </cell>
          <cell r="L988">
            <v>0</v>
          </cell>
        </row>
        <row r="989">
          <cell r="J989" t="str">
            <v/>
          </cell>
          <cell r="K989">
            <v>0</v>
          </cell>
          <cell r="L989">
            <v>0</v>
          </cell>
        </row>
        <row r="990">
          <cell r="J990" t="str">
            <v/>
          </cell>
          <cell r="K990">
            <v>0</v>
          </cell>
          <cell r="L990">
            <v>0</v>
          </cell>
        </row>
        <row r="991">
          <cell r="J991" t="str">
            <v>16.10.2</v>
          </cell>
          <cell r="K991" t="str">
            <v>UN</v>
          </cell>
          <cell r="L991">
            <v>1</v>
          </cell>
        </row>
        <row r="992">
          <cell r="J992" t="str">
            <v/>
          </cell>
          <cell r="K992">
            <v>0</v>
          </cell>
          <cell r="L992">
            <v>0</v>
          </cell>
        </row>
        <row r="993">
          <cell r="J993" t="str">
            <v/>
          </cell>
          <cell r="K993" t="str">
            <v>CANTIDAD</v>
          </cell>
          <cell r="L993" t="str">
            <v>PARCIAL</v>
          </cell>
        </row>
        <row r="994">
          <cell r="J994" t="str">
            <v/>
          </cell>
          <cell r="K994">
            <v>1</v>
          </cell>
          <cell r="L994">
            <v>1</v>
          </cell>
        </row>
        <row r="995">
          <cell r="J995" t="str">
            <v/>
          </cell>
          <cell r="K995">
            <v>0</v>
          </cell>
          <cell r="L995">
            <v>1</v>
          </cell>
        </row>
        <row r="996">
          <cell r="J996" t="str">
            <v/>
          </cell>
          <cell r="K996">
            <v>0</v>
          </cell>
          <cell r="L996">
            <v>0</v>
          </cell>
        </row>
        <row r="997">
          <cell r="J997" t="str">
            <v/>
          </cell>
          <cell r="K997">
            <v>0</v>
          </cell>
          <cell r="L997">
            <v>0</v>
          </cell>
        </row>
        <row r="998">
          <cell r="J998" t="str">
            <v/>
          </cell>
          <cell r="K998">
            <v>0</v>
          </cell>
          <cell r="L998">
            <v>0</v>
          </cell>
        </row>
        <row r="1010">
          <cell r="J1010" t="str">
            <v/>
          </cell>
          <cell r="K1010">
            <v>0</v>
          </cell>
          <cell r="L1010">
            <v>0</v>
          </cell>
        </row>
        <row r="1011">
          <cell r="J1011" t="str">
            <v/>
          </cell>
          <cell r="K1011">
            <v>0</v>
          </cell>
          <cell r="L1011">
            <v>0</v>
          </cell>
        </row>
        <row r="1012">
          <cell r="J1012" t="str">
            <v/>
          </cell>
          <cell r="K1012">
            <v>0</v>
          </cell>
          <cell r="L1012">
            <v>0</v>
          </cell>
        </row>
        <row r="1013">
          <cell r="J1013" t="str">
            <v/>
          </cell>
          <cell r="K1013">
            <v>0</v>
          </cell>
          <cell r="L1013">
            <v>0</v>
          </cell>
        </row>
        <row r="1014">
          <cell r="J1014" t="str">
            <v/>
          </cell>
          <cell r="K1014">
            <v>0</v>
          </cell>
          <cell r="L1014">
            <v>0</v>
          </cell>
        </row>
        <row r="1015">
          <cell r="J1015" t="str">
            <v/>
          </cell>
          <cell r="K1015">
            <v>0</v>
          </cell>
          <cell r="L1015">
            <v>0</v>
          </cell>
        </row>
        <row r="1016">
          <cell r="J1016" t="str">
            <v/>
          </cell>
          <cell r="K1016">
            <v>0</v>
          </cell>
          <cell r="L1016">
            <v>0</v>
          </cell>
        </row>
        <row r="1017">
          <cell r="J1017" t="str">
            <v/>
          </cell>
          <cell r="K1017">
            <v>0</v>
          </cell>
          <cell r="L1017">
            <v>0</v>
          </cell>
        </row>
        <row r="1018">
          <cell r="J1018" t="str">
            <v/>
          </cell>
          <cell r="K1018">
            <v>0</v>
          </cell>
          <cell r="L1018">
            <v>0</v>
          </cell>
        </row>
        <row r="1019">
          <cell r="J1019" t="str">
            <v/>
          </cell>
          <cell r="K1019">
            <v>0</v>
          </cell>
          <cell r="L1019">
            <v>0</v>
          </cell>
        </row>
        <row r="1020">
          <cell r="J1020" t="str">
            <v/>
          </cell>
          <cell r="K1020">
            <v>0</v>
          </cell>
          <cell r="L1020">
            <v>0</v>
          </cell>
        </row>
        <row r="1021">
          <cell r="J1021" t="str">
            <v/>
          </cell>
          <cell r="K1021">
            <v>0</v>
          </cell>
          <cell r="L1021">
            <v>0</v>
          </cell>
        </row>
        <row r="1022">
          <cell r="J1022" t="str">
            <v/>
          </cell>
          <cell r="K1022">
            <v>0</v>
          </cell>
          <cell r="L1022">
            <v>0</v>
          </cell>
        </row>
        <row r="1023">
          <cell r="J1023" t="str">
            <v/>
          </cell>
          <cell r="K1023">
            <v>0</v>
          </cell>
          <cell r="L1023">
            <v>0</v>
          </cell>
        </row>
        <row r="1024">
          <cell r="J1024" t="str">
            <v>16.10.3</v>
          </cell>
          <cell r="K1024" t="str">
            <v>UN</v>
          </cell>
          <cell r="L1024">
            <v>35</v>
          </cell>
        </row>
        <row r="1025">
          <cell r="J1025" t="str">
            <v/>
          </cell>
          <cell r="K1025">
            <v>0</v>
          </cell>
          <cell r="L1025">
            <v>0</v>
          </cell>
        </row>
        <row r="1026">
          <cell r="J1026" t="str">
            <v/>
          </cell>
          <cell r="K1026" t="str">
            <v>CANTIDAD</v>
          </cell>
          <cell r="L1026" t="str">
            <v>PARCIAL</v>
          </cell>
        </row>
        <row r="1027">
          <cell r="J1027" t="str">
            <v/>
          </cell>
          <cell r="K1027">
            <v>35</v>
          </cell>
          <cell r="L1027">
            <v>35</v>
          </cell>
        </row>
        <row r="1028">
          <cell r="J1028" t="str">
            <v/>
          </cell>
          <cell r="K1028">
            <v>0</v>
          </cell>
          <cell r="L1028">
            <v>35</v>
          </cell>
        </row>
        <row r="1029">
          <cell r="J1029" t="str">
            <v/>
          </cell>
          <cell r="K1029">
            <v>0</v>
          </cell>
          <cell r="L1029">
            <v>0</v>
          </cell>
        </row>
        <row r="1030">
          <cell r="J1030" t="str">
            <v/>
          </cell>
          <cell r="K1030">
            <v>0</v>
          </cell>
          <cell r="L1030">
            <v>0</v>
          </cell>
        </row>
        <row r="1031">
          <cell r="J1031" t="str">
            <v/>
          </cell>
          <cell r="K1031">
            <v>0</v>
          </cell>
          <cell r="L1031">
            <v>0</v>
          </cell>
        </row>
        <row r="1043">
          <cell r="J1043" t="str">
            <v/>
          </cell>
          <cell r="K1043">
            <v>0</v>
          </cell>
          <cell r="L1043">
            <v>0</v>
          </cell>
        </row>
        <row r="1044">
          <cell r="J1044" t="str">
            <v/>
          </cell>
          <cell r="K1044">
            <v>0</v>
          </cell>
          <cell r="L1044">
            <v>0</v>
          </cell>
        </row>
        <row r="1045">
          <cell r="J1045" t="str">
            <v/>
          </cell>
          <cell r="K1045">
            <v>0</v>
          </cell>
          <cell r="L1045">
            <v>0</v>
          </cell>
        </row>
        <row r="1046">
          <cell r="J1046" t="str">
            <v/>
          </cell>
          <cell r="K1046">
            <v>0</v>
          </cell>
          <cell r="L1046">
            <v>0</v>
          </cell>
        </row>
        <row r="1047">
          <cell r="J1047" t="str">
            <v/>
          </cell>
          <cell r="K1047">
            <v>0</v>
          </cell>
          <cell r="L1047">
            <v>0</v>
          </cell>
        </row>
        <row r="1048">
          <cell r="J1048" t="str">
            <v/>
          </cell>
          <cell r="K1048">
            <v>0</v>
          </cell>
          <cell r="L1048">
            <v>0</v>
          </cell>
        </row>
        <row r="1049">
          <cell r="J1049" t="str">
            <v/>
          </cell>
          <cell r="K1049">
            <v>0</v>
          </cell>
          <cell r="L1049">
            <v>0</v>
          </cell>
        </row>
        <row r="1050">
          <cell r="J1050" t="str">
            <v/>
          </cell>
          <cell r="K1050">
            <v>0</v>
          </cell>
          <cell r="L1050">
            <v>0</v>
          </cell>
        </row>
        <row r="1051">
          <cell r="J1051" t="str">
            <v/>
          </cell>
          <cell r="K1051">
            <v>0</v>
          </cell>
          <cell r="L1051">
            <v>0</v>
          </cell>
        </row>
        <row r="1052">
          <cell r="J1052" t="str">
            <v/>
          </cell>
          <cell r="K1052">
            <v>0</v>
          </cell>
          <cell r="L1052">
            <v>0</v>
          </cell>
        </row>
        <row r="1053">
          <cell r="J1053" t="str">
            <v/>
          </cell>
          <cell r="K1053">
            <v>0</v>
          </cell>
          <cell r="L1053">
            <v>0</v>
          </cell>
        </row>
        <row r="1054">
          <cell r="J1054" t="str">
            <v/>
          </cell>
          <cell r="K1054">
            <v>0</v>
          </cell>
          <cell r="L1054">
            <v>0</v>
          </cell>
        </row>
        <row r="1055">
          <cell r="J1055" t="str">
            <v/>
          </cell>
          <cell r="K1055">
            <v>0</v>
          </cell>
          <cell r="L1055">
            <v>0</v>
          </cell>
        </row>
        <row r="1056">
          <cell r="J1056" t="str">
            <v/>
          </cell>
          <cell r="K1056">
            <v>0</v>
          </cell>
          <cell r="L1056">
            <v>0</v>
          </cell>
        </row>
        <row r="1058">
          <cell r="J1058" t="str">
            <v>16.5.1</v>
          </cell>
          <cell r="K1058" t="str">
            <v>GLB</v>
          </cell>
          <cell r="L1058">
            <v>1</v>
          </cell>
        </row>
        <row r="1059">
          <cell r="J1059" t="str">
            <v/>
          </cell>
          <cell r="K1059">
            <v>0</v>
          </cell>
          <cell r="L1059">
            <v>0</v>
          </cell>
        </row>
        <row r="1060">
          <cell r="J1060" t="str">
            <v/>
          </cell>
          <cell r="K1060" t="str">
            <v>CANTIDAD</v>
          </cell>
          <cell r="L1060" t="str">
            <v>PARCIAL</v>
          </cell>
        </row>
        <row r="1061">
          <cell r="J1061" t="str">
            <v/>
          </cell>
          <cell r="K1061">
            <v>1</v>
          </cell>
          <cell r="L1061">
            <v>1</v>
          </cell>
        </row>
        <row r="1062">
          <cell r="J1062" t="str">
            <v/>
          </cell>
          <cell r="K1062">
            <v>0</v>
          </cell>
          <cell r="L1062">
            <v>1</v>
          </cell>
        </row>
        <row r="1063">
          <cell r="J1063" t="str">
            <v/>
          </cell>
          <cell r="K1063" t="e">
            <v>#REF!</v>
          </cell>
          <cell r="L1063" t="e">
            <v>#REF!</v>
          </cell>
        </row>
        <row r="1064">
          <cell r="J1064" t="str">
            <v/>
          </cell>
          <cell r="K1064">
            <v>0</v>
          </cell>
          <cell r="L1064">
            <v>0</v>
          </cell>
        </row>
      </sheetData>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B83B5-85CF-415B-96E8-158C35958891}">
  <dimension ref="A1:X598"/>
  <sheetViews>
    <sheetView tabSelected="1" view="pageBreakPreview" zoomScale="60" zoomScaleNormal="55" zoomScalePageLayoutView="40" workbookViewId="0">
      <selection activeCell="F18" sqref="F18"/>
    </sheetView>
  </sheetViews>
  <sheetFormatPr baseColWidth="10" defaultColWidth="11.42578125" defaultRowHeight="20.25" x14ac:dyDescent="0.3"/>
  <cols>
    <col min="1" max="1" width="3" style="43" customWidth="1"/>
    <col min="2" max="2" width="23.42578125" style="189" customWidth="1"/>
    <col min="3" max="3" width="115.7109375" style="190" customWidth="1"/>
    <col min="4" max="4" width="19.140625" style="190" customWidth="1"/>
    <col min="5" max="5" width="23.42578125" style="190" customWidth="1"/>
    <col min="6" max="6" width="32" style="191" bestFit="1" customWidth="1"/>
    <col min="7" max="7" width="34.85546875" style="192" customWidth="1"/>
    <col min="8" max="8" width="3.28515625" style="2" customWidth="1"/>
    <col min="9" max="9" width="43.5703125" style="2" bestFit="1" customWidth="1"/>
    <col min="10" max="10" width="20.42578125" style="2" bestFit="1" customWidth="1"/>
    <col min="11" max="18" width="11.42578125" style="2"/>
    <col min="19" max="16384" width="11.42578125" style="3"/>
  </cols>
  <sheetData>
    <row r="1" spans="1:19" s="2" customFormat="1" ht="22.5" customHeight="1" x14ac:dyDescent="0.3">
      <c r="A1" s="1"/>
      <c r="B1" s="53"/>
      <c r="C1" s="54"/>
      <c r="D1" s="55"/>
      <c r="E1" s="53"/>
      <c r="F1" s="56"/>
      <c r="G1" s="57"/>
    </row>
    <row r="2" spans="1:19" s="2" customFormat="1" ht="46.5" customHeight="1" x14ac:dyDescent="0.3">
      <c r="A2" s="1"/>
      <c r="B2" s="58"/>
      <c r="C2" s="59" t="s">
        <v>0</v>
      </c>
      <c r="D2" s="60"/>
      <c r="E2" s="60"/>
      <c r="F2" s="61"/>
      <c r="G2" s="62"/>
    </row>
    <row r="3" spans="1:19" s="2" customFormat="1" ht="20.25" customHeight="1" x14ac:dyDescent="0.3">
      <c r="A3" s="1"/>
      <c r="B3" s="63"/>
      <c r="C3" s="64"/>
      <c r="D3" s="65"/>
      <c r="E3" s="65"/>
      <c r="F3" s="66"/>
      <c r="G3" s="67"/>
    </row>
    <row r="4" spans="1:19" s="2" customFormat="1" ht="20.45" customHeight="1" x14ac:dyDescent="0.3">
      <c r="A4" s="1"/>
      <c r="B4" s="63"/>
      <c r="C4" s="68"/>
      <c r="D4" s="69"/>
      <c r="E4" s="69"/>
      <c r="F4" s="70"/>
      <c r="G4" s="67"/>
    </row>
    <row r="5" spans="1:19" ht="20.25" customHeight="1" x14ac:dyDescent="0.3">
      <c r="A5" s="1"/>
      <c r="B5" s="71"/>
      <c r="C5" s="72"/>
      <c r="D5" s="73"/>
      <c r="E5" s="73"/>
      <c r="F5" s="74"/>
      <c r="G5" s="75"/>
      <c r="R5" s="3"/>
    </row>
    <row r="6" spans="1:19" s="2" customFormat="1" x14ac:dyDescent="0.3">
      <c r="A6" s="1"/>
      <c r="B6" s="53"/>
      <c r="C6" s="54"/>
      <c r="D6" s="55"/>
      <c r="E6" s="53"/>
      <c r="F6" s="56"/>
      <c r="G6" s="57"/>
    </row>
    <row r="7" spans="1:19" x14ac:dyDescent="0.3">
      <c r="A7" s="4"/>
      <c r="B7" s="193" t="s">
        <v>1</v>
      </c>
      <c r="C7" s="194"/>
      <c r="D7" s="194"/>
      <c r="E7" s="194"/>
      <c r="F7" s="76"/>
      <c r="G7" s="77"/>
      <c r="H7" s="5"/>
      <c r="S7" s="2"/>
    </row>
    <row r="8" spans="1:19" s="2" customFormat="1" x14ac:dyDescent="0.3">
      <c r="A8" s="4"/>
      <c r="B8" s="195"/>
      <c r="C8" s="195"/>
      <c r="D8" s="195"/>
      <c r="E8" s="195"/>
      <c r="F8" s="78"/>
      <c r="G8" s="78"/>
      <c r="H8" s="5"/>
    </row>
    <row r="9" spans="1:19" ht="20.25" customHeight="1" x14ac:dyDescent="0.3">
      <c r="A9" s="4"/>
      <c r="B9" s="196" t="s">
        <v>2</v>
      </c>
      <c r="C9" s="197"/>
      <c r="D9" s="197"/>
      <c r="E9" s="197"/>
      <c r="F9" s="79"/>
      <c r="G9" s="80"/>
      <c r="H9" s="5"/>
      <c r="S9" s="2"/>
    </row>
    <row r="10" spans="1:19" s="9" customFormat="1" x14ac:dyDescent="0.3">
      <c r="A10" s="6"/>
      <c r="B10" s="198"/>
      <c r="C10" s="198"/>
      <c r="D10" s="198"/>
      <c r="E10" s="198"/>
      <c r="F10" s="81"/>
      <c r="G10" s="81"/>
      <c r="H10" s="7"/>
      <c r="I10" s="8"/>
      <c r="J10" s="8"/>
      <c r="K10" s="8"/>
      <c r="L10" s="8"/>
      <c r="M10" s="8"/>
      <c r="N10" s="8"/>
      <c r="O10" s="8"/>
      <c r="P10" s="8"/>
      <c r="Q10" s="8"/>
      <c r="R10" s="8"/>
      <c r="S10" s="8"/>
    </row>
    <row r="11" spans="1:19" x14ac:dyDescent="0.3">
      <c r="A11" s="10"/>
      <c r="B11" s="199">
        <v>1</v>
      </c>
      <c r="C11" s="200" t="s">
        <v>3</v>
      </c>
      <c r="D11" s="201" t="s">
        <v>4</v>
      </c>
      <c r="E11" s="201" t="s">
        <v>5</v>
      </c>
      <c r="F11" s="82" t="s">
        <v>6</v>
      </c>
      <c r="G11" s="82" t="s">
        <v>7</v>
      </c>
      <c r="H11" s="5"/>
      <c r="S11" s="2"/>
    </row>
    <row r="12" spans="1:19" ht="69" customHeight="1" x14ac:dyDescent="0.3">
      <c r="A12" s="10" t="str">
        <f t="shared" ref="A12:A65" si="0">+C12</f>
        <v>LOCALIZACION Y REPLANTEO CON EQUIPO  DEL PROYECTO. INCLUYE DEMARCACIÓN CON PINTURA, LÍNEA DE TRAZADO, CORTE DE PISO, LIBRETAS, PLANOS Y REFERENCIAS</v>
      </c>
      <c r="B12" s="202">
        <f>ROUND(B11+0.1,1)</f>
        <v>1.1000000000000001</v>
      </c>
      <c r="C12" s="203" t="s">
        <v>8</v>
      </c>
      <c r="D12" s="202" t="str">
        <f>IFERROR(VLOOKUP(B12,'[1]3.1.CANT. GENERALES'!$J:$L,2,FALSE),0)</f>
        <v>M2</v>
      </c>
      <c r="E12" s="204">
        <f>+IFERROR(VLOOKUP(B12,'[1]3.1.CANT. GENERALES'!$J:$L,3,FALSE),0)</f>
        <v>4231.26</v>
      </c>
      <c r="F12" s="83"/>
      <c r="G12" s="83">
        <f>IF(B12="","",ROUND(E12*F12,2))</f>
        <v>0</v>
      </c>
      <c r="H12" s="5"/>
      <c r="S12" s="2"/>
    </row>
    <row r="13" spans="1:19" x14ac:dyDescent="0.3">
      <c r="A13" s="10" t="str">
        <f>+C11</f>
        <v>PRELIMINARES</v>
      </c>
      <c r="B13" s="205"/>
      <c r="C13" s="206" t="str">
        <f>CONCATENATE($B$9," - "," VALOR PARCIAL: ",C11)</f>
        <v>BLOQUE - ALOJAMIENTO -  VALOR PARCIAL: PRELIMINARES</v>
      </c>
      <c r="D13" s="206"/>
      <c r="E13" s="206"/>
      <c r="F13" s="86"/>
      <c r="G13" s="87">
        <f>ROUND(SUM(G12),2)</f>
        <v>0</v>
      </c>
      <c r="H13" s="5"/>
      <c r="S13" s="2"/>
    </row>
    <row r="14" spans="1:19" s="2" customFormat="1" x14ac:dyDescent="0.3">
      <c r="A14" s="10">
        <f t="shared" si="0"/>
        <v>0</v>
      </c>
      <c r="B14" s="207"/>
      <c r="C14" s="207"/>
      <c r="D14" s="207"/>
      <c r="E14" s="207"/>
      <c r="F14" s="89"/>
      <c r="G14" s="89"/>
      <c r="H14" s="5"/>
    </row>
    <row r="15" spans="1:19" x14ac:dyDescent="0.3">
      <c r="A15" s="10"/>
      <c r="B15" s="199">
        <f>B11+1</f>
        <v>2</v>
      </c>
      <c r="C15" s="200" t="s">
        <v>9</v>
      </c>
      <c r="D15" s="201" t="s">
        <v>4</v>
      </c>
      <c r="E15" s="201" t="s">
        <v>5</v>
      </c>
      <c r="F15" s="82" t="s">
        <v>6</v>
      </c>
      <c r="G15" s="82" t="s">
        <v>7</v>
      </c>
      <c r="H15" s="5"/>
      <c r="S15" s="2"/>
    </row>
    <row r="16" spans="1:19" x14ac:dyDescent="0.3">
      <c r="A16" s="10" t="str">
        <f t="shared" si="0"/>
        <v>EXCAVACION A MAQUINA SIN RETIRO DE SOBRANTES</v>
      </c>
      <c r="B16" s="202">
        <v>2.1</v>
      </c>
      <c r="C16" s="203" t="s">
        <v>10</v>
      </c>
      <c r="D16" s="202" t="str">
        <f>IFERROR(VLOOKUP(B16,'[1]3.1.CANT. GENERALES'!$J:$L,2,FALSE),0)</f>
        <v>M3</v>
      </c>
      <c r="E16" s="204">
        <f>+IFERROR(VLOOKUP(B16,'[1]3.1.CANT. GENERALES'!$J:$L,3,FALSE),0)</f>
        <v>1126.46</v>
      </c>
      <c r="F16" s="83"/>
      <c r="G16" s="83">
        <f>IF(B16="","",ROUND(E16*F16,2))</f>
        <v>0</v>
      </c>
      <c r="H16" s="5"/>
      <c r="S16" s="2"/>
    </row>
    <row r="17" spans="1:19" x14ac:dyDescent="0.3">
      <c r="A17" s="10" t="str">
        <f t="shared" si="0"/>
        <v>EXCAVACIÓN MANUAL SIN RETIRO DE MATERIAL SOBRANTE</v>
      </c>
      <c r="B17" s="202">
        <v>2.2000000000000002</v>
      </c>
      <c r="C17" s="203" t="s">
        <v>11</v>
      </c>
      <c r="D17" s="202" t="str">
        <f>IFERROR(VLOOKUP(B17,'[1]3.1.CANT. GENERALES'!$J:$L,2,FALSE),0)</f>
        <v>M3</v>
      </c>
      <c r="E17" s="204">
        <f>+IFERROR(VLOOKUP(B17,'[1]3.1.CANT. GENERALES'!$J:$L,3,FALSE),0)</f>
        <v>39.630000000000003</v>
      </c>
      <c r="F17" s="83"/>
      <c r="G17" s="83">
        <f>IF(B17="","",ROUND(E17*F17,2))</f>
        <v>0</v>
      </c>
      <c r="H17" s="5"/>
      <c r="S17" s="2"/>
    </row>
    <row r="18" spans="1:19" ht="96.75" customHeight="1" x14ac:dyDescent="0.3">
      <c r="A18" s="10" t="str">
        <f t="shared" si="0"/>
        <v>RELLENOS COMPACTADOS A MAQUINA CON MATERIAL SELECCIONADO, INCLUYE: TRANSPORTE EXTERNO, TRANSPORTE INTERNO, COMPACTACIÓN HASTA UNA DENSIDAD DEL 95% DE LA MÁXIMA OBTENIDA EN EL ENSAYO DEL PRÓCTOR MODIFICADO.</v>
      </c>
      <c r="B18" s="202">
        <v>2.2999999999999998</v>
      </c>
      <c r="C18" s="203" t="s">
        <v>12</v>
      </c>
      <c r="D18" s="202" t="str">
        <f>IFERROR(VLOOKUP(B18,'[1]3.1.CANT. GENERALES'!$J:$L,2,FALSE),0)</f>
        <v>M3</v>
      </c>
      <c r="E18" s="204">
        <f>+IFERROR(VLOOKUP(B18,'[1]3.1.CANT. GENERALES'!$J:$L,3,FALSE),0)</f>
        <v>742.86</v>
      </c>
      <c r="F18" s="83"/>
      <c r="G18" s="83">
        <f>IF(B18="","",ROUND(E18*F18,2))</f>
        <v>0</v>
      </c>
      <c r="H18" s="5"/>
      <c r="S18" s="2"/>
    </row>
    <row r="19" spans="1:19" ht="115.5" customHeight="1" x14ac:dyDescent="0.3">
      <c r="A19" s="10" t="str">
        <f t="shared" si="0"/>
        <v>RELLENOS COMPACTADOS A MANO CON MATERIAL PROVENIENTE DE LAS EXCAVACIONES, INCLUYE: TRANSPORTE EXTERNO, TRANSPORTE INTERNO, COMPACTACIÓN HASTA UNA DENSIDAD DEL 95% DE LA MÁXIMA OBTENIDA EN EL ENSAYO DEL PRÓCTOR MODIFICADO.</v>
      </c>
      <c r="B19" s="202">
        <v>2.4</v>
      </c>
      <c r="C19" s="203" t="s">
        <v>13</v>
      </c>
      <c r="D19" s="202" t="str">
        <f>IFERROR(VLOOKUP(B19,'[1]3.1.CANT. GENERALES'!$J:$L,2,FALSE),0)</f>
        <v>M3</v>
      </c>
      <c r="E19" s="204">
        <f>+IFERROR(VLOOKUP(B19,'[1]3.1.CANT. GENERALES'!$J:$L,3,FALSE),0)</f>
        <v>930.31</v>
      </c>
      <c r="F19" s="83"/>
      <c r="G19" s="83">
        <f>IF(B19="","",ROUND(E19*F19,2))</f>
        <v>0</v>
      </c>
      <c r="H19" s="5"/>
      <c r="S19" s="2"/>
    </row>
    <row r="20" spans="1:19" ht="40.5" x14ac:dyDescent="0.3">
      <c r="A20" s="10" t="str">
        <f t="shared" si="0"/>
        <v>CARGUE, TRANSPORTE  Y RETIRO DEL MATERIAL SOBRANTE, PROVENIENTE DE LAS EXCAVACIONES, HASTA EL BOTADERO HASTA 18KM - CIMENTACIONES</v>
      </c>
      <c r="B20" s="202">
        <v>2.5</v>
      </c>
      <c r="C20" s="203" t="s">
        <v>14</v>
      </c>
      <c r="D20" s="202" t="str">
        <f>IFERROR(VLOOKUP(B20,'[1]3.1.CANT. GENERALES'!$J:$L,2,FALSE),0)</f>
        <v>M3</v>
      </c>
      <c r="E20" s="204">
        <f>+IFERROR(VLOOKUP(B20,'[1]3.1.CANT. GENERALES'!$J:$L,3,FALSE),0)</f>
        <v>306.51</v>
      </c>
      <c r="F20" s="83"/>
      <c r="G20" s="83">
        <f>IF(B20="","",ROUND(E20*F20,2))</f>
        <v>0</v>
      </c>
      <c r="H20" s="5"/>
      <c r="S20" s="2"/>
    </row>
    <row r="21" spans="1:19" x14ac:dyDescent="0.3">
      <c r="A21" s="10" t="str">
        <f>+C15</f>
        <v>MOVIMIENTO DE TIERRAS</v>
      </c>
      <c r="B21" s="205"/>
      <c r="C21" s="206" t="str">
        <f>CONCATENATE($B$9," - "," VALOR PARCIAL: ",C15)</f>
        <v>BLOQUE - ALOJAMIENTO -  VALOR PARCIAL: MOVIMIENTO DE TIERRAS</v>
      </c>
      <c r="D21" s="206"/>
      <c r="E21" s="206"/>
      <c r="F21" s="86"/>
      <c r="G21" s="90">
        <f>ROUND(SUM(G16:G20),2)</f>
        <v>0</v>
      </c>
      <c r="H21" s="5"/>
      <c r="S21" s="2"/>
    </row>
    <row r="22" spans="1:19" s="2" customFormat="1" x14ac:dyDescent="0.3">
      <c r="A22" s="10">
        <f t="shared" si="0"/>
        <v>0</v>
      </c>
      <c r="B22" s="207"/>
      <c r="C22" s="207"/>
      <c r="D22" s="207"/>
      <c r="E22" s="207"/>
      <c r="F22" s="89"/>
      <c r="G22" s="89"/>
      <c r="H22" s="5"/>
    </row>
    <row r="23" spans="1:19" x14ac:dyDescent="0.3">
      <c r="A23" s="10"/>
      <c r="B23" s="199">
        <f>B15+1</f>
        <v>3</v>
      </c>
      <c r="C23" s="200" t="s">
        <v>15</v>
      </c>
      <c r="D23" s="201" t="s">
        <v>4</v>
      </c>
      <c r="E23" s="201" t="s">
        <v>5</v>
      </c>
      <c r="F23" s="82" t="s">
        <v>6</v>
      </c>
      <c r="G23" s="82" t="s">
        <v>7</v>
      </c>
      <c r="H23" s="5"/>
      <c r="S23" s="2"/>
    </row>
    <row r="24" spans="1:19" ht="40.5" x14ac:dyDescent="0.3">
      <c r="A24" s="10" t="str">
        <f t="shared" si="0"/>
        <v>SUMINISTRO E INSTALACIÓN DE CONCRETO DE LIMPIEZA F'C=2500 PSI PARA BASE DE CIMENTACIÓN</v>
      </c>
      <c r="B24" s="202">
        <f>ROUND($B$23+0.1,1)</f>
        <v>3.1</v>
      </c>
      <c r="C24" s="203" t="s">
        <v>16</v>
      </c>
      <c r="D24" s="202" t="str">
        <f>IFERROR(VLOOKUP(B24,'[1]3.1.CANT. GENERALES'!$J:$L,2,FALSE),0)</f>
        <v>M3</v>
      </c>
      <c r="E24" s="204">
        <f>+IFERROR(VLOOKUP(B24,'[1]3.1.CANT. GENERALES'!$J:$L,3,FALSE),0)</f>
        <v>26.59</v>
      </c>
      <c r="F24" s="83"/>
      <c r="G24" s="83">
        <f>IF(B24="","",ROUND(E24*F24,2))</f>
        <v>0</v>
      </c>
      <c r="H24" s="5"/>
      <c r="S24" s="2"/>
    </row>
    <row r="25" spans="1:19" ht="43.5" customHeight="1" x14ac:dyDescent="0.3">
      <c r="A25" s="10" t="str">
        <f t="shared" si="0"/>
        <v xml:space="preserve">CONSTRUCCIÓN DE VIGAS DE CIMENTACIÓN EN CONCRETO f'c=4000PSI IMPERMEABILIZADO, INCLUYE VIBRADO Y CURADO. </v>
      </c>
      <c r="B25" s="202">
        <f>B24+0.1</f>
        <v>3.2</v>
      </c>
      <c r="C25" s="203" t="s">
        <v>17</v>
      </c>
      <c r="D25" s="202" t="str">
        <f>IFERROR(VLOOKUP(B25,'[1]3.1.CANT. GENERALES'!$J:$L,2,FALSE),0)</f>
        <v>M3</v>
      </c>
      <c r="E25" s="204">
        <f>+IFERROR(VLOOKUP(B25,'[1]3.1.CANT. GENERALES'!$J:$L,3,FALSE),0)</f>
        <v>71.31</v>
      </c>
      <c r="F25" s="83"/>
      <c r="G25" s="83">
        <f>IF(B25="","",ROUND(E25*F25,2))</f>
        <v>0</v>
      </c>
      <c r="H25" s="5"/>
      <c r="S25" s="2"/>
    </row>
    <row r="26" spans="1:19" ht="63" customHeight="1" x14ac:dyDescent="0.3">
      <c r="A26" s="10" t="str">
        <f t="shared" si="0"/>
        <v xml:space="preserve">CONSTRUCCIÓN DE ZAPATAS PARA CIMENTACIÓN EN CONCRETO f'c=4000PSI IMPERMEABILIZADO, INCLUYE VIBRADO Y CURADO. </v>
      </c>
      <c r="B26" s="202">
        <f>B25+0.1</f>
        <v>3.3000000000000003</v>
      </c>
      <c r="C26" s="203" t="s">
        <v>18</v>
      </c>
      <c r="D26" s="202" t="str">
        <f>IFERROR(VLOOKUP(B26,'[1]3.1.CANT. GENERALES'!$J:$L,2,FALSE),0)</f>
        <v>M3</v>
      </c>
      <c r="E26" s="204">
        <f>+IFERROR(VLOOKUP(B26,'[1]3.1.CANT. GENERALES'!$J:$L,3,FALSE),0)</f>
        <v>262.5</v>
      </c>
      <c r="F26" s="83"/>
      <c r="G26" s="83">
        <f>IF(B26="","",ROUND(E26*F26,2))</f>
        <v>0</v>
      </c>
      <c r="H26" s="5"/>
      <c r="S26" s="2"/>
    </row>
    <row r="27" spans="1:19" ht="65.25" customHeight="1" x14ac:dyDescent="0.3">
      <c r="A27" s="10" t="str">
        <f t="shared" si="0"/>
        <v>CONSTRUCCIÓN DE PEDESTALES PARA CIMENTACIÓN EN CONCRETO  f'c=4000PSI IMPERMEABILIZADO. INCLUYE ENCOFRADO, VIBRADO Y CURADO.</v>
      </c>
      <c r="B27" s="202">
        <f>B26+0.1</f>
        <v>3.4000000000000004</v>
      </c>
      <c r="C27" s="208" t="s">
        <v>19</v>
      </c>
      <c r="D27" s="202" t="str">
        <f>IFERROR(VLOOKUP(B27,'[1]3.1.CANT. GENERALES'!$J:$L,2,FALSE),0)</f>
        <v>M3</v>
      </c>
      <c r="E27" s="204">
        <f>+IFERROR(VLOOKUP(B27,'[1]3.1.CANT. GENERALES'!$J:$L,3,FALSE),0)</f>
        <v>92.24</v>
      </c>
      <c r="F27" s="83"/>
      <c r="G27" s="83">
        <f>IF(B27="","",ROUND(E27*F27,2))</f>
        <v>0</v>
      </c>
      <c r="H27" s="5"/>
      <c r="S27" s="2"/>
    </row>
    <row r="28" spans="1:19" x14ac:dyDescent="0.3">
      <c r="A28" s="10" t="str">
        <f>+C23</f>
        <v>ESTRUCTURAS DE CIMENTACIÓN</v>
      </c>
      <c r="B28" s="205"/>
      <c r="C28" s="206" t="str">
        <f>CONCATENATE($B$9," - "," VALOR PARCIAL: ",C23)</f>
        <v>BLOQUE - ALOJAMIENTO -  VALOR PARCIAL: ESTRUCTURAS DE CIMENTACIÓN</v>
      </c>
      <c r="D28" s="206"/>
      <c r="E28" s="206"/>
      <c r="F28" s="86"/>
      <c r="G28" s="90">
        <f>ROUND(SUM(G24:G27),2)</f>
        <v>0</v>
      </c>
      <c r="H28" s="5"/>
      <c r="S28" s="2"/>
    </row>
    <row r="29" spans="1:19" s="2" customFormat="1" x14ac:dyDescent="0.3">
      <c r="A29" s="10">
        <f t="shared" si="0"/>
        <v>0</v>
      </c>
      <c r="B29" s="209"/>
      <c r="C29" s="209"/>
      <c r="D29" s="209"/>
      <c r="E29" s="209"/>
      <c r="F29" s="91"/>
      <c r="G29" s="91"/>
      <c r="H29" s="5"/>
    </row>
    <row r="30" spans="1:19" x14ac:dyDescent="0.3">
      <c r="A30" s="10"/>
      <c r="B30" s="199">
        <f>B23+1</f>
        <v>4</v>
      </c>
      <c r="C30" s="200" t="s">
        <v>20</v>
      </c>
      <c r="D30" s="201" t="s">
        <v>4</v>
      </c>
      <c r="E30" s="201" t="s">
        <v>5</v>
      </c>
      <c r="F30" s="82" t="s">
        <v>6</v>
      </c>
      <c r="G30" s="82" t="s">
        <v>7</v>
      </c>
      <c r="H30" s="5"/>
      <c r="S30" s="2"/>
    </row>
    <row r="31" spans="1:19" x14ac:dyDescent="0.3">
      <c r="A31" s="10" t="str">
        <f t="shared" si="0"/>
        <v>ELEMENTOS VERTICALES</v>
      </c>
      <c r="B31" s="199"/>
      <c r="C31" s="210" t="s">
        <v>21</v>
      </c>
      <c r="D31" s="211"/>
      <c r="E31" s="211"/>
      <c r="F31" s="92"/>
      <c r="G31" s="93"/>
      <c r="H31" s="5"/>
      <c r="S31" s="2"/>
    </row>
    <row r="32" spans="1:19" ht="40.5" x14ac:dyDescent="0.3">
      <c r="A32" s="10" t="str">
        <f t="shared" si="0"/>
        <v>CONSTRUCCIÓN DE COLUMNAS  RECTANGULARES EN CONCRETO  A LA VISTA   f'c=4000PSI. INCLUYE ENCOFRADO, VIBRADO Y CURADO.</v>
      </c>
      <c r="B32" s="202">
        <f>+ROUND(B30+0.1,1)</f>
        <v>4.0999999999999996</v>
      </c>
      <c r="C32" s="203" t="s">
        <v>22</v>
      </c>
      <c r="D32" s="202" t="str">
        <f>IFERROR(VLOOKUP(B32,'[1]3.1.CANT. GENERALES'!$J:$L,2,FALSE),0)</f>
        <v>M3</v>
      </c>
      <c r="E32" s="204">
        <f>+IFERROR(VLOOKUP(B32,'[1]3.1.CANT. GENERALES'!$J:$L,3,FALSE),0)</f>
        <v>231.56</v>
      </c>
      <c r="F32" s="83"/>
      <c r="G32" s="83">
        <f>IF(B32="","",ROUND(E32*F32,2))</f>
        <v>0</v>
      </c>
      <c r="H32" s="5"/>
      <c r="S32" s="2"/>
    </row>
    <row r="33" spans="1:19" x14ac:dyDescent="0.3">
      <c r="A33" s="10" t="str">
        <f t="shared" si="0"/>
        <v>ELEMENTOS HORIZONTALES</v>
      </c>
      <c r="B33" s="199"/>
      <c r="C33" s="210" t="s">
        <v>23</v>
      </c>
      <c r="D33" s="211"/>
      <c r="E33" s="211"/>
      <c r="F33" s="92"/>
      <c r="G33" s="93"/>
      <c r="H33" s="5"/>
      <c r="S33" s="2"/>
    </row>
    <row r="34" spans="1:19" ht="40.5" x14ac:dyDescent="0.3">
      <c r="A34" s="10" t="str">
        <f t="shared" si="0"/>
        <v>CONSTRUCCIÓN DE VIGA AEREA A LA VISTA EN CONCRETO Fc=4000 PSI, INCLUYE VIBRADO, FORMALETEO, CURADO.</v>
      </c>
      <c r="B34" s="202">
        <v>4.2</v>
      </c>
      <c r="C34" s="212" t="s">
        <v>24</v>
      </c>
      <c r="D34" s="202" t="str">
        <f>IFERROR(VLOOKUP(B34,'[1]3.1.CANT. GENERALES'!$J:$L,2,FALSE),0)</f>
        <v>M3</v>
      </c>
      <c r="E34" s="204">
        <f>+IFERROR(VLOOKUP(B34,'[1]3.1.CANT. GENERALES'!$J:$L,3,FALSE),0)</f>
        <v>396.43</v>
      </c>
      <c r="F34" s="83"/>
      <c r="G34" s="83">
        <f>IF(B34="","",ROUND(E34*F34,2))</f>
        <v>0</v>
      </c>
      <c r="H34" s="5"/>
      <c r="S34" s="2"/>
    </row>
    <row r="35" spans="1:19" x14ac:dyDescent="0.3">
      <c r="A35" s="10" t="str">
        <f t="shared" si="0"/>
        <v>PLACAS Y LOSAS DE ENTREPISO</v>
      </c>
      <c r="B35" s="199"/>
      <c r="C35" s="210" t="s">
        <v>25</v>
      </c>
      <c r="D35" s="211"/>
      <c r="E35" s="211"/>
      <c r="F35" s="92"/>
      <c r="G35" s="93"/>
      <c r="H35" s="5"/>
      <c r="S35" s="2"/>
    </row>
    <row r="36" spans="1:19" ht="40.5" x14ac:dyDescent="0.3">
      <c r="A36" s="10" t="str">
        <f t="shared" si="0"/>
        <v>CONSTRUCCIÓN DE PLANTILLA EN CONCRETO DE f'c=4.000 PSI  E=0.15m.  INCLUYE VIBRADO, FORMALETEO, CURADO. NO INCLUYE MALLA DE REFUERZO</v>
      </c>
      <c r="B36" s="202">
        <v>4.3</v>
      </c>
      <c r="C36" s="213" t="s">
        <v>26</v>
      </c>
      <c r="D36" s="202" t="str">
        <f>IFERROR(VLOOKUP(B36,'[1]3.1.CANT. GENERALES'!$J:$L,2,FALSE),0)</f>
        <v>M2</v>
      </c>
      <c r="E36" s="204">
        <f>+IFERROR(VLOOKUP(B36,'[1]3.1.CANT. GENERALES'!$J:$L,3,FALSE),0)</f>
        <v>1145.4100000000001</v>
      </c>
      <c r="F36" s="83"/>
      <c r="G36" s="83">
        <f>IF(B36="","",ROUND(E36*F36,2))</f>
        <v>0</v>
      </c>
      <c r="H36" s="5"/>
      <c r="S36" s="2"/>
    </row>
    <row r="37" spans="1:19" s="14" customFormat="1" ht="51.75" customHeight="1" x14ac:dyDescent="0.25">
      <c r="A37" s="10" t="str">
        <f t="shared" si="0"/>
        <v>CONSTRUCCIÓN DE PLACA DE ENTREPISO MACIZA H=0.15m EN CONCRETO Fc=4000 PSI. INCLUYE ENCOFRADO, VIBRADO Y CURADO. NO INCLUYE ACERO DE REFUERZO</v>
      </c>
      <c r="B37" s="202">
        <v>4.4000000000000004</v>
      </c>
      <c r="C37" s="214" t="s">
        <v>27</v>
      </c>
      <c r="D37" s="202" t="str">
        <f>IFERROR(VLOOKUP(B37,'[1]3.1.CANT. GENERALES'!$J:$L,2,FALSE),0)</f>
        <v>M2</v>
      </c>
      <c r="E37" s="204">
        <f>+IFERROR(VLOOKUP(B37,'[1]3.1.CANT. GENERALES'!$J:$L,3,FALSE),0)</f>
        <v>2534.0700000000002</v>
      </c>
      <c r="F37" s="83"/>
      <c r="G37" s="83">
        <f>IF(B37="","",ROUND(E37*F37,2))</f>
        <v>0</v>
      </c>
      <c r="H37" s="12"/>
      <c r="I37" s="13"/>
      <c r="J37" s="13"/>
      <c r="K37" s="13"/>
      <c r="L37" s="13"/>
      <c r="M37" s="13"/>
      <c r="N37" s="13"/>
      <c r="O37" s="13"/>
      <c r="P37" s="13"/>
      <c r="Q37" s="13"/>
      <c r="R37" s="13"/>
      <c r="S37" s="13"/>
    </row>
    <row r="38" spans="1:19" ht="57.75" customHeight="1" x14ac:dyDescent="0.3">
      <c r="A38" s="10" t="str">
        <f t="shared" si="0"/>
        <v>CONSTRUCCIÓN DE PLACA DE CUBIERTA e=0.15m EN CONCRETO F'C=4000PSI. INCLUYE ENCOFRADO, VIBRADO Y CURADO. NO INCLUYE ACERO DE REFUERZO</v>
      </c>
      <c r="B38" s="202">
        <v>4.5</v>
      </c>
      <c r="C38" s="203" t="s">
        <v>28</v>
      </c>
      <c r="D38" s="202" t="str">
        <f>IFERROR(VLOOKUP(B38,'[1]3.1.CANT. GENERALES'!$J:$L,2,FALSE),0)</f>
        <v>M2</v>
      </c>
      <c r="E38" s="204">
        <f>+IFERROR(VLOOKUP(B38,'[1]3.1.CANT. GENERALES'!$J:$L,3,FALSE),0)</f>
        <v>1035.31</v>
      </c>
      <c r="F38" s="83"/>
      <c r="G38" s="83">
        <f>IF(B38="","",ROUND(E38*F38,2))</f>
        <v>0</v>
      </c>
      <c r="H38" s="5"/>
      <c r="S38" s="2"/>
    </row>
    <row r="39" spans="1:19" x14ac:dyDescent="0.3">
      <c r="A39" s="10" t="str">
        <f t="shared" si="0"/>
        <v>CONSTRUCCIONES VARIAS EN CONCRETO</v>
      </c>
      <c r="B39" s="199"/>
      <c r="C39" s="210" t="s">
        <v>29</v>
      </c>
      <c r="D39" s="211"/>
      <c r="E39" s="211"/>
      <c r="F39" s="92"/>
      <c r="G39" s="93"/>
      <c r="H39" s="5"/>
      <c r="S39" s="2"/>
    </row>
    <row r="40" spans="1:19" ht="50.25" customHeight="1" x14ac:dyDescent="0.3">
      <c r="A40" s="10" t="str">
        <f t="shared" si="0"/>
        <v>CONSTRUCCIÓN DE ESCALERAS EN CONCRETO F'C=4000PSI. INCLUYE ENCOFRADO, VIBRADO Y CURADO.</v>
      </c>
      <c r="B40" s="215">
        <v>4.5999999999999996</v>
      </c>
      <c r="C40" s="216" t="s">
        <v>30</v>
      </c>
      <c r="D40" s="202" t="str">
        <f>IFERROR(VLOOKUP(B40,'[1]3.1.CANT. GENERALES'!$J:$L,2,FALSE),0)</f>
        <v>M3</v>
      </c>
      <c r="E40" s="204">
        <f>+IFERROR(VLOOKUP(B40,'[1]3.1.CANT. GENERALES'!$J:$L,3,FALSE),0)</f>
        <v>42.04</v>
      </c>
      <c r="F40" s="83"/>
      <c r="G40" s="83">
        <f>IF(B40="","",ROUND(E40*F40,2))</f>
        <v>0</v>
      </c>
      <c r="H40" s="5"/>
      <c r="S40" s="2"/>
    </row>
    <row r="41" spans="1:19" x14ac:dyDescent="0.3">
      <c r="A41" s="10" t="str">
        <f t="shared" si="0"/>
        <v>ACERO DE  REFUERZO</v>
      </c>
      <c r="B41" s="199"/>
      <c r="C41" s="210" t="s">
        <v>31</v>
      </c>
      <c r="D41" s="211"/>
      <c r="E41" s="211"/>
      <c r="F41" s="92"/>
      <c r="G41" s="93"/>
      <c r="H41" s="5"/>
      <c r="S41" s="2"/>
    </row>
    <row r="42" spans="1:19" ht="40.5" x14ac:dyDescent="0.3">
      <c r="A42" s="10" t="str">
        <f t="shared" si="0"/>
        <v>ACERO DE REFUERZO  PDR-60; f'y=420 Mpa PARA CIMENTACIÓN Y ESTRUCTURAS DE CONCRETO. INCLUYE SUMINISTRO, TRANSPORTE, FIGURADO E INSTALACIÓN</v>
      </c>
      <c r="B42" s="215">
        <v>4.7</v>
      </c>
      <c r="C42" s="203" t="s">
        <v>32</v>
      </c>
      <c r="D42" s="202" t="str">
        <f>IFERROR(VLOOKUP(B42,'[1]3.1.CANT. GENERALES'!$J:$L,2,FALSE),0)</f>
        <v>KG</v>
      </c>
      <c r="E42" s="204">
        <f>+IFERROR(VLOOKUP(B42,'[1]3.1.CANT. GENERALES'!$J:$L,3,FALSE),0)</f>
        <v>310051.90700000001</v>
      </c>
      <c r="F42" s="83"/>
      <c r="G42" s="83">
        <f>IF(B42="","",ROUND(E42*F42,2))</f>
        <v>0</v>
      </c>
      <c r="H42" s="5"/>
      <c r="S42" s="2"/>
    </row>
    <row r="43" spans="1:19" ht="40.5" x14ac:dyDescent="0.3">
      <c r="A43" s="10" t="str">
        <f t="shared" si="0"/>
        <v>MALLA ELECTROSOLDADA 5.5MM 15X15 CM. INCLUYE SUMINISTRO, TRANSPORTE, E INSTALACIÓN</v>
      </c>
      <c r="B43" s="215">
        <v>4.8</v>
      </c>
      <c r="C43" s="203" t="s">
        <v>33</v>
      </c>
      <c r="D43" s="202" t="str">
        <f>IFERROR(VLOOKUP(B43,'[1]3.1.CANT. GENERALES'!$J:$L,2,FALSE),0)</f>
        <v>M2</v>
      </c>
      <c r="E43" s="204">
        <f>+IFERROR(VLOOKUP(B43,'[1]3.1.CANT. GENERALES'!$J:$L,3,FALSE),0)</f>
        <v>2582.9</v>
      </c>
      <c r="F43" s="83"/>
      <c r="G43" s="83">
        <f>IF(B43="","",ROUND(E43*F43,2))</f>
        <v>0</v>
      </c>
      <c r="H43" s="5"/>
      <c r="S43" s="2"/>
    </row>
    <row r="44" spans="1:19" ht="75" customHeight="1" x14ac:dyDescent="0.3">
      <c r="A44" s="10" t="str">
        <f t="shared" si="0"/>
        <v>INSTALACIÓN DE JUNTAS DE DILATACIÓN PARA UNIÓN DE EDIFICIO, EN PERFIL DE MOVIMIENTO CON INSERTO PVC FLEXIBLE DE ALUMINIO ALEACIÓN 6063 T5, EURO 12mmX2.5m NEGRO O EQUIVALENTE.</v>
      </c>
      <c r="B44" s="215">
        <v>4.9000000000000004</v>
      </c>
      <c r="C44" s="203" t="s">
        <v>34</v>
      </c>
      <c r="D44" s="202" t="str">
        <f>IFERROR(VLOOKUP(B44,'[1]3.1.CANT. GENERALES'!$J:$L,2,FALSE),0)</f>
        <v>ML</v>
      </c>
      <c r="E44" s="204">
        <f>+IFERROR(VLOOKUP(B44,'[1]3.1.CANT. GENERALES'!$J:$L,3,FALSE),0)</f>
        <v>50.54</v>
      </c>
      <c r="F44" s="83"/>
      <c r="G44" s="83">
        <f>IF(B44="","",ROUND(E44*F44,2))</f>
        <v>0</v>
      </c>
      <c r="H44" s="5"/>
      <c r="S44" s="2"/>
    </row>
    <row r="45" spans="1:19" x14ac:dyDescent="0.3">
      <c r="A45" s="10" t="str">
        <f>+C30</f>
        <v>ESTRUCTURAS  EN CONCRETO</v>
      </c>
      <c r="B45" s="205"/>
      <c r="C45" s="206" t="str">
        <f>CONCATENATE($B$9," - "," VALOR PARCIAL: ",C30)</f>
        <v>BLOQUE - ALOJAMIENTO -  VALOR PARCIAL: ESTRUCTURAS  EN CONCRETO</v>
      </c>
      <c r="D45" s="206"/>
      <c r="E45" s="206"/>
      <c r="F45" s="86"/>
      <c r="G45" s="90">
        <f>ROUND(SUM(G32:G44),2)</f>
        <v>0</v>
      </c>
      <c r="H45" s="5"/>
      <c r="S45" s="2"/>
    </row>
    <row r="46" spans="1:19" s="2" customFormat="1" x14ac:dyDescent="0.3">
      <c r="A46" s="10">
        <f t="shared" si="0"/>
        <v>0</v>
      </c>
      <c r="B46" s="207"/>
      <c r="C46" s="207"/>
      <c r="D46" s="207"/>
      <c r="E46" s="207"/>
      <c r="F46" s="89"/>
      <c r="G46" s="89"/>
      <c r="H46" s="5"/>
    </row>
    <row r="47" spans="1:19" x14ac:dyDescent="0.3">
      <c r="A47" s="10"/>
      <c r="B47" s="199">
        <v>5</v>
      </c>
      <c r="C47" s="200" t="s">
        <v>35</v>
      </c>
      <c r="D47" s="201" t="s">
        <v>4</v>
      </c>
      <c r="E47" s="201" t="s">
        <v>5</v>
      </c>
      <c r="F47" s="82" t="s">
        <v>6</v>
      </c>
      <c r="G47" s="82" t="s">
        <v>7</v>
      </c>
      <c r="H47" s="5"/>
      <c r="S47" s="2"/>
    </row>
    <row r="48" spans="1:19" ht="53.25" customHeight="1" x14ac:dyDescent="0.3">
      <c r="A48" s="10" t="str">
        <f t="shared" si="0"/>
        <v>ALZADO DE MURO SENCILLO 0.10m, LADRILLO COMUN 22X11X7CM. INCLUYE PEGA EN MORTERO 1:4</v>
      </c>
      <c r="B48" s="202">
        <v>5.0999999999999996</v>
      </c>
      <c r="C48" s="203" t="s">
        <v>36</v>
      </c>
      <c r="D48" s="202" t="str">
        <f>IFERROR(VLOOKUP(B48,'[1]3.1.CANT. GENERALES'!$J:$L,2,FALSE),0)</f>
        <v>M2</v>
      </c>
      <c r="E48" s="204">
        <f>+IFERROR(VLOOKUP(B48,'[1]3.1.CANT. GENERALES'!$J:$L,3,FALSE),0)</f>
        <v>317.58999999999997</v>
      </c>
      <c r="F48" s="83"/>
      <c r="G48" s="83">
        <f t="shared" ref="G48:G51" si="1">IF(B48="","",ROUND(E48*F48,2))</f>
        <v>0</v>
      </c>
      <c r="H48" s="5"/>
      <c r="S48" s="2"/>
    </row>
    <row r="49" spans="1:19" ht="40.5" x14ac:dyDescent="0.3">
      <c r="A49" s="10" t="str">
        <f t="shared" si="0"/>
        <v>ALZADO DE MURO SENCILLO 0.12m, LADRILLO COMUN 22X11X7CM. INCLUYE PEGA EN MORTERO 1:4</v>
      </c>
      <c r="B49" s="215">
        <v>5.2</v>
      </c>
      <c r="C49" s="217" t="s">
        <v>37</v>
      </c>
      <c r="D49" s="202" t="str">
        <f>IFERROR(VLOOKUP(B49,'[1]3.1.CANT. GENERALES'!$J:$L,2,FALSE),0)</f>
        <v>M2</v>
      </c>
      <c r="E49" s="204">
        <f>+IFERROR(VLOOKUP(B49,'[1]3.1.CANT. GENERALES'!$J:$L,3,FALSE),0)</f>
        <v>1720.42</v>
      </c>
      <c r="F49" s="83"/>
      <c r="G49" s="83">
        <f t="shared" si="1"/>
        <v>0</v>
      </c>
      <c r="H49" s="5"/>
      <c r="S49" s="2"/>
    </row>
    <row r="50" spans="1:19" ht="40.5" x14ac:dyDescent="0.3">
      <c r="A50" s="10" t="str">
        <f t="shared" si="0"/>
        <v>ALZADO DE MURO SENCILLO ESPESOR 0.15m, LADRILLO H10-30X20X10. INCLUYE PEGA EN MORTERO 1:4</v>
      </c>
      <c r="B50" s="202">
        <v>5.3</v>
      </c>
      <c r="C50" s="218" t="s">
        <v>38</v>
      </c>
      <c r="D50" s="202" t="str">
        <f>IFERROR(VLOOKUP(B50,'[1]3.1.CANT. GENERALES'!$J:$L,2,FALSE),0)</f>
        <v>M2</v>
      </c>
      <c r="E50" s="204">
        <f>+IFERROR(VLOOKUP(B50,'[1]3.1.CANT. GENERALES'!$J:$L,3,FALSE),0)</f>
        <v>2472.0100000000002</v>
      </c>
      <c r="F50" s="83"/>
      <c r="G50" s="83">
        <f t="shared" si="1"/>
        <v>0</v>
      </c>
      <c r="H50" s="5"/>
      <c r="S50" s="2"/>
    </row>
    <row r="51" spans="1:19" ht="40.5" x14ac:dyDescent="0.3">
      <c r="A51" s="10" t="str">
        <f t="shared" si="0"/>
        <v>ALZADO DE MURO DOBLE ESPESOR 0.30m, BLOQUE HUECO H9X20X30. INCLUYE PEGA EN MORTERO 1:4</v>
      </c>
      <c r="B51" s="202">
        <v>5.4</v>
      </c>
      <c r="C51" s="219" t="s">
        <v>39</v>
      </c>
      <c r="D51" s="202" t="str">
        <f>IFERROR(VLOOKUP(B51,'[1]3.1.CANT. GENERALES'!$J:$L,2,FALSE),0)</f>
        <v>M2</v>
      </c>
      <c r="E51" s="204">
        <f>+IFERROR(VLOOKUP(B51,'[1]3.1.CANT. GENERALES'!$J:$L,3,FALSE),0)</f>
        <v>61.44</v>
      </c>
      <c r="F51" s="83"/>
      <c r="G51" s="83">
        <f t="shared" si="1"/>
        <v>0</v>
      </c>
      <c r="H51" s="5"/>
      <c r="S51" s="2"/>
    </row>
    <row r="52" spans="1:19" x14ac:dyDescent="0.3">
      <c r="A52" s="10" t="str">
        <f>+C47</f>
        <v xml:space="preserve">MAMPOSTERÍA                                       </v>
      </c>
      <c r="B52" s="205"/>
      <c r="C52" s="206" t="str">
        <f>CONCATENATE($B$9," - "," VALOR PARCIAL: ",C47)</f>
        <v xml:space="preserve">BLOQUE - ALOJAMIENTO -  VALOR PARCIAL: MAMPOSTERÍA                                       </v>
      </c>
      <c r="D52" s="206"/>
      <c r="E52" s="206"/>
      <c r="F52" s="86"/>
      <c r="G52" s="90">
        <f>ROUND(SUM(G48:G51),2)</f>
        <v>0</v>
      </c>
      <c r="H52" s="5"/>
      <c r="S52" s="2"/>
    </row>
    <row r="53" spans="1:19" s="2" customFormat="1" x14ac:dyDescent="0.3">
      <c r="A53" s="10">
        <f t="shared" si="0"/>
        <v>0</v>
      </c>
      <c r="B53" s="209"/>
      <c r="C53" s="209"/>
      <c r="D53" s="209"/>
      <c r="E53" s="209"/>
      <c r="F53" s="91"/>
      <c r="G53" s="91"/>
      <c r="H53" s="5"/>
    </row>
    <row r="54" spans="1:19" x14ac:dyDescent="0.3">
      <c r="A54" s="10"/>
      <c r="B54" s="199">
        <f>B47+1</f>
        <v>6</v>
      </c>
      <c r="C54" s="200" t="s">
        <v>40</v>
      </c>
      <c r="D54" s="201" t="s">
        <v>4</v>
      </c>
      <c r="E54" s="201" t="s">
        <v>5</v>
      </c>
      <c r="F54" s="82" t="s">
        <v>6</v>
      </c>
      <c r="G54" s="82" t="s">
        <v>7</v>
      </c>
      <c r="H54" s="5"/>
      <c r="S54" s="2"/>
    </row>
    <row r="55" spans="1:19" ht="40.5" x14ac:dyDescent="0.3">
      <c r="A55" s="10" t="str">
        <f t="shared" si="0"/>
        <v>APLICACIÓN DE PAÑETE MUROS EXTERIORES E INTERIORES EN MORTERO 1:4 (IMPERMEABILIZADO)</v>
      </c>
      <c r="B55" s="202">
        <f>+ROUND(B54+0.1,1)</f>
        <v>6.1</v>
      </c>
      <c r="C55" s="208" t="s">
        <v>41</v>
      </c>
      <c r="D55" s="202" t="str">
        <f>IFERROR(VLOOKUP(B55,'[1]3.1.CANT. GENERALES'!$J:$L,2,FALSE),0)</f>
        <v>M2</v>
      </c>
      <c r="E55" s="204">
        <f>+IFERROR(VLOOKUP(B55,'[1]3.1.CANT. GENERALES'!$J:$L,3,FALSE),0)</f>
        <v>9119.2800000000007</v>
      </c>
      <c r="F55" s="83"/>
      <c r="G55" s="83">
        <f>IF(B55="","",ROUND(E55*F55,2))</f>
        <v>0</v>
      </c>
      <c r="H55" s="5"/>
      <c r="S55" s="2"/>
    </row>
    <row r="56" spans="1:19" x14ac:dyDescent="0.3">
      <c r="A56" s="10" t="str">
        <f t="shared" si="0"/>
        <v>APLICACIÓN DE ESTUCO TIPO ACRÍLICO PARA MUROS INTERIOR Y EXTERIOR</v>
      </c>
      <c r="B56" s="202">
        <f>+ROUND(B55+0.1,1)</f>
        <v>6.2</v>
      </c>
      <c r="C56" s="203" t="s">
        <v>42</v>
      </c>
      <c r="D56" s="202" t="str">
        <f>IFERROR(VLOOKUP(B56,'[1]3.1.CANT. GENERALES'!$J:$L,2,FALSE),0)</f>
        <v>M2</v>
      </c>
      <c r="E56" s="204">
        <f>+IFERROR(VLOOKUP(B56,'[1]3.1.CANT. GENERALES'!$J:$L,3,FALSE),0)</f>
        <v>9119.2800000000007</v>
      </c>
      <c r="F56" s="83"/>
      <c r="G56" s="83">
        <f>IF(B56="","",ROUND(E56*F56,2))</f>
        <v>0</v>
      </c>
      <c r="H56" s="5"/>
      <c r="S56" s="2"/>
    </row>
    <row r="57" spans="1:19" x14ac:dyDescent="0.3">
      <c r="A57" s="10" t="str">
        <f t="shared" si="0"/>
        <v xml:space="preserve">APLICACIÓN DE PAÑETE LINEAL PARA MUROS EN MORTERO 1:4 IMPERMEABILIZADO </v>
      </c>
      <c r="B57" s="202">
        <f>+ROUND(B56+0.1,1)</f>
        <v>6.3</v>
      </c>
      <c r="C57" s="203" t="s">
        <v>43</v>
      </c>
      <c r="D57" s="202" t="str">
        <f>IFERROR(VLOOKUP(B57,'[1]3.1.CANT. GENERALES'!$J:$L,2,FALSE),0)</f>
        <v>ML</v>
      </c>
      <c r="E57" s="204">
        <f>+IFERROR(VLOOKUP(B57,'[1]3.1.CANT. GENERALES'!$J:$L,3,FALSE),0)</f>
        <v>2735.78</v>
      </c>
      <c r="F57" s="83"/>
      <c r="G57" s="83">
        <f>IF(B57="","",ROUND(E57*F57,2))</f>
        <v>0</v>
      </c>
      <c r="H57" s="5"/>
      <c r="S57" s="2"/>
    </row>
    <row r="58" spans="1:19" x14ac:dyDescent="0.3">
      <c r="A58" s="10" t="str">
        <f>+C54</f>
        <v>PAÑETES</v>
      </c>
      <c r="B58" s="205"/>
      <c r="C58" s="206" t="str">
        <f>CONCATENATE($B$9," - "," VALOR PARCIAL: ",C54)</f>
        <v>BLOQUE - ALOJAMIENTO -  VALOR PARCIAL: PAÑETES</v>
      </c>
      <c r="D58" s="206"/>
      <c r="E58" s="206"/>
      <c r="F58" s="86"/>
      <c r="G58" s="90">
        <f>ROUND(SUM(G55:G57),2)</f>
        <v>0</v>
      </c>
      <c r="H58" s="5"/>
      <c r="S58" s="2"/>
    </row>
    <row r="59" spans="1:19" s="2" customFormat="1" x14ac:dyDescent="0.3">
      <c r="A59" s="10">
        <f t="shared" si="0"/>
        <v>0</v>
      </c>
      <c r="B59" s="209"/>
      <c r="C59" s="209"/>
      <c r="D59" s="209"/>
      <c r="E59" s="209"/>
      <c r="F59" s="91"/>
      <c r="G59" s="91"/>
      <c r="H59" s="5"/>
    </row>
    <row r="60" spans="1:19" x14ac:dyDescent="0.3">
      <c r="A60" s="10"/>
      <c r="B60" s="199">
        <f>B54+1</f>
        <v>7</v>
      </c>
      <c r="C60" s="200" t="s">
        <v>44</v>
      </c>
      <c r="D60" s="201" t="s">
        <v>4</v>
      </c>
      <c r="E60" s="201" t="s">
        <v>5</v>
      </c>
      <c r="F60" s="82" t="s">
        <v>6</v>
      </c>
      <c r="G60" s="82" t="s">
        <v>7</v>
      </c>
      <c r="H60" s="5"/>
      <c r="S60" s="2"/>
    </row>
    <row r="61" spans="1:19" ht="40.5" x14ac:dyDescent="0.3">
      <c r="A61" s="10" t="str">
        <f t="shared" si="0"/>
        <v>CONSTRUCCIÓN DE PLANTILLA DE NIVELACIÓN PARA PISOS e=0.05m EN MORTERO 1:4 IMPERMEABILIZADO</v>
      </c>
      <c r="B61" s="202">
        <v>7.1</v>
      </c>
      <c r="C61" s="213" t="s">
        <v>45</v>
      </c>
      <c r="D61" s="202" t="str">
        <f>IFERROR(VLOOKUP(B61,'[1]3.1.CANT. GENERALES'!$J:$L,2,FALSE),0)</f>
        <v>M2</v>
      </c>
      <c r="E61" s="204">
        <f>+IFERROR(VLOOKUP(B61,'[1]3.1.CANT. GENERALES'!$J:$L,3,FALSE),0)</f>
        <v>3114.33</v>
      </c>
      <c r="F61" s="83"/>
      <c r="G61" s="83">
        <f t="shared" ref="G61:G65" si="2">IF(B61="","",ROUND(E61*F61,2))</f>
        <v>0</v>
      </c>
      <c r="H61" s="5"/>
      <c r="S61" s="2"/>
    </row>
    <row r="62" spans="1:19" x14ac:dyDescent="0.3">
      <c r="A62" s="10" t="str">
        <f t="shared" si="0"/>
        <v>SUMINISTRO E INSTALACIÓN DE PISO EN BALDOSA BH5 30X30-L O EQUIVALENTE</v>
      </c>
      <c r="B62" s="202">
        <v>7.2</v>
      </c>
      <c r="C62" s="203" t="s">
        <v>46</v>
      </c>
      <c r="D62" s="202" t="str">
        <f>IFERROR(VLOOKUP(B62,'[1]3.1.CANT. GENERALES'!$J:$L,2,FALSE),0)</f>
        <v>M2</v>
      </c>
      <c r="E62" s="204">
        <f>+IFERROR(VLOOKUP(B62,'[1]3.1.CANT. GENERALES'!$J:$L,3,FALSE),0)</f>
        <v>2976.36</v>
      </c>
      <c r="F62" s="83"/>
      <c r="G62" s="83">
        <f t="shared" si="2"/>
        <v>0</v>
      </c>
      <c r="H62" s="5"/>
      <c r="S62" s="2"/>
    </row>
    <row r="63" spans="1:19" ht="113.25" customHeight="1" x14ac:dyDescent="0.3">
      <c r="A63" s="10" t="str">
        <f>+C63</f>
        <v>CONSTRUCCIÓN DE PLACA DE CONCRETO ESMALTADO Y ENDURECIDO DE f'c=4.000PSI  -  ESPESOR = 0.07m, PULIDO Y BRILLADO CON ALLANADORA TIPO HELICOPTERO, UTILIZAR ENDURECEDOR DE CUARZO SUPERFICIAL EN UNA PROPORCION DE 7 KG x M2, INCLUYE SELLADOR DE JUNTAS SIKAFLEX-1A O EQUIVALENTE SEGÚN DISEÑO ARQUITECTÓNICO.</v>
      </c>
      <c r="B63" s="202">
        <v>7.3</v>
      </c>
      <c r="C63" s="203" t="s">
        <v>47</v>
      </c>
      <c r="D63" s="202" t="str">
        <f>IFERROR(VLOOKUP(B63,'[1]3.1.CANT. GENERALES'!$J:$L,2,FALSE),0)</f>
        <v>M2</v>
      </c>
      <c r="E63" s="204">
        <f>+IFERROR(VLOOKUP(B63,'[1]3.1.CANT. GENERALES'!$J:$L,3,FALSE),0)</f>
        <v>33.299999999999997</v>
      </c>
      <c r="F63" s="83"/>
      <c r="G63" s="83">
        <f>IF(B63="","",ROUND(E63*F63,2))</f>
        <v>0</v>
      </c>
      <c r="H63" s="5"/>
      <c r="S63" s="2"/>
    </row>
    <row r="64" spans="1:19" ht="41.25" customHeight="1" x14ac:dyDescent="0.3">
      <c r="A64" s="10" t="str">
        <f>+C64</f>
        <v>SUMINISTRO E INSTALACIÓN DE ZÓCALO DE 10cm EN BALDOSA BH5 30X30-L O EQUIVALENTE</v>
      </c>
      <c r="B64" s="202">
        <v>7.4</v>
      </c>
      <c r="C64" s="203" t="s">
        <v>48</v>
      </c>
      <c r="D64" s="202" t="str">
        <f>IFERROR(VLOOKUP(B64,'[1]3.1.CANT. GENERALES'!$J:$L,2,FALSE),0)</f>
        <v>ML</v>
      </c>
      <c r="E64" s="204">
        <f>+IFERROR(VLOOKUP(B64,'[1]3.1.CANT. GENERALES'!$J:$L,3,FALSE),0)</f>
        <v>2507.33</v>
      </c>
      <c r="F64" s="83"/>
      <c r="G64" s="83">
        <f>IF(B64="","",ROUND(E64*F64,2))</f>
        <v>0</v>
      </c>
      <c r="H64" s="5"/>
      <c r="S64" s="2"/>
    </row>
    <row r="65" spans="1:19" ht="45" customHeight="1" x14ac:dyDescent="0.3">
      <c r="A65" s="10" t="str">
        <f t="shared" si="0"/>
        <v>CONSTRUCCIÓN DE ZOCALO DE 15cm MEDIACAÑA EN MORTERO 1:4 IMPERMEABILIZADO</v>
      </c>
      <c r="B65" s="202">
        <v>7.5</v>
      </c>
      <c r="C65" s="203" t="s">
        <v>49</v>
      </c>
      <c r="D65" s="202" t="str">
        <f>IFERROR(VLOOKUP(B65,'[1]3.1.CANT. GENERALES'!$J:$L,2,FALSE),0)</f>
        <v>ML</v>
      </c>
      <c r="E65" s="204">
        <f>+IFERROR(VLOOKUP(B65,'[1]3.1.CANT. GENERALES'!$J:$L,3,FALSE),0)</f>
        <v>48.67</v>
      </c>
      <c r="F65" s="83"/>
      <c r="G65" s="83">
        <f t="shared" si="2"/>
        <v>0</v>
      </c>
      <c r="H65" s="5"/>
      <c r="S65" s="2"/>
    </row>
    <row r="66" spans="1:19" ht="40.5" x14ac:dyDescent="0.3">
      <c r="A66" s="10" t="str">
        <f>+C66</f>
        <v>SUMINISTRO E INSTALACIÓN DE PISO PARA ZONA DE GIMNASIO EN SISTEMA SHOCKPAD, O PISO CAUCHO</v>
      </c>
      <c r="B66" s="202">
        <v>7.6</v>
      </c>
      <c r="C66" s="203" t="s">
        <v>50</v>
      </c>
      <c r="D66" s="202" t="str">
        <f>IFERROR(VLOOKUP(B66,'[1]3.1.CANT. GENERALES'!$J:$L,2,FALSE),0)</f>
        <v>M2</v>
      </c>
      <c r="E66" s="204">
        <f>+IFERROR(VLOOKUP(B66,'[1]3.1.CANT. GENERALES'!$J:$L,3,FALSE),0)</f>
        <v>104.9</v>
      </c>
      <c r="F66" s="83"/>
      <c r="G66" s="83">
        <f>IF(B66="","",ROUND(E66*F66,2))</f>
        <v>0</v>
      </c>
      <c r="H66" s="5"/>
      <c r="S66" s="2"/>
    </row>
    <row r="67" spans="1:19" ht="40.5" x14ac:dyDescent="0.3">
      <c r="A67" s="10" t="str">
        <f>+C67</f>
        <v>PISO EN GRANITO FUNDIDO PARA POCETAS LAVATRAPEROS Y DUCHAS - INCLUYE PULIDA, MORTERO 1:4</v>
      </c>
      <c r="B67" s="202">
        <v>7.7</v>
      </c>
      <c r="C67" s="218" t="s">
        <v>51</v>
      </c>
      <c r="D67" s="202" t="str">
        <f>IFERROR(VLOOKUP(B67,'[1]3.1.CANT. GENERALES'!$J:$L,2,FALSE),0)</f>
        <v>M2</v>
      </c>
      <c r="E67" s="204">
        <f>+IFERROR(VLOOKUP(B67,'[1]3.1.CANT. GENERALES'!$J:$L,3,FALSE),0)</f>
        <v>1.25</v>
      </c>
      <c r="F67" s="83"/>
      <c r="G67" s="83">
        <f>IF(B67="","",ROUND(E67*F67,2))</f>
        <v>0</v>
      </c>
      <c r="H67" s="5"/>
      <c r="S67" s="2"/>
    </row>
    <row r="68" spans="1:19" ht="40.5" x14ac:dyDescent="0.3">
      <c r="A68" s="10" t="str">
        <f>+C68</f>
        <v>SUMINISTRO E INSTALACIÓN DE PISO EN BALDOSA BH5 30X30-L O SIMILAR, PARA ESCALERAS EN CONCRETO</v>
      </c>
      <c r="B68" s="202">
        <v>7.8</v>
      </c>
      <c r="C68" s="203" t="s">
        <v>52</v>
      </c>
      <c r="D68" s="202" t="str">
        <f>IFERROR(VLOOKUP(B68,'[1]3.1.CANT. GENERALES'!$J:$L,2,FALSE),0)</f>
        <v>M2</v>
      </c>
      <c r="E68" s="204">
        <f>+IFERROR(VLOOKUP(B68,'[1]3.1.CANT. GENERALES'!$J:$L,3,FALSE),0)</f>
        <v>181.5</v>
      </c>
      <c r="F68" s="83"/>
      <c r="G68" s="83">
        <f>IF(B68="","",ROUND(E68*F68,2))</f>
        <v>0</v>
      </c>
      <c r="H68" s="5"/>
      <c r="S68" s="2"/>
    </row>
    <row r="69" spans="1:19" ht="45.75" customHeight="1" x14ac:dyDescent="0.3">
      <c r="A69" s="10" t="str">
        <f>+C69</f>
        <v>SUMINISTRO E INSTALACIÓN DE CINTILLA ANTIDESLIZANTE PARA BORDES DE ESCALERA</v>
      </c>
      <c r="B69" s="202">
        <v>7.9</v>
      </c>
      <c r="C69" s="203" t="s">
        <v>53</v>
      </c>
      <c r="D69" s="202" t="str">
        <f>IFERROR(VLOOKUP(B69,'[1]3.1.CANT. GENERALES'!$J:$L,2,FALSE),0)</f>
        <v>ML</v>
      </c>
      <c r="E69" s="204">
        <f>+IFERROR(VLOOKUP(B69,'[1]3.1.CANT. GENERALES'!$J:$L,3,FALSE),0)</f>
        <v>580</v>
      </c>
      <c r="F69" s="83"/>
      <c r="G69" s="83">
        <f>IF(B69="","",ROUND(E69*F69,2))</f>
        <v>0</v>
      </c>
      <c r="H69" s="5"/>
      <c r="S69" s="2"/>
    </row>
    <row r="70" spans="1:19" ht="78" customHeight="1" x14ac:dyDescent="0.3">
      <c r="A70" s="10" t="str">
        <f>+C70</f>
        <v>CONSTRUCCIÓN DE "POYO" EN  MORTERO 1:4, PARA PARTES INFERIORES DE VENTANAS, SEGÚN DISEÑO ARQUITECTÓNICO ANCHO=23cm, INCLUYE SIKA PISO DECOR GRIS PARA ACABADO</v>
      </c>
      <c r="B70" s="202" t="s">
        <v>54</v>
      </c>
      <c r="C70" s="208" t="s">
        <v>55</v>
      </c>
      <c r="D70" s="202" t="str">
        <f>IFERROR(VLOOKUP(B70,'[1]3.1.CANT. GENERALES'!$J:$L,2,FALSE),0)</f>
        <v>ML</v>
      </c>
      <c r="E70" s="204">
        <f>+IFERROR(VLOOKUP(B70,'[1]3.1.CANT. GENERALES'!$J:$L,3,FALSE),0)</f>
        <v>228.45</v>
      </c>
      <c r="F70" s="83"/>
      <c r="G70" s="83">
        <f>IF(B70="","",ROUND(E70*F70,2))</f>
        <v>0</v>
      </c>
      <c r="H70" s="5"/>
      <c r="S70" s="2"/>
    </row>
    <row r="71" spans="1:19" x14ac:dyDescent="0.3">
      <c r="A71" s="10" t="str">
        <f>+C60</f>
        <v>PISOS BASE Y ACABADOS</v>
      </c>
      <c r="B71" s="205"/>
      <c r="C71" s="206" t="str">
        <f>CONCATENATE($B$9," - "," VALOR PARCIAL: ",C60)</f>
        <v>BLOQUE - ALOJAMIENTO -  VALOR PARCIAL: PISOS BASE Y ACABADOS</v>
      </c>
      <c r="D71" s="206"/>
      <c r="E71" s="206"/>
      <c r="F71" s="86"/>
      <c r="G71" s="90">
        <f>ROUND(SUM(G61:G70),2)</f>
        <v>0</v>
      </c>
      <c r="H71" s="5"/>
      <c r="S71" s="2"/>
    </row>
    <row r="72" spans="1:19" s="2" customFormat="1" x14ac:dyDescent="0.3">
      <c r="A72" s="10">
        <f t="shared" ref="A72:A132" si="3">+C72</f>
        <v>0</v>
      </c>
      <c r="B72" s="207"/>
      <c r="C72" s="207"/>
      <c r="D72" s="207"/>
      <c r="E72" s="207"/>
      <c r="F72" s="89"/>
      <c r="G72" s="89"/>
      <c r="H72" s="5"/>
    </row>
    <row r="73" spans="1:19" x14ac:dyDescent="0.3">
      <c r="A73" s="10"/>
      <c r="B73" s="199">
        <f>B60+1</f>
        <v>8</v>
      </c>
      <c r="C73" s="200" t="s">
        <v>56</v>
      </c>
      <c r="D73" s="201" t="s">
        <v>4</v>
      </c>
      <c r="E73" s="201" t="s">
        <v>5</v>
      </c>
      <c r="F73" s="82" t="s">
        <v>6</v>
      </c>
      <c r="G73" s="82" t="s">
        <v>7</v>
      </c>
      <c r="H73" s="5"/>
      <c r="S73" s="2"/>
    </row>
    <row r="74" spans="1:19" ht="40.5" x14ac:dyDescent="0.3">
      <c r="A74" s="10" t="str">
        <f t="shared" si="3"/>
        <v>SUMINISTRO E INSTALACIÓN DE ENCHAPE PARA PARED DE BAÑOS EN CERAMICA INSTITUCIONAL MACEDONIA TIPO CORONA O EQUIVALENTE</v>
      </c>
      <c r="B74" s="202">
        <f t="shared" ref="B74:B79" si="4">+ROUND(B73+0.1,1)</f>
        <v>8.1</v>
      </c>
      <c r="C74" s="203" t="s">
        <v>57</v>
      </c>
      <c r="D74" s="202" t="str">
        <f>IFERROR(VLOOKUP(B74,'[1]3.1.CANT. GENERALES'!$J:$L,2,FALSE),0)</f>
        <v>M2</v>
      </c>
      <c r="E74" s="204">
        <f>+IFERROR(VLOOKUP(B74,'[1]3.1.CANT. GENERALES'!$J:$L,3,FALSE),0)</f>
        <v>1982.9200939999998</v>
      </c>
      <c r="F74" s="83"/>
      <c r="G74" s="83">
        <f t="shared" ref="G74:G79" si="5">IF(B74="","",ROUND(E74*F74,2))</f>
        <v>0</v>
      </c>
      <c r="H74" s="5"/>
      <c r="S74" s="2"/>
    </row>
    <row r="75" spans="1:19" ht="42" customHeight="1" x14ac:dyDescent="0.3">
      <c r="A75" s="10" t="str">
        <f t="shared" si="3"/>
        <v>CONSTRUCCIÓN DE PLACA MACIZA PARA MESONES EN CONCRETO F'C=3000PSI PARA LAVAMANOS H=0.07m ANCHO=0.60m, SEGÚN DISEÑO ARQUITECTÓNICO</v>
      </c>
      <c r="B75" s="202">
        <f t="shared" si="4"/>
        <v>8.1999999999999993</v>
      </c>
      <c r="C75" s="218" t="s">
        <v>58</v>
      </c>
      <c r="D75" s="202" t="str">
        <f>IFERROR(VLOOKUP(B75,'[1]3.1.CANT. GENERALES'!$J:$L,2,FALSE),0)</f>
        <v>ML</v>
      </c>
      <c r="E75" s="204">
        <f>+IFERROR(VLOOKUP(B75,'[1]3.1.CANT. GENERALES'!$J:$L,3,FALSE),0)</f>
        <v>91.620000000000061</v>
      </c>
      <c r="F75" s="83"/>
      <c r="G75" s="83">
        <f t="shared" si="5"/>
        <v>0</v>
      </c>
      <c r="H75" s="5"/>
      <c r="N75" s="15"/>
      <c r="S75" s="2"/>
    </row>
    <row r="76" spans="1:19" ht="60.75" x14ac:dyDescent="0.3">
      <c r="A76" s="10" t="str">
        <f t="shared" si="3"/>
        <v>SUMINISTRO E INSTALACIÓN DE ACABADO PARA MESONES DE LAVAMANOS EN GRANITO NATURAL TIPO JASPE NACIONAL ANCHO=60cm, CON SALPICADERO DE ANCHO=0.07m, O EQUIVALENTE, INCLUYE WIN DE ALUMINIO PARA BORDES</v>
      </c>
      <c r="B76" s="202">
        <f t="shared" si="4"/>
        <v>8.3000000000000007</v>
      </c>
      <c r="C76" s="218" t="s">
        <v>59</v>
      </c>
      <c r="D76" s="202" t="str">
        <f>IFERROR(VLOOKUP(B76,'[1]3.1.CANT. GENERALES'!$J:$L,2,FALSE),0)</f>
        <v>ML</v>
      </c>
      <c r="E76" s="204">
        <f>+IFERROR(VLOOKUP(B76,'[1]3.1.CANT. GENERALES'!$J:$L,3,FALSE),0)</f>
        <v>91.620000000000061</v>
      </c>
      <c r="F76" s="83"/>
      <c r="G76" s="83">
        <f t="shared" si="5"/>
        <v>0</v>
      </c>
      <c r="H76" s="5"/>
      <c r="S76" s="2"/>
    </row>
    <row r="77" spans="1:19" ht="40.5" x14ac:dyDescent="0.3">
      <c r="A77" s="10" t="str">
        <f t="shared" si="3"/>
        <v>SUMINISTRO E INSTALACIÓN DE ENCHAPE PARA PARED DE COCINA EN CERAMICA INSTITUCIONAL MACEDONIA TIPO CORONA O EQUIVALENTE</v>
      </c>
      <c r="B77" s="202">
        <f t="shared" si="4"/>
        <v>8.4</v>
      </c>
      <c r="C77" s="218" t="s">
        <v>60</v>
      </c>
      <c r="D77" s="202" t="str">
        <f>IFERROR(VLOOKUP(B77,'[1]3.1.CANT. GENERALES'!$J:$L,2,FALSE),0)</f>
        <v>M2</v>
      </c>
      <c r="E77" s="204">
        <f>+IFERROR(VLOOKUP(B77,'[1]3.1.CANT. GENERALES'!$J:$L,3,FALSE),0)</f>
        <v>24.611999999999995</v>
      </c>
      <c r="F77" s="83"/>
      <c r="G77" s="83">
        <f t="shared" si="5"/>
        <v>0</v>
      </c>
      <c r="H77" s="5"/>
      <c r="S77" s="2"/>
    </row>
    <row r="78" spans="1:19" ht="42" customHeight="1" x14ac:dyDescent="0.3">
      <c r="A78" s="10" t="str">
        <f>+C78</f>
        <v>CONSTRUCCIÓN DE PLACA MACIZA PARA MESONES EN CONCRETO F'C=3000PSI PARA MESÓN DE COCINA H=0.07m ANCHO=0.60m, SEGÚN DISEÑO ARQUITECTÓNICO</v>
      </c>
      <c r="B78" s="202">
        <f t="shared" si="4"/>
        <v>8.5</v>
      </c>
      <c r="C78" s="218" t="s">
        <v>61</v>
      </c>
      <c r="D78" s="202" t="str">
        <f>IFERROR(VLOOKUP(B78,'[1]3.1.CANT. GENERALES'!$J:$L,2,FALSE),0)</f>
        <v>ML</v>
      </c>
      <c r="E78" s="204">
        <f>+IFERROR(VLOOKUP(B78,'[1]3.1.CANT. GENERALES'!$J:$L,3,FALSE),0)</f>
        <v>2.5</v>
      </c>
      <c r="F78" s="83"/>
      <c r="G78" s="83">
        <f t="shared" si="5"/>
        <v>0</v>
      </c>
      <c r="H78" s="5"/>
      <c r="N78" s="15"/>
      <c r="S78" s="2"/>
    </row>
    <row r="79" spans="1:19" ht="60.75" x14ac:dyDescent="0.3">
      <c r="A79" s="10" t="str">
        <f>+C79</f>
        <v>SUMINISTRO E INSTALACIÓN DE ACABADO PARA MESONES DE COCINA EN GRANITO NATURAL TIPO JASPE NACIONAL ANCHO=60cm, CON SALPICADERO DE ANCHO=0.07m, O EQUIVALENTE, INCLUYE WIN DE ALUMINIO PARA BORDES</v>
      </c>
      <c r="B79" s="202">
        <f t="shared" si="4"/>
        <v>8.6</v>
      </c>
      <c r="C79" s="218" t="s">
        <v>62</v>
      </c>
      <c r="D79" s="202" t="str">
        <f>IFERROR(VLOOKUP(B79,'[1]3.1.CANT. GENERALES'!$J:$L,2,FALSE),0)</f>
        <v>ML</v>
      </c>
      <c r="E79" s="204">
        <f>+IFERROR(VLOOKUP(B79,'[1]3.1.CANT. GENERALES'!$J:$L,3,FALSE),0)</f>
        <v>2.5</v>
      </c>
      <c r="F79" s="83"/>
      <c r="G79" s="83">
        <f t="shared" si="5"/>
        <v>0</v>
      </c>
      <c r="H79" s="5"/>
      <c r="S79" s="2"/>
    </row>
    <row r="80" spans="1:19" x14ac:dyDescent="0.3">
      <c r="A80" s="10" t="str">
        <f>+C73</f>
        <v>ENCHAPES</v>
      </c>
      <c r="B80" s="205"/>
      <c r="C80" s="206" t="str">
        <f>CONCATENATE($B$9," - "," VALOR PARCIAL: ",C73)</f>
        <v>BLOQUE - ALOJAMIENTO -  VALOR PARCIAL: ENCHAPES</v>
      </c>
      <c r="D80" s="206"/>
      <c r="E80" s="206"/>
      <c r="F80" s="86"/>
      <c r="G80" s="90">
        <f>ROUND(SUM(G74:G79),2)</f>
        <v>0</v>
      </c>
      <c r="H80" s="5"/>
      <c r="S80" s="2"/>
    </row>
    <row r="81" spans="1:19" s="2" customFormat="1" x14ac:dyDescent="0.3">
      <c r="A81" s="10">
        <f t="shared" si="3"/>
        <v>0</v>
      </c>
      <c r="B81" s="207"/>
      <c r="C81" s="207"/>
      <c r="D81" s="207"/>
      <c r="E81" s="207"/>
      <c r="F81" s="89"/>
      <c r="G81" s="89"/>
      <c r="H81" s="5"/>
    </row>
    <row r="82" spans="1:19" x14ac:dyDescent="0.3">
      <c r="A82" s="10"/>
      <c r="B82" s="199">
        <f>B73+1</f>
        <v>9</v>
      </c>
      <c r="C82" s="200" t="s">
        <v>63</v>
      </c>
      <c r="D82" s="201" t="s">
        <v>4</v>
      </c>
      <c r="E82" s="201" t="s">
        <v>5</v>
      </c>
      <c r="F82" s="82" t="s">
        <v>6</v>
      </c>
      <c r="G82" s="82" t="s">
        <v>7</v>
      </c>
      <c r="H82" s="5"/>
      <c r="S82" s="2"/>
    </row>
    <row r="83" spans="1:19" ht="40.5" x14ac:dyDescent="0.3">
      <c r="A83" s="10" t="str">
        <f t="shared" si="3"/>
        <v>APLICACIÓN DE PINTURA EN VINILO TRES (3) MANO, PINTURA TIPO 1 NUEVA, VINILTEX O EQUIVALENTE</v>
      </c>
      <c r="B83" s="202">
        <f>+ROUND(B82+0.1,1)</f>
        <v>9.1</v>
      </c>
      <c r="C83" s="203" t="s">
        <v>64</v>
      </c>
      <c r="D83" s="202" t="str">
        <f>IFERROR(VLOOKUP(B83,'[1]3.1.CANT. GENERALES'!$J:$L,2,FALSE),0)</f>
        <v>M2</v>
      </c>
      <c r="E83" s="204">
        <f>+IFERROR(VLOOKUP(B83,'[1]3.1.CANT. GENERALES'!$J:$L,3,FALSE),0)</f>
        <v>6387.5817833333331</v>
      </c>
      <c r="F83" s="83"/>
      <c r="G83" s="83">
        <f>IF(B83="","",ROUND(E83*F83,2))</f>
        <v>0</v>
      </c>
      <c r="H83" s="5"/>
      <c r="S83" s="2"/>
    </row>
    <row r="84" spans="1:19" ht="40.5" x14ac:dyDescent="0.3">
      <c r="A84" s="10" t="str">
        <f t="shared" si="3"/>
        <v>APLICACIÓN DE KORAZA TRES (3) MANOS, SOBRE PAÑETE TIPO 1 PARA EXTERIORES BLANCO LISO</v>
      </c>
      <c r="B84" s="202">
        <f>+ROUND(B83+0.1,1)</f>
        <v>9.1999999999999993</v>
      </c>
      <c r="C84" s="203" t="s">
        <v>65</v>
      </c>
      <c r="D84" s="202" t="str">
        <f>IFERROR(VLOOKUP(B84,'[1]3.1.CANT. GENERALES'!$J:$L,2,FALSE),0)</f>
        <v>M2</v>
      </c>
      <c r="E84" s="204">
        <f>+IFERROR(VLOOKUP(B84,'[1]3.1.CANT. GENERALES'!$J:$L,3,FALSE),0)</f>
        <v>2731.7004499999994</v>
      </c>
      <c r="F84" s="83"/>
      <c r="G84" s="83">
        <f>IF(B84="","",ROUND(E84*F84,2))</f>
        <v>0</v>
      </c>
      <c r="H84" s="5"/>
      <c r="S84" s="2"/>
    </row>
    <row r="85" spans="1:19" ht="40.5" x14ac:dyDescent="0.3">
      <c r="A85" s="10" t="str">
        <f t="shared" si="3"/>
        <v>APLICACIÓN DE PINTURA EPOXICA TRES MANOS TIPO 1 PINTUCO O EQUIVALENTE PARA ZONAS HUMEDAS, (PRIMEROS 15CM DE ARRANQUE DEL MURO EXTERIOR)</v>
      </c>
      <c r="B85" s="202">
        <f>+ROUND(B84+0.1,1)</f>
        <v>9.3000000000000007</v>
      </c>
      <c r="C85" s="203" t="s">
        <v>66</v>
      </c>
      <c r="D85" s="202" t="str">
        <f>IFERROR(VLOOKUP(B85,'[1]3.1.CANT. GENERALES'!$J:$L,2,FALSE),0)</f>
        <v>M2</v>
      </c>
      <c r="E85" s="204">
        <f>+IFERROR(VLOOKUP(B85,'[1]3.1.CANT. GENERALES'!$J:$L,3,FALSE),0)</f>
        <v>70.224944999999991</v>
      </c>
      <c r="F85" s="83"/>
      <c r="G85" s="83">
        <f>IF(B85="","",ROUND(E85*F85,2))</f>
        <v>0</v>
      </c>
      <c r="H85" s="5"/>
      <c r="S85" s="2"/>
    </row>
    <row r="86" spans="1:19" x14ac:dyDescent="0.3">
      <c r="A86" s="10" t="str">
        <f>+C82</f>
        <v>PINTURA</v>
      </c>
      <c r="B86" s="205"/>
      <c r="C86" s="206" t="str">
        <f>CONCATENATE($B$9," - "," VALOR PARCIAL: ",C82)</f>
        <v>BLOQUE - ALOJAMIENTO -  VALOR PARCIAL: PINTURA</v>
      </c>
      <c r="D86" s="206"/>
      <c r="E86" s="206"/>
      <c r="F86" s="86"/>
      <c r="G86" s="90">
        <f>ROUND(SUM(G83:G85),2)</f>
        <v>0</v>
      </c>
      <c r="H86" s="5"/>
      <c r="S86" s="2"/>
    </row>
    <row r="87" spans="1:19" s="2" customFormat="1" x14ac:dyDescent="0.3">
      <c r="A87" s="10">
        <f t="shared" si="3"/>
        <v>0</v>
      </c>
      <c r="B87" s="207"/>
      <c r="C87" s="207"/>
      <c r="D87" s="207"/>
      <c r="E87" s="207"/>
      <c r="F87" s="89"/>
      <c r="G87" s="89"/>
      <c r="H87" s="5"/>
    </row>
    <row r="88" spans="1:19" x14ac:dyDescent="0.3">
      <c r="A88" s="10"/>
      <c r="B88" s="199">
        <f>B82+1</f>
        <v>10</v>
      </c>
      <c r="C88" s="200" t="s">
        <v>67</v>
      </c>
      <c r="D88" s="201" t="s">
        <v>4</v>
      </c>
      <c r="E88" s="201" t="s">
        <v>5</v>
      </c>
      <c r="F88" s="82" t="s">
        <v>6</v>
      </c>
      <c r="G88" s="82" t="s">
        <v>7</v>
      </c>
      <c r="H88" s="5"/>
      <c r="S88" s="2"/>
    </row>
    <row r="89" spans="1:19" x14ac:dyDescent="0.3">
      <c r="A89" s="10" t="str">
        <f t="shared" si="3"/>
        <v xml:space="preserve">CUBIERTAS  </v>
      </c>
      <c r="B89" s="199"/>
      <c r="C89" s="210" t="s">
        <v>68</v>
      </c>
      <c r="D89" s="211"/>
      <c r="E89" s="211"/>
      <c r="F89" s="92"/>
      <c r="G89" s="93"/>
      <c r="H89" s="5"/>
      <c r="S89" s="2"/>
    </row>
    <row r="90" spans="1:19" ht="40.5" x14ac:dyDescent="0.3">
      <c r="A90" s="10" t="str">
        <f>+C90</f>
        <v>CONSTRUCCIÓN DE MEDIA CAÑA EN MORTERO 1:4 IMPERMEABILIZADO, PARA CUBIERTA. H=0.15CM</v>
      </c>
      <c r="B90" s="202">
        <v>10.1</v>
      </c>
      <c r="C90" s="203" t="s">
        <v>69</v>
      </c>
      <c r="D90" s="202" t="str">
        <f>IFERROR(VLOOKUP(B90,'[1]3.1.CANT. GENERALES'!$J:$L,2,FALSE),0)</f>
        <v>ML</v>
      </c>
      <c r="E90" s="204">
        <f>+IFERROR(VLOOKUP(B90,'[1]3.1.CANT. GENERALES'!$J:$L,3,FALSE),0)</f>
        <v>201.35</v>
      </c>
      <c r="F90" s="83"/>
      <c r="G90" s="83">
        <f>IF(B90="","",ROUND(E90*F90,2))</f>
        <v>0</v>
      </c>
      <c r="H90" s="5"/>
      <c r="S90" s="2"/>
    </row>
    <row r="91" spans="1:19" ht="40.5" x14ac:dyDescent="0.3">
      <c r="A91" s="10" t="str">
        <f t="shared" si="3"/>
        <v>CONSTRUCCIÓN DE PLANTILLA DE NIVELACIÓN PARA LOSA DE CUBIERTA e=0.03m EN MORTERO 1:4 IMPERMEABILIZADO</v>
      </c>
      <c r="B91" s="202">
        <v>10.199999999999999</v>
      </c>
      <c r="C91" s="203" t="s">
        <v>70</v>
      </c>
      <c r="D91" s="202" t="str">
        <f>IFERROR(VLOOKUP(B91,'[1]3.1.CANT. GENERALES'!$J:$L,2,FALSE),0)</f>
        <v>M2</v>
      </c>
      <c r="E91" s="204">
        <f>+IFERROR(VLOOKUP(B91,'[1]3.1.CANT. GENERALES'!$J:$L,3,FALSE),0)</f>
        <v>940.06799999999998</v>
      </c>
      <c r="F91" s="83"/>
      <c r="G91" s="83">
        <f>IF(B91="","",ROUND(E91*F91,2))</f>
        <v>0</v>
      </c>
      <c r="H91" s="5"/>
      <c r="S91" s="2"/>
    </row>
    <row r="92" spans="1:19" ht="42.75" customHeight="1" x14ac:dyDescent="0.3">
      <c r="A92" s="10" t="str">
        <f t="shared" si="3"/>
        <v>APLICACIÓN DE IMPERMEABILIZACIÓN DE PLACA DE CUBIERTA  EN MANTO EDIL 3 MM STANDAR INCL. IMPRIMANTE Y PINTURA BITUMINOSA</v>
      </c>
      <c r="B92" s="202">
        <v>10.3</v>
      </c>
      <c r="C92" s="203" t="s">
        <v>71</v>
      </c>
      <c r="D92" s="202" t="str">
        <f>IFERROR(VLOOKUP(B92,'[1]3.1.CANT. GENERALES'!$J:$L,2,FALSE),0)</f>
        <v>M2</v>
      </c>
      <c r="E92" s="204">
        <f>+IFERROR(VLOOKUP(B92,'[1]3.1.CANT. GENERALES'!$J:$L,3,FALSE),0)</f>
        <v>1080.5650000000001</v>
      </c>
      <c r="F92" s="83"/>
      <c r="G92" s="83">
        <f>IF(B92="","",ROUND(E92*F92,2))</f>
        <v>0</v>
      </c>
      <c r="H92" s="5"/>
      <c r="S92" s="2"/>
    </row>
    <row r="93" spans="1:19" x14ac:dyDescent="0.3">
      <c r="A93" s="10" t="str">
        <f t="shared" si="3"/>
        <v>CIELOS RASOS</v>
      </c>
      <c r="B93" s="199"/>
      <c r="C93" s="210" t="s">
        <v>72</v>
      </c>
      <c r="D93" s="211"/>
      <c r="E93" s="211"/>
      <c r="F93" s="92"/>
      <c r="G93" s="93"/>
      <c r="H93" s="5"/>
      <c r="S93" s="2"/>
    </row>
    <row r="94" spans="1:19" ht="40.5" x14ac:dyDescent="0.3">
      <c r="A94" s="10" t="str">
        <f t="shared" si="3"/>
        <v>SUMINISTRO E INSTALACIÓN DE CIELO RASO PLANO EN DRYWALL, INCLUYE ESTRUCTURA PARA SOPORTE EN PERFILES DE ALUMINIO, INCLUYE PINTURA.</v>
      </c>
      <c r="B94" s="202">
        <f>+ROUND(B92+0.1,1)</f>
        <v>10.4</v>
      </c>
      <c r="C94" s="203" t="s">
        <v>73</v>
      </c>
      <c r="D94" s="202" t="str">
        <f>IFERROR(VLOOKUP(B94,'[1]3.1.CANT. GENERALES'!$J:$L,2,FALSE),0)</f>
        <v>M2</v>
      </c>
      <c r="E94" s="204">
        <f>+IFERROR(VLOOKUP(B94,'[1]3.1.CANT. GENERALES'!$J:$L,3,FALSE),0)</f>
        <v>1792.6459999999997</v>
      </c>
      <c r="F94" s="83"/>
      <c r="G94" s="83">
        <f>IF(B94="","",ROUND(E94*F94,2))</f>
        <v>0</v>
      </c>
      <c r="H94" s="5"/>
      <c r="S94" s="2"/>
    </row>
    <row r="95" spans="1:19" ht="20.25" customHeight="1" x14ac:dyDescent="0.3">
      <c r="A95" s="10" t="str">
        <f>+C88</f>
        <v>CUBIERTAS IMPERMEABILIZADAS Y TECHOS INTERIORES</v>
      </c>
      <c r="B95" s="205"/>
      <c r="C95" s="206" t="str">
        <f>CONCATENATE($B$9," - "," VALOR PARCIAL: ",C88)</f>
        <v>BLOQUE - ALOJAMIENTO -  VALOR PARCIAL: CUBIERTAS IMPERMEABILIZADAS Y TECHOS INTERIORES</v>
      </c>
      <c r="D95" s="206"/>
      <c r="E95" s="206"/>
      <c r="F95" s="86"/>
      <c r="G95" s="90">
        <f>ROUND(SUM(G90:G94),2)</f>
        <v>0</v>
      </c>
      <c r="H95" s="5"/>
      <c r="S95" s="2"/>
    </row>
    <row r="96" spans="1:19" s="2" customFormat="1" x14ac:dyDescent="0.3">
      <c r="A96" s="10">
        <f t="shared" si="3"/>
        <v>0</v>
      </c>
      <c r="B96" s="207"/>
      <c r="C96" s="207"/>
      <c r="D96" s="207"/>
      <c r="E96" s="207"/>
      <c r="F96" s="89"/>
      <c r="G96" s="89"/>
      <c r="H96" s="5"/>
    </row>
    <row r="97" spans="1:19" x14ac:dyDescent="0.3">
      <c r="A97" s="10"/>
      <c r="B97" s="199">
        <f>B88+1</f>
        <v>11</v>
      </c>
      <c r="C97" s="200" t="s">
        <v>74</v>
      </c>
      <c r="D97" s="201" t="s">
        <v>4</v>
      </c>
      <c r="E97" s="201" t="s">
        <v>5</v>
      </c>
      <c r="F97" s="82" t="s">
        <v>6</v>
      </c>
      <c r="G97" s="82" t="s">
        <v>7</v>
      </c>
      <c r="H97" s="5"/>
      <c r="S97" s="2"/>
    </row>
    <row r="98" spans="1:19" ht="20.25" customHeight="1" x14ac:dyDescent="0.3">
      <c r="A98" s="10" t="str">
        <f>+C98</f>
        <v>SUMINISTRO DE SHUT DE DEPÓSITO EN ACERO INOXIDABLE (60X62Cm)</v>
      </c>
      <c r="B98" s="202">
        <v>11.1</v>
      </c>
      <c r="C98" s="220" t="s">
        <v>75</v>
      </c>
      <c r="D98" s="202" t="str">
        <f>IFERROR(VLOOKUP(B98,'[1]3.1.CANT. GENERALES'!$J:$L,2,FALSE),0)</f>
        <v>UN</v>
      </c>
      <c r="E98" s="204">
        <f>+IFERROR(VLOOKUP(B98,'[1]3.1.CANT. GENERALES'!$J:$L,3,FALSE),0)</f>
        <v>4</v>
      </c>
      <c r="F98" s="83"/>
      <c r="G98" s="83">
        <f>IF(B98="","",ROUND(E98*F98,2))</f>
        <v>0</v>
      </c>
      <c r="H98" s="5"/>
      <c r="S98" s="2"/>
    </row>
    <row r="99" spans="1:19" ht="54.75" customHeight="1" x14ac:dyDescent="0.3">
      <c r="A99" s="10" t="str">
        <f>+C99</f>
        <v>SUMINISTRO E INSTALACIÓN DE VENTANA EN VIDRIO TEMPLADO, CON MARCO EN ALUMINIO ANODIZADO, DE 1.40x0.60m - (AL-V-01)</v>
      </c>
      <c r="B99" s="202">
        <v>11.2</v>
      </c>
      <c r="C99" s="220" t="s">
        <v>76</v>
      </c>
      <c r="D99" s="202" t="str">
        <f>IFERROR(VLOOKUP(B99,'[1]3.1.CANT. GENERALES'!$J:$L,2,FALSE),0)</f>
        <v>M2</v>
      </c>
      <c r="E99" s="204">
        <f>+IFERROR(VLOOKUP(B99,'[1]3.1.CANT. GENERALES'!$J:$L,3,FALSE),0)</f>
        <v>31.08</v>
      </c>
      <c r="F99" s="83"/>
      <c r="G99" s="83">
        <f t="shared" ref="G99:G116" si="6">IF(B99="","",ROUND(E99*F99,2))</f>
        <v>0</v>
      </c>
      <c r="H99" s="5"/>
      <c r="S99" s="2"/>
    </row>
    <row r="100" spans="1:19" ht="54.75" customHeight="1" x14ac:dyDescent="0.3">
      <c r="A100" s="10" t="str">
        <f t="shared" si="3"/>
        <v>SUMINISTRO E INSTALACIÓN DE VENTANA EN VIDRIO TEMPLADO, CON MARCO EN ALUMINIO ANODIZADO, DE 2x2.40m - (AL-V-02)</v>
      </c>
      <c r="B100" s="202">
        <v>11.299999999999999</v>
      </c>
      <c r="C100" s="220" t="s">
        <v>77</v>
      </c>
      <c r="D100" s="202" t="str">
        <f>IFERROR(VLOOKUP(B100,'[1]3.1.CANT. GENERALES'!$J:$L,2,FALSE),0)</f>
        <v>M2</v>
      </c>
      <c r="E100" s="204">
        <f>+IFERROR(VLOOKUP(B100,'[1]3.1.CANT. GENERALES'!$J:$L,3,FALSE),0)</f>
        <v>211.2</v>
      </c>
      <c r="F100" s="83"/>
      <c r="G100" s="83">
        <f t="shared" si="6"/>
        <v>0</v>
      </c>
      <c r="H100" s="5"/>
      <c r="S100" s="2"/>
    </row>
    <row r="101" spans="1:19" ht="40.5" x14ac:dyDescent="0.3">
      <c r="A101" s="10" t="str">
        <f t="shared" si="3"/>
        <v>SUMINISTRO E INSTALACIÓN DE VENTANA EN VIDRIO TEMPLADO, CON MARCO EN ALUMINIO ANODIZADO, DE 3.48X2.40m - (AL-V-02-B)</v>
      </c>
      <c r="B101" s="202">
        <v>11.4</v>
      </c>
      <c r="C101" s="220" t="s">
        <v>78</v>
      </c>
      <c r="D101" s="202" t="str">
        <f>IFERROR(VLOOKUP(B101,'[1]3.1.CANT. GENERALES'!$J:$L,2,FALSE),0)</f>
        <v>M2</v>
      </c>
      <c r="E101" s="204">
        <f>+IFERROR(VLOOKUP(B101,'[1]3.1.CANT. GENERALES'!$J:$L,3,FALSE),0)</f>
        <v>8.35</v>
      </c>
      <c r="F101" s="83"/>
      <c r="G101" s="83">
        <f t="shared" si="6"/>
        <v>0</v>
      </c>
      <c r="H101" s="5"/>
      <c r="S101" s="2"/>
    </row>
    <row r="102" spans="1:19" ht="40.5" x14ac:dyDescent="0.3">
      <c r="A102" s="10" t="str">
        <f t="shared" si="3"/>
        <v>SUMINISTRO E INSTALACIÓN DE VENTANA EN VIDRIO TEMPLADO, CON MARCO EN ALUMINIO ANODIZADO, DE 2X0.60m - (AL-V-03.)</v>
      </c>
      <c r="B102" s="202">
        <v>11.5</v>
      </c>
      <c r="C102" s="220" t="s">
        <v>79</v>
      </c>
      <c r="D102" s="202" t="str">
        <f>IFERROR(VLOOKUP(B102,'[1]3.1.CANT. GENERALES'!$J:$L,2,FALSE),0)</f>
        <v>M2</v>
      </c>
      <c r="E102" s="204">
        <f>+IFERROR(VLOOKUP(B102,'[1]3.1.CANT. GENERALES'!$J:$L,3,FALSE),0)</f>
        <v>40.799999999999997</v>
      </c>
      <c r="F102" s="83"/>
      <c r="G102" s="83">
        <f t="shared" si="6"/>
        <v>0</v>
      </c>
      <c r="H102" s="5"/>
      <c r="S102" s="2"/>
    </row>
    <row r="103" spans="1:19" ht="40.5" x14ac:dyDescent="0.3">
      <c r="A103" s="10" t="str">
        <f t="shared" si="3"/>
        <v>SUMINISTRO E INSTALACIÓN DE VENTANA EN VIDRIO TEMPLADO, CON MARCO EN ALUMINIO ANODIZADO, DE 1.0X0.60m - (AL-V-03.-B)</v>
      </c>
      <c r="B103" s="202">
        <v>11.6</v>
      </c>
      <c r="C103" s="220" t="s">
        <v>80</v>
      </c>
      <c r="D103" s="202" t="str">
        <f>IFERROR(VLOOKUP(B103,'[1]3.1.CANT. GENERALES'!$J:$L,2,FALSE),0)</f>
        <v>M2</v>
      </c>
      <c r="E103" s="204">
        <f>+IFERROR(VLOOKUP(B103,'[1]3.1.CANT. GENERALES'!$J:$L,3,FALSE),0)</f>
        <v>1.8</v>
      </c>
      <c r="F103" s="83"/>
      <c r="G103" s="83">
        <f t="shared" si="6"/>
        <v>0</v>
      </c>
      <c r="H103" s="5"/>
      <c r="S103" s="2"/>
    </row>
    <row r="104" spans="1:19" ht="40.5" x14ac:dyDescent="0.3">
      <c r="A104" s="10" t="str">
        <f t="shared" si="3"/>
        <v>SUMINISTRO E INSTALACIÓN DE VENTANA EN VIDRIO TEMPLADO, CON MARCO EN ALUMINIO ANODIZADO, DE 6.60X2.0m - (AL-V-04)</v>
      </c>
      <c r="B104" s="202">
        <v>11.7</v>
      </c>
      <c r="C104" s="220" t="s">
        <v>81</v>
      </c>
      <c r="D104" s="202" t="str">
        <f>IFERROR(VLOOKUP(B104,'[1]3.1.CANT. GENERALES'!$J:$L,2,FALSE),0)</f>
        <v>M2</v>
      </c>
      <c r="E104" s="204">
        <f>+IFERROR(VLOOKUP(B104,'[1]3.1.CANT. GENERALES'!$J:$L,3,FALSE),0)</f>
        <v>47.52</v>
      </c>
      <c r="F104" s="83"/>
      <c r="G104" s="83">
        <f t="shared" si="6"/>
        <v>0</v>
      </c>
      <c r="H104" s="5"/>
      <c r="S104" s="2"/>
    </row>
    <row r="105" spans="1:19" ht="40.5" x14ac:dyDescent="0.3">
      <c r="A105" s="10" t="str">
        <f t="shared" si="3"/>
        <v>SUMINISTRO E INSTALACIÓN DE VENTANA EN VIDRIO TEMPLADO, CON MARCO EN ALUMINIO ANODIZADO, DE 5.37X2.40m - (AL-V-05)</v>
      </c>
      <c r="B105" s="202">
        <v>11.799999999999999</v>
      </c>
      <c r="C105" s="220" t="s">
        <v>82</v>
      </c>
      <c r="D105" s="202" t="str">
        <f>IFERROR(VLOOKUP(B105,'[1]3.1.CANT. GENERALES'!$J:$L,2,FALSE),0)</f>
        <v>M2</v>
      </c>
      <c r="E105" s="204">
        <f>+IFERROR(VLOOKUP(B105,'[1]3.1.CANT. GENERALES'!$J:$L,3,FALSE),0)</f>
        <v>12.89</v>
      </c>
      <c r="F105" s="83"/>
      <c r="G105" s="83">
        <f t="shared" si="6"/>
        <v>0</v>
      </c>
      <c r="H105" s="5"/>
      <c r="S105" s="2"/>
    </row>
    <row r="106" spans="1:19" ht="40.5" x14ac:dyDescent="0.3">
      <c r="A106" s="10" t="str">
        <f t="shared" si="3"/>
        <v>SUMINISTRO E INSTALACIÓN DE VENTANA EN VIDRIO TEMPLADO, CON MARCO EN ALUMINIO ANODIZADO, DE 5.4X2.40m - (AL-V-06)</v>
      </c>
      <c r="B106" s="202">
        <v>11.9</v>
      </c>
      <c r="C106" s="220" t="s">
        <v>83</v>
      </c>
      <c r="D106" s="202" t="str">
        <f>IFERROR(VLOOKUP(B106,'[1]3.1.CANT. GENERALES'!$J:$L,2,FALSE),0)</f>
        <v>M2</v>
      </c>
      <c r="E106" s="204">
        <f>+IFERROR(VLOOKUP(B106,'[1]3.1.CANT. GENERALES'!$J:$L,3,FALSE),0)</f>
        <v>12.96</v>
      </c>
      <c r="F106" s="83"/>
      <c r="G106" s="83">
        <f t="shared" si="6"/>
        <v>0</v>
      </c>
      <c r="H106" s="5"/>
      <c r="S106" s="2"/>
    </row>
    <row r="107" spans="1:19" ht="40.5" x14ac:dyDescent="0.3">
      <c r="A107" s="10" t="str">
        <f t="shared" si="3"/>
        <v>SUMINISTRO E INSTALACIÓN DE VENTANA EN VIDRIO TEMPLADO, CON MARCO EN ALUMINIO ANODIZADO, DE 5.45X2.40m - (AL-V-07)</v>
      </c>
      <c r="B107" s="202" t="s">
        <v>84</v>
      </c>
      <c r="C107" s="220" t="s">
        <v>85</v>
      </c>
      <c r="D107" s="202" t="str">
        <f>IFERROR(VLOOKUP(B107,'[1]3.1.CANT. GENERALES'!$J:$L,2,FALSE),0)</f>
        <v>M2</v>
      </c>
      <c r="E107" s="204">
        <f>+IFERROR(VLOOKUP(B107,'[1]3.1.CANT. GENERALES'!$J:$L,3,FALSE),0)</f>
        <v>13.08</v>
      </c>
      <c r="F107" s="83"/>
      <c r="G107" s="83">
        <f t="shared" si="6"/>
        <v>0</v>
      </c>
      <c r="H107" s="5"/>
      <c r="S107" s="2"/>
    </row>
    <row r="108" spans="1:19" ht="40.5" x14ac:dyDescent="0.3">
      <c r="A108" s="10" t="str">
        <f t="shared" si="3"/>
        <v>SUMINISTRO E INSTALACIÓN DE VENTANA EN VIDRIO TEMPLADO, CON MARCO EN ALUMINIO ANODIZADO, DE 3.35X2.20m - (AL-V-08)</v>
      </c>
      <c r="B108" s="202">
        <v>11.11</v>
      </c>
      <c r="C108" s="220" t="s">
        <v>86</v>
      </c>
      <c r="D108" s="202" t="str">
        <f>IFERROR(VLOOKUP(B108,'[1]3.1.CANT. GENERALES'!$J:$L,2,FALSE),0)</f>
        <v>M2</v>
      </c>
      <c r="E108" s="204">
        <f>+IFERROR(VLOOKUP(B108,'[1]3.1.CANT. GENERALES'!$J:$L,3,FALSE),0)</f>
        <v>5.17</v>
      </c>
      <c r="F108" s="83"/>
      <c r="G108" s="83">
        <f t="shared" si="6"/>
        <v>0</v>
      </c>
      <c r="H108" s="5"/>
      <c r="S108" s="2"/>
    </row>
    <row r="109" spans="1:19" ht="40.5" x14ac:dyDescent="0.3">
      <c r="A109" s="10" t="str">
        <f>+C109</f>
        <v>SUMINISTRO E INSTALACIÓN DE VENTANA EN VIDRIO TEMPLADO, CON MARCO EN ALUMINIO ANODIZADO, DE 5.22X2.40m - (AL-V-08-B)</v>
      </c>
      <c r="B109" s="202">
        <v>11.12</v>
      </c>
      <c r="C109" s="220" t="s">
        <v>87</v>
      </c>
      <c r="D109" s="202" t="str">
        <f>IFERROR(VLOOKUP(B109,'[1]3.1.CANT. GENERALES'!$J:$L,2,FALSE),0)</f>
        <v>M2</v>
      </c>
      <c r="E109" s="204">
        <f>+IFERROR(VLOOKUP(B109,'[1]3.1.CANT. GENERALES'!$J:$L,3,FALSE),0)</f>
        <v>7.37</v>
      </c>
      <c r="F109" s="83"/>
      <c r="G109" s="83">
        <f t="shared" si="6"/>
        <v>0</v>
      </c>
      <c r="H109" s="5"/>
      <c r="S109" s="2"/>
    </row>
    <row r="110" spans="1:19" ht="40.5" x14ac:dyDescent="0.3">
      <c r="A110" s="10" t="str">
        <f t="shared" si="3"/>
        <v>SUMINISTRO E INSTALACIÓN DE VENTANA EN VIDRIO TEMPLADO, CON MARCO EN ALUMINIO ANODIZADO, DE 3.35X2.0m - (AL-V-09)</v>
      </c>
      <c r="B110" s="202">
        <v>11.129999999999999</v>
      </c>
      <c r="C110" s="220" t="s">
        <v>88</v>
      </c>
      <c r="D110" s="202" t="str">
        <f>IFERROR(VLOOKUP(B110,'[1]3.1.CANT. GENERALES'!$J:$L,2,FALSE),0)</f>
        <v>M2</v>
      </c>
      <c r="E110" s="204">
        <f>+IFERROR(VLOOKUP(B110,'[1]3.1.CANT. GENERALES'!$J:$L,3,FALSE),0)</f>
        <v>6.7</v>
      </c>
      <c r="F110" s="83"/>
      <c r="G110" s="83">
        <f t="shared" si="6"/>
        <v>0</v>
      </c>
      <c r="H110" s="5"/>
      <c r="S110" s="2"/>
    </row>
    <row r="111" spans="1:19" ht="40.5" x14ac:dyDescent="0.3">
      <c r="A111" s="10" t="str">
        <f t="shared" si="3"/>
        <v>SUMINISTRO E INSTALACIÓN DE VENTANA EN VIDRIO TEMPLADO, CON MARCO EN ALUMINIO ANODIZADO, DE 2.64X2.0m - (AL-V-10)</v>
      </c>
      <c r="B111" s="202">
        <v>11.139999999999999</v>
      </c>
      <c r="C111" s="220" t="s">
        <v>89</v>
      </c>
      <c r="D111" s="202" t="str">
        <f>IFERROR(VLOOKUP(B111,'[1]3.1.CANT. GENERALES'!$J:$L,2,FALSE),0)</f>
        <v>M2</v>
      </c>
      <c r="E111" s="204">
        <f>+IFERROR(VLOOKUP(B111,'[1]3.1.CANT. GENERALES'!$J:$L,3,FALSE),0)</f>
        <v>5.28</v>
      </c>
      <c r="F111" s="83"/>
      <c r="G111" s="83">
        <f t="shared" si="6"/>
        <v>0</v>
      </c>
      <c r="H111" s="5"/>
      <c r="S111" s="2"/>
    </row>
    <row r="112" spans="1:19" x14ac:dyDescent="0.3">
      <c r="A112" s="10" t="str">
        <f t="shared" si="3"/>
        <v>SUMINISTRO E INSTALACIÓN DE PUERTA METÁLICA, DE 1.0X2.40m - (AL-P01), UNA HOJA</v>
      </c>
      <c r="B112" s="202">
        <v>11.149999999999999</v>
      </c>
      <c r="C112" s="220" t="s">
        <v>90</v>
      </c>
      <c r="D112" s="202" t="str">
        <f>IFERROR(VLOOKUP(B112,'[1]3.1.CANT. GENERALES'!$J:$L,2,FALSE),0)</f>
        <v>M2</v>
      </c>
      <c r="E112" s="204">
        <f>+IFERROR(VLOOKUP(B112,'[1]3.1.CANT. GENERALES'!$J:$L,3,FALSE),0)</f>
        <v>110.4</v>
      </c>
      <c r="F112" s="83"/>
      <c r="G112" s="83">
        <f t="shared" si="6"/>
        <v>0</v>
      </c>
      <c r="H112" s="5"/>
      <c r="S112" s="2"/>
    </row>
    <row r="113" spans="1:19" ht="48.75" customHeight="1" x14ac:dyDescent="0.3">
      <c r="A113" s="10" t="str">
        <f t="shared" si="3"/>
        <v>SUMINISTRO E INSTALACIÓN DE PUERTA METÁLICA, DE 0.80X2.40m - (AL-P02), UNA HOJA</v>
      </c>
      <c r="B113" s="202">
        <v>11.16</v>
      </c>
      <c r="C113" s="220" t="s">
        <v>91</v>
      </c>
      <c r="D113" s="202" t="str">
        <f>IFERROR(VLOOKUP(B113,'[1]3.1.CANT. GENERALES'!$J:$L,2,FALSE),0)</f>
        <v>M2</v>
      </c>
      <c r="E113" s="204">
        <f>+IFERROR(VLOOKUP(B113,'[1]3.1.CANT. GENERALES'!$J:$L,3,FALSE),0)</f>
        <v>74.88</v>
      </c>
      <c r="F113" s="83"/>
      <c r="G113" s="83">
        <f t="shared" si="6"/>
        <v>0</v>
      </c>
      <c r="H113" s="5"/>
      <c r="S113" s="2"/>
    </row>
    <row r="114" spans="1:19" ht="46.5" customHeight="1" x14ac:dyDescent="0.3">
      <c r="A114" s="10" t="str">
        <f t="shared" si="3"/>
        <v>SUMINISTRO E INSTALACIÓN DE PUERTA METÁLICA, DE 0.90X2.40m - (AL-P03), UNA HOJA</v>
      </c>
      <c r="B114" s="202">
        <v>11.17</v>
      </c>
      <c r="C114" s="220" t="s">
        <v>92</v>
      </c>
      <c r="D114" s="202" t="str">
        <f>IFERROR(VLOOKUP(B114,'[1]3.1.CANT. GENERALES'!$J:$L,2,FALSE),0)</f>
        <v>M2</v>
      </c>
      <c r="E114" s="204">
        <f>+IFERROR(VLOOKUP(B114,'[1]3.1.CANT. GENERALES'!$J:$L,3,FALSE),0)</f>
        <v>12.96</v>
      </c>
      <c r="F114" s="83"/>
      <c r="G114" s="83">
        <f t="shared" si="6"/>
        <v>0</v>
      </c>
      <c r="H114" s="5"/>
      <c r="S114" s="2"/>
    </row>
    <row r="115" spans="1:19" ht="59.25" customHeight="1" x14ac:dyDescent="0.3">
      <c r="A115" s="10" t="str">
        <f t="shared" si="3"/>
        <v>SUMINISTRO E INSTALACIÓN DE PUERTA EN VIDRIO TEMPLADO, CON MARCO EN ALUMINIO CON ACABADO ANODIZADO, DE 1.20X2.40m - (AL-P04), UNA HOJA</v>
      </c>
      <c r="B115" s="202">
        <v>11.18</v>
      </c>
      <c r="C115" s="220" t="s">
        <v>93</v>
      </c>
      <c r="D115" s="202" t="str">
        <f>IFERROR(VLOOKUP(B115,'[1]3.1.CANT. GENERALES'!$J:$L,2,FALSE),0)</f>
        <v>M2</v>
      </c>
      <c r="E115" s="204">
        <f>+IFERROR(VLOOKUP(B115,'[1]3.1.CANT. GENERALES'!$J:$L,3,FALSE),0)</f>
        <v>17.28</v>
      </c>
      <c r="F115" s="83"/>
      <c r="G115" s="83">
        <f t="shared" si="6"/>
        <v>0</v>
      </c>
      <c r="H115" s="5"/>
      <c r="S115" s="2"/>
    </row>
    <row r="116" spans="1:19" ht="54" customHeight="1" x14ac:dyDescent="0.3">
      <c r="A116" s="10" t="str">
        <f t="shared" si="3"/>
        <v>SUMINISTRO E INSTALACIÓN DE PUERTA METÁLICA, DE 2.0X2.40m - (AL-P05), DOS HOJAS</v>
      </c>
      <c r="B116" s="202">
        <v>11.19</v>
      </c>
      <c r="C116" s="220" t="s">
        <v>94</v>
      </c>
      <c r="D116" s="202" t="str">
        <f>IFERROR(VLOOKUP(B116,'[1]3.1.CANT. GENERALES'!$J:$L,2,FALSE),0)</f>
        <v>M2</v>
      </c>
      <c r="E116" s="204">
        <f>+IFERROR(VLOOKUP(B116,'[1]3.1.CANT. GENERALES'!$J:$L,3,FALSE),0)</f>
        <v>9.6</v>
      </c>
      <c r="F116" s="83"/>
      <c r="G116" s="83">
        <f t="shared" si="6"/>
        <v>0</v>
      </c>
      <c r="H116" s="5"/>
      <c r="S116" s="2"/>
    </row>
    <row r="117" spans="1:19" x14ac:dyDescent="0.3">
      <c r="A117" s="16" t="str">
        <f t="shared" si="3"/>
        <v>CARPINTERÍA METÁLICA</v>
      </c>
      <c r="B117" s="199"/>
      <c r="C117" s="221" t="s">
        <v>95</v>
      </c>
      <c r="D117" s="221"/>
      <c r="E117" s="221"/>
      <c r="F117" s="94"/>
      <c r="G117" s="94"/>
      <c r="H117" s="17"/>
      <c r="S117" s="2"/>
    </row>
    <row r="118" spans="1:19" ht="40.5" x14ac:dyDescent="0.3">
      <c r="A118" s="10" t="str">
        <f t="shared" si="3"/>
        <v>SUMINISTRO E INSTALACIÓN DE DIVISIONES EN PANELES DE ACERO INOXIDABLE TIPO SOCODA REF.: 304 CALIBRE 20</v>
      </c>
      <c r="B118" s="202" t="s">
        <v>96</v>
      </c>
      <c r="C118" s="220" t="s">
        <v>97</v>
      </c>
      <c r="D118" s="202" t="str">
        <f>IFERROR(VLOOKUP(B118,'[1]3.1.CANT. GENERALES'!$J:$L,2,FALSE),0)</f>
        <v>M2</v>
      </c>
      <c r="E118" s="204">
        <f>+IFERROR(VLOOKUP(B118,'[1]3.1.CANT. GENERALES'!$J:$L,3,FALSE),0)</f>
        <v>135.66</v>
      </c>
      <c r="F118" s="83"/>
      <c r="G118" s="83">
        <f t="shared" ref="G118:G123" si="7">IF(B118="","",ROUND(E118*F118,2))</f>
        <v>0</v>
      </c>
      <c r="H118" s="5"/>
      <c r="S118" s="2"/>
    </row>
    <row r="119" spans="1:19" x14ac:dyDescent="0.3">
      <c r="A119" s="10" t="str">
        <f t="shared" si="3"/>
        <v xml:space="preserve">SUMINISTRO E INSTALACIÓN DE DIVISIÓN CORREDIZA PARA DUCHA </v>
      </c>
      <c r="B119" s="202">
        <v>11.21</v>
      </c>
      <c r="C119" s="220" t="s">
        <v>98</v>
      </c>
      <c r="D119" s="202" t="str">
        <f>IFERROR(VLOOKUP(B119,'[1]3.1.CANT. GENERALES'!$J:$L,2,FALSE),0)</f>
        <v>M2</v>
      </c>
      <c r="E119" s="204">
        <f>+IFERROR(VLOOKUP(B119,'[1]3.1.CANT. GENERALES'!$J:$L,3,FALSE),0)</f>
        <v>68.040000000000006</v>
      </c>
      <c r="F119" s="83"/>
      <c r="G119" s="83">
        <f t="shared" si="7"/>
        <v>0</v>
      </c>
      <c r="H119" s="5"/>
      <c r="S119" s="2"/>
    </row>
    <row r="120" spans="1:19" ht="40.5" x14ac:dyDescent="0.3">
      <c r="A120" s="10" t="str">
        <f t="shared" si="3"/>
        <v>SUMINISTRO E INSTALACIÓN DE DIVISIÓN PARA ORINALES EN LÁMINA DE ACERO INOXIDABLE (1.20x0.4m) TIPO SOCODA CALIBRE 20</v>
      </c>
      <c r="B120" s="202">
        <v>11.22</v>
      </c>
      <c r="C120" s="220" t="s">
        <v>99</v>
      </c>
      <c r="D120" s="202" t="str">
        <f>IFERROR(VLOOKUP(B120,'[1]3.1.CANT. GENERALES'!$J:$L,2,FALSE),0)</f>
        <v>UN</v>
      </c>
      <c r="E120" s="204">
        <f>+IFERROR(VLOOKUP(B120,'[1]3.1.CANT. GENERALES'!$J:$L,3,FALSE),0)</f>
        <v>2</v>
      </c>
      <c r="F120" s="83"/>
      <c r="G120" s="83">
        <f t="shared" si="7"/>
        <v>0</v>
      </c>
      <c r="H120" s="5"/>
      <c r="I120" s="5"/>
      <c r="J120" s="5"/>
      <c r="S120" s="2"/>
    </row>
    <row r="121" spans="1:19" ht="100.5" customHeight="1" x14ac:dyDescent="0.3">
      <c r="A121" s="10" t="str">
        <f t="shared" si="3"/>
        <v>BARANDA METALICA DE ALTURA H=1.10m, CON TUBO SUPERIOR DE 2"  EN TUBO EN ACERO INOXIDABLE, POSTES  CON DOS (2) ANGULOS DE 2" DOS CARAS CADA 1.50m,  Y CUATRO (4) TRAVESAÑOS EN TUBO DE 1" EN COLD ROLED, INCLUYE FIJACIONES A LOS MUROS CON PERNO - PARA ESCALERAS</v>
      </c>
      <c r="B121" s="202">
        <v>11.23</v>
      </c>
      <c r="C121" s="220" t="s">
        <v>100</v>
      </c>
      <c r="D121" s="202" t="str">
        <f>IFERROR(VLOOKUP(B121,'[1]3.1.CANT. GENERALES'!$J:$L,2,FALSE),0)</f>
        <v>ML</v>
      </c>
      <c r="E121" s="204">
        <f>+IFERROR(VLOOKUP(B121,'[1]3.1.CANT. GENERALES'!$J:$L,3,FALSE),0)</f>
        <v>136.85</v>
      </c>
      <c r="F121" s="83"/>
      <c r="G121" s="83">
        <f t="shared" si="7"/>
        <v>0</v>
      </c>
      <c r="H121" s="5"/>
      <c r="S121" s="2"/>
    </row>
    <row r="122" spans="1:19" ht="107.25" customHeight="1" x14ac:dyDescent="0.3">
      <c r="A122" s="10" t="str">
        <f t="shared" si="3"/>
        <v>BARANDA METALICA DE ALTURA H=1.10m, CON TUBO SUPERIOR DE 2"  EN TUBO EN ACERO INOXIDABLE, POSTES  CON DOS (2) ANGULOS DE 2" DOS CARAS CADA 1.50m,  Y CUATRO (4) TRAVESAÑOS EN TUBO DE 1" EN COLD ROLED, INCLUYE FIJACIONES A LOS MUROS CON PERNO - PARA BALCONES</v>
      </c>
      <c r="B122" s="202">
        <v>11.24</v>
      </c>
      <c r="C122" s="220" t="s">
        <v>101</v>
      </c>
      <c r="D122" s="202" t="str">
        <f>IFERROR(VLOOKUP(B122,'[1]3.1.CANT. GENERALES'!$J:$L,2,FALSE),0)</f>
        <v>ML</v>
      </c>
      <c r="E122" s="204">
        <f>+IFERROR(VLOOKUP(B122,'[1]3.1.CANT. GENERALES'!$J:$L,3,FALSE),0)</f>
        <v>522.47</v>
      </c>
      <c r="F122" s="83"/>
      <c r="G122" s="83">
        <f t="shared" si="7"/>
        <v>0</v>
      </c>
      <c r="H122" s="5"/>
      <c r="S122" s="2"/>
    </row>
    <row r="123" spans="1:19" ht="45.75" customHeight="1" x14ac:dyDescent="0.3">
      <c r="A123" s="10" t="str">
        <f t="shared" si="3"/>
        <v>SUMINISTRO E INSTALACIÓN DE BARRA DE SOPORTE METALICA DE ALTURA H=1.30m PARA ESCALERAS</v>
      </c>
      <c r="B123" s="202">
        <v>11.25</v>
      </c>
      <c r="C123" s="222" t="s">
        <v>102</v>
      </c>
      <c r="D123" s="202" t="str">
        <f>IFERROR(VLOOKUP(B123,'[1]3.1.CANT. GENERALES'!$J:$L,2,FALSE),0)</f>
        <v>ML</v>
      </c>
      <c r="E123" s="204">
        <f>+IFERROR(VLOOKUP(B123,'[1]3.1.CANT. GENERALES'!$J:$L,3,FALSE),0)</f>
        <v>93.24</v>
      </c>
      <c r="F123" s="95"/>
      <c r="G123" s="83">
        <f t="shared" si="7"/>
        <v>0</v>
      </c>
      <c r="H123" s="5"/>
      <c r="S123" s="2"/>
    </row>
    <row r="124" spans="1:19" ht="40.5" x14ac:dyDescent="0.3">
      <c r="A124" s="10" t="str">
        <f t="shared" si="3"/>
        <v>SUMINISTRO E INSTALACIÓN DE DIVISIÓN PARA ORINALES EN LÁMINA DE ACERO INOXIDABLE (1.20x0.678m) TIPO SOCODA CALIBRE 20</v>
      </c>
      <c r="B124" s="202">
        <v>11.260000000000002</v>
      </c>
      <c r="C124" s="220" t="s">
        <v>103</v>
      </c>
      <c r="D124" s="202" t="str">
        <f>IFERROR(VLOOKUP(B124,'[1]3.1.CANT. GENERALES'!$J:$L,2,FALSE),0)</f>
        <v>UN</v>
      </c>
      <c r="E124" s="204">
        <f>+IFERROR(VLOOKUP(B124,'[1]3.1.CANT. GENERALES'!$J:$L,3,FALSE),0)</f>
        <v>1</v>
      </c>
      <c r="F124" s="83"/>
      <c r="G124" s="83">
        <f>IF(B124="","",ROUND(E124*F124,2))</f>
        <v>0</v>
      </c>
      <c r="H124" s="5"/>
      <c r="S124" s="2"/>
    </row>
    <row r="125" spans="1:19" ht="20.25" customHeight="1" x14ac:dyDescent="0.3">
      <c r="A125" s="10" t="str">
        <f>+C97</f>
        <v>CARPINTERIA - VIDRIERIA, METÁLICAS Y MADERAS.</v>
      </c>
      <c r="B125" s="205"/>
      <c r="C125" s="206" t="str">
        <f>CONCATENATE($B$9," - "," VALOR PARCIAL: ",C97)</f>
        <v>BLOQUE - ALOJAMIENTO -  VALOR PARCIAL: CARPINTERIA - VIDRIERIA, METÁLICAS Y MADERAS.</v>
      </c>
      <c r="D125" s="206"/>
      <c r="E125" s="206"/>
      <c r="F125" s="86"/>
      <c r="G125" s="90">
        <f>ROUND(SUM(G98:G124),2)</f>
        <v>0</v>
      </c>
      <c r="H125" s="5"/>
      <c r="S125" s="2"/>
    </row>
    <row r="126" spans="1:19" s="2" customFormat="1" x14ac:dyDescent="0.3">
      <c r="A126" s="10">
        <f t="shared" si="3"/>
        <v>0</v>
      </c>
      <c r="B126" s="207"/>
      <c r="C126" s="207"/>
      <c r="D126" s="207"/>
      <c r="E126" s="207"/>
      <c r="F126" s="89"/>
      <c r="G126" s="89"/>
      <c r="H126" s="5"/>
    </row>
    <row r="127" spans="1:19" x14ac:dyDescent="0.3">
      <c r="A127" s="10"/>
      <c r="B127" s="199">
        <f>+B97+1</f>
        <v>12</v>
      </c>
      <c r="C127" s="200" t="s">
        <v>104</v>
      </c>
      <c r="D127" s="201" t="s">
        <v>4</v>
      </c>
      <c r="E127" s="201" t="s">
        <v>5</v>
      </c>
      <c r="F127" s="82" t="s">
        <v>6</v>
      </c>
      <c r="G127" s="82" t="s">
        <v>7</v>
      </c>
      <c r="H127" s="5"/>
      <c r="S127" s="2"/>
    </row>
    <row r="128" spans="1:19" ht="46.5" customHeight="1" x14ac:dyDescent="0.3">
      <c r="A128" s="10" t="str">
        <f>+C128</f>
        <v>SUMINISTRO DE MESA DE CENTRO REUNIONES EN CONCRETO F'C=3000PSI (3.70x0.4m), INCLUYE ACERO DE REFUERZO</v>
      </c>
      <c r="B128" s="202">
        <v>12.1</v>
      </c>
      <c r="C128" s="203" t="s">
        <v>105</v>
      </c>
      <c r="D128" s="202" t="str">
        <f>IFERROR(VLOOKUP(B128,'[1]3.1.CANT. GENERALES'!$J:$L,2,FALSE),0)</f>
        <v>UN</v>
      </c>
      <c r="E128" s="204">
        <f>+IFERROR(VLOOKUP(B128,'[1]3.1.CANT. GENERALES'!$J:$L,3,FALSE),0)</f>
        <v>1</v>
      </c>
      <c r="F128" s="83"/>
      <c r="G128" s="96">
        <f>IF(B128="","",ROUND(E128*F128,2))</f>
        <v>0</v>
      </c>
      <c r="H128" s="5"/>
      <c r="S128" s="2"/>
    </row>
    <row r="129" spans="1:19" x14ac:dyDescent="0.3">
      <c r="A129" s="10" t="str">
        <f>+C127</f>
        <v>MUEBLES FIJOS</v>
      </c>
      <c r="B129" s="205"/>
      <c r="C129" s="206" t="str">
        <f>CONCATENATE($B$9," - "," VALOR PARCIAL: ",C127)</f>
        <v>BLOQUE - ALOJAMIENTO -  VALOR PARCIAL: MUEBLES FIJOS</v>
      </c>
      <c r="D129" s="206"/>
      <c r="E129" s="206"/>
      <c r="F129" s="86"/>
      <c r="G129" s="90">
        <f>ROUND(SUM(G128:G128),2)</f>
        <v>0</v>
      </c>
      <c r="H129" s="5"/>
      <c r="S129" s="2"/>
    </row>
    <row r="130" spans="1:19" s="2" customFormat="1" x14ac:dyDescent="0.3">
      <c r="A130" s="10">
        <f t="shared" ref="A130" si="8">+C130</f>
        <v>0</v>
      </c>
      <c r="B130" s="223"/>
      <c r="C130" s="223"/>
      <c r="D130" s="223"/>
      <c r="E130" s="223"/>
      <c r="F130" s="97"/>
      <c r="G130" s="97"/>
      <c r="H130" s="5"/>
    </row>
    <row r="131" spans="1:19" x14ac:dyDescent="0.3">
      <c r="A131" s="10"/>
      <c r="B131" s="199">
        <f>+B127+1</f>
        <v>13</v>
      </c>
      <c r="C131" s="200" t="s">
        <v>106</v>
      </c>
      <c r="D131" s="201" t="s">
        <v>4</v>
      </c>
      <c r="E131" s="201" t="s">
        <v>5</v>
      </c>
      <c r="F131" s="82" t="s">
        <v>6</v>
      </c>
      <c r="G131" s="82" t="s">
        <v>7</v>
      </c>
      <c r="H131" s="5"/>
      <c r="S131" s="2"/>
    </row>
    <row r="132" spans="1:19" ht="40.5" x14ac:dyDescent="0.3">
      <c r="A132" s="10" t="str">
        <f t="shared" si="3"/>
        <v>SUMINISTRO E INSTALACIÓN DE ORINAL GOTTA ENTRADA SUPERIOR COLOR BLANCO O EQUIVALENTE, INCLUYE FLUXÓMETRO.</v>
      </c>
      <c r="B132" s="202">
        <f>+ROUND(B131+0.1,1)</f>
        <v>13.1</v>
      </c>
      <c r="C132" s="203" t="s">
        <v>107</v>
      </c>
      <c r="D132" s="202" t="str">
        <f>IFERROR(VLOOKUP(B132,'[1]3.1.CANT. GENERALES'!$J:$L,2,FALSE),0)</f>
        <v>UN</v>
      </c>
      <c r="E132" s="204">
        <f>+IFERROR(VLOOKUP(B132,'[1]3.1.CANT. GENERALES'!$J:$L,3,FALSE),0)</f>
        <v>19</v>
      </c>
      <c r="F132" s="83"/>
      <c r="G132" s="83">
        <f t="shared" ref="G132:G140" si="9">IF(B132="","",ROUND(E132*F132,2))</f>
        <v>0</v>
      </c>
      <c r="H132" s="5"/>
      <c r="S132" s="2"/>
    </row>
    <row r="133" spans="1:19" ht="40.5" x14ac:dyDescent="0.3">
      <c r="A133" s="10" t="str">
        <f>+C133</f>
        <v>SUMINISTRO E INSTALACIÓN DE BATERÍA SANITARIA MONTECARLO NOVO COLOR BLANCO O EQUIVALENTE.</v>
      </c>
      <c r="B133" s="202">
        <v>13.2</v>
      </c>
      <c r="C133" s="203" t="s">
        <v>108</v>
      </c>
      <c r="D133" s="202" t="str">
        <f>IFERROR(VLOOKUP(B133,'[1]3.1.CANT. GENERALES'!$J:$L,2,FALSE),0)</f>
        <v>UN</v>
      </c>
      <c r="E133" s="204">
        <f>+IFERROR(VLOOKUP(B133,'[1]3.1.CANT. GENERALES'!$J:$L,3,FALSE),0)</f>
        <v>28</v>
      </c>
      <c r="F133" s="83"/>
      <c r="G133" s="83">
        <f>IF(B133="","",ROUND(E133*F133,2))</f>
        <v>0</v>
      </c>
      <c r="H133" s="5"/>
      <c r="S133" s="2"/>
    </row>
    <row r="134" spans="1:19" ht="70.5" customHeight="1" x14ac:dyDescent="0.3">
      <c r="A134" s="10" t="str">
        <f t="shared" ref="A134:A197" si="10">+C134</f>
        <v>SUMINISTRO E INSTALACIÓN DE BATERÍA SANITARIA BÁLTICO ALONGADO COLOR BLANCO O EQUIVALENTE, CON SISTEMA DE ENTRADA SUPERIOR, INCLUYE FLUXOMETRO.</v>
      </c>
      <c r="B134" s="202">
        <v>13.299999999999999</v>
      </c>
      <c r="C134" s="203" t="s">
        <v>109</v>
      </c>
      <c r="D134" s="202" t="str">
        <f>IFERROR(VLOOKUP(B134,'[1]3.1.CANT. GENERALES'!$J:$L,2,FALSE),0)</f>
        <v>UN</v>
      </c>
      <c r="E134" s="204">
        <f>+IFERROR(VLOOKUP(B134,'[1]3.1.CANT. GENERALES'!$J:$L,3,FALSE),0)</f>
        <v>38</v>
      </c>
      <c r="F134" s="83"/>
      <c r="G134" s="83">
        <f t="shared" ref="G134" si="11">IF(B134="","",ROUND(E134*F134,2))</f>
        <v>0</v>
      </c>
      <c r="H134" s="5"/>
      <c r="S134" s="2"/>
    </row>
    <row r="135" spans="1:19" ht="48.75" customHeight="1" x14ac:dyDescent="0.3">
      <c r="A135" s="10" t="str">
        <f t="shared" si="10"/>
        <v xml:space="preserve"> SUMINISTRO E INSTALACIÓN DE GRIFERÍA LAVAMANOS INSTITUCIONAL TIPO PUSH CIERRE AUTOMÁTICO O EQUIVALENTE SOBRE MESÓN RECTANGULAR</v>
      </c>
      <c r="B135" s="202">
        <v>13.4</v>
      </c>
      <c r="C135" s="208" t="s">
        <v>110</v>
      </c>
      <c r="D135" s="202" t="str">
        <f>IFERROR(VLOOKUP(B135,'[1]3.1.CANT. GENERALES'!$J:$L,2,FALSE),0)</f>
        <v>UN</v>
      </c>
      <c r="E135" s="204">
        <f>+IFERROR(VLOOKUP(B135,'[1]3.1.CANT. GENERALES'!$J:$L,3,FALSE),0)</f>
        <v>101</v>
      </c>
      <c r="F135" s="83"/>
      <c r="G135" s="83">
        <f t="shared" si="9"/>
        <v>0</v>
      </c>
      <c r="H135" s="5"/>
      <c r="S135" s="2"/>
    </row>
    <row r="136" spans="1:19" ht="40.5" x14ac:dyDescent="0.3">
      <c r="A136" s="10" t="str">
        <f t="shared" si="10"/>
        <v>SUMINISTRO E INSTALACIÓN DE GRIFERÍAS ANTIVANDÁLICA INSTITUCIONAL PARA DUCHA CON TUBERÍA TUBULAR</v>
      </c>
      <c r="B136" s="202">
        <v>13.5</v>
      </c>
      <c r="C136" s="203" t="s">
        <v>111</v>
      </c>
      <c r="D136" s="202" t="str">
        <f>IFERROR(VLOOKUP(B136,'[1]3.1.CANT. GENERALES'!$J:$L,2,FALSE),0)</f>
        <v>UN</v>
      </c>
      <c r="E136" s="204">
        <f>+IFERROR(VLOOKUP(B136,'[1]3.1.CANT. GENERALES'!$J:$L,3,FALSE),0)</f>
        <v>62</v>
      </c>
      <c r="F136" s="83"/>
      <c r="G136" s="83">
        <f t="shared" si="9"/>
        <v>0</v>
      </c>
      <c r="H136" s="5"/>
      <c r="S136" s="2"/>
    </row>
    <row r="137" spans="1:19" ht="40.5" x14ac:dyDescent="0.3">
      <c r="A137" s="10" t="str">
        <f t="shared" si="10"/>
        <v>SUMINISTRO DE INCRUSTACIONES PARA BAÑO EN ACERO INOXIDABLE O SIMILAR (DISPENSADOR DE PAPEL HIGIENICO, JABONERA)</v>
      </c>
      <c r="B137" s="202">
        <v>13.6</v>
      </c>
      <c r="C137" s="218" t="s">
        <v>112</v>
      </c>
      <c r="D137" s="202" t="str">
        <f>IFERROR(VLOOKUP(B137,'[1]3.1.CANT. GENERALES'!$J:$L,2,FALSE),0)</f>
        <v>UN</v>
      </c>
      <c r="E137" s="204">
        <f>+IFERROR(VLOOKUP(B137,'[1]3.1.CANT. GENERALES'!$J:$L,3,FALSE),0)</f>
        <v>52</v>
      </c>
      <c r="F137" s="83"/>
      <c r="G137" s="83">
        <f t="shared" si="9"/>
        <v>0</v>
      </c>
      <c r="H137" s="5"/>
      <c r="S137" s="2"/>
    </row>
    <row r="138" spans="1:19" ht="40.5" x14ac:dyDescent="0.3">
      <c r="A138" s="10" t="str">
        <f>+C138</f>
        <v xml:space="preserve">SUMINISTRO DE CANECA PARA BASURA EN ACERO INOXIDABLE, DE PEDAL FORMA CILÍNDRICA </v>
      </c>
      <c r="B138" s="202">
        <v>13.7</v>
      </c>
      <c r="C138" s="218" t="s">
        <v>113</v>
      </c>
      <c r="D138" s="202" t="str">
        <f>IFERROR(VLOOKUP(B138,'[1]3.1.CANT. GENERALES'!$J:$L,2,FALSE),0)</f>
        <v>UN</v>
      </c>
      <c r="E138" s="204">
        <f>+IFERROR(VLOOKUP(B138,'[1]3.1.CANT. GENERALES'!$J:$L,3,FALSE),0)</f>
        <v>70</v>
      </c>
      <c r="F138" s="83"/>
      <c r="G138" s="83">
        <f>IF(B138="","",ROUND(E138*F138,2))</f>
        <v>0</v>
      </c>
      <c r="H138" s="5"/>
      <c r="S138" s="2"/>
    </row>
    <row r="139" spans="1:19" ht="76.5" customHeight="1" x14ac:dyDescent="0.3">
      <c r="A139" s="10" t="str">
        <f t="shared" si="10"/>
        <v>SUMINISTRO E INSTALACIÓN DE ESPEJO FLOTADO 4.0mm (H=1.20m) PARA BAÑOS FIJADOS SOBRE BASTIDORES DE ALUMINIO DE 1x3" MEDIANTE CINTA DOBLE FAZ 3M, ANCLADOS A MURO CON CHAZO 3/16"</v>
      </c>
      <c r="B139" s="202">
        <v>13.799999999999999</v>
      </c>
      <c r="C139" s="218" t="s">
        <v>114</v>
      </c>
      <c r="D139" s="202" t="str">
        <f>IFERROR(VLOOKUP(B139,'[1]3.1.CANT. GENERALES'!$J:$L,2,FALSE),0)</f>
        <v>M2</v>
      </c>
      <c r="E139" s="204">
        <f>+IFERROR(VLOOKUP(B139,'[1]3.1.CANT. GENERALES'!$J:$L,3,FALSE),0)</f>
        <v>103.03</v>
      </c>
      <c r="F139" s="83"/>
      <c r="G139" s="83">
        <f t="shared" si="9"/>
        <v>0</v>
      </c>
      <c r="H139" s="5"/>
      <c r="S139" s="2"/>
    </row>
    <row r="140" spans="1:19" ht="40.5" x14ac:dyDescent="0.3">
      <c r="A140" s="10" t="str">
        <f t="shared" si="10"/>
        <v>SUMINISTRO E INSTALACIÓN DE REJILLA PARA SIFÓN CUADRADA EN ACERO INOXIDABLE 304. ANTI-CUCARACHA 3"x3"x2"</v>
      </c>
      <c r="B140" s="202">
        <v>13.9</v>
      </c>
      <c r="C140" s="218" t="s">
        <v>115</v>
      </c>
      <c r="D140" s="202" t="str">
        <f>IFERROR(VLOOKUP(B140,'[1]3.1.CANT. GENERALES'!$J:$L,2,FALSE),0)</f>
        <v>UN</v>
      </c>
      <c r="E140" s="204">
        <f>+IFERROR(VLOOKUP(B140,'[1]3.1.CANT. GENERALES'!$J:$L,3,FALSE),0)</f>
        <v>67</v>
      </c>
      <c r="F140" s="83"/>
      <c r="G140" s="83">
        <f t="shared" si="9"/>
        <v>0</v>
      </c>
      <c r="H140" s="5"/>
      <c r="S140" s="2"/>
    </row>
    <row r="141" spans="1:19" x14ac:dyDescent="0.3">
      <c r="A141" s="10" t="str">
        <f>+C131</f>
        <v>ACCESORIOS Y APARATOS SANITARIOS</v>
      </c>
      <c r="B141" s="205"/>
      <c r="C141" s="206" t="str">
        <f>CONCATENATE($B$9," - "," VALOR PARCIAL: ",C131)</f>
        <v>BLOQUE - ALOJAMIENTO -  VALOR PARCIAL: ACCESORIOS Y APARATOS SANITARIOS</v>
      </c>
      <c r="D141" s="206"/>
      <c r="E141" s="206"/>
      <c r="F141" s="86"/>
      <c r="G141" s="90">
        <f>ROUND(SUM(G132:G140),2)</f>
        <v>0</v>
      </c>
      <c r="H141" s="5"/>
      <c r="S141" s="2"/>
    </row>
    <row r="142" spans="1:19" s="2" customFormat="1" x14ac:dyDescent="0.3">
      <c r="A142" s="10">
        <f t="shared" si="10"/>
        <v>0</v>
      </c>
      <c r="B142" s="207"/>
      <c r="C142" s="207"/>
      <c r="D142" s="207"/>
      <c r="E142" s="207"/>
      <c r="F142" s="89"/>
      <c r="G142" s="89"/>
      <c r="H142" s="5"/>
    </row>
    <row r="143" spans="1:19" x14ac:dyDescent="0.3">
      <c r="A143" s="10"/>
      <c r="B143" s="199">
        <f>B131+1</f>
        <v>14</v>
      </c>
      <c r="C143" s="200" t="s">
        <v>116</v>
      </c>
      <c r="D143" s="201" t="s">
        <v>4</v>
      </c>
      <c r="E143" s="201" t="s">
        <v>5</v>
      </c>
      <c r="F143" s="82" t="s">
        <v>6</v>
      </c>
      <c r="G143" s="82" t="s">
        <v>7</v>
      </c>
      <c r="H143" s="5"/>
      <c r="S143" s="2"/>
    </row>
    <row r="144" spans="1:19" ht="20.25" customHeight="1" x14ac:dyDescent="0.3">
      <c r="A144" s="10"/>
      <c r="B144" s="193" t="s">
        <v>117</v>
      </c>
      <c r="C144" s="194"/>
      <c r="D144" s="194"/>
      <c r="E144" s="194"/>
      <c r="F144" s="76"/>
      <c r="G144" s="77"/>
      <c r="H144" s="5"/>
      <c r="S144" s="2"/>
    </row>
    <row r="145" spans="1:11" s="19" customFormat="1" x14ac:dyDescent="0.3">
      <c r="A145" s="10" t="str">
        <f t="shared" si="10"/>
        <v>RED DE DESAGUES</v>
      </c>
      <c r="B145" s="224">
        <f>+ROUND(B143+0.1,1)</f>
        <v>14.1</v>
      </c>
      <c r="C145" s="225" t="s">
        <v>118</v>
      </c>
      <c r="D145" s="226"/>
      <c r="E145" s="226"/>
      <c r="F145" s="98"/>
      <c r="G145" s="99"/>
      <c r="H145" s="18"/>
      <c r="I145" s="18"/>
      <c r="J145" s="18"/>
      <c r="K145" s="18"/>
    </row>
    <row r="146" spans="1:11" s="18" customFormat="1" ht="84.75" customHeight="1" x14ac:dyDescent="0.3">
      <c r="A146" s="10" t="str">
        <f t="shared" si="10"/>
        <v>BAJANTES Y COLECTORES DE AGUAS  NEGRAS  Y  COLECTORES  DE  AGUAS  LLUVIAS  EN  TUBERÍA  PVC - SANITARIA Y/O REDES  EN TUBERIA CORRUGADA, SOPORTES NO ESTÁN INCLUIDOS.</v>
      </c>
      <c r="B146" s="227" t="s">
        <v>119</v>
      </c>
      <c r="C146" s="228" t="s">
        <v>120</v>
      </c>
      <c r="D146" s="229"/>
      <c r="E146" s="229"/>
      <c r="F146" s="100"/>
      <c r="G146" s="101"/>
    </row>
    <row r="147" spans="1:11" s="19" customFormat="1" x14ac:dyDescent="0.3">
      <c r="A147" s="10" t="str">
        <f t="shared" si="10"/>
        <v>TUBERÍA PVC-SANITARIA 2"</v>
      </c>
      <c r="B147" s="230" t="s">
        <v>121</v>
      </c>
      <c r="C147" s="231" t="s">
        <v>122</v>
      </c>
      <c r="D147" s="202" t="str">
        <f>IFERROR(VLOOKUP(B147,'[1]3.3.CANT. HIDROSANITARIA'!$J:$L,2,FALSE),0)</f>
        <v>ML</v>
      </c>
      <c r="E147" s="204">
        <f>+IFERROR(VLOOKUP(B147,'[1]3.3.CANT. HIDROSANITARIA'!$J:$L,3,FALSE),0)</f>
        <v>178</v>
      </c>
      <c r="F147" s="102"/>
      <c r="G147" s="103">
        <f t="shared" ref="G147:G155" si="12">IF(B147="","",ROUND(E147*F147,2))</f>
        <v>0</v>
      </c>
      <c r="H147" s="18"/>
      <c r="I147" s="18"/>
      <c r="J147" s="18"/>
      <c r="K147" s="18"/>
    </row>
    <row r="148" spans="1:11" s="19" customFormat="1" x14ac:dyDescent="0.3">
      <c r="A148" s="10" t="str">
        <f t="shared" si="10"/>
        <v>TUBERÍA PVC-SANITARIA 3"</v>
      </c>
      <c r="B148" s="230" t="s">
        <v>123</v>
      </c>
      <c r="C148" s="231" t="s">
        <v>124</v>
      </c>
      <c r="D148" s="202" t="str">
        <f>IFERROR(VLOOKUP(B148,'[1]3.3.CANT. HIDROSANITARIA'!$J:$L,2,FALSE),0)</f>
        <v>ML</v>
      </c>
      <c r="E148" s="204">
        <f>+IFERROR(VLOOKUP(B148,'[1]3.3.CANT. HIDROSANITARIA'!$J:$L,3,FALSE),0)</f>
        <v>13</v>
      </c>
      <c r="F148" s="102"/>
      <c r="G148" s="103">
        <f t="shared" si="12"/>
        <v>0</v>
      </c>
      <c r="H148" s="18"/>
      <c r="I148" s="18"/>
      <c r="J148" s="18"/>
      <c r="K148" s="18"/>
    </row>
    <row r="149" spans="1:11" s="19" customFormat="1" x14ac:dyDescent="0.3">
      <c r="A149" s="10" t="str">
        <f t="shared" si="10"/>
        <v>TUBERÍA PVC-SANITARIA 4"</v>
      </c>
      <c r="B149" s="230" t="s">
        <v>125</v>
      </c>
      <c r="C149" s="231" t="s">
        <v>126</v>
      </c>
      <c r="D149" s="202" t="str">
        <f>IFERROR(VLOOKUP(B149,'[1]3.3.CANT. HIDROSANITARIA'!$J:$L,2,FALSE),0)</f>
        <v>ML</v>
      </c>
      <c r="E149" s="204">
        <f>+IFERROR(VLOOKUP(B149,'[1]3.3.CANT. HIDROSANITARIA'!$J:$L,3,FALSE),0)</f>
        <v>366</v>
      </c>
      <c r="F149" s="102"/>
      <c r="G149" s="103">
        <f t="shared" si="12"/>
        <v>0</v>
      </c>
      <c r="H149" s="18"/>
      <c r="I149" s="18"/>
      <c r="J149" s="18"/>
      <c r="K149" s="18"/>
    </row>
    <row r="150" spans="1:11" s="19" customFormat="1" x14ac:dyDescent="0.3">
      <c r="A150" s="10" t="str">
        <f t="shared" si="10"/>
        <v>TUBERÍA PVC-SANITARIA 6"</v>
      </c>
      <c r="B150" s="230" t="s">
        <v>127</v>
      </c>
      <c r="C150" s="231" t="s">
        <v>128</v>
      </c>
      <c r="D150" s="202" t="str">
        <f>IFERROR(VLOOKUP(B150,'[1]3.3.CANT. HIDROSANITARIA'!$J:$L,2,FALSE),0)</f>
        <v>ML</v>
      </c>
      <c r="E150" s="204">
        <f>+IFERROR(VLOOKUP(B150,'[1]3.3.CANT. HIDROSANITARIA'!$J:$L,3,FALSE),0)</f>
        <v>250</v>
      </c>
      <c r="F150" s="102"/>
      <c r="G150" s="103">
        <f t="shared" si="12"/>
        <v>0</v>
      </c>
      <c r="H150" s="18"/>
      <c r="I150" s="18"/>
      <c r="J150" s="18"/>
      <c r="K150" s="18"/>
    </row>
    <row r="151" spans="1:11" s="19" customFormat="1" x14ac:dyDescent="0.3">
      <c r="A151" s="10" t="str">
        <f t="shared" si="10"/>
        <v>TUBERIA CORRUGADA  110MM</v>
      </c>
      <c r="B151" s="230" t="s">
        <v>129</v>
      </c>
      <c r="C151" s="232" t="s">
        <v>130</v>
      </c>
      <c r="D151" s="202" t="str">
        <f>IFERROR(VLOOKUP(B151,'[1]3.3.CANT. HIDROSANITARIA'!$J:$L,2,FALSE),0)</f>
        <v>ML</v>
      </c>
      <c r="E151" s="204">
        <f>+IFERROR(VLOOKUP(B151,'[1]3.3.CANT. HIDROSANITARIA'!$J:$L,3,FALSE),0)</f>
        <v>13</v>
      </c>
      <c r="F151" s="102"/>
      <c r="G151" s="103">
        <f t="shared" si="12"/>
        <v>0</v>
      </c>
      <c r="H151" s="18"/>
      <c r="I151" s="18"/>
      <c r="J151" s="18"/>
      <c r="K151" s="18"/>
    </row>
    <row r="152" spans="1:11" s="19" customFormat="1" x14ac:dyDescent="0.3">
      <c r="A152" s="10" t="str">
        <f t="shared" si="10"/>
        <v>TUBERIA CORRUGADA  160MM</v>
      </c>
      <c r="B152" s="230" t="s">
        <v>131</v>
      </c>
      <c r="C152" s="232" t="s">
        <v>132</v>
      </c>
      <c r="D152" s="202" t="str">
        <f>IFERROR(VLOOKUP(B152,'[1]3.3.CANT. HIDROSANITARIA'!$J:$L,2,FALSE),0)</f>
        <v>ML</v>
      </c>
      <c r="E152" s="204">
        <f>+IFERROR(VLOOKUP(B152,'[1]3.3.CANT. HIDROSANITARIA'!$J:$L,3,FALSE),0)</f>
        <v>238</v>
      </c>
      <c r="F152" s="102"/>
      <c r="G152" s="103">
        <f t="shared" si="12"/>
        <v>0</v>
      </c>
      <c r="H152" s="18"/>
      <c r="I152" s="18"/>
      <c r="J152" s="18"/>
      <c r="K152" s="18"/>
    </row>
    <row r="153" spans="1:11" s="19" customFormat="1" x14ac:dyDescent="0.3">
      <c r="A153" s="10" t="str">
        <f t="shared" si="10"/>
        <v>TUBERIA CORRUGADA  200MM</v>
      </c>
      <c r="B153" s="230" t="s">
        <v>133</v>
      </c>
      <c r="C153" s="232" t="s">
        <v>134</v>
      </c>
      <c r="D153" s="202" t="str">
        <f>IFERROR(VLOOKUP(B153,'[1]3.3.CANT. HIDROSANITARIA'!$J:$L,2,FALSE),0)</f>
        <v>ML</v>
      </c>
      <c r="E153" s="204">
        <f>+IFERROR(VLOOKUP(B153,'[1]3.3.CANT. HIDROSANITARIA'!$J:$L,3,FALSE),0)</f>
        <v>57</v>
      </c>
      <c r="F153" s="102"/>
      <c r="G153" s="103">
        <f t="shared" si="12"/>
        <v>0</v>
      </c>
      <c r="H153" s="18"/>
      <c r="I153" s="18"/>
      <c r="J153" s="18"/>
      <c r="K153" s="18"/>
    </row>
    <row r="154" spans="1:11" s="19" customFormat="1" x14ac:dyDescent="0.3">
      <c r="A154" s="10" t="str">
        <f t="shared" si="10"/>
        <v>TUBERIA CORRUGADA  250MM</v>
      </c>
      <c r="B154" s="230" t="s">
        <v>135</v>
      </c>
      <c r="C154" s="232" t="s">
        <v>136</v>
      </c>
      <c r="D154" s="202" t="str">
        <f>IFERROR(VLOOKUP(B154,'[1]3.3.CANT. HIDROSANITARIA'!$J:$L,2,FALSE),0)</f>
        <v>ML</v>
      </c>
      <c r="E154" s="204">
        <f>+IFERROR(VLOOKUP(B154,'[1]3.3.CANT. HIDROSANITARIA'!$J:$L,3,FALSE),0)</f>
        <v>83</v>
      </c>
      <c r="F154" s="102"/>
      <c r="G154" s="103">
        <f t="shared" si="12"/>
        <v>0</v>
      </c>
      <c r="H154" s="18"/>
      <c r="I154" s="18"/>
      <c r="J154" s="18"/>
      <c r="K154" s="18"/>
    </row>
    <row r="155" spans="1:11" s="19" customFormat="1" x14ac:dyDescent="0.3">
      <c r="A155" s="10" t="str">
        <f t="shared" si="10"/>
        <v>TUBERIA CORRUGADA  355 MM</v>
      </c>
      <c r="B155" s="230" t="s">
        <v>137</v>
      </c>
      <c r="C155" s="232" t="s">
        <v>138</v>
      </c>
      <c r="D155" s="202" t="str">
        <f>IFERROR(VLOOKUP(B155,'[1]3.3.CANT. HIDROSANITARIA'!$J:$L,2,FALSE),0)</f>
        <v>ML</v>
      </c>
      <c r="E155" s="204">
        <f>+IFERROR(VLOOKUP(B155,'[1]3.3.CANT. HIDROSANITARIA'!$J:$L,3,FALSE),0)</f>
        <v>53</v>
      </c>
      <c r="F155" s="102"/>
      <c r="G155" s="103">
        <f t="shared" si="12"/>
        <v>0</v>
      </c>
      <c r="H155" s="18"/>
      <c r="I155" s="18"/>
      <c r="J155" s="18"/>
      <c r="K155" s="18"/>
    </row>
    <row r="156" spans="1:11" s="18" customFormat="1" ht="48.75" customHeight="1" x14ac:dyDescent="0.3">
      <c r="A156" s="10" t="str">
        <f t="shared" si="10"/>
        <v>VENTILACIONES, REVENTILACIONES Y BAJANTES DE AGUAS AGUAS LLUVIAS EN TUBERÍA PVC-LIVIANO, LOS SOPORTES SE MEDIRÁN POR APARTE.</v>
      </c>
      <c r="B156" s="227" t="s">
        <v>139</v>
      </c>
      <c r="C156" s="228" t="s">
        <v>140</v>
      </c>
      <c r="D156" s="229"/>
      <c r="E156" s="229"/>
      <c r="F156" s="100"/>
      <c r="G156" s="101"/>
    </row>
    <row r="157" spans="1:11" s="19" customFormat="1" x14ac:dyDescent="0.3">
      <c r="A157" s="10" t="str">
        <f t="shared" si="10"/>
        <v>TUBERÍA PVC-LIVIANA 2"</v>
      </c>
      <c r="B157" s="230" t="s">
        <v>141</v>
      </c>
      <c r="C157" s="231" t="s">
        <v>142</v>
      </c>
      <c r="D157" s="202" t="str">
        <f>IFERROR(VLOOKUP(B157,'[1]3.3.CANT. HIDROSANITARIA'!$J:$L,2,FALSE),0)</f>
        <v>ML</v>
      </c>
      <c r="E157" s="204">
        <f>+IFERROR(VLOOKUP(B157,'[1]3.3.CANT. HIDROSANITARIA'!$J:$L,3,FALSE),0)</f>
        <v>68</v>
      </c>
      <c r="F157" s="102"/>
      <c r="G157" s="103">
        <f>IF(B157="","",ROUND(E157*F157,2))</f>
        <v>0</v>
      </c>
      <c r="H157" s="18"/>
      <c r="I157" s="18"/>
      <c r="J157" s="18"/>
      <c r="K157" s="18"/>
    </row>
    <row r="158" spans="1:11" s="19" customFormat="1" x14ac:dyDescent="0.3">
      <c r="A158" s="10" t="str">
        <f t="shared" si="10"/>
        <v>TUBERÍA PVC-LIVIANA 3"</v>
      </c>
      <c r="B158" s="230" t="s">
        <v>143</v>
      </c>
      <c r="C158" s="231" t="s">
        <v>144</v>
      </c>
      <c r="D158" s="202" t="str">
        <f>IFERROR(VLOOKUP(B158,'[1]3.3.CANT. HIDROSANITARIA'!$J:$L,2,FALSE),0)</f>
        <v>ML</v>
      </c>
      <c r="E158" s="204">
        <f>+IFERROR(VLOOKUP(B158,'[1]3.3.CANT. HIDROSANITARIA'!$J:$L,3,FALSE),0)</f>
        <v>141</v>
      </c>
      <c r="F158" s="102"/>
      <c r="G158" s="103">
        <f>IF(B158="","",ROUND(E158*F158,2))</f>
        <v>0</v>
      </c>
      <c r="H158" s="18"/>
      <c r="I158" s="18"/>
      <c r="J158" s="18"/>
      <c r="K158" s="18"/>
    </row>
    <row r="159" spans="1:11" s="19" customFormat="1" x14ac:dyDescent="0.3">
      <c r="A159" s="10" t="str">
        <f t="shared" si="10"/>
        <v>TUBERÍA PVC-LIVIANA 4"</v>
      </c>
      <c r="B159" s="230" t="s">
        <v>145</v>
      </c>
      <c r="C159" s="231" t="s">
        <v>146</v>
      </c>
      <c r="D159" s="202" t="str">
        <f>IFERROR(VLOOKUP(B159,'[1]3.3.CANT. HIDROSANITARIA'!$J:$L,2,FALSE),0)</f>
        <v>ML</v>
      </c>
      <c r="E159" s="204">
        <f>+IFERROR(VLOOKUP(B159,'[1]3.3.CANT. HIDROSANITARIA'!$J:$L,3,FALSE),0)</f>
        <v>38</v>
      </c>
      <c r="F159" s="102"/>
      <c r="G159" s="103">
        <f>IF(B159="","",ROUND(E159*F159,2))</f>
        <v>0</v>
      </c>
      <c r="H159" s="18"/>
      <c r="I159" s="18"/>
      <c r="J159" s="18"/>
      <c r="K159" s="18"/>
    </row>
    <row r="160" spans="1:11" s="18" customFormat="1" ht="42" customHeight="1" x14ac:dyDescent="0.3">
      <c r="A160" s="10" t="str">
        <f t="shared" si="10"/>
        <v>ACCESORIOS: EN PVC-SANITARIA PARA REDES DE AGUAS NEGRAS, AGUAS LLUVIAS, VENTILACIONES Y REVENTILACIONES.</v>
      </c>
      <c r="B160" s="227" t="s">
        <v>147</v>
      </c>
      <c r="C160" s="228" t="s">
        <v>148</v>
      </c>
      <c r="D160" s="229"/>
      <c r="E160" s="229"/>
      <c r="F160" s="100"/>
      <c r="G160" s="101"/>
    </row>
    <row r="161" spans="1:11" s="19" customFormat="1" x14ac:dyDescent="0.3">
      <c r="A161" s="10" t="str">
        <f t="shared" si="10"/>
        <v>ACCESORIOS PVC-SANITARIA 2"</v>
      </c>
      <c r="B161" s="230" t="s">
        <v>149</v>
      </c>
      <c r="C161" s="231" t="s">
        <v>150</v>
      </c>
      <c r="D161" s="202" t="str">
        <f>IFERROR(VLOOKUP(B161,'[1]3.3.CANT. HIDROSANITARIA'!$J:$L,2,FALSE),0)</f>
        <v>UN</v>
      </c>
      <c r="E161" s="204">
        <f>+IFERROR(VLOOKUP(B161,'[1]3.3.CANT. HIDROSANITARIA'!$J:$L,3,FALSE),0)</f>
        <v>668</v>
      </c>
      <c r="F161" s="102"/>
      <c r="G161" s="103">
        <f>IF(B161="","",ROUND(E161*F161,2))</f>
        <v>0</v>
      </c>
      <c r="H161" s="18"/>
      <c r="I161" s="18"/>
      <c r="J161" s="18"/>
      <c r="K161" s="18"/>
    </row>
    <row r="162" spans="1:11" s="19" customFormat="1" x14ac:dyDescent="0.3">
      <c r="A162" s="10" t="str">
        <f t="shared" si="10"/>
        <v>ACCESORIOS PVC-SANITARIA 3"</v>
      </c>
      <c r="B162" s="230" t="s">
        <v>151</v>
      </c>
      <c r="C162" s="231" t="s">
        <v>152</v>
      </c>
      <c r="D162" s="202" t="str">
        <f>IFERROR(VLOOKUP(B162,'[1]3.3.CANT. HIDROSANITARIA'!$J:$L,2,FALSE),0)</f>
        <v>UN</v>
      </c>
      <c r="E162" s="204">
        <f>+IFERROR(VLOOKUP(B162,'[1]3.3.CANT. HIDROSANITARIA'!$J:$L,3,FALSE),0)</f>
        <v>73</v>
      </c>
      <c r="F162" s="102"/>
      <c r="G162" s="103">
        <f>IF(B162="","",ROUND(E162*F162,2))</f>
        <v>0</v>
      </c>
      <c r="H162" s="18"/>
      <c r="I162" s="18"/>
      <c r="J162" s="18"/>
      <c r="K162" s="18"/>
    </row>
    <row r="163" spans="1:11" s="19" customFormat="1" x14ac:dyDescent="0.3">
      <c r="A163" s="10" t="str">
        <f t="shared" si="10"/>
        <v>ACCESORIOS PVC-SANITARIA 4"</v>
      </c>
      <c r="B163" s="230" t="s">
        <v>153</v>
      </c>
      <c r="C163" s="231" t="s">
        <v>154</v>
      </c>
      <c r="D163" s="202" t="str">
        <f>IFERROR(VLOOKUP(B163,'[1]3.3.CANT. HIDROSANITARIA'!$J:$L,2,FALSE),0)</f>
        <v>UN</v>
      </c>
      <c r="E163" s="204">
        <f>+IFERROR(VLOOKUP(B163,'[1]3.3.CANT. HIDROSANITARIA'!$J:$L,3,FALSE),0)</f>
        <v>508</v>
      </c>
      <c r="F163" s="102"/>
      <c r="G163" s="103">
        <f>IF(B163="","",ROUND(E163*F163,2))</f>
        <v>0</v>
      </c>
      <c r="H163" s="18"/>
      <c r="I163" s="18">
        <v>14367272154.9312</v>
      </c>
      <c r="J163" s="18"/>
      <c r="K163" s="18"/>
    </row>
    <row r="164" spans="1:11" s="19" customFormat="1" x14ac:dyDescent="0.3">
      <c r="A164" s="10" t="str">
        <f t="shared" si="10"/>
        <v>ACCESORIOS PVC-SANITARIA 6"</v>
      </c>
      <c r="B164" s="230" t="s">
        <v>155</v>
      </c>
      <c r="C164" s="231" t="s">
        <v>156</v>
      </c>
      <c r="D164" s="202" t="str">
        <f>IFERROR(VLOOKUP(B164,'[1]3.3.CANT. HIDROSANITARIA'!$J:$L,2,FALSE),0)</f>
        <v>UN</v>
      </c>
      <c r="E164" s="204">
        <f>+IFERROR(VLOOKUP(B164,'[1]3.3.CANT. HIDROSANITARIA'!$J:$L,3,FALSE),0)</f>
        <v>102</v>
      </c>
      <c r="F164" s="102"/>
      <c r="G164" s="103">
        <f>IF(B164="","",ROUND(E164*F164,2))</f>
        <v>0</v>
      </c>
      <c r="H164" s="18"/>
      <c r="I164" s="18"/>
      <c r="J164" s="18"/>
      <c r="K164" s="18"/>
    </row>
    <row r="165" spans="1:11" s="18" customFormat="1" x14ac:dyDescent="0.3">
      <c r="A165" s="10" t="str">
        <f t="shared" si="10"/>
        <v>OBRA CIVIL</v>
      </c>
      <c r="B165" s="227" t="s">
        <v>157</v>
      </c>
      <c r="C165" s="233" t="s">
        <v>158</v>
      </c>
      <c r="D165" s="234"/>
      <c r="E165" s="235"/>
      <c r="F165" s="104"/>
      <c r="G165" s="101"/>
    </row>
    <row r="166" spans="1:11" s="19" customFormat="1" x14ac:dyDescent="0.3">
      <c r="A166" s="10" t="str">
        <f t="shared" si="10"/>
        <v>CAJA DE INSPECCIÓN 70X70cm</v>
      </c>
      <c r="B166" s="230" t="s">
        <v>159</v>
      </c>
      <c r="C166" s="231" t="s">
        <v>160</v>
      </c>
      <c r="D166" s="202" t="str">
        <f>IFERROR(VLOOKUP(B166,'[1]3.3.CANT. HIDROSANITARIA'!$J:$L,2,FALSE),0)</f>
        <v>UN</v>
      </c>
      <c r="E166" s="204">
        <f>+IFERROR(VLOOKUP(B166,'[1]3.3.CANT. HIDROSANITARIA'!$J:$L,3,FALSE),0)</f>
        <v>12</v>
      </c>
      <c r="F166" s="102"/>
      <c r="G166" s="103">
        <f>IF(B166="","",ROUND(E166*F166,2))</f>
        <v>0</v>
      </c>
      <c r="H166" s="18"/>
      <c r="I166" s="18"/>
      <c r="J166" s="18"/>
      <c r="K166" s="18"/>
    </row>
    <row r="167" spans="1:11" s="19" customFormat="1" x14ac:dyDescent="0.3">
      <c r="A167" s="10" t="str">
        <f t="shared" si="10"/>
        <v>POZO ALCANTARILLADO 100X100cm</v>
      </c>
      <c r="B167" s="230" t="s">
        <v>161</v>
      </c>
      <c r="C167" s="231" t="s">
        <v>162</v>
      </c>
      <c r="D167" s="202" t="str">
        <f>IFERROR(VLOOKUP(B167,'[1]3.3.CANT. HIDROSANITARIA'!$J:$L,2,FALSE),0)</f>
        <v>UN</v>
      </c>
      <c r="E167" s="204">
        <f>+IFERROR(VLOOKUP(B167,'[1]3.3.CANT. HIDROSANITARIA'!$J:$L,3,FALSE),0)</f>
        <v>1</v>
      </c>
      <c r="F167" s="102"/>
      <c r="G167" s="103">
        <f>IF(B167="","",ROUND(E167*F167,2))</f>
        <v>0</v>
      </c>
      <c r="H167" s="18"/>
      <c r="I167" s="18"/>
      <c r="J167" s="18"/>
      <c r="K167" s="18"/>
    </row>
    <row r="168" spans="1:11" s="19" customFormat="1" x14ac:dyDescent="0.3">
      <c r="A168" s="10" t="str">
        <f t="shared" si="10"/>
        <v>EXCAVACIONES MANUALES</v>
      </c>
      <c r="B168" s="230" t="s">
        <v>163</v>
      </c>
      <c r="C168" s="231" t="s">
        <v>164</v>
      </c>
      <c r="D168" s="202" t="str">
        <f>IFERROR(VLOOKUP(B168,'[1]3.3.CANT. HIDROSANITARIA'!$J:$L,2,FALSE),0)</f>
        <v>M3</v>
      </c>
      <c r="E168" s="204">
        <f>+IFERROR(VLOOKUP(B168,'[1]3.3.CANT. HIDROSANITARIA'!$J:$L,3,FALSE),0)</f>
        <v>299</v>
      </c>
      <c r="F168" s="102"/>
      <c r="G168" s="103">
        <f>IF(B168="","",ROUND(E168*F168,2))</f>
        <v>0</v>
      </c>
      <c r="H168" s="18"/>
      <c r="I168" s="18"/>
      <c r="J168" s="18"/>
      <c r="K168" s="18"/>
    </row>
    <row r="169" spans="1:11" s="19" customFormat="1" x14ac:dyDescent="0.3">
      <c r="A169" s="10" t="str">
        <f t="shared" si="10"/>
        <v>RELLENOS COMPACTADOS A MANO CON SUB-BASE GRANULAR</v>
      </c>
      <c r="B169" s="230" t="s">
        <v>165</v>
      </c>
      <c r="C169" s="231" t="s">
        <v>166</v>
      </c>
      <c r="D169" s="202" t="str">
        <f>IFERROR(VLOOKUP(B169,'[1]3.3.CANT. HIDROSANITARIA'!$J:$L,2,FALSE),0)</f>
        <v>M3</v>
      </c>
      <c r="E169" s="204">
        <f>+IFERROR(VLOOKUP(B169,'[1]3.3.CANT. HIDROSANITARIA'!$J:$L,3,FALSE),0)</f>
        <v>209</v>
      </c>
      <c r="F169" s="102"/>
      <c r="G169" s="103">
        <f>IF(B169="","",ROUND(E169*F169,2))</f>
        <v>0</v>
      </c>
      <c r="H169" s="18"/>
      <c r="I169" s="18"/>
      <c r="J169" s="18"/>
      <c r="K169" s="18"/>
    </row>
    <row r="170" spans="1:11" s="18" customFormat="1" ht="81" customHeight="1" x14ac:dyDescent="0.3">
      <c r="A170" s="10" t="str">
        <f t="shared" si="10"/>
        <v>PUNTOS SANITARIOS: SE CONSIDERA COMO PUNTO EL PARAL DE DESAGÜE DEL APARATO HASTA EL CODO QUE CONECTA AL COLECTOR PRINCIPAL EN TUBERÍA PVC-SANITARIA. (MAX. 1,5 MTS)</v>
      </c>
      <c r="B170" s="236" t="s">
        <v>167</v>
      </c>
      <c r="C170" s="228" t="s">
        <v>168</v>
      </c>
      <c r="D170" s="229"/>
      <c r="E170" s="229"/>
      <c r="F170" s="100"/>
      <c r="G170" s="101"/>
    </row>
    <row r="171" spans="1:11" s="19" customFormat="1" x14ac:dyDescent="0.3">
      <c r="A171" s="10" t="str">
        <f t="shared" si="10"/>
        <v>SANITARIOS 4"</v>
      </c>
      <c r="B171" s="230" t="s">
        <v>169</v>
      </c>
      <c r="C171" s="231" t="s">
        <v>170</v>
      </c>
      <c r="D171" s="202" t="str">
        <f>IFERROR(VLOOKUP(B171,'[1]3.3.CANT. HIDROSANITARIA'!$J:$L,2,FALSE),0)</f>
        <v>UN</v>
      </c>
      <c r="E171" s="204">
        <f>+IFERROR(VLOOKUP(B171,'[1]3.3.CANT. HIDROSANITARIA'!$J:$L,3,FALSE),0)</f>
        <v>38</v>
      </c>
      <c r="F171" s="102"/>
      <c r="G171" s="103">
        <f t="shared" ref="G171:G176" si="13">IF(B171="","",ROUND(E171*F171,2))</f>
        <v>0</v>
      </c>
      <c r="H171" s="18"/>
      <c r="I171" s="18"/>
      <c r="J171" s="18"/>
      <c r="K171" s="18"/>
    </row>
    <row r="172" spans="1:11" s="19" customFormat="1" x14ac:dyDescent="0.3">
      <c r="A172" s="10" t="str">
        <f t="shared" si="10"/>
        <v>ORINALES 2"</v>
      </c>
      <c r="B172" s="230" t="s">
        <v>171</v>
      </c>
      <c r="C172" s="231" t="s">
        <v>172</v>
      </c>
      <c r="D172" s="202" t="str">
        <f>IFERROR(VLOOKUP(B172,'[1]3.3.CANT. HIDROSANITARIA'!$J:$L,2,FALSE),0)</f>
        <v>UN</v>
      </c>
      <c r="E172" s="204">
        <f>+IFERROR(VLOOKUP(B172,'[1]3.3.CANT. HIDROSANITARIA'!$J:$L,3,FALSE),0)</f>
        <v>19</v>
      </c>
      <c r="F172" s="102"/>
      <c r="G172" s="103">
        <f t="shared" si="13"/>
        <v>0</v>
      </c>
      <c r="H172" s="18"/>
      <c r="I172" s="18"/>
      <c r="J172" s="18"/>
      <c r="K172" s="18"/>
    </row>
    <row r="173" spans="1:11" s="19" customFormat="1" x14ac:dyDescent="0.3">
      <c r="A173" s="10" t="str">
        <f t="shared" si="10"/>
        <v>LAVAMANOS 2"</v>
      </c>
      <c r="B173" s="230" t="s">
        <v>173</v>
      </c>
      <c r="C173" s="231" t="s">
        <v>174</v>
      </c>
      <c r="D173" s="202" t="str">
        <f>IFERROR(VLOOKUP(B173,'[1]3.3.CANT. HIDROSANITARIA'!$J:$L,2,FALSE),0)</f>
        <v>UN</v>
      </c>
      <c r="E173" s="204">
        <f>+IFERROR(VLOOKUP(B173,'[1]3.3.CANT. HIDROSANITARIA'!$J:$L,3,FALSE),0)</f>
        <v>40</v>
      </c>
      <c r="F173" s="102"/>
      <c r="G173" s="103">
        <f t="shared" si="13"/>
        <v>0</v>
      </c>
      <c r="H173" s="18"/>
      <c r="I173" s="18"/>
      <c r="J173" s="18"/>
      <c r="K173" s="18"/>
    </row>
    <row r="174" spans="1:11" s="19" customFormat="1" x14ac:dyDescent="0.3">
      <c r="A174" s="10" t="str">
        <f t="shared" si="10"/>
        <v>DUCHAS 2"</v>
      </c>
      <c r="B174" s="230" t="s">
        <v>175</v>
      </c>
      <c r="C174" s="231" t="s">
        <v>176</v>
      </c>
      <c r="D174" s="202" t="str">
        <f>IFERROR(VLOOKUP(B174,'[1]3.3.CANT. HIDROSANITARIA'!$J:$L,2,FALSE),0)</f>
        <v>UN</v>
      </c>
      <c r="E174" s="204">
        <f>+IFERROR(VLOOKUP(B174,'[1]3.3.CANT. HIDROSANITARIA'!$J:$L,3,FALSE),0)</f>
        <v>62</v>
      </c>
      <c r="F174" s="102"/>
      <c r="G174" s="103">
        <f t="shared" si="13"/>
        <v>0</v>
      </c>
      <c r="H174" s="18"/>
      <c r="I174" s="18"/>
      <c r="J174" s="18"/>
      <c r="K174" s="18"/>
    </row>
    <row r="175" spans="1:11" s="19" customFormat="1" x14ac:dyDescent="0.3">
      <c r="A175" s="10" t="str">
        <f t="shared" si="10"/>
        <v>SIFONES DE PISO 2"</v>
      </c>
      <c r="B175" s="230" t="s">
        <v>177</v>
      </c>
      <c r="C175" s="231" t="s">
        <v>178</v>
      </c>
      <c r="D175" s="202" t="str">
        <f>IFERROR(VLOOKUP(B175,'[1]3.3.CANT. HIDROSANITARIA'!$J:$L,2,FALSE),0)</f>
        <v>UN</v>
      </c>
      <c r="E175" s="204">
        <f>+IFERROR(VLOOKUP(B175,'[1]3.3.CANT. HIDROSANITARIA'!$J:$L,3,FALSE),0)</f>
        <v>47</v>
      </c>
      <c r="F175" s="102"/>
      <c r="G175" s="103">
        <f t="shared" si="13"/>
        <v>0</v>
      </c>
      <c r="H175" s="18"/>
      <c r="I175" s="18"/>
      <c r="J175" s="18"/>
      <c r="K175" s="18"/>
    </row>
    <row r="176" spans="1:11" s="19" customFormat="1" x14ac:dyDescent="0.3">
      <c r="A176" s="10" t="str">
        <f t="shared" si="10"/>
        <v>SIFONES DE PISO 3"</v>
      </c>
      <c r="B176" s="230" t="s">
        <v>179</v>
      </c>
      <c r="C176" s="231" t="s">
        <v>180</v>
      </c>
      <c r="D176" s="202" t="str">
        <f>IFERROR(VLOOKUP(B176,'[1]3.3.CANT. HIDROSANITARIA'!$J:$L,2,FALSE),0)</f>
        <v>UN</v>
      </c>
      <c r="E176" s="204">
        <f>+IFERROR(VLOOKUP(B176,'[1]3.3.CANT. HIDROSANITARIA'!$J:$L,3,FALSE),0)</f>
        <v>19</v>
      </c>
      <c r="F176" s="102"/>
      <c r="G176" s="103">
        <f t="shared" si="13"/>
        <v>0</v>
      </c>
      <c r="H176" s="18"/>
      <c r="I176" s="18"/>
      <c r="J176" s="18"/>
      <c r="K176" s="18"/>
    </row>
    <row r="177" spans="1:11" s="19" customFormat="1" x14ac:dyDescent="0.3">
      <c r="A177" s="10" t="str">
        <f t="shared" si="10"/>
        <v>RED DE SUMINISTRO</v>
      </c>
      <c r="B177" s="224">
        <v>14.2</v>
      </c>
      <c r="C177" s="225" t="s">
        <v>181</v>
      </c>
      <c r="D177" s="237"/>
      <c r="E177" s="237"/>
      <c r="F177" s="105"/>
      <c r="G177" s="106"/>
      <c r="H177" s="18"/>
      <c r="I177" s="18"/>
      <c r="J177" s="18"/>
      <c r="K177" s="18"/>
    </row>
    <row r="178" spans="1:11" s="18" customFormat="1" ht="112.5" customHeight="1" x14ac:dyDescent="0.3">
      <c r="A178" s="10" t="str">
        <f t="shared" si="10"/>
        <v>REDES DE AGUA FRÍA, EN TUBERÍA Y  ACCESORIOS  PVC-PRESIÓN  RDE-21 PARA DIÁMETROS MAYORES O IGUALES A 1.1/4", RDE 13.5=1", RDE11=3/4" Y RDE 9=1/2". LAS REDES SE CONSIDERAN DESDE LA SALIDA  DEL  CUARTO  DE BOMBAS HASTA LOS PARALES A LOS RESPECTIVOS APARATOS. LOS SOPORTES NO ESTÁN INCLUIDOS.</v>
      </c>
      <c r="B178" s="238" t="s">
        <v>182</v>
      </c>
      <c r="C178" s="228" t="s">
        <v>183</v>
      </c>
      <c r="D178" s="229"/>
      <c r="E178" s="229"/>
      <c r="F178" s="100"/>
      <c r="G178" s="101"/>
    </row>
    <row r="179" spans="1:11" s="19" customFormat="1" x14ac:dyDescent="0.3">
      <c r="A179" s="10" t="str">
        <f t="shared" si="10"/>
        <v>TUBERÍA PVC-PRESIÓN 1/2"</v>
      </c>
      <c r="B179" s="230" t="s">
        <v>184</v>
      </c>
      <c r="C179" s="231" t="s">
        <v>185</v>
      </c>
      <c r="D179" s="202" t="str">
        <f>IFERROR(VLOOKUP(B179,'[1]3.3.CANT. HIDROSANITARIA'!$J:$L,2,FALSE),0)</f>
        <v>ML</v>
      </c>
      <c r="E179" s="204">
        <f>+IFERROR(VLOOKUP(B179,'[1]3.3.CANT. HIDROSANITARIA'!$J:$L,3,FALSE),0)</f>
        <v>297</v>
      </c>
      <c r="F179" s="102"/>
      <c r="G179" s="103">
        <f t="shared" ref="G179:G194" si="14">IF(B179="","",ROUND(E179*F179,2))</f>
        <v>0</v>
      </c>
      <c r="H179" s="18"/>
      <c r="I179" s="18"/>
      <c r="J179" s="18"/>
      <c r="K179" s="18"/>
    </row>
    <row r="180" spans="1:11" s="19" customFormat="1" x14ac:dyDescent="0.3">
      <c r="A180" s="10" t="str">
        <f t="shared" si="10"/>
        <v>TUBERÍA PVC-PRESIÓN 3/4"</v>
      </c>
      <c r="B180" s="230" t="s">
        <v>186</v>
      </c>
      <c r="C180" s="231" t="s">
        <v>187</v>
      </c>
      <c r="D180" s="202" t="str">
        <f>IFERROR(VLOOKUP(B180,'[1]3.3.CANT. HIDROSANITARIA'!$J:$L,2,FALSE),0)</f>
        <v>ML</v>
      </c>
      <c r="E180" s="204">
        <f>+IFERROR(VLOOKUP(B180,'[1]3.3.CANT. HIDROSANITARIA'!$J:$L,3,FALSE),0)</f>
        <v>249</v>
      </c>
      <c r="F180" s="102"/>
      <c r="G180" s="103">
        <f t="shared" si="14"/>
        <v>0</v>
      </c>
      <c r="H180" s="18"/>
      <c r="I180" s="18"/>
      <c r="J180" s="18"/>
      <c r="K180" s="18"/>
    </row>
    <row r="181" spans="1:11" s="19" customFormat="1" x14ac:dyDescent="0.3">
      <c r="A181" s="10" t="str">
        <f t="shared" si="10"/>
        <v>TUBERÍA PVC-PRESIÓN 1"</v>
      </c>
      <c r="B181" s="230" t="s">
        <v>188</v>
      </c>
      <c r="C181" s="231" t="s">
        <v>189</v>
      </c>
      <c r="D181" s="202" t="str">
        <f>IFERROR(VLOOKUP(B181,'[1]3.3.CANT. HIDROSANITARIA'!$J:$L,2,FALSE),0)</f>
        <v>ML</v>
      </c>
      <c r="E181" s="204">
        <f>+IFERROR(VLOOKUP(B181,'[1]3.3.CANT. HIDROSANITARIA'!$J:$L,3,FALSE),0)</f>
        <v>137</v>
      </c>
      <c r="F181" s="102"/>
      <c r="G181" s="103">
        <f t="shared" si="14"/>
        <v>0</v>
      </c>
      <c r="H181" s="18"/>
      <c r="I181" s="18"/>
      <c r="J181" s="18"/>
      <c r="K181" s="18"/>
    </row>
    <row r="182" spans="1:11" s="19" customFormat="1" x14ac:dyDescent="0.3">
      <c r="A182" s="10" t="str">
        <f t="shared" si="10"/>
        <v>TUBERÍA PVC-PRESIÓN 1-1/4"</v>
      </c>
      <c r="B182" s="230" t="s">
        <v>190</v>
      </c>
      <c r="C182" s="231" t="s">
        <v>191</v>
      </c>
      <c r="D182" s="202" t="str">
        <f>IFERROR(VLOOKUP(B182,'[1]3.3.CANT. HIDROSANITARIA'!$J:$L,2,FALSE),0)</f>
        <v>ML</v>
      </c>
      <c r="E182" s="204">
        <f>+IFERROR(VLOOKUP(B182,'[1]3.3.CANT. HIDROSANITARIA'!$J:$L,3,FALSE),0)</f>
        <v>80</v>
      </c>
      <c r="F182" s="102"/>
      <c r="G182" s="103">
        <f t="shared" si="14"/>
        <v>0</v>
      </c>
      <c r="H182" s="18"/>
      <c r="I182" s="18"/>
      <c r="J182" s="18"/>
      <c r="K182" s="18"/>
    </row>
    <row r="183" spans="1:11" s="19" customFormat="1" x14ac:dyDescent="0.3">
      <c r="A183" s="10" t="str">
        <f t="shared" si="10"/>
        <v>TUBERÍA PVC-PRESIÓN 1-1/2"</v>
      </c>
      <c r="B183" s="230" t="s">
        <v>192</v>
      </c>
      <c r="C183" s="231" t="s">
        <v>193</v>
      </c>
      <c r="D183" s="202" t="str">
        <f>IFERROR(VLOOKUP(B183,'[1]3.3.CANT. HIDROSANITARIA'!$J:$L,2,FALSE),0)</f>
        <v>ML</v>
      </c>
      <c r="E183" s="204">
        <f>+IFERROR(VLOOKUP(B183,'[1]3.3.CANT. HIDROSANITARIA'!$J:$L,3,FALSE),0)</f>
        <v>13</v>
      </c>
      <c r="F183" s="102"/>
      <c r="G183" s="103">
        <f t="shared" si="14"/>
        <v>0</v>
      </c>
      <c r="H183" s="18"/>
      <c r="I183" s="18"/>
      <c r="J183" s="18"/>
      <c r="K183" s="18"/>
    </row>
    <row r="184" spans="1:11" s="19" customFormat="1" x14ac:dyDescent="0.3">
      <c r="A184" s="10" t="str">
        <f t="shared" si="10"/>
        <v>TUBERÍA PVC-PRESIÓN 2"</v>
      </c>
      <c r="B184" s="230" t="s">
        <v>194</v>
      </c>
      <c r="C184" s="231" t="s">
        <v>195</v>
      </c>
      <c r="D184" s="202" t="str">
        <f>IFERROR(VLOOKUP(B184,'[1]3.3.CANT. HIDROSANITARIA'!$J:$L,2,FALSE),0)</f>
        <v>ML</v>
      </c>
      <c r="E184" s="204">
        <f>+IFERROR(VLOOKUP(B184,'[1]3.3.CANT. HIDROSANITARIA'!$J:$L,3,FALSE),0)</f>
        <v>78</v>
      </c>
      <c r="F184" s="102"/>
      <c r="G184" s="103">
        <f t="shared" si="14"/>
        <v>0</v>
      </c>
      <c r="H184" s="18"/>
      <c r="I184" s="18"/>
      <c r="J184" s="18"/>
      <c r="K184" s="18"/>
    </row>
    <row r="185" spans="1:11" s="19" customFormat="1" x14ac:dyDescent="0.3">
      <c r="A185" s="10" t="str">
        <f t="shared" si="10"/>
        <v>TUBERÍA PVC-PRESIÓN 2-1/2"</v>
      </c>
      <c r="B185" s="230" t="s">
        <v>196</v>
      </c>
      <c r="C185" s="231" t="s">
        <v>197</v>
      </c>
      <c r="D185" s="202" t="str">
        <f>IFERROR(VLOOKUP(B185,'[1]3.3.CANT. HIDROSANITARIA'!$J:$L,2,FALSE),0)</f>
        <v>ML</v>
      </c>
      <c r="E185" s="204">
        <f>+IFERROR(VLOOKUP(B185,'[1]3.3.CANT. HIDROSANITARIA'!$J:$L,3,FALSE),0)</f>
        <v>87</v>
      </c>
      <c r="F185" s="102"/>
      <c r="G185" s="103">
        <f t="shared" si="14"/>
        <v>0</v>
      </c>
      <c r="H185" s="18"/>
      <c r="I185" s="18"/>
      <c r="J185" s="18"/>
      <c r="K185" s="18"/>
    </row>
    <row r="186" spans="1:11" s="19" customFormat="1" x14ac:dyDescent="0.3">
      <c r="A186" s="10" t="str">
        <f t="shared" si="10"/>
        <v>TUBERÍA PVC-PRESIÓN 3"</v>
      </c>
      <c r="B186" s="230" t="s">
        <v>198</v>
      </c>
      <c r="C186" s="231" t="s">
        <v>199</v>
      </c>
      <c r="D186" s="202" t="str">
        <f>IFERROR(VLOOKUP(B186,'[1]3.3.CANT. HIDROSANITARIA'!$J:$L,2,FALSE),0)</f>
        <v>ML</v>
      </c>
      <c r="E186" s="204">
        <f>+IFERROR(VLOOKUP(B186,'[1]3.3.CANT. HIDROSANITARIA'!$J:$L,3,FALSE),0)</f>
        <v>32</v>
      </c>
      <c r="F186" s="102"/>
      <c r="G186" s="103">
        <f t="shared" si="14"/>
        <v>0</v>
      </c>
      <c r="H186" s="18"/>
      <c r="I186" s="18"/>
      <c r="J186" s="18"/>
      <c r="K186" s="18"/>
    </row>
    <row r="187" spans="1:11" s="19" customFormat="1" x14ac:dyDescent="0.3">
      <c r="A187" s="10" t="str">
        <f t="shared" si="10"/>
        <v>ACCESORIOS PVC-PRESIÓN 1/2"</v>
      </c>
      <c r="B187" s="230" t="s">
        <v>200</v>
      </c>
      <c r="C187" s="232" t="s">
        <v>201</v>
      </c>
      <c r="D187" s="202" t="str">
        <f>IFERROR(VLOOKUP(B187,'[1]3.3.CANT. HIDROSANITARIA'!$J:$L,2,FALSE),0)</f>
        <v>UN</v>
      </c>
      <c r="E187" s="204">
        <f>+IFERROR(VLOOKUP(B187,'[1]3.3.CANT. HIDROSANITARIA'!$J:$L,3,FALSE),0)</f>
        <v>225</v>
      </c>
      <c r="F187" s="102"/>
      <c r="G187" s="103">
        <f t="shared" si="14"/>
        <v>0</v>
      </c>
      <c r="H187" s="18"/>
      <c r="I187" s="18"/>
      <c r="J187" s="18"/>
      <c r="K187" s="18"/>
    </row>
    <row r="188" spans="1:11" s="19" customFormat="1" x14ac:dyDescent="0.3">
      <c r="A188" s="10" t="str">
        <f t="shared" si="10"/>
        <v>ACCESORIOS PVC-PRESIÓN 3/4"</v>
      </c>
      <c r="B188" s="230" t="s">
        <v>202</v>
      </c>
      <c r="C188" s="232" t="s">
        <v>203</v>
      </c>
      <c r="D188" s="202" t="str">
        <f>IFERROR(VLOOKUP(B188,'[1]3.3.CANT. HIDROSANITARIA'!$J:$L,2,FALSE),0)</f>
        <v>UN</v>
      </c>
      <c r="E188" s="204">
        <f>+IFERROR(VLOOKUP(B188,'[1]3.3.CANT. HIDROSANITARIA'!$J:$L,3,FALSE),0)</f>
        <v>112</v>
      </c>
      <c r="F188" s="107"/>
      <c r="G188" s="103">
        <f t="shared" si="14"/>
        <v>0</v>
      </c>
      <c r="H188" s="18"/>
      <c r="I188" s="18"/>
      <c r="J188" s="18"/>
      <c r="K188" s="18"/>
    </row>
    <row r="189" spans="1:11" s="19" customFormat="1" x14ac:dyDescent="0.3">
      <c r="A189" s="10" t="str">
        <f t="shared" si="10"/>
        <v>ACCESORIOS PVC-PRESIÓN 1"</v>
      </c>
      <c r="B189" s="230" t="s">
        <v>204</v>
      </c>
      <c r="C189" s="232" t="s">
        <v>205</v>
      </c>
      <c r="D189" s="202" t="str">
        <f>IFERROR(VLOOKUP(B189,'[1]3.3.CANT. HIDROSANITARIA'!$J:$L,2,FALSE),0)</f>
        <v>UN</v>
      </c>
      <c r="E189" s="204">
        <f>+IFERROR(VLOOKUP(B189,'[1]3.3.CANT. HIDROSANITARIA'!$J:$L,3,FALSE),0)</f>
        <v>90</v>
      </c>
      <c r="F189" s="102"/>
      <c r="G189" s="103">
        <f t="shared" si="14"/>
        <v>0</v>
      </c>
      <c r="H189" s="18"/>
      <c r="I189" s="18"/>
      <c r="J189" s="18"/>
      <c r="K189" s="18"/>
    </row>
    <row r="190" spans="1:11" s="19" customFormat="1" x14ac:dyDescent="0.3">
      <c r="A190" s="10" t="str">
        <f t="shared" si="10"/>
        <v>ACCESORIOS PVC-PRESIÓN 1-1/4"</v>
      </c>
      <c r="B190" s="230" t="s">
        <v>206</v>
      </c>
      <c r="C190" s="232" t="s">
        <v>207</v>
      </c>
      <c r="D190" s="202" t="str">
        <f>IFERROR(VLOOKUP(B190,'[1]3.3.CANT. HIDROSANITARIA'!$J:$L,2,FALSE),0)</f>
        <v>UN</v>
      </c>
      <c r="E190" s="204">
        <f>+IFERROR(VLOOKUP(B190,'[1]3.3.CANT. HIDROSANITARIA'!$J:$L,3,FALSE),0)</f>
        <v>63</v>
      </c>
      <c r="F190" s="102"/>
      <c r="G190" s="103">
        <f t="shared" si="14"/>
        <v>0</v>
      </c>
      <c r="H190" s="18"/>
      <c r="I190" s="18"/>
      <c r="J190" s="18"/>
      <c r="K190" s="18"/>
    </row>
    <row r="191" spans="1:11" s="19" customFormat="1" x14ac:dyDescent="0.3">
      <c r="A191" s="10" t="str">
        <f t="shared" si="10"/>
        <v>ACCESORIOS PVC-PRESIÓN 1-1/2"</v>
      </c>
      <c r="B191" s="230" t="s">
        <v>208</v>
      </c>
      <c r="C191" s="232" t="s">
        <v>209</v>
      </c>
      <c r="D191" s="202" t="str">
        <f>IFERROR(VLOOKUP(B191,'[1]3.3.CANT. HIDROSANITARIA'!$J:$L,2,FALSE),0)</f>
        <v>UN</v>
      </c>
      <c r="E191" s="204">
        <f>+IFERROR(VLOOKUP(B191,'[1]3.3.CANT. HIDROSANITARIA'!$J:$L,3,FALSE),0)</f>
        <v>38</v>
      </c>
      <c r="F191" s="102"/>
      <c r="G191" s="103">
        <f t="shared" si="14"/>
        <v>0</v>
      </c>
      <c r="H191" s="18"/>
      <c r="I191" s="18"/>
      <c r="J191" s="18"/>
      <c r="K191" s="18"/>
    </row>
    <row r="192" spans="1:11" s="19" customFormat="1" x14ac:dyDescent="0.3">
      <c r="A192" s="10" t="str">
        <f t="shared" si="10"/>
        <v>ACCESORIOS PVC-PRESIÓN 2"</v>
      </c>
      <c r="B192" s="230" t="s">
        <v>210</v>
      </c>
      <c r="C192" s="232" t="s">
        <v>211</v>
      </c>
      <c r="D192" s="202" t="str">
        <f>IFERROR(VLOOKUP(B192,'[1]3.3.CANT. HIDROSANITARIA'!$J:$L,2,FALSE),0)</f>
        <v>UN</v>
      </c>
      <c r="E192" s="204">
        <f>+IFERROR(VLOOKUP(B192,'[1]3.3.CANT. HIDROSANITARIA'!$J:$L,3,FALSE),0)</f>
        <v>63</v>
      </c>
      <c r="F192" s="102"/>
      <c r="G192" s="103">
        <f t="shared" si="14"/>
        <v>0</v>
      </c>
      <c r="H192" s="18"/>
      <c r="I192" s="18"/>
      <c r="J192" s="18"/>
      <c r="K192" s="18"/>
    </row>
    <row r="193" spans="1:11" s="19" customFormat="1" x14ac:dyDescent="0.3">
      <c r="A193" s="10" t="str">
        <f t="shared" si="10"/>
        <v>ACCESORIOS PVC-PRESIÓN 2-1/2"</v>
      </c>
      <c r="B193" s="230" t="s">
        <v>212</v>
      </c>
      <c r="C193" s="232" t="s">
        <v>213</v>
      </c>
      <c r="D193" s="202" t="str">
        <f>IFERROR(VLOOKUP(B193,'[1]3.3.CANT. HIDROSANITARIA'!$J:$L,2,FALSE),0)</f>
        <v>UN</v>
      </c>
      <c r="E193" s="204">
        <f>+IFERROR(VLOOKUP(B193,'[1]3.3.CANT. HIDROSANITARIA'!$J:$L,3,FALSE),0)</f>
        <v>70</v>
      </c>
      <c r="F193" s="102"/>
      <c r="G193" s="103">
        <f t="shared" si="14"/>
        <v>0</v>
      </c>
      <c r="H193" s="18"/>
      <c r="I193" s="18"/>
      <c r="J193" s="18"/>
      <c r="K193" s="18"/>
    </row>
    <row r="194" spans="1:11" s="19" customFormat="1" x14ac:dyDescent="0.3">
      <c r="A194" s="10" t="str">
        <f t="shared" si="10"/>
        <v>ACCESORIOS PVC-PRESIÓN 3"</v>
      </c>
      <c r="B194" s="230" t="s">
        <v>214</v>
      </c>
      <c r="C194" s="232" t="s">
        <v>215</v>
      </c>
      <c r="D194" s="202" t="str">
        <f>IFERROR(VLOOKUP(B194,'[1]3.3.CANT. HIDROSANITARIA'!$J:$L,2,FALSE),0)</f>
        <v>UN</v>
      </c>
      <c r="E194" s="204">
        <f>+IFERROR(VLOOKUP(B194,'[1]3.3.CANT. HIDROSANITARIA'!$J:$L,3,FALSE),0)</f>
        <v>29</v>
      </c>
      <c r="F194" s="102"/>
      <c r="G194" s="103">
        <f t="shared" si="14"/>
        <v>0</v>
      </c>
      <c r="H194" s="18"/>
      <c r="I194" s="18"/>
      <c r="J194" s="18"/>
      <c r="K194" s="18"/>
    </row>
    <row r="195" spans="1:11" s="18" customFormat="1" ht="96.75" customHeight="1" x14ac:dyDescent="0.3">
      <c r="A195" s="10" t="str">
        <f t="shared" si="10"/>
        <v>PUNTOS HIDRAULICOS DE AGUA FRIA: PUNTOS DE AGUA FRÍA, EN TUBERÍA Y ACCESORIOS  PVC-PRESIÓN TIPO PESADO. SE CONSIDERA COMO PUNTO ÚNICAMENTE EL PARAL DE ABASTO AL APARATO.</v>
      </c>
      <c r="B195" s="227" t="s">
        <v>216</v>
      </c>
      <c r="C195" s="228" t="s">
        <v>217</v>
      </c>
      <c r="D195" s="229"/>
      <c r="E195" s="229"/>
      <c r="F195" s="100"/>
      <c r="G195" s="101"/>
    </row>
    <row r="196" spans="1:11" s="19" customFormat="1" x14ac:dyDescent="0.3">
      <c r="A196" s="10" t="str">
        <f t="shared" si="10"/>
        <v>SANITARIOS DE  TANQUE 1/2"</v>
      </c>
      <c r="B196" s="239" t="s">
        <v>218</v>
      </c>
      <c r="C196" s="240" t="s">
        <v>219</v>
      </c>
      <c r="D196" s="202" t="str">
        <f>IFERROR(VLOOKUP(B196,'[1]3.3.CANT. HIDROSANITARIA'!$J:$L,2,FALSE),0)</f>
        <v>UN</v>
      </c>
      <c r="E196" s="204">
        <f>+IFERROR(VLOOKUP(B196,'[1]3.3.CANT. HIDROSANITARIA'!$J:$L,3,FALSE),0)</f>
        <v>38</v>
      </c>
      <c r="F196" s="102"/>
      <c r="G196" s="103">
        <f>IF(B196="","",ROUND(E196*F196,2))</f>
        <v>0</v>
      </c>
      <c r="H196" s="18"/>
      <c r="I196" s="18"/>
      <c r="J196" s="18"/>
      <c r="K196" s="18"/>
    </row>
    <row r="197" spans="1:11" s="19" customFormat="1" x14ac:dyDescent="0.3">
      <c r="A197" s="10" t="str">
        <f t="shared" si="10"/>
        <v>ORINALES 1/2"</v>
      </c>
      <c r="B197" s="239" t="s">
        <v>220</v>
      </c>
      <c r="C197" s="240" t="s">
        <v>221</v>
      </c>
      <c r="D197" s="202" t="str">
        <f>IFERROR(VLOOKUP(B197,'[1]3.3.CANT. HIDROSANITARIA'!$J:$L,2,FALSE),0)</f>
        <v>UN</v>
      </c>
      <c r="E197" s="204">
        <f>+IFERROR(VLOOKUP(B197,'[1]3.3.CANT. HIDROSANITARIA'!$J:$L,3,FALSE),0)</f>
        <v>19</v>
      </c>
      <c r="F197" s="102"/>
      <c r="G197" s="103">
        <f>IF(B197="","",ROUND(E197*F197,2))</f>
        <v>0</v>
      </c>
      <c r="H197" s="18"/>
      <c r="I197" s="18"/>
      <c r="J197" s="18"/>
      <c r="K197" s="18"/>
    </row>
    <row r="198" spans="1:11" s="19" customFormat="1" x14ac:dyDescent="0.3">
      <c r="A198" s="10" t="str">
        <f t="shared" ref="A198:A261" si="15">+C198</f>
        <v>LAVAMANOS 1/2"</v>
      </c>
      <c r="B198" s="230" t="s">
        <v>222</v>
      </c>
      <c r="C198" s="231" t="s">
        <v>223</v>
      </c>
      <c r="D198" s="202" t="str">
        <f>IFERROR(VLOOKUP(B198,'[1]3.3.CANT. HIDROSANITARIA'!$J:$L,2,FALSE),0)</f>
        <v>UN</v>
      </c>
      <c r="E198" s="204">
        <f>+IFERROR(VLOOKUP(B198,'[1]3.3.CANT. HIDROSANITARIA'!$J:$L,3,FALSE),0)</f>
        <v>40</v>
      </c>
      <c r="F198" s="102"/>
      <c r="G198" s="103">
        <f>IF(B198="","",ROUND(E198*F198,2))</f>
        <v>0</v>
      </c>
      <c r="H198" s="18"/>
      <c r="I198" s="18"/>
      <c r="J198" s="18"/>
      <c r="K198" s="18"/>
    </row>
    <row r="199" spans="1:11" s="19" customFormat="1" x14ac:dyDescent="0.3">
      <c r="A199" s="10" t="str">
        <f t="shared" si="15"/>
        <v>DUCHAS 1/2"</v>
      </c>
      <c r="B199" s="230" t="s">
        <v>224</v>
      </c>
      <c r="C199" s="231" t="s">
        <v>225</v>
      </c>
      <c r="D199" s="202" t="str">
        <f>IFERROR(VLOOKUP(B199,'[1]3.3.CANT. HIDROSANITARIA'!$J:$L,2,FALSE),0)</f>
        <v>UN</v>
      </c>
      <c r="E199" s="204">
        <f>+IFERROR(VLOOKUP(B199,'[1]3.3.CANT. HIDROSANITARIA'!$J:$L,3,FALSE),0)</f>
        <v>62</v>
      </c>
      <c r="F199" s="102"/>
      <c r="G199" s="103">
        <f>IF(B199="","",ROUND(E199*F199,2))</f>
        <v>0</v>
      </c>
      <c r="H199" s="18"/>
      <c r="I199" s="18"/>
      <c r="J199" s="18"/>
      <c r="K199" s="18"/>
    </row>
    <row r="200" spans="1:11" s="19" customFormat="1" x14ac:dyDescent="0.3">
      <c r="A200" s="10" t="str">
        <f t="shared" si="15"/>
        <v>LLAVE DE MANGUERA 1/2"</v>
      </c>
      <c r="B200" s="230" t="s">
        <v>226</v>
      </c>
      <c r="C200" s="231" t="s">
        <v>227</v>
      </c>
      <c r="D200" s="202" t="str">
        <f>IFERROR(VLOOKUP(B200,'[1]3.3.CANT. HIDROSANITARIA'!$J:$L,2,FALSE),0)</f>
        <v>UN</v>
      </c>
      <c r="E200" s="204">
        <f>+IFERROR(VLOOKUP(B200,'[1]3.3.CANT. HIDROSANITARIA'!$J:$L,3,FALSE),0)</f>
        <v>4</v>
      </c>
      <c r="F200" s="102"/>
      <c r="G200" s="103">
        <f>IF(B200="","",ROUND(E200*F200,2))</f>
        <v>0</v>
      </c>
      <c r="H200" s="18"/>
      <c r="I200" s="18"/>
      <c r="J200" s="18"/>
      <c r="K200" s="18"/>
    </row>
    <row r="201" spans="1:11" s="19" customFormat="1" x14ac:dyDescent="0.3">
      <c r="A201" s="10" t="str">
        <f t="shared" si="15"/>
        <v>VÁLVULAS: SUMINISTRO E INSTALACIÓN DE:</v>
      </c>
      <c r="B201" s="224">
        <v>14.3</v>
      </c>
      <c r="C201" s="210" t="s">
        <v>228</v>
      </c>
      <c r="D201" s="211"/>
      <c r="E201" s="211"/>
      <c r="F201" s="92"/>
      <c r="G201" s="93"/>
      <c r="H201" s="18"/>
      <c r="I201" s="18"/>
      <c r="J201" s="18"/>
      <c r="K201" s="18"/>
    </row>
    <row r="202" spans="1:11" s="18" customFormat="1" x14ac:dyDescent="0.3">
      <c r="A202" s="10" t="str">
        <f t="shared" si="15"/>
        <v>REGISTROS DE PASO DIRECTO MARCA RED-WHITE</v>
      </c>
      <c r="B202" s="227" t="s">
        <v>229</v>
      </c>
      <c r="C202" s="233" t="s">
        <v>230</v>
      </c>
      <c r="D202" s="234"/>
      <c r="E202" s="235"/>
      <c r="F202" s="104"/>
      <c r="G202" s="101"/>
    </row>
    <row r="203" spans="1:11" s="19" customFormat="1" x14ac:dyDescent="0.3">
      <c r="A203" s="10" t="str">
        <f t="shared" si="15"/>
        <v>DIÁMETRO 1/2"</v>
      </c>
      <c r="B203" s="230" t="s">
        <v>231</v>
      </c>
      <c r="C203" s="231" t="s">
        <v>232</v>
      </c>
      <c r="D203" s="202" t="str">
        <f>IFERROR(VLOOKUP(B203,'[1]3.3.CANT. HIDROSANITARIA'!$J:$L,2,FALSE),0)</f>
        <v>UN</v>
      </c>
      <c r="E203" s="204">
        <f>+IFERROR(VLOOKUP(B203,'[1]3.3.CANT. HIDROSANITARIA'!$J:$L,3,FALSE),0)</f>
        <v>4</v>
      </c>
      <c r="F203" s="102"/>
      <c r="G203" s="103">
        <f>IF(B203="","",ROUND(E203*F203,2))</f>
        <v>0</v>
      </c>
      <c r="H203" s="18"/>
      <c r="I203" s="18"/>
      <c r="J203" s="18"/>
      <c r="K203" s="18"/>
    </row>
    <row r="204" spans="1:11" s="19" customFormat="1" x14ac:dyDescent="0.3">
      <c r="A204" s="10" t="str">
        <f t="shared" si="15"/>
        <v>DIÁMETRO 3/4"</v>
      </c>
      <c r="B204" s="230" t="s">
        <v>233</v>
      </c>
      <c r="C204" s="231" t="s">
        <v>234</v>
      </c>
      <c r="D204" s="202" t="str">
        <f>IFERROR(VLOOKUP(B204,'[1]3.3.CANT. HIDROSANITARIA'!$J:$L,2,FALSE),0)</f>
        <v>UN</v>
      </c>
      <c r="E204" s="204">
        <f>+IFERROR(VLOOKUP(B204,'[1]3.3.CANT. HIDROSANITARIA'!$J:$L,3,FALSE),0)</f>
        <v>62</v>
      </c>
      <c r="F204" s="102"/>
      <c r="G204" s="103">
        <f>IF(B204="","",ROUND(E204*F204,2))</f>
        <v>0</v>
      </c>
      <c r="H204" s="18"/>
      <c r="I204" s="18"/>
      <c r="J204" s="18"/>
      <c r="K204" s="18"/>
    </row>
    <row r="205" spans="1:11" s="19" customFormat="1" x14ac:dyDescent="0.3">
      <c r="A205" s="10" t="str">
        <f t="shared" si="15"/>
        <v>DIÁMETRO 1"</v>
      </c>
      <c r="B205" s="230" t="s">
        <v>235</v>
      </c>
      <c r="C205" s="231" t="s">
        <v>236</v>
      </c>
      <c r="D205" s="202" t="str">
        <f>IFERROR(VLOOKUP(B205,'[1]3.3.CANT. HIDROSANITARIA'!$J:$L,2,FALSE),0)</f>
        <v>UN</v>
      </c>
      <c r="E205" s="204">
        <f>+IFERROR(VLOOKUP(B205,'[1]3.3.CANT. HIDROSANITARIA'!$J:$L,3,FALSE),0)</f>
        <v>12</v>
      </c>
      <c r="F205" s="102"/>
      <c r="G205" s="103">
        <f>IF(B205="","",ROUND(E205*F205,2))</f>
        <v>0</v>
      </c>
      <c r="H205" s="18"/>
      <c r="I205" s="18"/>
      <c r="J205" s="18"/>
      <c r="K205" s="18"/>
    </row>
    <row r="206" spans="1:11" s="19" customFormat="1" x14ac:dyDescent="0.3">
      <c r="A206" s="10" t="str">
        <f t="shared" si="15"/>
        <v>DIÁMETRO 1-1/2"</v>
      </c>
      <c r="B206" s="230" t="s">
        <v>237</v>
      </c>
      <c r="C206" s="231" t="s">
        <v>238</v>
      </c>
      <c r="D206" s="202" t="str">
        <f>IFERROR(VLOOKUP(B206,'[1]3.3.CANT. HIDROSANITARIA'!$J:$L,2,FALSE),0)</f>
        <v>UN</v>
      </c>
      <c r="E206" s="204">
        <f>+IFERROR(VLOOKUP(B206,'[1]3.3.CANT. HIDROSANITARIA'!$J:$L,3,FALSE),0)</f>
        <v>1</v>
      </c>
      <c r="F206" s="102"/>
      <c r="G206" s="103">
        <f>IF(B206="","",ROUND(E206*F206,2))</f>
        <v>0</v>
      </c>
      <c r="H206" s="18"/>
      <c r="I206" s="18"/>
      <c r="J206" s="18"/>
      <c r="K206" s="18"/>
    </row>
    <row r="207" spans="1:11" s="19" customFormat="1" x14ac:dyDescent="0.3">
      <c r="A207" s="10" t="str">
        <f t="shared" si="15"/>
        <v>MONTAJES</v>
      </c>
      <c r="B207" s="224">
        <v>14.4</v>
      </c>
      <c r="C207" s="210" t="s">
        <v>239</v>
      </c>
      <c r="D207" s="211"/>
      <c r="E207" s="211"/>
      <c r="F207" s="92"/>
      <c r="G207" s="93"/>
      <c r="H207" s="18"/>
      <c r="I207" s="18"/>
      <c r="J207" s="18"/>
      <c r="K207" s="18"/>
    </row>
    <row r="208" spans="1:11" s="18" customFormat="1" x14ac:dyDescent="0.3">
      <c r="A208" s="10" t="str">
        <f t="shared" si="15"/>
        <v>APARATOS SANITARIOS</v>
      </c>
      <c r="B208" s="227" t="s">
        <v>240</v>
      </c>
      <c r="C208" s="233" t="s">
        <v>241</v>
      </c>
      <c r="D208" s="234"/>
      <c r="E208" s="235"/>
      <c r="F208" s="104"/>
      <c r="G208" s="101"/>
    </row>
    <row r="209" spans="1:11" s="19" customFormat="1" x14ac:dyDescent="0.3">
      <c r="A209" s="10" t="str">
        <f t="shared" si="15"/>
        <v>SANITARIOS</v>
      </c>
      <c r="B209" s="230" t="s">
        <v>242</v>
      </c>
      <c r="C209" s="231" t="s">
        <v>243</v>
      </c>
      <c r="D209" s="202" t="str">
        <f>IFERROR(VLOOKUP(B209,'[1]3.3.CANT. HIDROSANITARIA'!$J:$L,2,FALSE),0)</f>
        <v>UN</v>
      </c>
      <c r="E209" s="204">
        <f>+IFERROR(VLOOKUP(B209,'[1]3.3.CANT. HIDROSANITARIA'!$J:$L,3,FALSE),0)</f>
        <v>38</v>
      </c>
      <c r="F209" s="102"/>
      <c r="G209" s="103">
        <f>IF(B209="","",ROUND(E209*F209,2))</f>
        <v>0</v>
      </c>
      <c r="H209" s="18"/>
      <c r="I209" s="18"/>
      <c r="J209" s="18"/>
      <c r="K209" s="18"/>
    </row>
    <row r="210" spans="1:11" s="19" customFormat="1" x14ac:dyDescent="0.3">
      <c r="A210" s="10" t="str">
        <f t="shared" si="15"/>
        <v>ORINALES</v>
      </c>
      <c r="B210" s="230" t="s">
        <v>244</v>
      </c>
      <c r="C210" s="231" t="s">
        <v>245</v>
      </c>
      <c r="D210" s="202" t="str">
        <f>IFERROR(VLOOKUP(B210,'[1]3.3.CANT. HIDROSANITARIA'!$J:$L,2,FALSE),0)</f>
        <v>UN</v>
      </c>
      <c r="E210" s="204">
        <f>+IFERROR(VLOOKUP(B210,'[1]3.3.CANT. HIDROSANITARIA'!$J:$L,3,FALSE),0)</f>
        <v>19</v>
      </c>
      <c r="F210" s="102"/>
      <c r="G210" s="103">
        <f t="shared" ref="G210:G226" si="16">IF(B210="","",ROUND(E210*F210,2))</f>
        <v>0</v>
      </c>
      <c r="H210" s="18"/>
      <c r="I210" s="18"/>
      <c r="J210" s="18"/>
      <c r="K210" s="18"/>
    </row>
    <row r="211" spans="1:11" s="19" customFormat="1" x14ac:dyDescent="0.3">
      <c r="A211" s="10" t="str">
        <f t="shared" si="15"/>
        <v>LAVAMANOS</v>
      </c>
      <c r="B211" s="230" t="s">
        <v>246</v>
      </c>
      <c r="C211" s="231" t="s">
        <v>247</v>
      </c>
      <c r="D211" s="202" t="str">
        <f>IFERROR(VLOOKUP(B211,'[1]3.3.CANT. HIDROSANITARIA'!$J:$L,2,FALSE),0)</f>
        <v>UN</v>
      </c>
      <c r="E211" s="204">
        <f>+IFERROR(VLOOKUP(B211,'[1]3.3.CANT. HIDROSANITARIA'!$J:$L,3,FALSE),0)</f>
        <v>40</v>
      </c>
      <c r="F211" s="102"/>
      <c r="G211" s="103">
        <f t="shared" si="16"/>
        <v>0</v>
      </c>
      <c r="H211" s="18"/>
      <c r="I211" s="18"/>
      <c r="J211" s="18"/>
      <c r="K211" s="18"/>
    </row>
    <row r="212" spans="1:11" s="19" customFormat="1" x14ac:dyDescent="0.3">
      <c r="A212" s="10" t="str">
        <f t="shared" si="15"/>
        <v>DUCHAS</v>
      </c>
      <c r="B212" s="230" t="s">
        <v>248</v>
      </c>
      <c r="C212" s="231" t="s">
        <v>249</v>
      </c>
      <c r="D212" s="202" t="str">
        <f>IFERROR(VLOOKUP(B212,'[1]3.3.CANT. HIDROSANITARIA'!$J:$L,2,FALSE),0)</f>
        <v>UN</v>
      </c>
      <c r="E212" s="204">
        <f>+IFERROR(VLOOKUP(B212,'[1]3.3.CANT. HIDROSANITARIA'!$J:$L,3,FALSE),0)</f>
        <v>62</v>
      </c>
      <c r="F212" s="102"/>
      <c r="G212" s="103">
        <f t="shared" si="16"/>
        <v>0</v>
      </c>
      <c r="H212" s="18"/>
      <c r="I212" s="18"/>
      <c r="J212" s="18"/>
      <c r="K212" s="18"/>
    </row>
    <row r="213" spans="1:11" s="19" customFormat="1" x14ac:dyDescent="0.3">
      <c r="A213" s="10" t="str">
        <f t="shared" si="15"/>
        <v>LLAVES DE MANGUERA</v>
      </c>
      <c r="B213" s="230" t="s">
        <v>250</v>
      </c>
      <c r="C213" s="231" t="s">
        <v>251</v>
      </c>
      <c r="D213" s="202" t="str">
        <f>IFERROR(VLOOKUP(B213,'[1]3.3.CANT. HIDROSANITARIA'!$J:$L,2,FALSE),0)</f>
        <v>UN</v>
      </c>
      <c r="E213" s="204">
        <f>+IFERROR(VLOOKUP(B213,'[1]3.3.CANT. HIDROSANITARIA'!$J:$L,3,FALSE),0)</f>
        <v>4</v>
      </c>
      <c r="F213" s="102"/>
      <c r="G213" s="103">
        <f t="shared" si="16"/>
        <v>0</v>
      </c>
      <c r="H213" s="18"/>
      <c r="I213" s="18"/>
      <c r="J213" s="18"/>
      <c r="K213" s="18"/>
    </row>
    <row r="214" spans="1:11" s="19" customFormat="1" x14ac:dyDescent="0.3">
      <c r="A214" s="10" t="str">
        <f t="shared" si="15"/>
        <v>SOPORTERÍA</v>
      </c>
      <c r="B214" s="224">
        <v>14.5</v>
      </c>
      <c r="C214" s="210" t="s">
        <v>252</v>
      </c>
      <c r="D214" s="211"/>
      <c r="E214" s="211"/>
      <c r="F214" s="92"/>
      <c r="G214" s="93"/>
      <c r="H214" s="18"/>
      <c r="I214" s="18"/>
      <c r="J214" s="18"/>
      <c r="K214" s="18"/>
    </row>
    <row r="215" spans="1:11" s="19" customFormat="1" x14ac:dyDescent="0.3">
      <c r="A215" s="10" t="str">
        <f t="shared" si="15"/>
        <v>DIÁMETRO  1/2"</v>
      </c>
      <c r="B215" s="230" t="s">
        <v>253</v>
      </c>
      <c r="C215" s="231" t="s">
        <v>254</v>
      </c>
      <c r="D215" s="202" t="str">
        <f>IFERROR(VLOOKUP(B215,'[1]3.3.CANT. HIDROSANITARIA'!$J:$L,2,FALSE),0)</f>
        <v>UN</v>
      </c>
      <c r="E215" s="204">
        <f>+IFERROR(VLOOKUP(B215,'[1]3.3.CANT. HIDROSANITARIA'!$J:$L,3,FALSE),0)</f>
        <v>75</v>
      </c>
      <c r="F215" s="102"/>
      <c r="G215" s="103">
        <f t="shared" si="16"/>
        <v>0</v>
      </c>
      <c r="H215" s="18"/>
      <c r="I215" s="18"/>
      <c r="J215" s="18"/>
      <c r="K215" s="18"/>
    </row>
    <row r="216" spans="1:11" s="19" customFormat="1" x14ac:dyDescent="0.3">
      <c r="A216" s="10" t="str">
        <f t="shared" si="15"/>
        <v>DIÁMETRO  3/4"</v>
      </c>
      <c r="B216" s="230" t="s">
        <v>255</v>
      </c>
      <c r="C216" s="231" t="s">
        <v>256</v>
      </c>
      <c r="D216" s="202" t="str">
        <f>IFERROR(VLOOKUP(B216,'[1]3.3.CANT. HIDROSANITARIA'!$J:$L,2,FALSE),0)</f>
        <v>UN</v>
      </c>
      <c r="E216" s="204">
        <f>+IFERROR(VLOOKUP(B216,'[1]3.3.CANT. HIDROSANITARIA'!$J:$L,3,FALSE),0)</f>
        <v>63</v>
      </c>
      <c r="F216" s="102"/>
      <c r="G216" s="103">
        <f t="shared" si="16"/>
        <v>0</v>
      </c>
      <c r="H216" s="18"/>
      <c r="I216" s="18"/>
      <c r="J216" s="18"/>
      <c r="K216" s="18"/>
    </row>
    <row r="217" spans="1:11" s="19" customFormat="1" x14ac:dyDescent="0.3">
      <c r="A217" s="10" t="str">
        <f t="shared" si="15"/>
        <v>DIÁMETRO  1"</v>
      </c>
      <c r="B217" s="230" t="s">
        <v>257</v>
      </c>
      <c r="C217" s="231" t="s">
        <v>258</v>
      </c>
      <c r="D217" s="202" t="str">
        <f>IFERROR(VLOOKUP(B217,'[1]3.3.CANT. HIDROSANITARIA'!$J:$L,2,FALSE),0)</f>
        <v>UN</v>
      </c>
      <c r="E217" s="204">
        <f>+IFERROR(VLOOKUP(B217,'[1]3.3.CANT. HIDROSANITARIA'!$J:$L,3,FALSE),0)</f>
        <v>35</v>
      </c>
      <c r="F217" s="102"/>
      <c r="G217" s="103">
        <f t="shared" si="16"/>
        <v>0</v>
      </c>
      <c r="H217" s="18"/>
      <c r="I217" s="18"/>
      <c r="J217" s="18"/>
      <c r="K217" s="18"/>
    </row>
    <row r="218" spans="1:11" s="19" customFormat="1" x14ac:dyDescent="0.3">
      <c r="A218" s="10" t="str">
        <f t="shared" si="15"/>
        <v>DIÁMETRO  1-1/2"</v>
      </c>
      <c r="B218" s="230" t="s">
        <v>259</v>
      </c>
      <c r="C218" s="231" t="s">
        <v>260</v>
      </c>
      <c r="D218" s="202" t="str">
        <f>IFERROR(VLOOKUP(B218,'[1]3.3.CANT. HIDROSANITARIA'!$J:$L,2,FALSE),0)</f>
        <v>UN</v>
      </c>
      <c r="E218" s="204">
        <f>+IFERROR(VLOOKUP(B218,'[1]3.3.CANT. HIDROSANITARIA'!$J:$L,3,FALSE),0)</f>
        <v>20</v>
      </c>
      <c r="F218" s="102"/>
      <c r="G218" s="103">
        <f t="shared" si="16"/>
        <v>0</v>
      </c>
      <c r="H218" s="18"/>
      <c r="I218" s="18"/>
      <c r="J218" s="18"/>
      <c r="K218" s="18"/>
    </row>
    <row r="219" spans="1:11" s="19" customFormat="1" x14ac:dyDescent="0.3">
      <c r="A219" s="10" t="str">
        <f t="shared" si="15"/>
        <v>DIÁMETRO  2"</v>
      </c>
      <c r="B219" s="230" t="s">
        <v>261</v>
      </c>
      <c r="C219" s="231" t="s">
        <v>262</v>
      </c>
      <c r="D219" s="202" t="str">
        <f>IFERROR(VLOOKUP(B219,'[1]3.3.CANT. HIDROSANITARIA'!$J:$L,2,FALSE),0)</f>
        <v>UN</v>
      </c>
      <c r="E219" s="204">
        <f>+IFERROR(VLOOKUP(B219,'[1]3.3.CANT. HIDROSANITARIA'!$J:$L,3,FALSE),0)</f>
        <v>60</v>
      </c>
      <c r="F219" s="102"/>
      <c r="G219" s="103">
        <f t="shared" si="16"/>
        <v>0</v>
      </c>
      <c r="H219" s="18"/>
      <c r="I219" s="18"/>
      <c r="J219" s="18"/>
      <c r="K219" s="18"/>
    </row>
    <row r="220" spans="1:11" s="19" customFormat="1" x14ac:dyDescent="0.3">
      <c r="A220" s="10" t="str">
        <f t="shared" si="15"/>
        <v>DIÁMETRO  2-1/2"</v>
      </c>
      <c r="B220" s="230" t="s">
        <v>263</v>
      </c>
      <c r="C220" s="231" t="s">
        <v>264</v>
      </c>
      <c r="D220" s="202" t="str">
        <f>IFERROR(VLOOKUP(B220,'[1]3.3.CANT. HIDROSANITARIA'!$J:$L,2,FALSE),0)</f>
        <v>UN</v>
      </c>
      <c r="E220" s="204">
        <f>+IFERROR(VLOOKUP(B220,'[1]3.3.CANT. HIDROSANITARIA'!$J:$L,3,FALSE),0)</f>
        <v>20</v>
      </c>
      <c r="F220" s="102"/>
      <c r="G220" s="103">
        <f t="shared" si="16"/>
        <v>0</v>
      </c>
      <c r="H220" s="18"/>
      <c r="I220" s="18"/>
      <c r="J220" s="18"/>
      <c r="K220" s="18"/>
    </row>
    <row r="221" spans="1:11" s="19" customFormat="1" x14ac:dyDescent="0.3">
      <c r="A221" s="10" t="str">
        <f t="shared" si="15"/>
        <v>DIÁMETRO  3"</v>
      </c>
      <c r="B221" s="230" t="s">
        <v>265</v>
      </c>
      <c r="C221" s="231" t="s">
        <v>266</v>
      </c>
      <c r="D221" s="202" t="str">
        <f>IFERROR(VLOOKUP(B221,'[1]3.3.CANT. HIDROSANITARIA'!$J:$L,2,FALSE),0)</f>
        <v>UN</v>
      </c>
      <c r="E221" s="204">
        <f>+IFERROR(VLOOKUP(B221,'[1]3.3.CANT. HIDROSANITARIA'!$J:$L,3,FALSE),0)</f>
        <v>7</v>
      </c>
      <c r="F221" s="102"/>
      <c r="G221" s="103">
        <f t="shared" si="16"/>
        <v>0</v>
      </c>
      <c r="H221" s="18"/>
      <c r="I221" s="18"/>
      <c r="J221" s="18"/>
      <c r="K221" s="18"/>
    </row>
    <row r="222" spans="1:11" s="19" customFormat="1" x14ac:dyDescent="0.3">
      <c r="A222" s="10" t="str">
        <f t="shared" si="15"/>
        <v>DIÁMETRO  4"</v>
      </c>
      <c r="B222" s="230" t="s">
        <v>267</v>
      </c>
      <c r="C222" s="231" t="s">
        <v>268</v>
      </c>
      <c r="D222" s="202" t="str">
        <f>IFERROR(VLOOKUP(B222,'[1]3.3.CANT. HIDROSANITARIA'!$J:$L,2,FALSE),0)</f>
        <v>UN</v>
      </c>
      <c r="E222" s="204">
        <f>+IFERROR(VLOOKUP(B222,'[1]3.3.CANT. HIDROSANITARIA'!$J:$L,3,FALSE),0)</f>
        <v>122</v>
      </c>
      <c r="F222" s="102"/>
      <c r="G222" s="103">
        <f t="shared" si="16"/>
        <v>0</v>
      </c>
      <c r="H222" s="18"/>
      <c r="I222" s="18"/>
      <c r="J222" s="18"/>
      <c r="K222" s="18"/>
    </row>
    <row r="223" spans="1:11" s="19" customFormat="1" x14ac:dyDescent="0.3">
      <c r="A223" s="10" t="str">
        <f t="shared" si="15"/>
        <v>DIÁMETRO  6"</v>
      </c>
      <c r="B223" s="230" t="s">
        <v>269</v>
      </c>
      <c r="C223" s="231" t="s">
        <v>270</v>
      </c>
      <c r="D223" s="202" t="str">
        <f>IFERROR(VLOOKUP(B223,'[1]3.3.CANT. HIDROSANITARIA'!$J:$L,2,FALSE),0)</f>
        <v>UN</v>
      </c>
      <c r="E223" s="204">
        <f>+IFERROR(VLOOKUP(B223,'[1]3.3.CANT. HIDROSANITARIA'!$J:$L,3,FALSE),0)</f>
        <v>84</v>
      </c>
      <c r="F223" s="102"/>
      <c r="G223" s="103">
        <f t="shared" si="16"/>
        <v>0</v>
      </c>
      <c r="H223" s="18"/>
      <c r="I223" s="18"/>
      <c r="J223" s="18"/>
      <c r="K223" s="18"/>
    </row>
    <row r="224" spans="1:11" s="19" customFormat="1" x14ac:dyDescent="0.3">
      <c r="A224" s="10" t="str">
        <f t="shared" si="15"/>
        <v>VARIOS</v>
      </c>
      <c r="B224" s="224">
        <v>14.6</v>
      </c>
      <c r="C224" s="210" t="s">
        <v>271</v>
      </c>
      <c r="D224" s="211"/>
      <c r="E224" s="211"/>
      <c r="F224" s="92"/>
      <c r="G224" s="93"/>
      <c r="H224" s="18"/>
      <c r="I224" s="18">
        <v>67343893.591228798</v>
      </c>
      <c r="J224" s="18"/>
      <c r="K224" s="18"/>
    </row>
    <row r="225" spans="1:19" s="19" customFormat="1" x14ac:dyDescent="0.3">
      <c r="A225" s="10" t="str">
        <f t="shared" si="15"/>
        <v>PLANOS RECORD</v>
      </c>
      <c r="B225" s="230" t="s">
        <v>272</v>
      </c>
      <c r="C225" s="231" t="s">
        <v>273</v>
      </c>
      <c r="D225" s="202" t="str">
        <f>IFERROR(VLOOKUP(B225,'[1]3.3.CANT. HIDROSANITARIA'!$J:$L,2,FALSE),0)</f>
        <v>UN</v>
      </c>
      <c r="E225" s="204">
        <f>+IFERROR(VLOOKUP(B225,'[1]3.3.CANT. HIDROSANITARIA'!$J:$L,3,FALSE),0)</f>
        <v>5</v>
      </c>
      <c r="F225" s="102"/>
      <c r="G225" s="103">
        <f t="shared" si="16"/>
        <v>0</v>
      </c>
      <c r="H225" s="18"/>
      <c r="I225" s="18"/>
      <c r="J225" s="18"/>
      <c r="K225" s="18"/>
    </row>
    <row r="226" spans="1:19" s="19" customFormat="1" x14ac:dyDescent="0.3">
      <c r="A226" s="10" t="str">
        <f t="shared" si="15"/>
        <v>PRUEBAS DE PRESIÓN</v>
      </c>
      <c r="B226" s="230" t="s">
        <v>274</v>
      </c>
      <c r="C226" s="231" t="s">
        <v>275</v>
      </c>
      <c r="D226" s="202" t="str">
        <f>IFERROR(VLOOKUP(B226,'[1]3.3.CANT. HIDROSANITARIA'!$J:$L,2,FALSE),0)</f>
        <v>GL</v>
      </c>
      <c r="E226" s="204">
        <f>+IFERROR(VLOOKUP(B226,'[1]3.3.CANT. HIDROSANITARIA'!$J:$L,3,FALSE),0)</f>
        <v>5</v>
      </c>
      <c r="F226" s="102"/>
      <c r="G226" s="103">
        <f t="shared" si="16"/>
        <v>0</v>
      </c>
      <c r="H226" s="18"/>
      <c r="I226" s="18"/>
      <c r="J226" s="18"/>
      <c r="K226" s="18"/>
    </row>
    <row r="227" spans="1:19" s="22" customFormat="1" ht="18.75" customHeight="1" x14ac:dyDescent="0.3">
      <c r="A227" s="10">
        <f t="shared" si="15"/>
        <v>0</v>
      </c>
      <c r="B227" s="193" t="s">
        <v>276</v>
      </c>
      <c r="C227" s="194"/>
      <c r="D227" s="194"/>
      <c r="E227" s="194"/>
      <c r="F227" s="76"/>
      <c r="G227" s="77"/>
      <c r="H227" s="20"/>
      <c r="I227" s="21"/>
      <c r="J227" s="21"/>
      <c r="K227" s="21"/>
      <c r="L227" s="21"/>
      <c r="M227" s="21"/>
      <c r="N227" s="21"/>
      <c r="O227" s="21"/>
    </row>
    <row r="228" spans="1:19" s="9" customFormat="1" ht="96.75" customHeight="1" x14ac:dyDescent="0.3">
      <c r="A228" s="10" t="str">
        <f t="shared" si="15"/>
        <v>EN TUBERÍA Y ACCESORIOS DE ACERO  AL CARBON  CON COSTURA SEGÚN NORMA ASTM A53 Y ACCESORIOS SEGÚN NORMA ASTM B 16,3 ROSCADOS LOS  SOPORTES NO ESTAN INCLUIDOS.</v>
      </c>
      <c r="B228" s="241">
        <f>+ROUND(B224+0.1,1)</f>
        <v>14.7</v>
      </c>
      <c r="C228" s="242" t="s">
        <v>277</v>
      </c>
      <c r="D228" s="243"/>
      <c r="E228" s="243"/>
      <c r="F228" s="108"/>
      <c r="G228" s="109"/>
      <c r="H228" s="7"/>
      <c r="I228" s="8"/>
      <c r="J228" s="8"/>
      <c r="K228" s="8"/>
      <c r="L228" s="8"/>
      <c r="M228" s="8"/>
      <c r="N228" s="8"/>
      <c r="O228" s="8"/>
      <c r="P228" s="8"/>
      <c r="Q228" s="8"/>
      <c r="R228" s="8"/>
      <c r="S228" s="8"/>
    </row>
    <row r="229" spans="1:19" s="9" customFormat="1" x14ac:dyDescent="0.3">
      <c r="A229" s="10" t="str">
        <f t="shared" si="15"/>
        <v>TUBERIA RANURADA SCH 10 4"</v>
      </c>
      <c r="B229" s="202" t="s">
        <v>278</v>
      </c>
      <c r="C229" s="208" t="s">
        <v>279</v>
      </c>
      <c r="D229" s="202" t="str">
        <f>IFERROR(VLOOKUP(B229,'[1]3.3.CANT. HIDROSANITARIA'!$J:$L,2,FALSE),0)</f>
        <v>ML</v>
      </c>
      <c r="E229" s="204">
        <f>+IFERROR(VLOOKUP(B229,'[1]3.3.CANT. HIDROSANITARIA'!$J:$L,3,FALSE),0)</f>
        <v>38</v>
      </c>
      <c r="F229" s="102"/>
      <c r="G229" s="83">
        <f>IF(B229="","",ROUND(E229*F229,2))</f>
        <v>0</v>
      </c>
      <c r="H229" s="7"/>
      <c r="I229" s="8"/>
      <c r="J229" s="8"/>
      <c r="K229" s="8"/>
      <c r="L229" s="8"/>
      <c r="M229" s="8"/>
      <c r="N229" s="8"/>
      <c r="O229" s="8"/>
      <c r="P229" s="8"/>
      <c r="Q229" s="8"/>
      <c r="R229" s="8"/>
      <c r="S229" s="8"/>
    </row>
    <row r="230" spans="1:19" s="9" customFormat="1" x14ac:dyDescent="0.3">
      <c r="A230" s="10" t="str">
        <f t="shared" si="15"/>
        <v>TUBERIA PVC-P SCH 80 6"</v>
      </c>
      <c r="B230" s="202" t="s">
        <v>280</v>
      </c>
      <c r="C230" s="203" t="s">
        <v>281</v>
      </c>
      <c r="D230" s="202" t="str">
        <f>IFERROR(VLOOKUP(B230,'[1]3.3.CANT. HIDROSANITARIA'!$J:$L,2,FALSE),0)</f>
        <v>ML</v>
      </c>
      <c r="E230" s="204">
        <f>+IFERROR(VLOOKUP(B230,'[1]3.3.CANT. HIDROSANITARIA'!$J:$L,3,FALSE),0)</f>
        <v>95</v>
      </c>
      <c r="F230" s="102"/>
      <c r="G230" s="83">
        <f>IF(B230="","",ROUND(E230*F230,2))</f>
        <v>0</v>
      </c>
      <c r="H230" s="7"/>
      <c r="I230" s="8"/>
      <c r="J230" s="8"/>
      <c r="K230" s="8"/>
      <c r="L230" s="8"/>
      <c r="M230" s="8"/>
      <c r="N230" s="8"/>
      <c r="O230" s="8"/>
      <c r="P230" s="8"/>
      <c r="Q230" s="8"/>
      <c r="R230" s="8"/>
      <c r="S230" s="8"/>
    </row>
    <row r="231" spans="1:19" s="9" customFormat="1" x14ac:dyDescent="0.3">
      <c r="A231" s="10" t="str">
        <f t="shared" si="15"/>
        <v>TUBERIA PVC-P SCH 80 8"</v>
      </c>
      <c r="B231" s="202" t="s">
        <v>282</v>
      </c>
      <c r="C231" s="203" t="s">
        <v>283</v>
      </c>
      <c r="D231" s="202" t="str">
        <f>IFERROR(VLOOKUP(B231,'[1]3.3.CANT. HIDROSANITARIA'!$J:$L,2,FALSE),0)</f>
        <v>ML</v>
      </c>
      <c r="E231" s="204">
        <f>+IFERROR(VLOOKUP(B231,'[1]3.3.CANT. HIDROSANITARIA'!$J:$L,3,FALSE),0)</f>
        <v>90</v>
      </c>
      <c r="F231" s="102"/>
      <c r="G231" s="83">
        <f>IF(B231="","",ROUND(E231*F231,2))</f>
        <v>0</v>
      </c>
      <c r="H231" s="7"/>
      <c r="I231" s="8"/>
      <c r="J231" s="8"/>
      <c r="K231" s="8"/>
      <c r="L231" s="8"/>
      <c r="M231" s="8"/>
      <c r="N231" s="8"/>
      <c r="O231" s="8"/>
      <c r="P231" s="8"/>
      <c r="Q231" s="8"/>
      <c r="R231" s="8"/>
      <c r="S231" s="8"/>
    </row>
    <row r="232" spans="1:19" s="9" customFormat="1" x14ac:dyDescent="0.3">
      <c r="A232" s="10" t="str">
        <f t="shared" si="15"/>
        <v>ACCESORIOS</v>
      </c>
      <c r="B232" s="199" t="s">
        <v>284</v>
      </c>
      <c r="C232" s="211" t="s">
        <v>285</v>
      </c>
      <c r="D232" s="211"/>
      <c r="E232" s="211"/>
      <c r="F232" s="92"/>
      <c r="G232" s="109"/>
      <c r="H232" s="7"/>
      <c r="I232" s="8"/>
      <c r="J232" s="8"/>
      <c r="K232" s="8"/>
      <c r="L232" s="8"/>
      <c r="M232" s="8"/>
      <c r="N232" s="8"/>
      <c r="O232" s="8"/>
      <c r="P232" s="8"/>
      <c r="Q232" s="8"/>
      <c r="R232" s="8"/>
      <c r="S232" s="8"/>
    </row>
    <row r="233" spans="1:19" s="9" customFormat="1" x14ac:dyDescent="0.3">
      <c r="A233" s="10" t="str">
        <f t="shared" si="15"/>
        <v>ACCESORIO RANURADO 4"</v>
      </c>
      <c r="B233" s="202" t="s">
        <v>286</v>
      </c>
      <c r="C233" s="203" t="s">
        <v>287</v>
      </c>
      <c r="D233" s="202" t="str">
        <f>IFERROR(VLOOKUP(B233,'[1]3.3.CANT. HIDROSANITARIA'!$J:$L,2,FALSE),0)</f>
        <v>UN</v>
      </c>
      <c r="E233" s="204">
        <f>+IFERROR(VLOOKUP(B233,'[1]3.3.CANT. HIDROSANITARIA'!$J:$L,3,FALSE),0)</f>
        <v>30</v>
      </c>
      <c r="F233" s="102"/>
      <c r="G233" s="83">
        <f>IF(B233="","",ROUND(E233*F233,2))</f>
        <v>0</v>
      </c>
      <c r="H233" s="7"/>
      <c r="I233" s="8"/>
      <c r="J233" s="8"/>
      <c r="K233" s="8"/>
      <c r="L233" s="8"/>
      <c r="M233" s="8"/>
      <c r="N233" s="8"/>
      <c r="O233" s="8"/>
      <c r="P233" s="8"/>
      <c r="Q233" s="8"/>
      <c r="R233" s="8"/>
      <c r="S233" s="8"/>
    </row>
    <row r="234" spans="1:19" s="9" customFormat="1" x14ac:dyDescent="0.3">
      <c r="A234" s="10" t="str">
        <f t="shared" si="15"/>
        <v>ACCESORIOS PVC-P SCH 80 6"</v>
      </c>
      <c r="B234" s="202" t="s">
        <v>288</v>
      </c>
      <c r="C234" s="203" t="s">
        <v>289</v>
      </c>
      <c r="D234" s="202" t="str">
        <f>IFERROR(VLOOKUP(B234,'[1]3.3.CANT. HIDROSANITARIA'!$J:$L,2,FALSE),0)</f>
        <v>UN</v>
      </c>
      <c r="E234" s="204">
        <f>+IFERROR(VLOOKUP(B234,'[1]3.3.CANT. HIDROSANITARIA'!$J:$L,3,FALSE),0)</f>
        <v>11</v>
      </c>
      <c r="F234" s="102"/>
      <c r="G234" s="83">
        <f>IF(B234="","",ROUND(E234*F234,2))</f>
        <v>0</v>
      </c>
      <c r="H234" s="7"/>
      <c r="I234" s="8"/>
      <c r="J234" s="8"/>
      <c r="K234" s="8"/>
      <c r="L234" s="8"/>
      <c r="M234" s="8"/>
      <c r="N234" s="8"/>
      <c r="O234" s="8"/>
      <c r="P234" s="8"/>
      <c r="Q234" s="8"/>
      <c r="R234" s="8"/>
      <c r="S234" s="8"/>
    </row>
    <row r="235" spans="1:19" s="9" customFormat="1" x14ac:dyDescent="0.3">
      <c r="A235" s="10" t="str">
        <f t="shared" si="15"/>
        <v>ACCESORIOS PVC-P SCH 80 8"</v>
      </c>
      <c r="B235" s="202" t="s">
        <v>290</v>
      </c>
      <c r="C235" s="203" t="s">
        <v>291</v>
      </c>
      <c r="D235" s="202" t="str">
        <f>IFERROR(VLOOKUP(B235,'[1]3.3.CANT. HIDROSANITARIA'!$J:$L,2,FALSE),0)</f>
        <v>UN</v>
      </c>
      <c r="E235" s="204">
        <f>+IFERROR(VLOOKUP(B235,'[1]3.3.CANT. HIDROSANITARIA'!$J:$L,3,FALSE),0)</f>
        <v>13</v>
      </c>
      <c r="F235" s="102"/>
      <c r="G235" s="83">
        <f>IF(B235="","",ROUND(E235*F235,2))</f>
        <v>0</v>
      </c>
      <c r="H235" s="7"/>
      <c r="I235" s="8"/>
      <c r="J235" s="8"/>
      <c r="K235" s="8"/>
      <c r="L235" s="8"/>
      <c r="M235" s="8"/>
      <c r="N235" s="8"/>
      <c r="O235" s="8"/>
      <c r="P235" s="8"/>
      <c r="Q235" s="8"/>
      <c r="R235" s="8"/>
      <c r="S235" s="8"/>
    </row>
    <row r="236" spans="1:19" s="9" customFormat="1" x14ac:dyDescent="0.3">
      <c r="A236" s="10" t="str">
        <f t="shared" si="15"/>
        <v xml:space="preserve">VALVULAS Y CHEQUES </v>
      </c>
      <c r="B236" s="199">
        <v>14.9</v>
      </c>
      <c r="C236" s="211" t="s">
        <v>292</v>
      </c>
      <c r="D236" s="211"/>
      <c r="E236" s="211"/>
      <c r="F236" s="92"/>
      <c r="G236" s="109"/>
      <c r="H236" s="7"/>
      <c r="I236" s="8"/>
      <c r="J236" s="8"/>
      <c r="K236" s="8"/>
      <c r="L236" s="8"/>
      <c r="M236" s="8"/>
      <c r="N236" s="8"/>
      <c r="O236" s="8"/>
      <c r="P236" s="8"/>
      <c r="Q236" s="8"/>
      <c r="R236" s="8"/>
      <c r="S236" s="8"/>
    </row>
    <row r="237" spans="1:19" s="9" customFormat="1" x14ac:dyDescent="0.3">
      <c r="A237" s="10" t="str">
        <f t="shared" si="15"/>
        <v>VALVULA  VASTAGO ASCENDENTE 6"</v>
      </c>
      <c r="B237" s="202" t="s">
        <v>293</v>
      </c>
      <c r="C237" s="203" t="s">
        <v>294</v>
      </c>
      <c r="D237" s="202" t="str">
        <f>IFERROR(VLOOKUP(B237,'[1]3.3.CANT. HIDROSANITARIA'!$J:$L,2,FALSE),0)</f>
        <v>UN</v>
      </c>
      <c r="E237" s="204">
        <f>+IFERROR(VLOOKUP(B237,'[1]3.3.CANT. HIDROSANITARIA'!$J:$L,3,FALSE),0)</f>
        <v>1</v>
      </c>
      <c r="F237" s="102"/>
      <c r="G237" s="83">
        <f>IF(B237="","",ROUND(E237*F237,2))</f>
        <v>0</v>
      </c>
      <c r="H237" s="7"/>
      <c r="I237" s="8"/>
      <c r="J237" s="8"/>
      <c r="K237" s="8"/>
      <c r="L237" s="8"/>
      <c r="M237" s="8"/>
      <c r="N237" s="8"/>
      <c r="O237" s="8"/>
      <c r="P237" s="8"/>
      <c r="Q237" s="8"/>
      <c r="R237" s="8"/>
      <c r="S237" s="8"/>
    </row>
    <row r="238" spans="1:19" s="9" customFormat="1" x14ac:dyDescent="0.3">
      <c r="A238" s="10" t="str">
        <f t="shared" si="15"/>
        <v>GABINETES E HIDRANTES</v>
      </c>
      <c r="B238" s="199" t="s">
        <v>295</v>
      </c>
      <c r="C238" s="211" t="s">
        <v>296</v>
      </c>
      <c r="D238" s="211"/>
      <c r="E238" s="211"/>
      <c r="F238" s="92"/>
      <c r="G238" s="109"/>
      <c r="H238" s="7"/>
      <c r="I238" s="8"/>
      <c r="J238" s="8"/>
      <c r="K238" s="8"/>
      <c r="L238" s="8"/>
      <c r="M238" s="8"/>
      <c r="N238" s="8"/>
      <c r="O238" s="8"/>
      <c r="P238" s="8"/>
      <c r="Q238" s="8"/>
      <c r="R238" s="8"/>
      <c r="S238" s="8"/>
    </row>
    <row r="239" spans="1:19" s="9" customFormat="1" x14ac:dyDescent="0.3">
      <c r="A239" s="10" t="str">
        <f t="shared" si="15"/>
        <v xml:space="preserve">HIDRANTES 6"X4"X2,1/2" </v>
      </c>
      <c r="B239" s="202" t="s">
        <v>297</v>
      </c>
      <c r="C239" s="203" t="s">
        <v>298</v>
      </c>
      <c r="D239" s="202" t="str">
        <f>IFERROR(VLOOKUP(B239,'[1]3.3.CANT. HIDROSANITARIA'!$J:$L,2,FALSE),0)</f>
        <v>UN</v>
      </c>
      <c r="E239" s="204">
        <f>+IFERROR(VLOOKUP(B239,'[1]3.3.CANT. HIDROSANITARIA'!$J:$L,3,FALSE),0)</f>
        <v>1</v>
      </c>
      <c r="F239" s="102"/>
      <c r="G239" s="83">
        <f>IF(B239="","",ROUND(E239*F239,2))</f>
        <v>0</v>
      </c>
      <c r="H239" s="7"/>
      <c r="I239" s="8"/>
      <c r="J239" s="8"/>
      <c r="K239" s="8"/>
      <c r="L239" s="8"/>
      <c r="M239" s="8"/>
      <c r="N239" s="8"/>
      <c r="O239" s="8"/>
      <c r="P239" s="8"/>
      <c r="Q239" s="8"/>
      <c r="R239" s="8"/>
      <c r="S239" s="8"/>
    </row>
    <row r="240" spans="1:19" s="9" customFormat="1" x14ac:dyDescent="0.3">
      <c r="A240" s="10" t="str">
        <f t="shared" si="15"/>
        <v xml:space="preserve">GABINETES TIPO  II NTC 1669 </v>
      </c>
      <c r="B240" s="202" t="s">
        <v>299</v>
      </c>
      <c r="C240" s="203" t="s">
        <v>300</v>
      </c>
      <c r="D240" s="202" t="str">
        <f>IFERROR(VLOOKUP(B240,'[1]3.3.CANT. HIDROSANITARIA'!$J:$L,2,FALSE),0)</f>
        <v>UN</v>
      </c>
      <c r="E240" s="204">
        <f>+IFERROR(VLOOKUP(B240,'[1]3.3.CANT. HIDROSANITARIA'!$J:$L,3,FALSE),0)</f>
        <v>6</v>
      </c>
      <c r="F240" s="102"/>
      <c r="G240" s="83">
        <f>IF(B240="","",ROUND(E240*F240,2))</f>
        <v>0</v>
      </c>
      <c r="H240" s="7"/>
      <c r="I240" s="8"/>
      <c r="J240" s="8"/>
      <c r="K240" s="8"/>
      <c r="L240" s="8"/>
      <c r="M240" s="8"/>
      <c r="N240" s="8"/>
      <c r="O240" s="8"/>
      <c r="P240" s="8"/>
      <c r="Q240" s="8"/>
      <c r="R240" s="8"/>
      <c r="S240" s="8"/>
    </row>
    <row r="241" spans="1:19" s="9" customFormat="1" x14ac:dyDescent="0.3">
      <c r="A241" s="10" t="str">
        <f t="shared" si="15"/>
        <v xml:space="preserve">MONTAJES </v>
      </c>
      <c r="B241" s="199">
        <v>14.11</v>
      </c>
      <c r="C241" s="211" t="s">
        <v>301</v>
      </c>
      <c r="D241" s="211"/>
      <c r="E241" s="211"/>
      <c r="F241" s="92"/>
      <c r="G241" s="109"/>
      <c r="H241" s="7"/>
      <c r="I241" s="8"/>
      <c r="J241" s="8"/>
      <c r="K241" s="8"/>
      <c r="L241" s="8"/>
      <c r="M241" s="8"/>
      <c r="N241" s="8"/>
      <c r="O241" s="8"/>
      <c r="P241" s="8"/>
      <c r="Q241" s="8"/>
      <c r="R241" s="8"/>
      <c r="S241" s="8"/>
    </row>
    <row r="242" spans="1:19" s="9" customFormat="1" x14ac:dyDescent="0.3">
      <c r="A242" s="10" t="str">
        <f t="shared" si="15"/>
        <v xml:space="preserve">MONTAJE HIDRANTES </v>
      </c>
      <c r="B242" s="202" t="s">
        <v>302</v>
      </c>
      <c r="C242" s="203" t="s">
        <v>303</v>
      </c>
      <c r="D242" s="202" t="str">
        <f>IFERROR(VLOOKUP(B242,'[1]3.3.CANT. HIDROSANITARIA'!$J:$L,2,FALSE),0)</f>
        <v>UN</v>
      </c>
      <c r="E242" s="204">
        <f>+IFERROR(VLOOKUP(B242,'[1]3.3.CANT. HIDROSANITARIA'!$J:$L,3,FALSE),0)</f>
        <v>1</v>
      </c>
      <c r="F242" s="102"/>
      <c r="G242" s="83">
        <f>IF(B242="","",ROUND(E242*F242,2))</f>
        <v>0</v>
      </c>
      <c r="H242" s="7"/>
      <c r="I242" s="8"/>
      <c r="J242" s="8"/>
      <c r="K242" s="8"/>
      <c r="L242" s="8"/>
      <c r="M242" s="8"/>
      <c r="N242" s="8"/>
      <c r="O242" s="8"/>
      <c r="P242" s="8"/>
      <c r="Q242" s="8"/>
      <c r="R242" s="8"/>
      <c r="S242" s="8"/>
    </row>
    <row r="243" spans="1:19" s="9" customFormat="1" x14ac:dyDescent="0.3">
      <c r="A243" s="10" t="str">
        <f t="shared" si="15"/>
        <v xml:space="preserve">MONTAJE GABINETES TIPO II </v>
      </c>
      <c r="B243" s="202" t="s">
        <v>304</v>
      </c>
      <c r="C243" s="203" t="s">
        <v>305</v>
      </c>
      <c r="D243" s="202" t="str">
        <f>IFERROR(VLOOKUP(B243,'[1]3.3.CANT. HIDROSANITARIA'!$J:$L,2,FALSE),0)</f>
        <v>UN</v>
      </c>
      <c r="E243" s="204">
        <f>+IFERROR(VLOOKUP(B243,'[1]3.3.CANT. HIDROSANITARIA'!$J:$L,3,FALSE),0)</f>
        <v>6</v>
      </c>
      <c r="F243" s="102"/>
      <c r="G243" s="83">
        <f>IF(B243="","",ROUND(E243*F243,2))</f>
        <v>0</v>
      </c>
      <c r="H243" s="7"/>
      <c r="I243" s="8"/>
      <c r="J243" s="8"/>
      <c r="K243" s="8"/>
      <c r="L243" s="8"/>
      <c r="M243" s="8"/>
      <c r="N243" s="8"/>
      <c r="O243" s="8"/>
      <c r="P243" s="8"/>
      <c r="Q243" s="8"/>
      <c r="R243" s="8"/>
      <c r="S243" s="8"/>
    </row>
    <row r="244" spans="1:19" ht="20.25" customHeight="1" x14ac:dyDescent="0.3">
      <c r="A244" s="10" t="str">
        <f>+C143</f>
        <v>INSTALACIONES HIDRÁULICAS, SANITARIAS, PLUVIALES Y RED CONTRAINCENDIO</v>
      </c>
      <c r="B244" s="205"/>
      <c r="C244" s="206" t="str">
        <f>CONCATENATE($B$9," - "," VALOR PARCIAL: ",C143)</f>
        <v>BLOQUE - ALOJAMIENTO -  VALOR PARCIAL: INSTALACIONES HIDRÁULICAS, SANITARIAS, PLUVIALES Y RED CONTRAINCENDIO</v>
      </c>
      <c r="D244" s="206"/>
      <c r="E244" s="206"/>
      <c r="F244" s="86"/>
      <c r="G244" s="90">
        <f>ROUND(SUM(G146:G243),2)</f>
        <v>0</v>
      </c>
      <c r="H244" s="5"/>
      <c r="J244" s="23"/>
      <c r="S244" s="2"/>
    </row>
    <row r="245" spans="1:19" s="2" customFormat="1" x14ac:dyDescent="0.3">
      <c r="A245" s="10">
        <f t="shared" ref="A245:A308" si="17">+C245</f>
        <v>0</v>
      </c>
      <c r="B245" s="244"/>
      <c r="C245" s="244"/>
      <c r="D245" s="244"/>
      <c r="E245" s="245"/>
      <c r="F245" s="111"/>
      <c r="G245" s="111"/>
      <c r="H245" s="5"/>
    </row>
    <row r="246" spans="1:19" x14ac:dyDescent="0.3">
      <c r="A246" s="10"/>
      <c r="B246" s="199">
        <f>B143+1</f>
        <v>15</v>
      </c>
      <c r="C246" s="200" t="s">
        <v>306</v>
      </c>
      <c r="D246" s="201" t="s">
        <v>4</v>
      </c>
      <c r="E246" s="201" t="s">
        <v>5</v>
      </c>
      <c r="F246" s="82" t="s">
        <v>6</v>
      </c>
      <c r="G246" s="82" t="s">
        <v>7</v>
      </c>
      <c r="H246" s="5"/>
      <c r="S246" s="2"/>
    </row>
    <row r="247" spans="1:19" s="25" customFormat="1" ht="21" x14ac:dyDescent="0.35">
      <c r="A247" s="10" t="str">
        <f t="shared" si="17"/>
        <v>SUBESTACION ELECTRICA - BLOQUE ALOJAMIENTO</v>
      </c>
      <c r="B247" s="246">
        <v>15.1</v>
      </c>
      <c r="C247" s="247" t="s">
        <v>307</v>
      </c>
      <c r="D247" s="248"/>
      <c r="E247" s="249"/>
      <c r="F247" s="112"/>
      <c r="G247" s="113"/>
      <c r="H247" s="24"/>
      <c r="I247" s="24"/>
      <c r="J247" s="24"/>
      <c r="K247" s="24"/>
      <c r="L247" s="24"/>
      <c r="M247" s="24"/>
      <c r="N247" s="24"/>
      <c r="O247" s="24"/>
      <c r="P247" s="24"/>
      <c r="Q247" s="24"/>
      <c r="R247" s="24"/>
    </row>
    <row r="248" spans="1:19" s="25" customFormat="1" ht="217.5" customHeight="1" x14ac:dyDescent="0.35">
      <c r="A248" s="10" t="str">
        <f t="shared" si="17"/>
        <v>SUMINISTRO E INSTALACION DE  TAB GENERAL 460V.  GABINETE METALICO AUTOSOPORTADO, USO INTERIOR, CERRAMIENTO NEMA 1. FABRICADO EN LAMINA GALVANIZADA CALIBRE 16, CON ACABADO FINAL EN PINTURA ELECTROSTATICA COLOR RAL 7035. TOTALIZADOR PRINCIPAL DE 630AMP, INTERRUPTOR TERMOMAGNETICO 3*350 A, 3*100A, 3*225A, 3*70A,  3*50AMP. BARRAJE DE DISTRIBUCIÓN, 3 FASES, 5 HILOS, EN PLATINA DE COBRE CON CAPACIDAD PARA 950 AMP.  ANALIZADOR DE REDES, 3 TRANSFORMADOR DE CORRIENTE, 1000/5 A, CL 1.0. / SISTEMA DE PROTECCIÓN Y CONTROL DE ANALIZADOR DE REDES.  SUPRESOR DE TRANSIENTES TIPO 1, 460/266 VAC, 3F, 5H, 100 KA.</v>
      </c>
      <c r="B248" s="250" t="s">
        <v>308</v>
      </c>
      <c r="C248" s="218" t="s">
        <v>309</v>
      </c>
      <c r="D248" s="202" t="str">
        <f>IFERROR(VLOOKUP(B248,'[1]3.2.1.CANT. ELÉCTRICAS EDIFICIO'!$J:$L,2,FALSE),0)</f>
        <v>UN</v>
      </c>
      <c r="E248" s="204">
        <f>+IFERROR(VLOOKUP(B248,'[1]3.2.1.CANT. ELÉCTRICAS EDIFICIO'!$J:$L,3,FALSE),0)</f>
        <v>1</v>
      </c>
      <c r="F248" s="114"/>
      <c r="G248" s="83">
        <f t="shared" ref="G248:G311" si="18">IF(B248="","",ROUND(E248*F248,2))</f>
        <v>0</v>
      </c>
      <c r="H248" s="24"/>
      <c r="I248" s="24"/>
      <c r="J248" s="26"/>
      <c r="K248" s="24"/>
      <c r="L248" s="24"/>
      <c r="M248" s="24"/>
      <c r="N248" s="24"/>
      <c r="O248" s="24"/>
      <c r="P248" s="24"/>
      <c r="Q248" s="24"/>
      <c r="R248" s="24"/>
    </row>
    <row r="249" spans="1:19" s="25" customFormat="1" ht="148.5" customHeight="1" x14ac:dyDescent="0.35">
      <c r="A249" s="10" t="str">
        <f t="shared" si="17"/>
        <v xml:space="preserve">SUMINISTRO E INSTALACION DE  TAG TRANSF1 460-266V.  GABINETE METALICO AUTOSOPORTADO, USO INTERIOR, CERRAMIENTO NEMA 1. FABRICADO EN LAMINA GALVANIZADA CALIBRE 16, CON ACABADO FINAL EN PINTURA ELECTROSTATICA COLOR RAL 7035.  INCLUYE TRANSFERENCIA AUTOMÁTICA DE 225AMP,INTERRUPTOR TERMOMAGNETICO 3*125A,3*100A. BARRAJE DE DISTRIBUCIÓN, 3 FASES, 5 HILOS, EN PLATINA DE COBRE CON CAPACIDAD PARA 400 AMP.  </v>
      </c>
      <c r="B249" s="250" t="s">
        <v>310</v>
      </c>
      <c r="C249" s="218" t="s">
        <v>311</v>
      </c>
      <c r="D249" s="202" t="str">
        <f>IFERROR(VLOOKUP(B249,'[1]3.2.1.CANT. ELÉCTRICAS EDIFICIO'!$J:$L,2,FALSE),0)</f>
        <v>UN</v>
      </c>
      <c r="E249" s="204">
        <f>+IFERROR(VLOOKUP(B249,'[1]3.2.1.CANT. ELÉCTRICAS EDIFICIO'!$J:$L,3,FALSE),0)</f>
        <v>1</v>
      </c>
      <c r="F249" s="114"/>
      <c r="G249" s="83">
        <f t="shared" si="18"/>
        <v>0</v>
      </c>
      <c r="H249" s="24"/>
      <c r="I249" s="24"/>
      <c r="J249" s="26"/>
      <c r="K249" s="24"/>
      <c r="L249" s="24"/>
      <c r="M249" s="24"/>
      <c r="N249" s="24"/>
      <c r="O249" s="24"/>
      <c r="P249" s="24"/>
      <c r="Q249" s="24"/>
      <c r="R249" s="24"/>
    </row>
    <row r="250" spans="1:19" s="25" customFormat="1" ht="43.5" customHeight="1" x14ac:dyDescent="0.35">
      <c r="A250" s="10" t="str">
        <f t="shared" si="17"/>
        <v>SUMINISTRO E INSTALACION DE BANCO DE CONDENSADORES 70KVAR/460/266V. 1 PASO FIJO 30 KVAR , 4  PASOS MOVILES DE 10 KVAR</v>
      </c>
      <c r="B250" s="250" t="s">
        <v>312</v>
      </c>
      <c r="C250" s="218" t="s">
        <v>313</v>
      </c>
      <c r="D250" s="202" t="str">
        <f>IFERROR(VLOOKUP(B250,'[1]3.2.1.CANT. ELÉCTRICAS EDIFICIO'!$J:$L,2,FALSE),0)</f>
        <v>UN</v>
      </c>
      <c r="E250" s="204">
        <f>+IFERROR(VLOOKUP(B250,'[1]3.2.1.CANT. ELÉCTRICAS EDIFICIO'!$J:$L,3,FALSE),0)</f>
        <v>1</v>
      </c>
      <c r="F250" s="114"/>
      <c r="G250" s="83">
        <f t="shared" si="18"/>
        <v>0</v>
      </c>
      <c r="H250" s="24"/>
      <c r="I250" s="24"/>
      <c r="J250" s="26"/>
      <c r="K250" s="24"/>
      <c r="L250" s="24"/>
      <c r="M250" s="24"/>
      <c r="N250" s="24"/>
      <c r="O250" s="24"/>
      <c r="P250" s="24"/>
      <c r="Q250" s="24"/>
      <c r="R250" s="24"/>
    </row>
    <row r="251" spans="1:19" s="25" customFormat="1" ht="78" customHeight="1" x14ac:dyDescent="0.35">
      <c r="A251" s="10" t="str">
        <f t="shared" si="17"/>
        <v>SUMINISTRO E INSTALACION DE TRANSFORMADOR DE POTENCIA 45 KVA TRIFÁSICO TIPO SECO ABIERTO AISLAMIENTO CLASE H, TENSIÓN PRIMARIA 460V, TENSIÓN EN BORNE SECUNDARIO 220/120V.</v>
      </c>
      <c r="B251" s="250" t="s">
        <v>314</v>
      </c>
      <c r="C251" s="218" t="s">
        <v>315</v>
      </c>
      <c r="D251" s="202" t="str">
        <f>IFERROR(VLOOKUP(B251,'[1]3.2.1.CANT. ELÉCTRICAS EDIFICIO'!$J:$L,2,FALSE),0)</f>
        <v>UN</v>
      </c>
      <c r="E251" s="204">
        <f>+IFERROR(VLOOKUP(B251,'[1]3.2.1.CANT. ELÉCTRICAS EDIFICIO'!$J:$L,3,FALSE),0)</f>
        <v>1</v>
      </c>
      <c r="F251" s="114"/>
      <c r="G251" s="83">
        <f t="shared" si="18"/>
        <v>0</v>
      </c>
      <c r="H251" s="24"/>
      <c r="I251" s="24"/>
      <c r="J251" s="26"/>
      <c r="K251" s="24"/>
      <c r="L251" s="24"/>
      <c r="M251" s="24"/>
      <c r="N251" s="24"/>
      <c r="O251" s="24"/>
      <c r="P251" s="24"/>
      <c r="Q251" s="24"/>
      <c r="R251" s="24"/>
    </row>
    <row r="252" spans="1:19" s="25" customFormat="1" ht="67.5" customHeight="1" x14ac:dyDescent="0.35">
      <c r="A252" s="10" t="str">
        <f t="shared" si="17"/>
        <v>SUMINISTRO E INSTALACION DE TRANSFORMADOR DE POTENCIA 75 KVA TRIFÁSICO TIPO SECO ABIERTO AISLAMIENTO CLASE H, TENSIÓN PRIMARIA 460V, TENSIÓN EN BORNE SECUNDARIO 220/120V.</v>
      </c>
      <c r="B252" s="250" t="s">
        <v>316</v>
      </c>
      <c r="C252" s="218" t="s">
        <v>317</v>
      </c>
      <c r="D252" s="202" t="str">
        <f>IFERROR(VLOOKUP(B252,'[1]3.2.1.CANT. ELÉCTRICAS EDIFICIO'!$J:$L,2,FALSE),0)</f>
        <v>UN</v>
      </c>
      <c r="E252" s="204">
        <f>+IFERROR(VLOOKUP(B252,'[1]3.2.1.CANT. ELÉCTRICAS EDIFICIO'!$J:$L,3,FALSE),0)</f>
        <v>1</v>
      </c>
      <c r="F252" s="114"/>
      <c r="G252" s="83">
        <f t="shared" si="18"/>
        <v>0</v>
      </c>
      <c r="H252" s="24"/>
      <c r="I252" s="24"/>
      <c r="J252" s="26"/>
      <c r="K252" s="24"/>
      <c r="L252" s="24"/>
      <c r="M252" s="24"/>
      <c r="N252" s="24"/>
      <c r="O252" s="24"/>
      <c r="P252" s="24"/>
      <c r="Q252" s="24"/>
      <c r="R252" s="24"/>
    </row>
    <row r="253" spans="1:19" s="25" customFormat="1" ht="162.75" customHeight="1" x14ac:dyDescent="0.35">
      <c r="A253" s="10" t="str">
        <f t="shared" si="17"/>
        <v>SUMINISTRO E INSTALACION DE  CELDA DE PROTECCIÓN DE BT 460-266V  ML AA EXTERIOR 1.  GABINETE METALICO AUTOSOPORTADO, USO INTERIOR, CERRAMIENTO NEMA 1. FABRICADO EN LAMINA GALVANIZADA CALIBRE 16, CON ACABADO FINAL EN PINTURA ELECTROSTATICA COLOR RAL 7035.  INCLUYE, TOTALIZADOR PRINCIPAL DE 350AMP, INTERRUPTOR TERMOMAGNETICO 2(3*125A), 2(3*100A), 3(3*80A),3*20A,3*40A. BARRAJE DE DISTRIBUCIÓN, 3 FASES, 5 HILOS, EN PLATINA DE COBRE CON CAPACIDAD PARA 500 AMP, SUPRESOR DE TRANSIENTES TIPO 2, 460/266 VAC, 3F, 5H, 25 KA.</v>
      </c>
      <c r="B253" s="250" t="s">
        <v>318</v>
      </c>
      <c r="C253" s="218" t="s">
        <v>319</v>
      </c>
      <c r="D253" s="202" t="str">
        <f>IFERROR(VLOOKUP(B253,'[1]3.2.1.CANT. ELÉCTRICAS EDIFICIO'!$J:$L,2,FALSE),0)</f>
        <v>UN</v>
      </c>
      <c r="E253" s="204">
        <f>+IFERROR(VLOOKUP(B253,'[1]3.2.1.CANT. ELÉCTRICAS EDIFICIO'!$J:$L,3,FALSE),0)</f>
        <v>1</v>
      </c>
      <c r="F253" s="114"/>
      <c r="G253" s="83">
        <f t="shared" si="18"/>
        <v>0</v>
      </c>
      <c r="H253" s="24"/>
      <c r="I253" s="24"/>
      <c r="J253" s="26"/>
      <c r="K253" s="24"/>
      <c r="L253" s="24"/>
      <c r="M253" s="24"/>
      <c r="N253" s="24"/>
      <c r="O253" s="24"/>
      <c r="P253" s="24"/>
      <c r="Q253" s="24"/>
      <c r="R253" s="24"/>
    </row>
    <row r="254" spans="1:19" s="25" customFormat="1" ht="167.25" customHeight="1" x14ac:dyDescent="0.35">
      <c r="A254" s="10" t="str">
        <f t="shared" si="17"/>
        <v>SUMINISTRO E INSTALACION DE  TG-TRAFO 75KVA.  GABINETE METALICO AUTOSOPORTADO, USO INTERIOR, CERRAMIENTO NEMA 1. FABRICADO EN LAMINA GALVANIZADA CALIBRE 16, CON ACABADO FINAL EN PINTURA ELECTROSTATICA COLOR RAL 7035.  INCLUYE, TOTALIZADOR PRINCIPAL DE 250AMP, INTERRUPTOR TERMOMAGNETICO 3*70A, 3*125A, 3(2*15A), 2(3*40A), 3*20A,3*30A. BARRAJE DE DISTRIBUCIÓN, 3 FASES, 5 HILOS, EN PLATINA DE COBRE CON CAPACIDAD PARA 400 AMP, SUPRESOR DE TRANSIENTES TIPO 2, 220/120 VAC, 3F, 5H, 25 KA.</v>
      </c>
      <c r="B254" s="250" t="s">
        <v>320</v>
      </c>
      <c r="C254" s="218" t="s">
        <v>321</v>
      </c>
      <c r="D254" s="202" t="str">
        <f>IFERROR(VLOOKUP(B254,'[1]3.2.1.CANT. ELÉCTRICAS EDIFICIO'!$J:$L,2,FALSE),0)</f>
        <v>UN</v>
      </c>
      <c r="E254" s="204">
        <f>+IFERROR(VLOOKUP(B254,'[1]3.2.1.CANT. ELÉCTRICAS EDIFICIO'!$J:$L,3,FALSE),0)</f>
        <v>1</v>
      </c>
      <c r="F254" s="114"/>
      <c r="G254" s="83">
        <f t="shared" si="18"/>
        <v>0</v>
      </c>
      <c r="H254" s="24"/>
      <c r="I254" s="24"/>
      <c r="J254" s="26"/>
      <c r="K254" s="24"/>
      <c r="L254" s="24"/>
      <c r="M254" s="24"/>
      <c r="N254" s="24"/>
      <c r="O254" s="24"/>
      <c r="P254" s="24"/>
      <c r="Q254" s="24"/>
      <c r="R254" s="24"/>
    </row>
    <row r="255" spans="1:19" s="25" customFormat="1" ht="156.75" customHeight="1" x14ac:dyDescent="0.35">
      <c r="A255" s="10" t="str">
        <f t="shared" si="17"/>
        <v>SUMINISTRO E INSTALACION DE  TAG TRANSF 45KVA BB.  GABINETE METALICO AUTOSOPORTADO, USO INTERIOR, CERRAMIENTO NEMA 1. FABRICADO EN LAMINA GALVANIZADA CALIBRE 16, CON ACABADO FINAL EN PINTURA ELECTROSTATICA COLOR RAL 7035.  INCLUYE, TOTALIZADOR PRINCIPAL DE 150AMP, INTERRUPTOR TERMOMAGNETICO 3*125A, 2(3*20A). BARRAJE DE DISTRIBUCIÓN, 3 FASES, 5 HILOS, EN PLATINA DE COBRE CON CAPACIDAD PARA 300 AMP, SUPRESOR DE TRANSIENTES TIPO 2, 220/120 VAC, 3F, 5H, 10 KA.</v>
      </c>
      <c r="B255" s="250" t="s">
        <v>322</v>
      </c>
      <c r="C255" s="218" t="s">
        <v>323</v>
      </c>
      <c r="D255" s="202" t="str">
        <f>IFERROR(VLOOKUP(B255,'[1]3.2.1.CANT. ELÉCTRICAS EDIFICIO'!$J:$L,2,FALSE),0)</f>
        <v>UN</v>
      </c>
      <c r="E255" s="204">
        <f>+IFERROR(VLOOKUP(B255,'[1]3.2.1.CANT. ELÉCTRICAS EDIFICIO'!$J:$L,3,FALSE),0)</f>
        <v>1</v>
      </c>
      <c r="F255" s="114"/>
      <c r="G255" s="83">
        <f t="shared" si="18"/>
        <v>0</v>
      </c>
      <c r="H255" s="24"/>
      <c r="I255" s="24"/>
      <c r="J255" s="26"/>
      <c r="K255" s="24"/>
      <c r="L255" s="24"/>
      <c r="M255" s="24"/>
      <c r="N255" s="24"/>
      <c r="O255" s="24"/>
      <c r="P255" s="24"/>
      <c r="Q255" s="24"/>
      <c r="R255" s="24"/>
    </row>
    <row r="256" spans="1:19" s="25" customFormat="1" ht="142.5" customHeight="1" x14ac:dyDescent="0.35">
      <c r="A256" s="10" t="str">
        <f t="shared" si="17"/>
        <v>SUMINISTRO E INSTALACION DE  CELDA DE PROTECCIÓN DE BT 220-120V  ML P3.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v>
      </c>
      <c r="B256" s="250" t="s">
        <v>324</v>
      </c>
      <c r="C256" s="218" t="s">
        <v>325</v>
      </c>
      <c r="D256" s="202" t="str">
        <f>IFERROR(VLOOKUP(B256,'[1]3.2.1.CANT. ELÉCTRICAS EDIFICIO'!$J:$L,2,FALSE),0)</f>
        <v>UN</v>
      </c>
      <c r="E256" s="204">
        <f>+IFERROR(VLOOKUP(B256,'[1]3.2.1.CANT. ELÉCTRICAS EDIFICIO'!$J:$L,3,FALSE),0)</f>
        <v>1</v>
      </c>
      <c r="F256" s="114"/>
      <c r="G256" s="83">
        <f t="shared" si="18"/>
        <v>0</v>
      </c>
      <c r="H256" s="24"/>
      <c r="I256" s="24"/>
      <c r="J256" s="26"/>
      <c r="K256" s="24"/>
      <c r="L256" s="24"/>
      <c r="M256" s="24"/>
      <c r="N256" s="24"/>
      <c r="O256" s="24"/>
      <c r="P256" s="24"/>
      <c r="Q256" s="24"/>
      <c r="R256" s="24"/>
    </row>
    <row r="257" spans="1:18" s="25" customFormat="1" ht="155.25" customHeight="1" x14ac:dyDescent="0.35">
      <c r="A257" s="10" t="str">
        <f t="shared" si="17"/>
        <v>SUMINISTRO E INSTALACION DE  CELDA DE PROTECCIÓN DE BT 220-120V  ML AA P2.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v>
      </c>
      <c r="B257" s="250" t="s">
        <v>326</v>
      </c>
      <c r="C257" s="218" t="s">
        <v>327</v>
      </c>
      <c r="D257" s="202" t="str">
        <f>IFERROR(VLOOKUP(B257,'[1]3.2.1.CANT. ELÉCTRICAS EDIFICIO'!$J:$L,2,FALSE),0)</f>
        <v>UND</v>
      </c>
      <c r="E257" s="204">
        <f>+IFERROR(VLOOKUP(B257,'[1]3.2.1.CANT. ELÉCTRICAS EDIFICIO'!$J:$L,3,FALSE),0)</f>
        <v>1</v>
      </c>
      <c r="F257" s="114"/>
      <c r="G257" s="83">
        <f t="shared" si="18"/>
        <v>0</v>
      </c>
      <c r="H257" s="24"/>
      <c r="I257" s="24"/>
      <c r="J257" s="26"/>
      <c r="K257" s="24"/>
      <c r="L257" s="24"/>
      <c r="M257" s="24"/>
      <c r="N257" s="24"/>
      <c r="O257" s="24"/>
      <c r="P257" s="24"/>
      <c r="Q257" s="24"/>
      <c r="R257" s="24"/>
    </row>
    <row r="258" spans="1:18" s="25" customFormat="1" ht="129" customHeight="1" x14ac:dyDescent="0.35">
      <c r="A258" s="10" t="str">
        <f t="shared" si="17"/>
        <v>SUMINISTRO E INSTALACION DE  CELDA DE PROTECCIÓN DE BT 220-120V  ML AA P3.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v>
      </c>
      <c r="B258" s="250" t="s">
        <v>328</v>
      </c>
      <c r="C258" s="218" t="s">
        <v>329</v>
      </c>
      <c r="D258" s="202" t="str">
        <f>IFERROR(VLOOKUP(B258,'[1]3.2.1.CANT. ELÉCTRICAS EDIFICIO'!$J:$L,2,FALSE),0)</f>
        <v>UND</v>
      </c>
      <c r="E258" s="204">
        <f>+IFERROR(VLOOKUP(B258,'[1]3.2.1.CANT. ELÉCTRICAS EDIFICIO'!$J:$L,3,FALSE),0)</f>
        <v>1</v>
      </c>
      <c r="F258" s="114"/>
      <c r="G258" s="83">
        <f t="shared" si="18"/>
        <v>0</v>
      </c>
      <c r="H258" s="24"/>
      <c r="I258" s="24"/>
      <c r="J258" s="26"/>
      <c r="K258" s="24"/>
      <c r="L258" s="24"/>
      <c r="M258" s="24"/>
      <c r="N258" s="24"/>
      <c r="O258" s="24"/>
      <c r="P258" s="24"/>
      <c r="Q258" s="24"/>
      <c r="R258" s="24"/>
    </row>
    <row r="259" spans="1:18" s="25" customFormat="1" ht="130.5" customHeight="1" x14ac:dyDescent="0.35">
      <c r="A259" s="10" t="str">
        <f t="shared" si="17"/>
        <v>SUMINISTRO E INSTALACION DE  CELDA DE PROTECCIÓN DE BT 220-120V  ML AA P4.  GABINETE METALICO AUTOSOPORTADO, USO INTERIOR, CERRAMIENTO NEMA 1. FABRICADO EN LAMINA GALVANIZADA CALIBRE 16, CON ACABADO FINAL EN PINTURA ELECTROSTATICA COLOR RAL 7035.  INCLUYE, TOTALIZADOR PRINCIPAL DE 50AMP, INTERRUPTOR TERMOMAGNETICO 2(3*30A). BARRAJE DE DISTRIBUCIÓN, 3 FASES, 5 HILOS, EN PLATINA DE COBRE CON CAPACIDAD PARA 125 AMP</v>
      </c>
      <c r="B259" s="250" t="s">
        <v>330</v>
      </c>
      <c r="C259" s="218" t="s">
        <v>331</v>
      </c>
      <c r="D259" s="202" t="str">
        <f>IFERROR(VLOOKUP(B259,'[1]3.2.1.CANT. ELÉCTRICAS EDIFICIO'!$J:$L,2,FALSE),0)</f>
        <v>UN</v>
      </c>
      <c r="E259" s="204">
        <f>+IFERROR(VLOOKUP(B259,'[1]3.2.1.CANT. ELÉCTRICAS EDIFICIO'!$J:$L,3,FALSE),0)</f>
        <v>1</v>
      </c>
      <c r="F259" s="114"/>
      <c r="G259" s="83">
        <f t="shared" si="18"/>
        <v>0</v>
      </c>
      <c r="H259" s="24"/>
      <c r="I259" s="24"/>
      <c r="J259" s="26"/>
      <c r="K259" s="24"/>
      <c r="L259" s="24"/>
      <c r="M259" s="24"/>
      <c r="N259" s="24"/>
      <c r="O259" s="24"/>
      <c r="P259" s="24"/>
      <c r="Q259" s="24"/>
      <c r="R259" s="24"/>
    </row>
    <row r="260" spans="1:18" s="25" customFormat="1" ht="54.75" customHeight="1" x14ac:dyDescent="0.35">
      <c r="A260" s="10" t="str">
        <f t="shared" si="17"/>
        <v>SUMINISTRO E INSTALACION DE PLANTA DE EMERGENCIA DE 125 KW DE 440V CON CABINA</v>
      </c>
      <c r="B260" s="250" t="s">
        <v>332</v>
      </c>
      <c r="C260" s="218" t="s">
        <v>333</v>
      </c>
      <c r="D260" s="202" t="str">
        <f>IFERROR(VLOOKUP(B260,'[1]3.2.1.CANT. ELÉCTRICAS EDIFICIO'!$J:$L,2,FALSE),0)</f>
        <v>UN</v>
      </c>
      <c r="E260" s="204">
        <f>+IFERROR(VLOOKUP(B260,'[1]3.2.1.CANT. ELÉCTRICAS EDIFICIO'!$J:$L,3,FALSE),0)</f>
        <v>1</v>
      </c>
      <c r="F260" s="114"/>
      <c r="G260" s="83">
        <f t="shared" si="18"/>
        <v>0</v>
      </c>
      <c r="H260" s="24"/>
      <c r="I260" s="24"/>
      <c r="J260" s="26"/>
      <c r="K260" s="24"/>
      <c r="L260" s="24"/>
      <c r="M260" s="24"/>
      <c r="N260" s="24"/>
      <c r="O260" s="24"/>
      <c r="P260" s="24"/>
      <c r="Q260" s="24"/>
      <c r="R260" s="24"/>
    </row>
    <row r="261" spans="1:18" s="25" customFormat="1" ht="40.5" x14ac:dyDescent="0.35">
      <c r="A261" s="10" t="str">
        <f t="shared" si="17"/>
        <v>SUMINISTRO E INSTALACION DE CARCAMO EN CONCRETO DE 45CM (ANCHO) X 70CM(PROFUNDIDAD)</v>
      </c>
      <c r="B261" s="250" t="s">
        <v>334</v>
      </c>
      <c r="C261" s="218" t="s">
        <v>335</v>
      </c>
      <c r="D261" s="202" t="str">
        <f>IFERROR(VLOOKUP(B261,'[1]3.2.1.CANT. ELÉCTRICAS EDIFICIO'!$J:$L,2,FALSE),0)</f>
        <v>ML</v>
      </c>
      <c r="E261" s="204">
        <f>+IFERROR(VLOOKUP(B261,'[1]3.2.1.CANT. ELÉCTRICAS EDIFICIO'!$J:$L,3,FALSE),0)</f>
        <v>12</v>
      </c>
      <c r="F261" s="114"/>
      <c r="G261" s="83">
        <f t="shared" si="18"/>
        <v>0</v>
      </c>
      <c r="H261" s="24"/>
      <c r="I261" s="24"/>
      <c r="J261" s="26"/>
      <c r="K261" s="24"/>
      <c r="L261" s="24"/>
      <c r="M261" s="24"/>
      <c r="N261" s="24"/>
      <c r="O261" s="24"/>
      <c r="P261" s="24"/>
      <c r="Q261" s="24"/>
      <c r="R261" s="24"/>
    </row>
    <row r="262" spans="1:18" s="25" customFormat="1" ht="24" customHeight="1" x14ac:dyDescent="0.35">
      <c r="A262" s="10" t="str">
        <f t="shared" si="17"/>
        <v>SUMINISTRO E INSTALACION DE BANDEJA TIPO MALLA DE 30CM X 60MM</v>
      </c>
      <c r="B262" s="250" t="s">
        <v>336</v>
      </c>
      <c r="C262" s="218" t="s">
        <v>337</v>
      </c>
      <c r="D262" s="202" t="str">
        <f>IFERROR(VLOOKUP(B262,'[1]3.2.1.CANT. ELÉCTRICAS EDIFICIO'!$J:$L,2,FALSE),0)</f>
        <v>ML</v>
      </c>
      <c r="E262" s="204">
        <f>+IFERROR(VLOOKUP(B262,'[1]3.2.1.CANT. ELÉCTRICAS EDIFICIO'!$J:$L,3,FALSE),0)</f>
        <v>400</v>
      </c>
      <c r="F262" s="114"/>
      <c r="G262" s="83">
        <f t="shared" si="18"/>
        <v>0</v>
      </c>
      <c r="H262" s="24"/>
      <c r="I262" s="24"/>
      <c r="J262" s="26"/>
      <c r="K262" s="24"/>
      <c r="L262" s="24"/>
      <c r="M262" s="24"/>
      <c r="N262" s="24"/>
      <c r="O262" s="24"/>
      <c r="P262" s="24"/>
      <c r="Q262" s="24"/>
      <c r="R262" s="24"/>
    </row>
    <row r="263" spans="1:18" s="25" customFormat="1" ht="21" customHeight="1" x14ac:dyDescent="0.35">
      <c r="A263" s="10" t="str">
        <f t="shared" si="17"/>
        <v>ACOMETIDAS</v>
      </c>
      <c r="B263" s="246">
        <v>15.2</v>
      </c>
      <c r="C263" s="247" t="s">
        <v>338</v>
      </c>
      <c r="D263" s="248"/>
      <c r="E263" s="249"/>
      <c r="F263" s="112"/>
      <c r="G263" s="113"/>
      <c r="H263" s="24"/>
      <c r="I263" s="24"/>
      <c r="J263" s="26"/>
      <c r="K263" s="24"/>
      <c r="L263" s="24"/>
      <c r="M263" s="24"/>
      <c r="N263" s="24"/>
      <c r="O263" s="24"/>
      <c r="P263" s="24"/>
      <c r="Q263" s="24"/>
      <c r="R263" s="24"/>
    </row>
    <row r="264" spans="1:18" s="25" customFormat="1" ht="112.5" customHeight="1" x14ac:dyDescent="0.35">
      <c r="A264" s="10" t="str">
        <f t="shared" si="17"/>
        <v>SUMINISTRO E INSTALACION DE ACOMETIDA  DESDE TRANSFORMADOR PRINCIPAL DE 400KVA HASTA  TAB GENERAL 460V, ACOMETIDA TRIFASICA CABLE N°4X350MCM THWN(F) + CABLE N° 4X350MCM THWN(N)+ 1 CABLE N° 2/0 AWG  TIERRA EN TUBERIA PVC DE 2*4"</v>
      </c>
      <c r="B264" s="250" t="s">
        <v>339</v>
      </c>
      <c r="C264" s="218" t="s">
        <v>340</v>
      </c>
      <c r="D264" s="202" t="str">
        <f>IFERROR(VLOOKUP(B264,'[1]3.2.1.CANT. ELÉCTRICAS EDIFICIO'!$J:$L,2,FALSE),0)</f>
        <v>ML</v>
      </c>
      <c r="E264" s="204">
        <f>+IFERROR(VLOOKUP(B264,'[1]3.2.1.CANT. ELÉCTRICAS EDIFICIO'!$J:$L,3,FALSE),0)</f>
        <v>45</v>
      </c>
      <c r="F264" s="114"/>
      <c r="G264" s="83">
        <f t="shared" si="18"/>
        <v>0</v>
      </c>
      <c r="H264" s="24"/>
      <c r="I264" s="24"/>
      <c r="J264" s="26"/>
      <c r="K264" s="24"/>
      <c r="L264" s="24"/>
      <c r="M264" s="24"/>
      <c r="N264" s="24"/>
      <c r="O264" s="24"/>
      <c r="P264" s="24"/>
      <c r="Q264" s="24"/>
      <c r="R264" s="24"/>
    </row>
    <row r="265" spans="1:18" s="25" customFormat="1" ht="109.5" customHeight="1" x14ac:dyDescent="0.35">
      <c r="A265" s="10" t="str">
        <f t="shared" si="17"/>
        <v>SUMINISTRO E INSTALACION DE ACOMETIDA  DESDE GENERADOR DE 150KVA  440V HASTA  TRANSFERENCIA AUTOMATICA 225AMP  460-266V, ACOMETIDA TRIFASICA CABLE N°1X4/0 THHWN AWG (F) + CABLE N° 1X4/0 THHWN AWG(N)+ 1 CABLE N° 2/0 AWG  TIERRA EN TUBERIA PVC DE 1*4"</v>
      </c>
      <c r="B265" s="250" t="s">
        <v>341</v>
      </c>
      <c r="C265" s="218" t="s">
        <v>342</v>
      </c>
      <c r="D265" s="202" t="str">
        <f>IFERROR(VLOOKUP(B265,'[1]3.2.1.CANT. ELÉCTRICAS EDIFICIO'!$J:$L,2,FALSE),0)</f>
        <v>ML</v>
      </c>
      <c r="E265" s="204">
        <f>+IFERROR(VLOOKUP(B265,'[1]3.2.1.CANT. ELÉCTRICAS EDIFICIO'!$J:$L,3,FALSE),0)</f>
        <v>45</v>
      </c>
      <c r="F265" s="114"/>
      <c r="G265" s="83">
        <f t="shared" si="18"/>
        <v>0</v>
      </c>
      <c r="H265" s="24"/>
      <c r="I265" s="24"/>
      <c r="J265" s="26"/>
      <c r="K265" s="24"/>
      <c r="L265" s="24"/>
      <c r="M265" s="24"/>
      <c r="N265" s="24"/>
      <c r="O265" s="24"/>
      <c r="P265" s="24"/>
      <c r="Q265" s="24"/>
      <c r="R265" s="24"/>
    </row>
    <row r="266" spans="1:18" s="25" customFormat="1" ht="91.5" customHeight="1" x14ac:dyDescent="0.35">
      <c r="A266" s="10" t="str">
        <f t="shared" si="17"/>
        <v>SUMINISTRO E INSTALACION DE ACOMETIDA  DESDE TAB GENERAL 460V, HASTA BANCO DE CONDENSADORES DE 70KVAR, ACOMETIDA TRIFASICA CABLE N°1X 2 THHWN AWG (F) + CABLE N° 1X 2 THHWN AWG(N)+ 1 CABLE N° 2 AWG  TIERRA EN BANDEJA PORTACABLES</v>
      </c>
      <c r="B266" s="250" t="s">
        <v>343</v>
      </c>
      <c r="C266" s="218" t="s">
        <v>344</v>
      </c>
      <c r="D266" s="202" t="str">
        <f>IFERROR(VLOOKUP(B266,'[1]3.2.1.CANT. ELÉCTRICAS EDIFICIO'!$J:$L,2,FALSE),0)</f>
        <v>ML</v>
      </c>
      <c r="E266" s="204">
        <f>+IFERROR(VLOOKUP(B266,'[1]3.2.1.CANT. ELÉCTRICAS EDIFICIO'!$J:$L,3,FALSE),0)</f>
        <v>12</v>
      </c>
      <c r="F266" s="114"/>
      <c r="G266" s="83">
        <f t="shared" si="18"/>
        <v>0</v>
      </c>
      <c r="H266" s="24"/>
      <c r="I266" s="24"/>
      <c r="J266" s="26"/>
      <c r="K266" s="24"/>
      <c r="L266" s="24"/>
      <c r="M266" s="24"/>
      <c r="N266" s="24"/>
      <c r="O266" s="24"/>
      <c r="P266" s="24"/>
      <c r="Q266" s="24"/>
      <c r="R266" s="24"/>
    </row>
    <row r="267" spans="1:18" s="25" customFormat="1" ht="89.25" customHeight="1" x14ac:dyDescent="0.35">
      <c r="A267" s="10" t="str">
        <f t="shared" si="17"/>
        <v>SUMINISTRO E INSTALACION DE ACOMETIDA  DESDE TAB GENERAL 460V, HASTA TRANSFERENCIA 1 DE 225AMP, ACOMETIDA TRIFASICA CABLE N°1X4/0 THHWN AWG (F) + CABLE N° 1X4/0 THHWN AWG(N)+ 1 CABLE N° 2 AWG  TIERRA EN BANDEJA</v>
      </c>
      <c r="B267" s="250" t="s">
        <v>345</v>
      </c>
      <c r="C267" s="218" t="s">
        <v>346</v>
      </c>
      <c r="D267" s="202" t="str">
        <f>IFERROR(VLOOKUP(B267,'[1]3.2.1.CANT. ELÉCTRICAS EDIFICIO'!$J:$L,2,FALSE),0)</f>
        <v>ML</v>
      </c>
      <c r="E267" s="204">
        <f>+IFERROR(VLOOKUP(B267,'[1]3.2.1.CANT. ELÉCTRICAS EDIFICIO'!$J:$L,3,FALSE),0)</f>
        <v>10</v>
      </c>
      <c r="F267" s="114"/>
      <c r="G267" s="83">
        <f t="shared" si="18"/>
        <v>0</v>
      </c>
      <c r="H267" s="24"/>
      <c r="I267" s="24"/>
      <c r="J267" s="26"/>
      <c r="K267" s="24"/>
      <c r="L267" s="24"/>
      <c r="M267" s="24"/>
      <c r="N267" s="24"/>
      <c r="O267" s="24"/>
      <c r="P267" s="24"/>
      <c r="Q267" s="24"/>
      <c r="R267" s="24"/>
    </row>
    <row r="268" spans="1:18" s="25" customFormat="1" ht="78" customHeight="1" x14ac:dyDescent="0.35">
      <c r="A268" s="10" t="str">
        <f t="shared" si="17"/>
        <v>SUMINISTRO E INSTALACION DE ACOMETIDA  DESDE TAB GENERAL 460V, HASTA BB 460AMP, ACOMETIDA TRIFASICA CABLE N°2X250 MCM THHWN (F) + CABLE N° 2X250 MCM THHWN(N)+ 1 CABLE N° 2 AWG  TIERRA</v>
      </c>
      <c r="B268" s="250" t="s">
        <v>347</v>
      </c>
      <c r="C268" s="218" t="s">
        <v>348</v>
      </c>
      <c r="D268" s="202" t="str">
        <f>IFERROR(VLOOKUP(B268,'[1]3.2.1.CANT. ELÉCTRICAS EDIFICIO'!$J:$L,2,FALSE),0)</f>
        <v>ML</v>
      </c>
      <c r="E268" s="204">
        <f>+IFERROR(VLOOKUP(B268,'[1]3.2.1.CANT. ELÉCTRICAS EDIFICIO'!$J:$L,3,FALSE),0)</f>
        <v>12</v>
      </c>
      <c r="F268" s="114"/>
      <c r="G268" s="83">
        <f t="shared" si="18"/>
        <v>0</v>
      </c>
      <c r="H268" s="24"/>
      <c r="I268" s="24"/>
      <c r="J268" s="26"/>
      <c r="K268" s="24"/>
      <c r="L268" s="24"/>
      <c r="M268" s="24"/>
      <c r="N268" s="24"/>
      <c r="O268" s="24"/>
      <c r="P268" s="24"/>
      <c r="Q268" s="24"/>
      <c r="R268" s="24"/>
    </row>
    <row r="269" spans="1:18" s="25" customFormat="1" ht="93.75" customHeight="1" x14ac:dyDescent="0.35">
      <c r="A269" s="10" t="str">
        <f t="shared" si="17"/>
        <v>SUMINISTRO E INSTALACION DE ACOMETIDA  DESDE TRANSF NO 1 BT 460-266V, HASTA TAB AUDITORIO, ACOMETIDA TRIFASICA CABLE N° 2 AWG THHWN (F) + CABLE N° 2 AWG THHWN(N)+ 1 CABLE N° 2 AWG  TIERRA EN TUB PVC DE 1*2"</v>
      </c>
      <c r="B269" s="250" t="s">
        <v>349</v>
      </c>
      <c r="C269" s="218" t="s">
        <v>350</v>
      </c>
      <c r="D269" s="202" t="str">
        <f>IFERROR(VLOOKUP(B269,'[1]3.2.1.CANT. ELÉCTRICAS EDIFICIO'!$J:$L,2,FALSE),0)</f>
        <v>ML</v>
      </c>
      <c r="E269" s="204">
        <f>+IFERROR(VLOOKUP(B269,'[1]3.2.1.CANT. ELÉCTRICAS EDIFICIO'!$J:$L,3,FALSE),0)</f>
        <v>40</v>
      </c>
      <c r="F269" s="114"/>
      <c r="G269" s="83">
        <f t="shared" si="18"/>
        <v>0</v>
      </c>
      <c r="H269" s="24"/>
      <c r="I269" s="24"/>
      <c r="J269" s="26"/>
      <c r="K269" s="24"/>
      <c r="L269" s="24"/>
      <c r="M269" s="24"/>
      <c r="N269" s="24"/>
      <c r="O269" s="24"/>
      <c r="P269" s="24"/>
      <c r="Q269" s="24"/>
      <c r="R269" s="24"/>
    </row>
    <row r="270" spans="1:18" s="25" customFormat="1" ht="70.5" customHeight="1" x14ac:dyDescent="0.35">
      <c r="A270" s="10" t="str">
        <f t="shared" si="17"/>
        <v>SUMINISTRO E INSTALACION DE ACOMETIDA  DESDE GAB GENERAL BT 460-266V, HASTA TRANSFORMADOR BAJA-BAJA 45KVA, ACOMETIDA TRIFASICA CABLE N° 1/0 AWG THHWN (F) + CABLE N° 1/0 AWG THHWN(N)+ 1 CABLE N° 2 AWG  TIERRA EN CARCAMO</v>
      </c>
      <c r="B270" s="250" t="s">
        <v>351</v>
      </c>
      <c r="C270" s="218" t="s">
        <v>352</v>
      </c>
      <c r="D270" s="202" t="str">
        <f>IFERROR(VLOOKUP(B270,'[1]3.2.1.CANT. ELÉCTRICAS EDIFICIO'!$J:$L,2,FALSE),0)</f>
        <v>ML</v>
      </c>
      <c r="E270" s="204">
        <f>+IFERROR(VLOOKUP(B270,'[1]3.2.1.CANT. ELÉCTRICAS EDIFICIO'!$J:$L,3,FALSE),0)</f>
        <v>12</v>
      </c>
      <c r="F270" s="114"/>
      <c r="G270" s="83">
        <f t="shared" si="18"/>
        <v>0</v>
      </c>
      <c r="H270" s="24"/>
      <c r="I270" s="24"/>
      <c r="J270" s="26"/>
      <c r="K270" s="24"/>
      <c r="L270" s="24"/>
      <c r="M270" s="24"/>
      <c r="N270" s="24"/>
      <c r="O270" s="24"/>
      <c r="P270" s="24"/>
      <c r="Q270" s="24"/>
      <c r="R270" s="24"/>
    </row>
    <row r="271" spans="1:18" s="25" customFormat="1" ht="87.75" customHeight="1" x14ac:dyDescent="0.35">
      <c r="A271" s="10" t="str">
        <f t="shared" si="17"/>
        <v>SUMINISTRO E INSTALACION DE ACOMETIDA  DESDE TRANSF NO 1 BT 460-266V, HASTA TRANSFORMADOR BAJA-BAJA 75KVA, ACOMETIDA TRIFASICA CABLE N° 2 THHWN AWG (F) + CABLE N° 2 THHWN AWG(N)+ 1 CABLE N° 2 AWG  TIERRA EN BANDEJA</v>
      </c>
      <c r="B271" s="250" t="s">
        <v>353</v>
      </c>
      <c r="C271" s="218" t="s">
        <v>354</v>
      </c>
      <c r="D271" s="202" t="str">
        <f>IFERROR(VLOOKUP(B271,'[1]3.2.1.CANT. ELÉCTRICAS EDIFICIO'!$J:$L,2,FALSE),0)</f>
        <v>ML</v>
      </c>
      <c r="E271" s="204">
        <f>+IFERROR(VLOOKUP(B271,'[1]3.2.1.CANT. ELÉCTRICAS EDIFICIO'!$J:$L,3,FALSE),0)</f>
        <v>10</v>
      </c>
      <c r="F271" s="114"/>
      <c r="G271" s="83">
        <f t="shared" si="18"/>
        <v>0</v>
      </c>
      <c r="H271" s="24"/>
      <c r="I271" s="24"/>
      <c r="J271" s="26"/>
      <c r="K271" s="24"/>
      <c r="L271" s="24"/>
      <c r="M271" s="24"/>
      <c r="N271" s="24"/>
      <c r="O271" s="24"/>
      <c r="P271" s="24"/>
      <c r="Q271" s="24"/>
      <c r="R271" s="24"/>
    </row>
    <row r="272" spans="1:18" s="25" customFormat="1" ht="68.25" customHeight="1" x14ac:dyDescent="0.35">
      <c r="A272" s="10" t="str">
        <f t="shared" si="17"/>
        <v>SUMINISTRO E INSTALACION DE ACOMETIDA  DESDE TRANSFORMADOR BAJA BAJA DE 75KVA, HASTA TG-TRAFO 75KVA  ACOMETIDA TRIFASICA CABLE N°1X4/0 THHWN AWG (F) + CABLE N° 1X4/0 THHWN AWG(N)+ 1 CABLE N° 2 AWG  TIERRA EN BANDEJA</v>
      </c>
      <c r="B272" s="250" t="s">
        <v>355</v>
      </c>
      <c r="C272" s="218" t="s">
        <v>356</v>
      </c>
      <c r="D272" s="202" t="str">
        <f>IFERROR(VLOOKUP(B272,'[1]3.2.1.CANT. ELÉCTRICAS EDIFICIO'!$J:$L,2,FALSE),0)</f>
        <v>ML</v>
      </c>
      <c r="E272" s="204">
        <f>+IFERROR(VLOOKUP(B272,'[1]3.2.1.CANT. ELÉCTRICAS EDIFICIO'!$J:$L,3,FALSE),0)</f>
        <v>12</v>
      </c>
      <c r="F272" s="114"/>
      <c r="G272" s="83">
        <f t="shared" si="18"/>
        <v>0</v>
      </c>
      <c r="H272" s="24"/>
      <c r="I272" s="24"/>
      <c r="J272" s="26"/>
      <c r="K272" s="24"/>
      <c r="L272" s="24"/>
      <c r="M272" s="24"/>
      <c r="N272" s="24"/>
      <c r="O272" s="24"/>
      <c r="P272" s="24"/>
      <c r="Q272" s="24"/>
      <c r="R272" s="24"/>
    </row>
    <row r="273" spans="1:18" s="25" customFormat="1" ht="95.25" customHeight="1" x14ac:dyDescent="0.35">
      <c r="A273" s="10" t="str">
        <f t="shared" si="17"/>
        <v xml:space="preserve">SUMINISTRO E INSTALACION DE ACOMETIDA  DESDE TG-TRAFO 75KVA HASTA BLINDOBARRA 250A, ACOMETIDA TRIFASICA CABLE N°1X 4/0 AWG THWN(F) + 1X 4/0 AWG THWN(N) +1 CABLE N° 2 AWG  TIERRA </v>
      </c>
      <c r="B273" s="250" t="s">
        <v>357</v>
      </c>
      <c r="C273" s="218" t="s">
        <v>358</v>
      </c>
      <c r="D273" s="202" t="str">
        <f>IFERROR(VLOOKUP(B273,'[1]3.2.1.CANT. ELÉCTRICAS EDIFICIO'!$J:$L,2,FALSE),0)</f>
        <v>ML</v>
      </c>
      <c r="E273" s="204">
        <f>+IFERROR(VLOOKUP(B273,'[1]3.2.1.CANT. ELÉCTRICAS EDIFICIO'!$J:$L,3,FALSE),0)</f>
        <v>60</v>
      </c>
      <c r="F273" s="114"/>
      <c r="G273" s="83">
        <f t="shared" si="18"/>
        <v>0</v>
      </c>
      <c r="H273" s="24"/>
      <c r="I273" s="24"/>
      <c r="J273" s="26"/>
      <c r="K273" s="24"/>
      <c r="L273" s="24"/>
      <c r="M273" s="24"/>
      <c r="N273" s="24"/>
      <c r="O273" s="24"/>
      <c r="P273" s="24"/>
      <c r="Q273" s="24"/>
      <c r="R273" s="24"/>
    </row>
    <row r="274" spans="1:18" s="25" customFormat="1" ht="92.25" customHeight="1" x14ac:dyDescent="0.35">
      <c r="A274" s="10" t="str">
        <f t="shared" si="17"/>
        <v>SUMINISTRO E INSTALACION DE ACOMETIDA  DESDE TG-TRAFO 75KVA HASTA TAB AUDITORIO, ACOMETIDA TRIFASICA CABLE N°1X2 AWG THWN(F) + 1X2 AWG THWN(N) +1 CABLE N° 4 AWG  TIERRA EN TUBO PVC 1*2"</v>
      </c>
      <c r="B274" s="250" t="s">
        <v>359</v>
      </c>
      <c r="C274" s="218" t="s">
        <v>360</v>
      </c>
      <c r="D274" s="202" t="str">
        <f>IFERROR(VLOOKUP(B274,'[1]3.2.1.CANT. ELÉCTRICAS EDIFICIO'!$J:$L,2,FALSE),0)</f>
        <v>ML</v>
      </c>
      <c r="E274" s="204">
        <f>+IFERROR(VLOOKUP(B274,'[1]3.2.1.CANT. ELÉCTRICAS EDIFICIO'!$J:$L,3,FALSE),0)</f>
        <v>40</v>
      </c>
      <c r="F274" s="114"/>
      <c r="G274" s="83">
        <f t="shared" si="18"/>
        <v>0</v>
      </c>
      <c r="H274" s="24"/>
      <c r="I274" s="24"/>
      <c r="J274" s="26"/>
      <c r="K274" s="24"/>
      <c r="L274" s="24"/>
      <c r="M274" s="24"/>
      <c r="N274" s="24"/>
      <c r="O274" s="24"/>
      <c r="P274" s="24"/>
      <c r="Q274" s="24"/>
      <c r="R274" s="24"/>
    </row>
    <row r="275" spans="1:18" s="25" customFormat="1" ht="87.75" customHeight="1" x14ac:dyDescent="0.35">
      <c r="A275" s="10" t="str">
        <f t="shared" si="17"/>
        <v>SUMINISTRO E INSTALACION DE ACOMETIDA  DESDE TG-TRAFO 75KVA HASTA TAB CAPILLA, ACOMETIDA TRIFASICA CABLE N°1X4 AWG THWN(F) + 1X 4 AWG THWN(N) +1 CABLE N° 8 AWG  TIERRA EN TUBO PVC 2"</v>
      </c>
      <c r="B275" s="250" t="s">
        <v>361</v>
      </c>
      <c r="C275" s="218" t="s">
        <v>362</v>
      </c>
      <c r="D275" s="202" t="str">
        <f>IFERROR(VLOOKUP(B275,'[1]3.2.1.CANT. ELÉCTRICAS EDIFICIO'!$J:$L,2,FALSE),0)</f>
        <v>ML</v>
      </c>
      <c r="E275" s="204">
        <f>+IFERROR(VLOOKUP(B275,'[1]3.2.1.CANT. ELÉCTRICAS EDIFICIO'!$J:$L,3,FALSE),0)</f>
        <v>100</v>
      </c>
      <c r="F275" s="114"/>
      <c r="G275" s="83">
        <f t="shared" si="18"/>
        <v>0</v>
      </c>
      <c r="H275" s="24"/>
      <c r="I275" s="24"/>
      <c r="J275" s="26"/>
      <c r="K275" s="24"/>
      <c r="L275" s="24"/>
      <c r="M275" s="24"/>
      <c r="N275" s="24"/>
      <c r="O275" s="24"/>
      <c r="P275" s="24"/>
      <c r="Q275" s="24"/>
      <c r="R275" s="24"/>
    </row>
    <row r="276" spans="1:18" s="25" customFormat="1" ht="84.75" customHeight="1" x14ac:dyDescent="0.35">
      <c r="A276" s="10" t="str">
        <f t="shared" si="17"/>
        <v>SUMINISTRO E INSTALACION DE ACOMETIDA  DESDE TG-TRAFO 75KVA HASTA ILUM1, ACOMETIDA TRIFASICA CABLE N°1X8 AWG THWN(F) + 1X8 AWG THWN(N) +1 CABLE N° 8 AWG  TIERRA EN TUBO PVC 1"</v>
      </c>
      <c r="B276" s="250" t="s">
        <v>363</v>
      </c>
      <c r="C276" s="218" t="s">
        <v>364</v>
      </c>
      <c r="D276" s="202" t="str">
        <f>IFERROR(VLOOKUP(B276,'[1]3.2.1.CANT. ELÉCTRICAS EDIFICIO'!$J:$L,2,FALSE),0)</f>
        <v>ML</v>
      </c>
      <c r="E276" s="204">
        <f>+IFERROR(VLOOKUP(B276,'[1]3.2.1.CANT. ELÉCTRICAS EDIFICIO'!$J:$L,3,FALSE),0)</f>
        <v>30</v>
      </c>
      <c r="F276" s="114"/>
      <c r="G276" s="83">
        <f t="shared" si="18"/>
        <v>0</v>
      </c>
      <c r="H276" s="24"/>
      <c r="I276" s="24"/>
      <c r="J276" s="26"/>
      <c r="K276" s="24"/>
      <c r="L276" s="24"/>
      <c r="M276" s="24"/>
      <c r="N276" s="24"/>
      <c r="O276" s="24"/>
      <c r="P276" s="24"/>
      <c r="Q276" s="24"/>
      <c r="R276" s="24"/>
    </row>
    <row r="277" spans="1:18" s="25" customFormat="1" ht="98.25" customHeight="1" x14ac:dyDescent="0.35">
      <c r="A277" s="10" t="str">
        <f t="shared" si="17"/>
        <v>SUMINISTRO E INSTALACION DE ACOMETIDA  DESDE TG-TRAFO 75KVA HASTA ILUM2, ACOMETIDA TRIFASICA CABLE N°1X8 AWG THWN(F) + 1X8 AWG THWN(N) +1 CABLE N° 8 AWG  TIERRA EN TUBO PVC 1"</v>
      </c>
      <c r="B277" s="250" t="s">
        <v>365</v>
      </c>
      <c r="C277" s="218" t="s">
        <v>366</v>
      </c>
      <c r="D277" s="202" t="str">
        <f>IFERROR(VLOOKUP(B277,'[1]3.2.1.CANT. ELÉCTRICAS EDIFICIO'!$J:$L,2,FALSE),0)</f>
        <v>ML</v>
      </c>
      <c r="E277" s="204">
        <f>+IFERROR(VLOOKUP(B277,'[1]3.2.1.CANT. ELÉCTRICAS EDIFICIO'!$J:$L,3,FALSE),0)</f>
        <v>30</v>
      </c>
      <c r="F277" s="114"/>
      <c r="G277" s="83">
        <f t="shared" si="18"/>
        <v>0</v>
      </c>
      <c r="H277" s="24"/>
      <c r="I277" s="24"/>
      <c r="J277" s="26"/>
      <c r="K277" s="24"/>
      <c r="L277" s="24"/>
      <c r="M277" s="24"/>
      <c r="N277" s="24"/>
      <c r="O277" s="24"/>
      <c r="P277" s="24"/>
      <c r="Q277" s="24"/>
      <c r="R277" s="24"/>
    </row>
    <row r="278" spans="1:18" s="25" customFormat="1" ht="93.75" customHeight="1" x14ac:dyDescent="0.35">
      <c r="A278" s="10" t="str">
        <f t="shared" si="17"/>
        <v>SUMINISTRO E INSTALACION DE ACOMETIDA  DESDE TG-TRAFO 75KVA HASTA ILUM CANCHA 1, ACOMETIDA TRIFASICA CABLE N°1X8 AWG THWN(F) + 1X8 AWG THWN(N) +1 CABLE N° 8 AWG  TIERRA EN TUBO PVC 1"</v>
      </c>
      <c r="B278" s="250" t="s">
        <v>367</v>
      </c>
      <c r="C278" s="218" t="s">
        <v>368</v>
      </c>
      <c r="D278" s="202" t="str">
        <f>IFERROR(VLOOKUP(B278,'[1]3.2.1.CANT. ELÉCTRICAS EDIFICIO'!$J:$L,2,FALSE),0)</f>
        <v>ML</v>
      </c>
      <c r="E278" s="204">
        <f>+IFERROR(VLOOKUP(B278,'[1]3.2.1.CANT. ELÉCTRICAS EDIFICIO'!$J:$L,3,FALSE),0)</f>
        <v>40</v>
      </c>
      <c r="F278" s="114"/>
      <c r="G278" s="83">
        <f t="shared" si="18"/>
        <v>0</v>
      </c>
      <c r="H278" s="24"/>
      <c r="I278" s="24"/>
      <c r="J278" s="26"/>
      <c r="K278" s="24"/>
      <c r="L278" s="24"/>
      <c r="M278" s="24"/>
      <c r="N278" s="24"/>
      <c r="O278" s="24"/>
      <c r="P278" s="24"/>
      <c r="Q278" s="24"/>
      <c r="R278" s="24"/>
    </row>
    <row r="279" spans="1:18" s="25" customFormat="1" ht="87.75" customHeight="1" x14ac:dyDescent="0.35">
      <c r="A279" s="10" t="str">
        <f t="shared" si="17"/>
        <v>SUMINISTRO E INSTALACION DE ACOMETIDA  DESDE TG-TRAFO 75KVA HASTA ILUM CANCHA 2, ACOMETIDA TRIFASICA CABLE N°1X8 AWG THWN(F) + 1X8 AWG THWN(N) +1 CABLE N° 8 AWG  TIERRA EN TUBO PVC 1"</v>
      </c>
      <c r="B279" s="250" t="s">
        <v>369</v>
      </c>
      <c r="C279" s="218" t="s">
        <v>370</v>
      </c>
      <c r="D279" s="202" t="str">
        <f>IFERROR(VLOOKUP(B279,'[1]3.2.1.CANT. ELÉCTRICAS EDIFICIO'!$J:$L,2,FALSE),0)</f>
        <v>ML</v>
      </c>
      <c r="E279" s="204">
        <f>+IFERROR(VLOOKUP(B279,'[1]3.2.1.CANT. ELÉCTRICAS EDIFICIO'!$J:$L,3,FALSE),0)</f>
        <v>40</v>
      </c>
      <c r="F279" s="114"/>
      <c r="G279" s="83">
        <f t="shared" si="18"/>
        <v>0</v>
      </c>
      <c r="H279" s="24"/>
      <c r="I279" s="24"/>
      <c r="J279" s="26"/>
      <c r="K279" s="24"/>
      <c r="L279" s="24"/>
      <c r="M279" s="24"/>
      <c r="N279" s="24"/>
      <c r="O279" s="24"/>
      <c r="P279" s="24"/>
      <c r="Q279" s="24"/>
      <c r="R279" s="24"/>
    </row>
    <row r="280" spans="1:18" s="25" customFormat="1" ht="87.75" customHeight="1" x14ac:dyDescent="0.35">
      <c r="A280" s="10" t="str">
        <f t="shared" si="17"/>
        <v>SUMINISTRO E INSTALACION DE ACOMETIDA  DESDE TG-TRAFO 75KVA HASTA TAB LYT P1, ACOMETIDA TRIFASICA CABLE N°1X8 AWG THWN(F) + 1X8 AWG THWN(N) +1 CABLE N° 8 AWG  TIERRA EN TUBO EMT 1"</v>
      </c>
      <c r="B280" s="250" t="s">
        <v>371</v>
      </c>
      <c r="C280" s="218" t="s">
        <v>372</v>
      </c>
      <c r="D280" s="202" t="str">
        <f>IFERROR(VLOOKUP(B280,'[1]3.2.1.CANT. ELÉCTRICAS EDIFICIO'!$J:$L,2,FALSE),0)</f>
        <v>ML</v>
      </c>
      <c r="E280" s="204">
        <f>+IFERROR(VLOOKUP(B280,'[1]3.2.1.CANT. ELÉCTRICAS EDIFICIO'!$J:$L,3,FALSE),0)</f>
        <v>10</v>
      </c>
      <c r="F280" s="114"/>
      <c r="G280" s="83">
        <f t="shared" si="18"/>
        <v>0</v>
      </c>
      <c r="H280" s="24"/>
      <c r="I280" s="24"/>
      <c r="J280" s="26"/>
      <c r="K280" s="24"/>
      <c r="L280" s="24"/>
      <c r="M280" s="24"/>
      <c r="N280" s="24"/>
      <c r="O280" s="24"/>
      <c r="P280" s="24"/>
      <c r="Q280" s="24"/>
      <c r="R280" s="24"/>
    </row>
    <row r="281" spans="1:18" s="25" customFormat="1" ht="65.25" customHeight="1" x14ac:dyDescent="0.35">
      <c r="A281" s="10" t="str">
        <f t="shared" si="17"/>
        <v>SUMINISTRO E INSTALACION DE ACOMETIDA  DESDE TG-TRAFO 75KVA HASTA TAB ZC1, ACOMETIDA TRIFASICA CABLE N°1X8 AWG THWN(F) + 1X8 AWG THWN(N) +1 CABLE N° 8 AWG  TIERRA EN TUBO EMT 1"</v>
      </c>
      <c r="B281" s="250" t="s">
        <v>373</v>
      </c>
      <c r="C281" s="218" t="s">
        <v>374</v>
      </c>
      <c r="D281" s="202" t="str">
        <f>IFERROR(VLOOKUP(B281,'[1]3.2.1.CANT. ELÉCTRICAS EDIFICIO'!$J:$L,2,FALSE),0)</f>
        <v>ML</v>
      </c>
      <c r="E281" s="204">
        <f>+IFERROR(VLOOKUP(B281,'[1]3.2.1.CANT. ELÉCTRICAS EDIFICIO'!$J:$L,3,FALSE),0)</f>
        <v>10</v>
      </c>
      <c r="F281" s="114"/>
      <c r="G281" s="83">
        <f t="shared" si="18"/>
        <v>0</v>
      </c>
      <c r="H281" s="24"/>
      <c r="I281" s="24"/>
      <c r="J281" s="26"/>
      <c r="K281" s="24"/>
      <c r="L281" s="24"/>
      <c r="M281" s="24"/>
      <c r="N281" s="24"/>
      <c r="O281" s="24"/>
      <c r="P281" s="24"/>
      <c r="Q281" s="24"/>
      <c r="R281" s="24"/>
    </row>
    <row r="282" spans="1:18" s="25" customFormat="1" ht="66.75" customHeight="1" x14ac:dyDescent="0.35">
      <c r="A282" s="10" t="str">
        <f t="shared" si="17"/>
        <v>SUMINISTRO E INSTALACION DE ACOMETIDA  DESDE TG-TRAFO 75KVA HASTA TAB GYM, ACOMETIDA TRIFASICA CABLE N°1X8 AWG THWN(F) + 1X8 AWG THWN(N) +1 CABLE N° 8 AWG  TIERRA EN TUBO EMT 1"</v>
      </c>
      <c r="B282" s="250" t="s">
        <v>375</v>
      </c>
      <c r="C282" s="218" t="s">
        <v>376</v>
      </c>
      <c r="D282" s="202" t="str">
        <f>IFERROR(VLOOKUP(B282,'[1]3.2.1.CANT. ELÉCTRICAS EDIFICIO'!$J:$L,2,FALSE),0)</f>
        <v>ML</v>
      </c>
      <c r="E282" s="204">
        <f>+IFERROR(VLOOKUP(B282,'[1]3.2.1.CANT. ELÉCTRICAS EDIFICIO'!$J:$L,3,FALSE),0)</f>
        <v>40</v>
      </c>
      <c r="F282" s="114"/>
      <c r="G282" s="83">
        <f t="shared" si="18"/>
        <v>0</v>
      </c>
      <c r="H282" s="24"/>
      <c r="I282" s="24"/>
      <c r="J282" s="26"/>
      <c r="K282" s="24"/>
      <c r="L282" s="24"/>
      <c r="M282" s="24"/>
      <c r="N282" s="24"/>
      <c r="O282" s="24"/>
      <c r="P282" s="24"/>
      <c r="Q282" s="24"/>
      <c r="R282" s="24"/>
    </row>
    <row r="283" spans="1:18" s="25" customFormat="1" ht="69" customHeight="1" x14ac:dyDescent="0.35">
      <c r="A283" s="10" t="str">
        <f t="shared" si="17"/>
        <v>SUMINISTRO E INSTALACION DE ACOMETIDA DE SISTEMA VRF-17 EN CUBIERTA EXTERIOR DESDE  TAB AA EXT-1 HASTA EQUIPO, 1 CABLE N° 4AWG THWN -( FASE ) + 1 CABLE N° 6 AWG  TIERRA  TUB EMT 2"</v>
      </c>
      <c r="B283" s="250" t="s">
        <v>377</v>
      </c>
      <c r="C283" s="218" t="s">
        <v>378</v>
      </c>
      <c r="D283" s="202" t="str">
        <f>IFERROR(VLOOKUP(B283,'[1]3.2.1.CANT. ELÉCTRICAS EDIFICIO'!$J:$L,2,FALSE),0)</f>
        <v>ML</v>
      </c>
      <c r="E283" s="204">
        <f>+IFERROR(VLOOKUP(B283,'[1]3.2.1.CANT. ELÉCTRICAS EDIFICIO'!$J:$L,3,FALSE),0)</f>
        <v>25</v>
      </c>
      <c r="F283" s="114"/>
      <c r="G283" s="83">
        <f t="shared" si="18"/>
        <v>0</v>
      </c>
      <c r="H283" s="24"/>
      <c r="I283" s="24"/>
      <c r="J283" s="26"/>
      <c r="K283" s="24"/>
      <c r="L283" s="24"/>
      <c r="M283" s="24"/>
      <c r="N283" s="24"/>
      <c r="O283" s="24"/>
      <c r="P283" s="24"/>
      <c r="Q283" s="24"/>
      <c r="R283" s="24"/>
    </row>
    <row r="284" spans="1:18" s="25" customFormat="1" ht="70.5" customHeight="1" x14ac:dyDescent="0.35">
      <c r="A284" s="10" t="str">
        <f t="shared" si="17"/>
        <v>SUMINISTRO E INSTALACION DE ACOMETIDA DE SISTEMA VRF-18 EN CUBIERTA EXTERIOR DESDE  TAB AA EXT-1 HASTA EQUIPO, 1 CABLE N° 4AWG THWN -( FASE ) + 1 CABLE N° 6 AWG  TIERRA  TUB EMT 2"</v>
      </c>
      <c r="B284" s="250" t="s">
        <v>379</v>
      </c>
      <c r="C284" s="218" t="s">
        <v>380</v>
      </c>
      <c r="D284" s="202" t="str">
        <f>IFERROR(VLOOKUP(B284,'[1]3.2.1.CANT. ELÉCTRICAS EDIFICIO'!$J:$L,2,FALSE),0)</f>
        <v>ML</v>
      </c>
      <c r="E284" s="204">
        <f>+IFERROR(VLOOKUP(B284,'[1]3.2.1.CANT. ELÉCTRICAS EDIFICIO'!$J:$L,3,FALSE),0)</f>
        <v>25</v>
      </c>
      <c r="F284" s="114"/>
      <c r="G284" s="83">
        <f t="shared" si="18"/>
        <v>0</v>
      </c>
      <c r="H284" s="24"/>
      <c r="I284" s="24"/>
      <c r="J284" s="26"/>
      <c r="K284" s="24"/>
      <c r="L284" s="24"/>
      <c r="M284" s="24"/>
      <c r="N284" s="24"/>
      <c r="O284" s="24"/>
      <c r="P284" s="24"/>
      <c r="Q284" s="24"/>
      <c r="R284" s="24"/>
    </row>
    <row r="285" spans="1:18" s="25" customFormat="1" ht="63" customHeight="1" x14ac:dyDescent="0.35">
      <c r="A285" s="10" t="str">
        <f t="shared" si="17"/>
        <v>SUMINISTRO E INSTALACION DE ACOMETIDA DE SISTEMA VRF-19 EN CUBIERTA EXTERIOR DESDE  TAB AA EXT-1 HASTA EQUIPO, 1 CABLE N° 4AWG THWN -( FASE ) + 1 CABLE N° 6 AWG  TIERRA  TUB EMT 2"</v>
      </c>
      <c r="B285" s="250" t="s">
        <v>381</v>
      </c>
      <c r="C285" s="218" t="s">
        <v>382</v>
      </c>
      <c r="D285" s="202" t="str">
        <f>IFERROR(VLOOKUP(B285,'[1]3.2.1.CANT. ELÉCTRICAS EDIFICIO'!$J:$L,2,FALSE),0)</f>
        <v>ML</v>
      </c>
      <c r="E285" s="204">
        <f>+IFERROR(VLOOKUP(B285,'[1]3.2.1.CANT. ELÉCTRICAS EDIFICIO'!$J:$L,3,FALSE),0)</f>
        <v>25</v>
      </c>
      <c r="F285" s="114"/>
      <c r="G285" s="83">
        <f t="shared" si="18"/>
        <v>0</v>
      </c>
      <c r="H285" s="24"/>
      <c r="I285" s="24"/>
      <c r="J285" s="26"/>
      <c r="K285" s="24"/>
      <c r="L285" s="24"/>
      <c r="M285" s="24"/>
      <c r="N285" s="24"/>
      <c r="O285" s="24"/>
      <c r="P285" s="24"/>
      <c r="Q285" s="24"/>
      <c r="R285" s="24"/>
    </row>
    <row r="286" spans="1:18" s="25" customFormat="1" ht="63" customHeight="1" x14ac:dyDescent="0.35">
      <c r="A286" s="10" t="str">
        <f t="shared" si="17"/>
        <v>SUMINISTRO E INSTALACION DE ACOMETIDA DE SISTEMA VRF-20 EN CUBIERTA EXTERIOR DESDE  TAB AA EXT-1 HASTA EQUIPO, 1 CABLE N° 4AWG THWN -( FASE ) + 1 CABLE N° 6 AWG  TIERRA  TUB EMT 2"</v>
      </c>
      <c r="B286" s="250" t="s">
        <v>383</v>
      </c>
      <c r="C286" s="218" t="s">
        <v>384</v>
      </c>
      <c r="D286" s="202" t="str">
        <f>IFERROR(VLOOKUP(B286,'[1]3.2.1.CANT. ELÉCTRICAS EDIFICIO'!$J:$L,2,FALSE),0)</f>
        <v>ML</v>
      </c>
      <c r="E286" s="204">
        <f>+IFERROR(VLOOKUP(B286,'[1]3.2.1.CANT. ELÉCTRICAS EDIFICIO'!$J:$L,3,FALSE),0)</f>
        <v>25</v>
      </c>
      <c r="F286" s="114"/>
      <c r="G286" s="83">
        <f t="shared" si="18"/>
        <v>0</v>
      </c>
      <c r="H286" s="24"/>
      <c r="I286" s="24"/>
      <c r="J286" s="26"/>
      <c r="K286" s="24"/>
      <c r="L286" s="24"/>
      <c r="M286" s="24"/>
      <c r="N286" s="24"/>
      <c r="O286" s="24"/>
      <c r="P286" s="24"/>
      <c r="Q286" s="24"/>
      <c r="R286" s="24"/>
    </row>
    <row r="287" spans="1:18" s="25" customFormat="1" ht="61.5" customHeight="1" x14ac:dyDescent="0.35">
      <c r="A287" s="10" t="str">
        <f t="shared" si="17"/>
        <v>SUMINISTRO E INSTALACION DE ACOMETIDA DE SISTEMA VRF-21 EN CUBIERTA EXTERIOR DESDE  TAB AA EXT-1 HASTA EQUIPO, 1 CABLE N° 4AWG THWN -( FASE ) + 1 CABLE N° 6 AWG  TIERRA  TUB EMT 2"</v>
      </c>
      <c r="B287" s="250" t="s">
        <v>385</v>
      </c>
      <c r="C287" s="218" t="s">
        <v>386</v>
      </c>
      <c r="D287" s="202" t="str">
        <f>IFERROR(VLOOKUP(B287,'[1]3.2.1.CANT. ELÉCTRICAS EDIFICIO'!$J:$L,2,FALSE),0)</f>
        <v>ML</v>
      </c>
      <c r="E287" s="204">
        <f>+IFERROR(VLOOKUP(B287,'[1]3.2.1.CANT. ELÉCTRICAS EDIFICIO'!$J:$L,3,FALSE),0)</f>
        <v>25</v>
      </c>
      <c r="F287" s="114"/>
      <c r="G287" s="83">
        <f t="shared" si="18"/>
        <v>0</v>
      </c>
      <c r="H287" s="24"/>
      <c r="I287" s="24"/>
      <c r="J287" s="26"/>
      <c r="K287" s="24"/>
      <c r="L287" s="24"/>
      <c r="M287" s="24"/>
      <c r="N287" s="24"/>
      <c r="O287" s="24"/>
      <c r="P287" s="24"/>
      <c r="Q287" s="24"/>
      <c r="R287" s="24"/>
    </row>
    <row r="288" spans="1:18" s="25" customFormat="1" ht="63" customHeight="1" x14ac:dyDescent="0.35">
      <c r="A288" s="10" t="str">
        <f t="shared" si="17"/>
        <v>SUMINISTRO E INSTALACION DE ACOMETIDA DE SISTEMA VRF-22 EN CUBIERTA EXTERIOR DESDE  TAB AA EXT-1 HASTA EQUIPO, 1 CABLE N° 4AWG THWN -( FASE ) + 1 CABLE N° 6 AWG  TIERRA  TUB EMT 2"</v>
      </c>
      <c r="B288" s="250" t="s">
        <v>387</v>
      </c>
      <c r="C288" s="218" t="s">
        <v>388</v>
      </c>
      <c r="D288" s="202" t="str">
        <f>IFERROR(VLOOKUP(B288,'[1]3.2.1.CANT. ELÉCTRICAS EDIFICIO'!$J:$L,2,FALSE),0)</f>
        <v>ML</v>
      </c>
      <c r="E288" s="204">
        <f>+IFERROR(VLOOKUP(B288,'[1]3.2.1.CANT. ELÉCTRICAS EDIFICIO'!$J:$L,3,FALSE),0)</f>
        <v>25</v>
      </c>
      <c r="F288" s="114"/>
      <c r="G288" s="83">
        <f t="shared" si="18"/>
        <v>0</v>
      </c>
      <c r="H288" s="24"/>
      <c r="I288" s="24"/>
      <c r="J288" s="26"/>
      <c r="K288" s="24"/>
      <c r="L288" s="24"/>
      <c r="M288" s="24"/>
      <c r="N288" s="24"/>
      <c r="O288" s="24"/>
      <c r="P288" s="24"/>
      <c r="Q288" s="24"/>
      <c r="R288" s="24"/>
    </row>
    <row r="289" spans="1:18" s="25" customFormat="1" ht="59.25" customHeight="1" x14ac:dyDescent="0.35">
      <c r="A289" s="10" t="str">
        <f t="shared" si="17"/>
        <v>SUMINISTRO E INSTALACION DE ACOMETIDA DE SISTEMA VRF-23 EN CUBIERTA EXTERIOR DESDE  TAB AA EXT-1 HASTA EQUIPO, 1 CABLE N° 4AWG THWN -( FASE ) + 1 CABLE N° 6 AWG  TIERRA  TUB EMT 2"</v>
      </c>
      <c r="B289" s="250" t="s">
        <v>389</v>
      </c>
      <c r="C289" s="218" t="s">
        <v>390</v>
      </c>
      <c r="D289" s="202" t="str">
        <f>IFERROR(VLOOKUP(B289,'[1]3.2.1.CANT. ELÉCTRICAS EDIFICIO'!$J:$L,2,FALSE),0)</f>
        <v>ML</v>
      </c>
      <c r="E289" s="204">
        <f>+IFERROR(VLOOKUP(B289,'[1]3.2.1.CANT. ELÉCTRICAS EDIFICIO'!$J:$L,3,FALSE),0)</f>
        <v>25</v>
      </c>
      <c r="F289" s="114"/>
      <c r="G289" s="83">
        <f t="shared" si="18"/>
        <v>0</v>
      </c>
      <c r="H289" s="24"/>
      <c r="I289" s="24"/>
      <c r="J289" s="26"/>
      <c r="K289" s="24"/>
      <c r="L289" s="24"/>
      <c r="M289" s="24"/>
      <c r="N289" s="24"/>
      <c r="O289" s="24"/>
      <c r="P289" s="24"/>
      <c r="Q289" s="24"/>
      <c r="R289" s="24"/>
    </row>
    <row r="290" spans="1:18" s="25" customFormat="1" ht="81.75" customHeight="1" x14ac:dyDescent="0.35">
      <c r="A290" s="10" t="str">
        <f t="shared" si="17"/>
        <v>SUMINISTRO E INSTALACION DE ACOMETIDA DE SISTEMA VRF-24 EN CUBIERTA EXTERIOR DESDE  TAB AA EXT-1 HASTA EQUIPO, 1 CABLE N° 4AWG THWN -( FASE ) + 1 CABLE N° 6 AWG  TIERRA  TUB EMT 2"</v>
      </c>
      <c r="B290" s="250" t="s">
        <v>391</v>
      </c>
      <c r="C290" s="218" t="s">
        <v>392</v>
      </c>
      <c r="D290" s="202" t="str">
        <f>IFERROR(VLOOKUP(B290,'[1]3.2.1.CANT. ELÉCTRICAS EDIFICIO'!$J:$L,2,FALSE),0)</f>
        <v>ML</v>
      </c>
      <c r="E290" s="204">
        <f>+IFERROR(VLOOKUP(B290,'[1]3.2.1.CANT. ELÉCTRICAS EDIFICIO'!$J:$L,3,FALSE),0)</f>
        <v>25</v>
      </c>
      <c r="F290" s="114"/>
      <c r="G290" s="83">
        <f t="shared" si="18"/>
        <v>0</v>
      </c>
      <c r="H290" s="24"/>
      <c r="I290" s="24"/>
      <c r="J290" s="26"/>
      <c r="K290" s="24"/>
      <c r="L290" s="24"/>
      <c r="M290" s="24"/>
      <c r="N290" s="24"/>
      <c r="O290" s="24"/>
      <c r="P290" s="24"/>
      <c r="Q290" s="24"/>
      <c r="R290" s="24"/>
    </row>
    <row r="291" spans="1:18" s="25" customFormat="1" ht="81.75" customHeight="1" x14ac:dyDescent="0.35">
      <c r="A291" s="10" t="str">
        <f t="shared" si="17"/>
        <v>SUMINISTRO E INSTALACION DE ACOMETIDA DESDE CAJA DE DERIVACION BB250 PISO 2 HASTA TAB LYT P2 , EN 1 CABLE N° 6 AWG THWN -( FASE ) + 1 CABLE N° 6 AWG THWN -( NEUTRO )+1 CABLE N° 8 AWG  TIERRA  CORAZA FLEXIBLE 1 1/2"</v>
      </c>
      <c r="B291" s="250" t="s">
        <v>393</v>
      </c>
      <c r="C291" s="218" t="s">
        <v>394</v>
      </c>
      <c r="D291" s="202" t="str">
        <f>IFERROR(VLOOKUP(B291,'[1]3.2.1.CANT. ELÉCTRICAS EDIFICIO'!$J:$L,2,FALSE),0)</f>
        <v>ML</v>
      </c>
      <c r="E291" s="204">
        <f>+IFERROR(VLOOKUP(B291,'[1]3.2.1.CANT. ELÉCTRICAS EDIFICIO'!$J:$L,3,FALSE),0)</f>
        <v>8</v>
      </c>
      <c r="F291" s="114"/>
      <c r="G291" s="83">
        <f t="shared" si="18"/>
        <v>0</v>
      </c>
      <c r="H291" s="24"/>
      <c r="I291" s="24"/>
      <c r="J291" s="26"/>
      <c r="K291" s="24"/>
      <c r="L291" s="24"/>
      <c r="M291" s="24"/>
      <c r="N291" s="24"/>
      <c r="O291" s="24"/>
      <c r="P291" s="24"/>
      <c r="Q291" s="24"/>
      <c r="R291" s="24"/>
    </row>
    <row r="292" spans="1:18" s="25" customFormat="1" ht="81.75" customHeight="1" x14ac:dyDescent="0.35">
      <c r="A292" s="10" t="str">
        <f t="shared" si="17"/>
        <v>SUMINISTRO E INSTALACION DE ACOMETIDA DESDE CAJA DE DERIVACION BB250 PISO 3 HASTA ML P3, EN 1 CABLE N° 4 AWG THWN -( FASE ) + 1 CABLE N° 4 AWG THWN -( NEUTRO )+1 CABLE N° 8 AWG  TIERRA  CORAZA FLEXIBLE 1 1/2"</v>
      </c>
      <c r="B292" s="250" t="s">
        <v>395</v>
      </c>
      <c r="C292" s="218" t="s">
        <v>396</v>
      </c>
      <c r="D292" s="202" t="str">
        <f>IFERROR(VLOOKUP(B292,'[1]3.2.1.CANT. ELÉCTRICAS EDIFICIO'!$J:$L,2,FALSE),0)</f>
        <v>ML</v>
      </c>
      <c r="E292" s="204">
        <f>+IFERROR(VLOOKUP(B292,'[1]3.2.1.CANT. ELÉCTRICAS EDIFICIO'!$J:$L,3,FALSE),0)</f>
        <v>8</v>
      </c>
      <c r="F292" s="114"/>
      <c r="G292" s="83">
        <f t="shared" si="18"/>
        <v>0</v>
      </c>
      <c r="H292" s="24"/>
      <c r="I292" s="24"/>
      <c r="J292" s="26"/>
      <c r="K292" s="24"/>
      <c r="L292" s="24"/>
      <c r="M292" s="24"/>
      <c r="N292" s="24"/>
      <c r="O292" s="24"/>
      <c r="P292" s="24"/>
      <c r="Q292" s="24"/>
      <c r="R292" s="24"/>
    </row>
    <row r="293" spans="1:18" s="25" customFormat="1" ht="81.75" customHeight="1" x14ac:dyDescent="0.35">
      <c r="A293" s="10" t="str">
        <f t="shared" si="17"/>
        <v>SUMINISTRO E INSTALACION DE ACOMETIDA DESDE CAJA DE DERIVACION BB250 PISO 2 HASTA ML AA P2, EN 1 CABLE N° 4 AWG THWN -( FASE ) + 1 CABLE N° 4 AWG THWN -( NEUTRO )+1 CABLE N° 8 AWG  TIERRA  CORAZA FLEXIBLE 1 1/2"</v>
      </c>
      <c r="B293" s="250" t="s">
        <v>397</v>
      </c>
      <c r="C293" s="218" t="s">
        <v>398</v>
      </c>
      <c r="D293" s="202" t="str">
        <f>IFERROR(VLOOKUP(B293,'[1]3.2.1.CANT. ELÉCTRICAS EDIFICIO'!$J:$L,2,FALSE),0)</f>
        <v>ML</v>
      </c>
      <c r="E293" s="204">
        <f>+IFERROR(VLOOKUP(B293,'[1]3.2.1.CANT. ELÉCTRICAS EDIFICIO'!$J:$L,3,FALSE),0)</f>
        <v>8</v>
      </c>
      <c r="F293" s="114"/>
      <c r="G293" s="83">
        <f t="shared" si="18"/>
        <v>0</v>
      </c>
      <c r="H293" s="24"/>
      <c r="I293" s="24"/>
      <c r="J293" s="26"/>
      <c r="K293" s="24"/>
      <c r="L293" s="24"/>
      <c r="M293" s="24"/>
      <c r="N293" s="24"/>
      <c r="O293" s="24"/>
      <c r="P293" s="24"/>
      <c r="Q293" s="24"/>
      <c r="R293" s="24"/>
    </row>
    <row r="294" spans="1:18" s="25" customFormat="1" ht="81.75" customHeight="1" x14ac:dyDescent="0.35">
      <c r="A294" s="10" t="str">
        <f t="shared" si="17"/>
        <v>SUMINISTRO E INSTALACION DE ACOMETIDA DESDE CAJA DE DERIVACION BB250 PISO 3 HASTA ML AA P3, EN 1 CABLE N° 6 AWG THWN -( FASE ) + 1 CABLE N°6 AWG THWN -( NEUTRO )+1 CABLE N° 8 AWG  TIERRA  CORAZA FLEXIBLE 1 1/2"</v>
      </c>
      <c r="B294" s="250" t="s">
        <v>399</v>
      </c>
      <c r="C294" s="218" t="s">
        <v>400</v>
      </c>
      <c r="D294" s="202" t="str">
        <f>IFERROR(VLOOKUP(B294,'[1]3.2.1.CANT. ELÉCTRICAS EDIFICIO'!$J:$L,2,FALSE),0)</f>
        <v>ML</v>
      </c>
      <c r="E294" s="204">
        <f>+IFERROR(VLOOKUP(B294,'[1]3.2.1.CANT. ELÉCTRICAS EDIFICIO'!$J:$L,3,FALSE),0)</f>
        <v>8</v>
      </c>
      <c r="F294" s="114"/>
      <c r="G294" s="83">
        <f t="shared" si="18"/>
        <v>0</v>
      </c>
      <c r="H294" s="24"/>
      <c r="I294" s="24"/>
      <c r="J294" s="26"/>
      <c r="K294" s="24"/>
      <c r="L294" s="24"/>
      <c r="M294" s="24"/>
      <c r="N294" s="24"/>
      <c r="O294" s="24"/>
      <c r="P294" s="24"/>
      <c r="Q294" s="24"/>
      <c r="R294" s="24"/>
    </row>
    <row r="295" spans="1:18" s="25" customFormat="1" ht="81.75" customHeight="1" x14ac:dyDescent="0.35">
      <c r="A295" s="10" t="str">
        <f t="shared" si="17"/>
        <v>SUMINISTRO E INSTALACION DE ACOMETIDA DESDE CAJA DE DERIVACION BB250 PISO 4 HASTA ML AA P4, EN 1 CABLE N° 6 AWG THWN -( FASE ) + 1 CABLE N° 6 AWG THWN -( NEUTRO )+1 CABLE N° 8 AWG  TIERRA  CORAZA FLEXIBLE 1 1/2"</v>
      </c>
      <c r="B295" s="250" t="s">
        <v>401</v>
      </c>
      <c r="C295" s="218" t="s">
        <v>402</v>
      </c>
      <c r="D295" s="202" t="str">
        <f>IFERROR(VLOOKUP(B295,'[1]3.2.1.CANT. ELÉCTRICAS EDIFICIO'!$J:$L,2,FALSE),0)</f>
        <v>ML</v>
      </c>
      <c r="E295" s="204">
        <f>+IFERROR(VLOOKUP(B295,'[1]3.2.1.CANT. ELÉCTRICAS EDIFICIO'!$J:$L,3,FALSE),0)</f>
        <v>8</v>
      </c>
      <c r="F295" s="114"/>
      <c r="G295" s="83">
        <f t="shared" si="18"/>
        <v>0</v>
      </c>
      <c r="H295" s="24"/>
      <c r="I295" s="24"/>
      <c r="J295" s="26"/>
      <c r="K295" s="24"/>
      <c r="L295" s="24"/>
      <c r="M295" s="24"/>
      <c r="N295" s="24"/>
      <c r="O295" s="24"/>
      <c r="P295" s="24"/>
      <c r="Q295" s="24"/>
      <c r="R295" s="24"/>
    </row>
    <row r="296" spans="1:18" s="25" customFormat="1" ht="60" customHeight="1" x14ac:dyDescent="0.35">
      <c r="A296" s="10" t="str">
        <f t="shared" si="17"/>
        <v>SUMINISTRO E INSTALACION DE ACOMETIDA DESDE ML P3, HASTA TAB LYT P3  EN 1 CABLE N° 8AWG THWN -( FASE ) + 1 CABLE N° 8AWG THWN -( NEUTRO )+1 CABLE N° 8 AWG  TIERRA EN TUB EMT 1"</v>
      </c>
      <c r="B296" s="250" t="s">
        <v>403</v>
      </c>
      <c r="C296" s="218" t="s">
        <v>404</v>
      </c>
      <c r="D296" s="202" t="str">
        <f>IFERROR(VLOOKUP(B296,'[1]3.2.1.CANT. ELÉCTRICAS EDIFICIO'!$J:$L,2,FALSE),0)</f>
        <v>ML</v>
      </c>
      <c r="E296" s="204">
        <f>+IFERROR(VLOOKUP(B296,'[1]3.2.1.CANT. ELÉCTRICAS EDIFICIO'!$J:$L,3,FALSE),0)</f>
        <v>8</v>
      </c>
      <c r="F296" s="114"/>
      <c r="G296" s="83">
        <f t="shared" si="18"/>
        <v>0</v>
      </c>
      <c r="H296" s="24"/>
      <c r="I296" s="24"/>
      <c r="J296" s="26"/>
      <c r="K296" s="24"/>
      <c r="L296" s="24"/>
      <c r="M296" s="24"/>
      <c r="N296" s="24"/>
      <c r="O296" s="24"/>
      <c r="P296" s="24"/>
      <c r="Q296" s="24"/>
      <c r="R296" s="24"/>
    </row>
    <row r="297" spans="1:18" s="25" customFormat="1" ht="61.5" customHeight="1" x14ac:dyDescent="0.35">
      <c r="A297" s="10" t="str">
        <f t="shared" si="17"/>
        <v>SUMINISTRO E INSTALACION DE ACOMETIDA DESDE ML P3, HASTA TAB ZC2  EN 1 CABLE N° 8AWG THWN -( FASE ) + 1 CABLE N° 8AWG THWN -( NEUTRO )+1 CABLE N° 8 AWG  TIERRA EN TUB EMT 1"</v>
      </c>
      <c r="B297" s="250" t="s">
        <v>405</v>
      </c>
      <c r="C297" s="218" t="s">
        <v>406</v>
      </c>
      <c r="D297" s="202" t="str">
        <f>IFERROR(VLOOKUP(B297,'[1]3.2.1.CANT. ELÉCTRICAS EDIFICIO'!$J:$L,2,FALSE),0)</f>
        <v>ML</v>
      </c>
      <c r="E297" s="204">
        <f>+IFERROR(VLOOKUP(B297,'[1]3.2.1.CANT. ELÉCTRICAS EDIFICIO'!$J:$L,3,FALSE),0)</f>
        <v>8</v>
      </c>
      <c r="F297" s="114"/>
      <c r="G297" s="83">
        <f t="shared" si="18"/>
        <v>0</v>
      </c>
      <c r="H297" s="24"/>
      <c r="I297" s="24"/>
      <c r="J297" s="26"/>
      <c r="K297" s="24"/>
      <c r="L297" s="24"/>
      <c r="M297" s="24"/>
      <c r="N297" s="24"/>
      <c r="O297" s="24"/>
      <c r="P297" s="24"/>
      <c r="Q297" s="24"/>
      <c r="R297" s="24"/>
    </row>
    <row r="298" spans="1:18" s="25" customFormat="1" ht="81.75" customHeight="1" x14ac:dyDescent="0.35">
      <c r="A298" s="10" t="str">
        <f t="shared" si="17"/>
        <v>SUMINISTRO E INSTALACION DE ACOMETIDA DESDE ML AA P2, HASTA TAB AA2 P2 EN 1 CABLE N° 8AWG THWN -( FASE ) + 1 CABLE N° 8AWG THWN -( NEUTRO )+1 CABLE N° 8 AWG  TIERRA EN TUB EMT 1"</v>
      </c>
      <c r="B298" s="250" t="s">
        <v>407</v>
      </c>
      <c r="C298" s="218" t="s">
        <v>408</v>
      </c>
      <c r="D298" s="202" t="str">
        <f>IFERROR(VLOOKUP(B298,'[1]3.2.1.CANT. ELÉCTRICAS EDIFICIO'!$J:$L,2,FALSE),0)</f>
        <v>ML</v>
      </c>
      <c r="E298" s="204">
        <f>+IFERROR(VLOOKUP(B298,'[1]3.2.1.CANT. ELÉCTRICAS EDIFICIO'!$J:$L,3,FALSE),0)</f>
        <v>8</v>
      </c>
      <c r="F298" s="114"/>
      <c r="G298" s="83">
        <f t="shared" si="18"/>
        <v>0</v>
      </c>
      <c r="H298" s="24"/>
      <c r="I298" s="24"/>
      <c r="J298" s="26"/>
      <c r="K298" s="24"/>
      <c r="L298" s="24"/>
      <c r="M298" s="24"/>
      <c r="N298" s="24"/>
      <c r="O298" s="24"/>
      <c r="P298" s="24"/>
      <c r="Q298" s="24"/>
      <c r="R298" s="24"/>
    </row>
    <row r="299" spans="1:18" s="25" customFormat="1" ht="81.75" customHeight="1" x14ac:dyDescent="0.35">
      <c r="A299" s="10" t="str">
        <f t="shared" si="17"/>
        <v>SUMINISTRO E INSTALACION DE ACOMETIDA DESDE ML AA P2, HASTA TAB AA3 P2 EN 1 CABLE N° 8AWG THWN -( FASE ) + 1 CABLE N° 8AWG THWN -( NEUTRO )+1 CABLE N° 8 AWG  TIERRA EN TUB EMT 1"</v>
      </c>
      <c r="B299" s="250" t="s">
        <v>409</v>
      </c>
      <c r="C299" s="218" t="s">
        <v>410</v>
      </c>
      <c r="D299" s="202" t="str">
        <f>IFERROR(VLOOKUP(B299,'[1]3.2.1.CANT. ELÉCTRICAS EDIFICIO'!$J:$L,2,FALSE),0)</f>
        <v>ML</v>
      </c>
      <c r="E299" s="204">
        <f>+IFERROR(VLOOKUP(B299,'[1]3.2.1.CANT. ELÉCTRICAS EDIFICIO'!$J:$L,3,FALSE),0)</f>
        <v>8</v>
      </c>
      <c r="F299" s="114"/>
      <c r="G299" s="83">
        <f t="shared" si="18"/>
        <v>0</v>
      </c>
      <c r="H299" s="24"/>
      <c r="I299" s="24"/>
      <c r="J299" s="26"/>
      <c r="K299" s="24"/>
      <c r="L299" s="24"/>
      <c r="M299" s="24"/>
      <c r="N299" s="24"/>
      <c r="O299" s="24"/>
      <c r="P299" s="24"/>
      <c r="Q299" s="24"/>
      <c r="R299" s="24"/>
    </row>
    <row r="300" spans="1:18" s="25" customFormat="1" ht="81.75" customHeight="1" x14ac:dyDescent="0.35">
      <c r="A300" s="10" t="str">
        <f t="shared" si="17"/>
        <v>SUMINISTRO E INSTALACION DE ACOMETIDA DESDE ML AA P3, HASTA TAB AA4 P3 EN 1 CABLE N° 8AWG THWN -( FASE ) + 1 CABLE N° 8AWG THWN -( NEUTRO )+1 CABLE N° 8 AWG  TIERRA EN TUB EMT 1"</v>
      </c>
      <c r="B300" s="250" t="s">
        <v>411</v>
      </c>
      <c r="C300" s="218" t="s">
        <v>412</v>
      </c>
      <c r="D300" s="202" t="str">
        <f>IFERROR(VLOOKUP(B300,'[1]3.2.1.CANT. ELÉCTRICAS EDIFICIO'!$J:$L,2,FALSE),0)</f>
        <v>ML</v>
      </c>
      <c r="E300" s="204">
        <f>+IFERROR(VLOOKUP(B300,'[1]3.2.1.CANT. ELÉCTRICAS EDIFICIO'!$J:$L,3,FALSE),0)</f>
        <v>8</v>
      </c>
      <c r="F300" s="114"/>
      <c r="G300" s="83">
        <f t="shared" si="18"/>
        <v>0</v>
      </c>
      <c r="H300" s="24"/>
      <c r="I300" s="24"/>
      <c r="J300" s="26"/>
      <c r="K300" s="24"/>
      <c r="L300" s="24"/>
      <c r="M300" s="24"/>
      <c r="N300" s="24"/>
      <c r="O300" s="24"/>
      <c r="P300" s="24"/>
      <c r="Q300" s="24"/>
      <c r="R300" s="24"/>
    </row>
    <row r="301" spans="1:18" s="25" customFormat="1" ht="81.75" customHeight="1" x14ac:dyDescent="0.35">
      <c r="A301" s="10" t="str">
        <f t="shared" si="17"/>
        <v>SUMINISTRO E INSTALACION DE ACOMETIDA DESDE ML AA P3, HASTA TAB AA5 P3 EN 1 CABLE N° 8AWG THWN -( FASE ) + 1 CABLE N° 8AWG THWN -( NEUTRO )+1 CABLE N° 8 AWG  TIERRA EN TUB EMT 1"</v>
      </c>
      <c r="B301" s="250" t="s">
        <v>413</v>
      </c>
      <c r="C301" s="218" t="s">
        <v>414</v>
      </c>
      <c r="D301" s="202" t="str">
        <f>IFERROR(VLOOKUP(B301,'[1]3.2.1.CANT. ELÉCTRICAS EDIFICIO'!$J:$L,2,FALSE),0)</f>
        <v>ML</v>
      </c>
      <c r="E301" s="204">
        <f>+IFERROR(VLOOKUP(B301,'[1]3.2.1.CANT. ELÉCTRICAS EDIFICIO'!$J:$L,3,FALSE),0)</f>
        <v>8</v>
      </c>
      <c r="F301" s="114"/>
      <c r="G301" s="83">
        <f t="shared" si="18"/>
        <v>0</v>
      </c>
      <c r="H301" s="24"/>
      <c r="I301" s="24"/>
      <c r="J301" s="26"/>
      <c r="K301" s="24"/>
      <c r="L301" s="24"/>
      <c r="M301" s="24"/>
      <c r="N301" s="24"/>
      <c r="O301" s="24"/>
      <c r="P301" s="24"/>
      <c r="Q301" s="24"/>
      <c r="R301" s="24"/>
    </row>
    <row r="302" spans="1:18" s="25" customFormat="1" ht="81.75" customHeight="1" x14ac:dyDescent="0.35">
      <c r="A302" s="10" t="str">
        <f t="shared" si="17"/>
        <v>SUMINISTRO E INSTALACION DE ACOMETIDA DESDE ML AA P4, HASTA TAB AA6 P4 EN 1 CABLE N° 8AWG THWN -( FASE ) + 1 CABLE N° 8AWG THWN -( NEUTRO )+1 CABLE N° 8 AWG  TIERRA EN TUB EMT 1"</v>
      </c>
      <c r="B302" s="250" t="s">
        <v>415</v>
      </c>
      <c r="C302" s="218" t="s">
        <v>416</v>
      </c>
      <c r="D302" s="202" t="str">
        <f>IFERROR(VLOOKUP(B302,'[1]3.2.1.CANT. ELÉCTRICAS EDIFICIO'!$J:$L,2,FALSE),0)</f>
        <v>ML</v>
      </c>
      <c r="E302" s="204">
        <f>+IFERROR(VLOOKUP(B302,'[1]3.2.1.CANT. ELÉCTRICAS EDIFICIO'!$J:$L,3,FALSE),0)</f>
        <v>8</v>
      </c>
      <c r="F302" s="114"/>
      <c r="G302" s="83">
        <f t="shared" si="18"/>
        <v>0</v>
      </c>
      <c r="H302" s="24"/>
      <c r="I302" s="24"/>
      <c r="J302" s="26"/>
      <c r="K302" s="24"/>
      <c r="L302" s="24"/>
      <c r="M302" s="24"/>
      <c r="N302" s="24"/>
      <c r="O302" s="24"/>
      <c r="P302" s="24"/>
      <c r="Q302" s="24"/>
      <c r="R302" s="24"/>
    </row>
    <row r="303" spans="1:18" s="25" customFormat="1" ht="81.75" customHeight="1" x14ac:dyDescent="0.35">
      <c r="A303" s="10" t="str">
        <f t="shared" si="17"/>
        <v>SUMINISTRO E INSTALACION DE ACOMETIDA DESDE ML AA P4, HASTA TAB AA7 P4 EN 1 CABLE N° 8AWG THWN -( FASE ) + 1 CABLE N° 8AWG THWN -( NEUTRO )+1 CABLE N° 8 AWG  TIERRA EN TUB EMT 1"</v>
      </c>
      <c r="B303" s="250" t="s">
        <v>417</v>
      </c>
      <c r="C303" s="218" t="s">
        <v>418</v>
      </c>
      <c r="D303" s="202" t="str">
        <f>IFERROR(VLOOKUP(B303,'[1]3.2.1.CANT. ELÉCTRICAS EDIFICIO'!$J:$L,2,FALSE),0)</f>
        <v>ML</v>
      </c>
      <c r="E303" s="204">
        <f>+IFERROR(VLOOKUP(B303,'[1]3.2.1.CANT. ELÉCTRICAS EDIFICIO'!$J:$L,3,FALSE),0)</f>
        <v>8</v>
      </c>
      <c r="F303" s="114"/>
      <c r="G303" s="83">
        <f t="shared" si="18"/>
        <v>0</v>
      </c>
      <c r="H303" s="24"/>
      <c r="I303" s="24"/>
      <c r="J303" s="26"/>
      <c r="K303" s="24"/>
      <c r="L303" s="24"/>
      <c r="M303" s="24"/>
      <c r="N303" s="24"/>
      <c r="O303" s="24"/>
      <c r="P303" s="24"/>
      <c r="Q303" s="24"/>
      <c r="R303" s="24"/>
    </row>
    <row r="304" spans="1:18" s="25" customFormat="1" ht="21" x14ac:dyDescent="0.35">
      <c r="A304" s="10" t="str">
        <f t="shared" si="17"/>
        <v>SUMINISTRO E INSTALACION DE BLINDOBARRA DE 250 AMP</v>
      </c>
      <c r="B304" s="250" t="s">
        <v>419</v>
      </c>
      <c r="C304" s="218" t="s">
        <v>420</v>
      </c>
      <c r="D304" s="202" t="str">
        <f>IFERROR(VLOOKUP(B304,'[1]3.2.1.CANT. ELÉCTRICAS EDIFICIO'!$J:$L,2,FALSE),0)</f>
        <v>ML</v>
      </c>
      <c r="E304" s="204">
        <f>+IFERROR(VLOOKUP(B304,'[1]3.2.1.CANT. ELÉCTRICAS EDIFICIO'!$J:$L,3,FALSE),0)</f>
        <v>45</v>
      </c>
      <c r="F304" s="114"/>
      <c r="G304" s="83">
        <f t="shared" si="18"/>
        <v>0</v>
      </c>
      <c r="H304" s="24"/>
      <c r="I304" s="24"/>
      <c r="J304" s="26"/>
      <c r="K304" s="24"/>
      <c r="L304" s="24"/>
      <c r="M304" s="24"/>
      <c r="N304" s="24"/>
      <c r="O304" s="24"/>
      <c r="P304" s="24"/>
      <c r="Q304" s="24"/>
      <c r="R304" s="24"/>
    </row>
    <row r="305" spans="1:18" s="25" customFormat="1" ht="21" x14ac:dyDescent="0.35">
      <c r="A305" s="10" t="str">
        <f t="shared" si="17"/>
        <v>SUMINISTRO E INSTALACION DE BLINDOBARRA DE 460 AMP</v>
      </c>
      <c r="B305" s="250" t="s">
        <v>421</v>
      </c>
      <c r="C305" s="218" t="s">
        <v>422</v>
      </c>
      <c r="D305" s="202" t="str">
        <f>IFERROR(VLOOKUP(B305,'[1]3.2.1.CANT. ELÉCTRICAS EDIFICIO'!$J:$L,2,FALSE),0)</f>
        <v>ML</v>
      </c>
      <c r="E305" s="204">
        <f>+IFERROR(VLOOKUP(B305,'[1]3.2.1.CANT. ELÉCTRICAS EDIFICIO'!$J:$L,3,FALSE),0)</f>
        <v>50</v>
      </c>
      <c r="F305" s="114"/>
      <c r="G305" s="83">
        <f t="shared" si="18"/>
        <v>0</v>
      </c>
      <c r="H305" s="24"/>
      <c r="I305" s="24"/>
      <c r="J305" s="26"/>
      <c r="K305" s="24"/>
      <c r="L305" s="24"/>
      <c r="M305" s="24"/>
      <c r="N305" s="24"/>
      <c r="O305" s="24"/>
      <c r="P305" s="24"/>
      <c r="Q305" s="24"/>
      <c r="R305" s="24"/>
    </row>
    <row r="306" spans="1:18" s="25" customFormat="1" ht="21" x14ac:dyDescent="0.35">
      <c r="A306" s="10" t="str">
        <f t="shared" si="17"/>
        <v>SUMINISTRO E INSTALACION DE CAJA FLANCHE PARA BLINDOBARRA DE 460 AMP</v>
      </c>
      <c r="B306" s="250" t="s">
        <v>423</v>
      </c>
      <c r="C306" s="218" t="s">
        <v>424</v>
      </c>
      <c r="D306" s="202" t="str">
        <f>IFERROR(VLOOKUP(B306,'[1]3.2.1.CANT. ELÉCTRICAS EDIFICIO'!$J:$L,2,FALSE),0)</f>
        <v>UN</v>
      </c>
      <c r="E306" s="204">
        <f>+IFERROR(VLOOKUP(B306,'[1]3.2.1.CANT. ELÉCTRICAS EDIFICIO'!$J:$L,3,FALSE),0)</f>
        <v>1</v>
      </c>
      <c r="F306" s="114"/>
      <c r="G306" s="83">
        <f t="shared" si="18"/>
        <v>0</v>
      </c>
      <c r="H306" s="24"/>
      <c r="I306" s="24"/>
      <c r="J306" s="26"/>
      <c r="K306" s="24"/>
      <c r="L306" s="24"/>
      <c r="M306" s="24"/>
      <c r="N306" s="24"/>
      <c r="O306" s="24"/>
      <c r="P306" s="24"/>
      <c r="Q306" s="24"/>
      <c r="R306" s="24"/>
    </row>
    <row r="307" spans="1:18" s="25" customFormat="1" ht="21" x14ac:dyDescent="0.35">
      <c r="A307" s="10" t="str">
        <f t="shared" si="17"/>
        <v>SUMINISTRO E INSTALACION DE CAJA FLANCHE PARA BLINDOBARRA DE 250 AMP</v>
      </c>
      <c r="B307" s="250" t="s">
        <v>425</v>
      </c>
      <c r="C307" s="218" t="s">
        <v>426</v>
      </c>
      <c r="D307" s="202" t="str">
        <f>IFERROR(VLOOKUP(B307,'[1]3.2.1.CANT. ELÉCTRICAS EDIFICIO'!$J:$L,2,FALSE),0)</f>
        <v>UN</v>
      </c>
      <c r="E307" s="204">
        <f>+IFERROR(VLOOKUP(B307,'[1]3.2.1.CANT. ELÉCTRICAS EDIFICIO'!$J:$L,3,FALSE),0)</f>
        <v>2</v>
      </c>
      <c r="F307" s="114"/>
      <c r="G307" s="83">
        <f t="shared" si="18"/>
        <v>0</v>
      </c>
      <c r="H307" s="24"/>
      <c r="I307" s="24"/>
      <c r="J307" s="26"/>
      <c r="K307" s="24"/>
      <c r="L307" s="24"/>
      <c r="M307" s="24"/>
      <c r="N307" s="24"/>
      <c r="O307" s="24"/>
      <c r="P307" s="24"/>
      <c r="Q307" s="24"/>
      <c r="R307" s="24"/>
    </row>
    <row r="308" spans="1:18" s="25" customFormat="1" ht="41.25" customHeight="1" x14ac:dyDescent="0.35">
      <c r="A308" s="10" t="str">
        <f t="shared" si="17"/>
        <v>SUMINISTRO E INSTALACION DE CAJAS DE DERIVACIONES HASTA 250 AMP</v>
      </c>
      <c r="B308" s="250" t="s">
        <v>427</v>
      </c>
      <c r="C308" s="218" t="s">
        <v>428</v>
      </c>
      <c r="D308" s="202" t="str">
        <f>IFERROR(VLOOKUP(B308,'[1]3.2.1.CANT. ELÉCTRICAS EDIFICIO'!$J:$L,2,FALSE),0)</f>
        <v>ML</v>
      </c>
      <c r="E308" s="204">
        <f>+IFERROR(VLOOKUP(B308,'[1]3.2.1.CANT. ELÉCTRICAS EDIFICIO'!$J:$L,3,FALSE),0)</f>
        <v>6</v>
      </c>
      <c r="F308" s="114"/>
      <c r="G308" s="83">
        <f t="shared" si="18"/>
        <v>0</v>
      </c>
      <c r="H308" s="24"/>
      <c r="I308" s="24"/>
      <c r="J308" s="26"/>
      <c r="K308" s="24"/>
      <c r="L308" s="24"/>
      <c r="M308" s="24"/>
      <c r="N308" s="24"/>
      <c r="O308" s="24"/>
      <c r="P308" s="24"/>
      <c r="Q308" s="24"/>
      <c r="R308" s="24"/>
    </row>
    <row r="309" spans="1:18" s="25" customFormat="1" ht="40.5" customHeight="1" x14ac:dyDescent="0.35">
      <c r="A309" s="10" t="str">
        <f t="shared" ref="A309:A372" si="19">+C309</f>
        <v>SUMINISTRO E INSTALACION DE SALIDA DE INTERRUPTOR DOBLE,INCLUYE APARATO, CABLE LIBRE DE HALOGENO</v>
      </c>
      <c r="B309" s="250" t="s">
        <v>429</v>
      </c>
      <c r="C309" s="218" t="s">
        <v>430</v>
      </c>
      <c r="D309" s="202" t="str">
        <f>IFERROR(VLOOKUP(B309,'[1]3.2.1.CANT. ELÉCTRICAS EDIFICIO'!$J:$L,2,FALSE),0)</f>
        <v>UN</v>
      </c>
      <c r="E309" s="204">
        <f>+IFERROR(VLOOKUP(B309,'[1]3.2.1.CANT. ELÉCTRICAS EDIFICIO'!$J:$L,3,FALSE),0)</f>
        <v>19</v>
      </c>
      <c r="F309" s="114"/>
      <c r="G309" s="83">
        <f t="shared" si="18"/>
        <v>0</v>
      </c>
      <c r="H309" s="24"/>
      <c r="I309" s="27"/>
      <c r="J309" s="26"/>
      <c r="K309" s="24"/>
      <c r="L309" s="24"/>
      <c r="M309" s="24"/>
      <c r="N309" s="24"/>
      <c r="O309" s="24"/>
      <c r="P309" s="24"/>
      <c r="Q309" s="24"/>
      <c r="R309" s="24"/>
    </row>
    <row r="310" spans="1:18" s="25" customFormat="1" ht="40.5" customHeight="1" x14ac:dyDescent="0.35">
      <c r="A310" s="10" t="str">
        <f t="shared" si="19"/>
        <v>SUMINISTRO E INSTALACION DE SALIDA DE INTERRUPTOR SENCILLO,INCLUYE APARATO, CABLE LIBRE DE HALOGENO</v>
      </c>
      <c r="B310" s="250" t="s">
        <v>431</v>
      </c>
      <c r="C310" s="218" t="s">
        <v>432</v>
      </c>
      <c r="D310" s="202" t="str">
        <f>IFERROR(VLOOKUP(B310,'[1]3.2.1.CANT. ELÉCTRICAS EDIFICIO'!$J:$L,2,FALSE),0)</f>
        <v>UN</v>
      </c>
      <c r="E310" s="204">
        <f>+IFERROR(VLOOKUP(B310,'[1]3.2.1.CANT. ELÉCTRICAS EDIFICIO'!$J:$L,3,FALSE),0)</f>
        <v>182</v>
      </c>
      <c r="F310" s="114"/>
      <c r="G310" s="83">
        <f t="shared" si="18"/>
        <v>0</v>
      </c>
      <c r="H310" s="24"/>
      <c r="I310" s="24"/>
      <c r="J310" s="26"/>
      <c r="K310" s="24"/>
      <c r="L310" s="24"/>
      <c r="M310" s="24"/>
      <c r="N310" s="24"/>
      <c r="O310" s="24"/>
      <c r="P310" s="24"/>
      <c r="Q310" s="24"/>
      <c r="R310" s="24"/>
    </row>
    <row r="311" spans="1:18" s="25" customFormat="1" ht="42" customHeight="1" x14ac:dyDescent="0.35">
      <c r="A311" s="10" t="str">
        <f t="shared" si="19"/>
        <v>SUMINISTRO E INSTALACION DE SALIDA DE INTERRUPTOR TRIPLE,INCLUYE APARATO, CABLE LIBRE DE HALOGENO</v>
      </c>
      <c r="B311" s="250" t="s">
        <v>433</v>
      </c>
      <c r="C311" s="218" t="s">
        <v>434</v>
      </c>
      <c r="D311" s="202" t="str">
        <f>IFERROR(VLOOKUP(B311,'[1]3.2.1.CANT. ELÉCTRICAS EDIFICIO'!$J:$L,2,FALSE),0)</f>
        <v>UN</v>
      </c>
      <c r="E311" s="204">
        <f>+IFERROR(VLOOKUP(B311,'[1]3.2.1.CANT. ELÉCTRICAS EDIFICIO'!$J:$L,3,FALSE),0)</f>
        <v>2</v>
      </c>
      <c r="F311" s="114"/>
      <c r="G311" s="83">
        <f t="shared" si="18"/>
        <v>0</v>
      </c>
      <c r="H311" s="24"/>
      <c r="I311" s="24"/>
      <c r="J311" s="26"/>
      <c r="K311" s="24"/>
      <c r="L311" s="24"/>
      <c r="M311" s="24"/>
      <c r="N311" s="24"/>
      <c r="O311" s="24"/>
      <c r="P311" s="24"/>
      <c r="Q311" s="24"/>
      <c r="R311" s="24"/>
    </row>
    <row r="312" spans="1:18" s="25" customFormat="1" ht="44.25" customHeight="1" x14ac:dyDescent="0.35">
      <c r="A312" s="10" t="str">
        <f t="shared" si="19"/>
        <v>SUMINISTRO E INSTALACION DE SALIDA DE INTERRUPTOR CONMUTABLE,INCLUYE APARATO, CABLE LIBRE DE HALOGENO</v>
      </c>
      <c r="B312" s="250" t="s">
        <v>435</v>
      </c>
      <c r="C312" s="218" t="s">
        <v>436</v>
      </c>
      <c r="D312" s="202" t="str">
        <f>IFERROR(VLOOKUP(B312,'[1]3.2.1.CANT. ELÉCTRICAS EDIFICIO'!$J:$L,2,FALSE),0)</f>
        <v>UN</v>
      </c>
      <c r="E312" s="204">
        <f>+IFERROR(VLOOKUP(B312,'[1]3.2.1.CANT. ELÉCTRICAS EDIFICIO'!$J:$L,3,FALSE),0)</f>
        <v>56</v>
      </c>
      <c r="F312" s="114"/>
      <c r="G312" s="83">
        <f t="shared" ref="G312:G337" si="20">IF(B312="","",ROUND(E312*F312,2))</f>
        <v>0</v>
      </c>
      <c r="H312" s="24"/>
      <c r="I312" s="24"/>
      <c r="J312" s="26"/>
      <c r="K312" s="24"/>
      <c r="L312" s="24"/>
      <c r="M312" s="24"/>
      <c r="N312" s="24"/>
      <c r="O312" s="24"/>
      <c r="P312" s="24"/>
      <c r="Q312" s="24"/>
      <c r="R312" s="24"/>
    </row>
    <row r="313" spans="1:18" s="25" customFormat="1" ht="39" customHeight="1" x14ac:dyDescent="0.35">
      <c r="A313" s="10" t="str">
        <f t="shared" si="19"/>
        <v>SUMINISTRO E INSTALACION DE SALIDA DE SENSOR DE MOVIMIENTO DE 360 GRADOS,INCLUYE APARATO, CABLE LIBRE DE HALOGENO</v>
      </c>
      <c r="B313" s="250" t="s">
        <v>437</v>
      </c>
      <c r="C313" s="218" t="s">
        <v>438</v>
      </c>
      <c r="D313" s="202" t="str">
        <f>IFERROR(VLOOKUP(B313,'[1]3.2.1.CANT. ELÉCTRICAS EDIFICIO'!$J:$L,2,FALSE),0)</f>
        <v>UN</v>
      </c>
      <c r="E313" s="204">
        <f>+IFERROR(VLOOKUP(B313,'[1]3.2.1.CANT. ELÉCTRICAS EDIFICIO'!$J:$L,3,FALSE),0)</f>
        <v>69</v>
      </c>
      <c r="F313" s="114"/>
      <c r="G313" s="83">
        <f t="shared" si="20"/>
        <v>0</v>
      </c>
      <c r="H313" s="24"/>
      <c r="I313" s="24"/>
      <c r="J313" s="26"/>
      <c r="K313" s="24"/>
      <c r="L313" s="24"/>
      <c r="M313" s="24"/>
      <c r="N313" s="24"/>
      <c r="O313" s="24"/>
      <c r="P313" s="24"/>
      <c r="Q313" s="24"/>
      <c r="R313" s="24"/>
    </row>
    <row r="314" spans="1:18" s="25" customFormat="1" ht="56.25" customHeight="1" x14ac:dyDescent="0.35">
      <c r="A314" s="10" t="str">
        <f t="shared" si="19"/>
        <v>SUMINISTRO E INSTALACION DE SALIDA DE TOMACORRIENTE DOBLE GFCI NEMA  5-15R CON POLO A TIERRA, INCLUYE APARATO, CABLE LIBRE DE HALOGENO</v>
      </c>
      <c r="B314" s="250" t="s">
        <v>439</v>
      </c>
      <c r="C314" s="218" t="s">
        <v>440</v>
      </c>
      <c r="D314" s="202" t="str">
        <f>IFERROR(VLOOKUP(B314,'[1]3.2.1.CANT. ELÉCTRICAS EDIFICIO'!$J:$L,2,FALSE),0)</f>
        <v>UN</v>
      </c>
      <c r="E314" s="204">
        <f>+IFERROR(VLOOKUP(B314,'[1]3.2.1.CANT. ELÉCTRICAS EDIFICIO'!$J:$L,3,FALSE),0)</f>
        <v>45</v>
      </c>
      <c r="F314" s="114"/>
      <c r="G314" s="83">
        <f t="shared" si="20"/>
        <v>0</v>
      </c>
      <c r="H314" s="24"/>
      <c r="I314" s="24"/>
      <c r="J314" s="26"/>
      <c r="K314" s="24"/>
      <c r="L314" s="24"/>
      <c r="M314" s="24"/>
      <c r="N314" s="24"/>
      <c r="O314" s="24"/>
      <c r="P314" s="24"/>
      <c r="Q314" s="24"/>
      <c r="R314" s="24"/>
    </row>
    <row r="315" spans="1:18" s="25" customFormat="1" ht="45.75" customHeight="1" x14ac:dyDescent="0.35">
      <c r="A315" s="10" t="str">
        <f t="shared" si="19"/>
        <v>SUMINISTRO E INSTALACION DE SALIDA DE TOMACORRIENTE DOBLE NEMA  5-15R CON POLO A TIERRA, INCLUYE APARATO, CABLE LIBRE DE HALOGENO</v>
      </c>
      <c r="B315" s="250" t="s">
        <v>441</v>
      </c>
      <c r="C315" s="218" t="s">
        <v>442</v>
      </c>
      <c r="D315" s="202" t="str">
        <f>IFERROR(VLOOKUP(B315,'[1]3.2.1.CANT. ELÉCTRICAS EDIFICIO'!$J:$L,2,FALSE),0)</f>
        <v>UN</v>
      </c>
      <c r="E315" s="204">
        <f>+IFERROR(VLOOKUP(B315,'[1]3.2.1.CANT. ELÉCTRICAS EDIFICIO'!$J:$L,3,FALSE),0)</f>
        <v>161</v>
      </c>
      <c r="F315" s="114"/>
      <c r="G315" s="83">
        <f t="shared" si="20"/>
        <v>0</v>
      </c>
      <c r="H315" s="24"/>
      <c r="I315" s="24"/>
      <c r="J315" s="26"/>
      <c r="K315" s="24"/>
      <c r="L315" s="24"/>
      <c r="M315" s="24"/>
      <c r="N315" s="24"/>
      <c r="O315" s="24"/>
      <c r="P315" s="24"/>
      <c r="Q315" s="24"/>
      <c r="R315" s="24"/>
    </row>
    <row r="316" spans="1:18" s="25" customFormat="1" ht="65.25" customHeight="1" x14ac:dyDescent="0.35">
      <c r="A316" s="10" t="str">
        <f t="shared" si="19"/>
        <v>SUMINISTRO E INSTALACION DE SALIDA PARA LAMPARA 60X60 LED 45W  INCLUYE 1,5MTS DE CABLE ENCAUCHETADO 3X12THHW AWG,  LAMPARA Y MONTAJE, CABLE LIBRE DE HALOGENO</v>
      </c>
      <c r="B316" s="250" t="s">
        <v>443</v>
      </c>
      <c r="C316" s="218" t="s">
        <v>444</v>
      </c>
      <c r="D316" s="202" t="str">
        <f>IFERROR(VLOOKUP(B316,'[1]3.2.1.CANT. ELÉCTRICAS EDIFICIO'!$J:$L,2,FALSE),0)</f>
        <v>UN</v>
      </c>
      <c r="E316" s="204">
        <f>+IFERROR(VLOOKUP(B316,'[1]3.2.1.CANT. ELÉCTRICAS EDIFICIO'!$J:$L,3,FALSE),0)</f>
        <v>16</v>
      </c>
      <c r="F316" s="114"/>
      <c r="G316" s="83">
        <f t="shared" si="20"/>
        <v>0</v>
      </c>
      <c r="H316" s="24"/>
      <c r="I316" s="24"/>
      <c r="J316" s="26"/>
      <c r="K316" s="24"/>
      <c r="L316" s="24"/>
      <c r="M316" s="24"/>
      <c r="N316" s="24"/>
      <c r="O316" s="24"/>
      <c r="P316" s="24"/>
      <c r="Q316" s="24"/>
      <c r="R316" s="24"/>
    </row>
    <row r="317" spans="1:18" s="25" customFormat="1" ht="83.25" customHeight="1" x14ac:dyDescent="0.35">
      <c r="A317" s="10" t="str">
        <f t="shared" si="19"/>
        <v>SUMINISTRO E INSTALACION DE SALIDA PARA LAMPARA BALA LED 18W  INCLUYE 1,5MTS DE CABLE ENCAUCHETADO 3X12THHW AWG,  LAMPARA Y MONTAJE CABLE LIBRE DE HALOGENO</v>
      </c>
      <c r="B317" s="250" t="s">
        <v>445</v>
      </c>
      <c r="C317" s="218" t="s">
        <v>446</v>
      </c>
      <c r="D317" s="202" t="str">
        <f>IFERROR(VLOOKUP(B317,'[1]3.2.1.CANT. ELÉCTRICAS EDIFICIO'!$J:$L,2,FALSE),0)</f>
        <v>UN</v>
      </c>
      <c r="E317" s="204">
        <f>+IFERROR(VLOOKUP(B317,'[1]3.2.1.CANT. ELÉCTRICAS EDIFICIO'!$J:$L,3,FALSE),0)</f>
        <v>278</v>
      </c>
      <c r="F317" s="114"/>
      <c r="G317" s="83">
        <f t="shared" si="20"/>
        <v>0</v>
      </c>
      <c r="H317" s="24"/>
      <c r="I317" s="24"/>
      <c r="J317" s="26"/>
      <c r="K317" s="24"/>
      <c r="L317" s="24"/>
      <c r="M317" s="24"/>
      <c r="N317" s="24"/>
      <c r="O317" s="24"/>
      <c r="P317" s="24"/>
      <c r="Q317" s="24"/>
      <c r="R317" s="24"/>
    </row>
    <row r="318" spans="1:18" s="25" customFormat="1" ht="67.5" customHeight="1" x14ac:dyDescent="0.35">
      <c r="A318" s="10" t="str">
        <f t="shared" si="19"/>
        <v>SUMINISTRO E INSTALACION DE SALIDA PARA LAMPARA BALA LED 12W  INCLUYE 1,5MTS DE CABLE ENCAUCHETADO 3X12THHW AWG,  LAMPARA Y MONTAJE, CABLE LIBRE DE HALOGENO</v>
      </c>
      <c r="B318" s="250" t="s">
        <v>447</v>
      </c>
      <c r="C318" s="218" t="s">
        <v>448</v>
      </c>
      <c r="D318" s="202" t="str">
        <f>IFERROR(VLOOKUP(B318,'[1]3.2.1.CANT. ELÉCTRICAS EDIFICIO'!$J:$L,2,FALSE),0)</f>
        <v>UN</v>
      </c>
      <c r="E318" s="204">
        <f>+IFERROR(VLOOKUP(B318,'[1]3.2.1.CANT. ELÉCTRICAS EDIFICIO'!$J:$L,3,FALSE),0)</f>
        <v>8</v>
      </c>
      <c r="F318" s="114"/>
      <c r="G318" s="83">
        <f t="shared" si="20"/>
        <v>0</v>
      </c>
      <c r="H318" s="24"/>
      <c r="I318" s="24"/>
      <c r="J318" s="26"/>
      <c r="K318" s="24"/>
      <c r="L318" s="24"/>
      <c r="M318" s="24"/>
      <c r="N318" s="24"/>
      <c r="O318" s="24"/>
      <c r="P318" s="24"/>
      <c r="Q318" s="24"/>
      <c r="R318" s="24"/>
    </row>
    <row r="319" spans="1:18" s="25" customFormat="1" ht="74.25" customHeight="1" x14ac:dyDescent="0.35">
      <c r="A319" s="10" t="str">
        <f t="shared" si="19"/>
        <v>SUMINISTRO E INSTALACION DE SALIDA PARA LAMPARA BALA LED 24W  INCLUYE 1,5MTS DE CABLE ENCAUCHETADO 3X12THHW AWG,  LAMPARA Y MONTAJE, CABLE LIBRE DE HALOGENO</v>
      </c>
      <c r="B319" s="250" t="s">
        <v>449</v>
      </c>
      <c r="C319" s="218" t="s">
        <v>450</v>
      </c>
      <c r="D319" s="202" t="str">
        <f>IFERROR(VLOOKUP(B319,'[1]3.2.1.CANT. ELÉCTRICAS EDIFICIO'!$J:$L,2,FALSE),0)</f>
        <v>UN</v>
      </c>
      <c r="E319" s="204">
        <f>+IFERROR(VLOOKUP(B319,'[1]3.2.1.CANT. ELÉCTRICAS EDIFICIO'!$J:$L,3,FALSE),0)</f>
        <v>73</v>
      </c>
      <c r="F319" s="114"/>
      <c r="G319" s="83">
        <f t="shared" si="20"/>
        <v>0</v>
      </c>
      <c r="H319" s="24"/>
      <c r="I319" s="24"/>
      <c r="J319" s="26"/>
      <c r="K319" s="24"/>
      <c r="L319" s="24"/>
      <c r="M319" s="24"/>
      <c r="N319" s="24"/>
      <c r="O319" s="24"/>
      <c r="P319" s="24"/>
      <c r="Q319" s="24"/>
      <c r="R319" s="24"/>
    </row>
    <row r="320" spans="1:18" s="25" customFormat="1" ht="60" customHeight="1" x14ac:dyDescent="0.35">
      <c r="A320" s="10" t="str">
        <f t="shared" si="19"/>
        <v>SUMINISTRO E INSTALACION DE SALIDA PARA LAMPARA HERMITICA DE 50 W  LED MODULO  INCLUYE 1,5MTS DE CABLE ENCAUCHETADO 3X12THHW AWG,  LAMPARA Y MONTAJE</v>
      </c>
      <c r="B320" s="250" t="s">
        <v>451</v>
      </c>
      <c r="C320" s="218" t="s">
        <v>452</v>
      </c>
      <c r="D320" s="202" t="str">
        <f>IFERROR(VLOOKUP(B320,'[1]3.2.1.CANT. ELÉCTRICAS EDIFICIO'!$J:$L,2,FALSE),0)</f>
        <v>UN</v>
      </c>
      <c r="E320" s="204">
        <f>+IFERROR(VLOOKUP(B320,'[1]3.2.1.CANT. ELÉCTRICAS EDIFICIO'!$J:$L,3,FALSE),0)</f>
        <v>97</v>
      </c>
      <c r="F320" s="114"/>
      <c r="G320" s="83">
        <f t="shared" si="20"/>
        <v>0</v>
      </c>
      <c r="H320" s="24"/>
      <c r="I320" s="24"/>
      <c r="J320" s="26"/>
      <c r="K320" s="24"/>
      <c r="L320" s="24"/>
      <c r="M320" s="24"/>
      <c r="N320" s="24"/>
      <c r="O320" s="24"/>
      <c r="P320" s="24"/>
      <c r="Q320" s="24"/>
      <c r="R320" s="24"/>
    </row>
    <row r="321" spans="1:18" s="25" customFormat="1" ht="63" customHeight="1" x14ac:dyDescent="0.35">
      <c r="A321" s="10" t="str">
        <f t="shared" si="19"/>
        <v>SUMINISTRO E INSTALACION DE SALIDA PARA LAMPARA DE EMERGENCIAS, CABLE LIBRE DE HALOGENO</v>
      </c>
      <c r="B321" s="250" t="s">
        <v>453</v>
      </c>
      <c r="C321" s="218" t="s">
        <v>454</v>
      </c>
      <c r="D321" s="202" t="str">
        <f>IFERROR(VLOOKUP(B321,'[1]3.2.1.CANT. ELÉCTRICAS EDIFICIO'!$J:$L,2,FALSE),0)</f>
        <v>UN</v>
      </c>
      <c r="E321" s="204">
        <f>+IFERROR(VLOOKUP(B321,'[1]3.2.1.CANT. ELÉCTRICAS EDIFICIO'!$J:$L,3,FALSE),0)</f>
        <v>92</v>
      </c>
      <c r="F321" s="114"/>
      <c r="G321" s="83">
        <f t="shared" si="20"/>
        <v>0</v>
      </c>
      <c r="H321" s="24"/>
      <c r="I321" s="24"/>
      <c r="J321" s="26"/>
      <c r="K321" s="24"/>
      <c r="L321" s="24"/>
      <c r="M321" s="24"/>
      <c r="N321" s="24"/>
      <c r="O321" s="24"/>
      <c r="P321" s="24"/>
      <c r="Q321" s="24"/>
      <c r="R321" s="24"/>
    </row>
    <row r="322" spans="1:18" s="25" customFormat="1" ht="40.5" x14ac:dyDescent="0.35">
      <c r="A322" s="10" t="str">
        <f t="shared" si="19"/>
        <v>SUMINISTRO E INSTALACION DE SALIDA PARA LUMINARIAS DE EMERGENCIA DE  AVISO DE SALIDAS DOBLES, CABLE LIBRE DE HALOGENO</v>
      </c>
      <c r="B322" s="250" t="s">
        <v>455</v>
      </c>
      <c r="C322" s="218" t="s">
        <v>456</v>
      </c>
      <c r="D322" s="202" t="str">
        <f>IFERROR(VLOOKUP(B322,'[1]3.2.1.CANT. ELÉCTRICAS EDIFICIO'!$J:$L,2,FALSE),0)</f>
        <v>UN</v>
      </c>
      <c r="E322" s="204">
        <f>+IFERROR(VLOOKUP(B322,'[1]3.2.1.CANT. ELÉCTRICAS EDIFICIO'!$J:$L,3,FALSE),0)</f>
        <v>12</v>
      </c>
      <c r="F322" s="114"/>
      <c r="G322" s="83">
        <f t="shared" si="20"/>
        <v>0</v>
      </c>
      <c r="H322" s="24"/>
      <c r="I322" s="24"/>
      <c r="J322" s="26"/>
      <c r="K322" s="24"/>
      <c r="L322" s="24"/>
      <c r="M322" s="24"/>
      <c r="N322" s="24"/>
      <c r="O322" s="24"/>
      <c r="P322" s="24"/>
      <c r="Q322" s="24"/>
      <c r="R322" s="24"/>
    </row>
    <row r="323" spans="1:18" s="25" customFormat="1" ht="139.5" customHeight="1" x14ac:dyDescent="0.35">
      <c r="A323" s="10" t="str">
        <f t="shared" si="19"/>
        <v>SUMINISTRO E INSTALACION DE SISTEMA DE APANTALLAMIENTO  INCLUYE ( PUNTA CAPTORA 16 MM X 60CM ALUMINIO CON BASE-DX,SOPORTE PARA ANILLO SUPERIOR EN POLIAMIDA CON ROSCA M8, RD 8 - 10 MM, RESISTENCIA A LA TEMPERATURA DE -35 ° C A +90 ° C, ALTURA 30 MM, ALAMBRON DE ALUMINIO 8MM, CONECTOR VARIABLE ACERO INOX PARA UNIONES EN T, EN CRUZ Y EN PARALELO, PARA CONDUCTORES REDONDOS RD 8-10, CAJA DE DERIVACION 151X117X67MM</v>
      </c>
      <c r="B323" s="250" t="s">
        <v>457</v>
      </c>
      <c r="C323" s="218" t="s">
        <v>458</v>
      </c>
      <c r="D323" s="202" t="str">
        <f>IFERROR(VLOOKUP(B323,'[1]3.2.1.CANT. ELÉCTRICAS EDIFICIO'!$J:$L,2,FALSE),0)</f>
        <v>GL</v>
      </c>
      <c r="E323" s="204">
        <f>+IFERROR(VLOOKUP(B323,'[1]3.2.1.CANT. ELÉCTRICAS EDIFICIO'!$J:$L,3,FALSE),0)</f>
        <v>1</v>
      </c>
      <c r="F323" s="114"/>
      <c r="G323" s="83">
        <f t="shared" si="20"/>
        <v>0</v>
      </c>
      <c r="H323" s="24"/>
      <c r="I323" s="24"/>
      <c r="J323" s="26"/>
      <c r="K323" s="24"/>
      <c r="L323" s="24"/>
      <c r="M323" s="24"/>
      <c r="N323" s="24"/>
      <c r="O323" s="24"/>
      <c r="P323" s="24"/>
      <c r="Q323" s="24"/>
      <c r="R323" s="24"/>
    </row>
    <row r="324" spans="1:18" s="25" customFormat="1" ht="44.25" customHeight="1" x14ac:dyDescent="0.35">
      <c r="A324" s="10" t="str">
        <f t="shared" si="19"/>
        <v>SUMINISTRO E INSTALACION DE SISTEMA DE MALLA DE PUESTA A TIERRA ANILLO ALREDOR DEL EDIFICIO</v>
      </c>
      <c r="B324" s="250" t="s">
        <v>459</v>
      </c>
      <c r="C324" s="218" t="s">
        <v>460</v>
      </c>
      <c r="D324" s="202" t="str">
        <f>IFERROR(VLOOKUP(B324,'[1]3.2.1.CANT. ELÉCTRICAS EDIFICIO'!$J:$L,2,FALSE),0)</f>
        <v>ML</v>
      </c>
      <c r="E324" s="204">
        <f>+IFERROR(VLOOKUP(B324,'[1]3.2.1.CANT. ELÉCTRICAS EDIFICIO'!$J:$L,3,FALSE),0)</f>
        <v>300</v>
      </c>
      <c r="F324" s="114"/>
      <c r="G324" s="83">
        <f t="shared" si="20"/>
        <v>0</v>
      </c>
      <c r="H324" s="24"/>
      <c r="I324" s="24"/>
      <c r="J324" s="26"/>
      <c r="K324" s="24"/>
      <c r="L324" s="24"/>
      <c r="M324" s="24"/>
      <c r="N324" s="24"/>
      <c r="O324" s="24"/>
      <c r="P324" s="24"/>
      <c r="Q324" s="24"/>
      <c r="R324" s="24"/>
    </row>
    <row r="325" spans="1:18" s="25" customFormat="1" ht="21" x14ac:dyDescent="0.35">
      <c r="A325" s="10" t="str">
        <f t="shared" si="19"/>
        <v>SUMINISTRO E INSTALACION DE TABLEROS ELECTRICOS DE 12 CIRCUITOS 3F</v>
      </c>
      <c r="B325" s="250" t="s">
        <v>461</v>
      </c>
      <c r="C325" s="218" t="s">
        <v>462</v>
      </c>
      <c r="D325" s="202" t="str">
        <f>IFERROR(VLOOKUP(B325,'[1]3.2.1.CANT. ELÉCTRICAS EDIFICIO'!$J:$L,2,FALSE),0)</f>
        <v>UN</v>
      </c>
      <c r="E325" s="204">
        <f>+IFERROR(VLOOKUP(B325,'[1]3.2.1.CANT. ELÉCTRICAS EDIFICIO'!$J:$L,3,FALSE),0)</f>
        <v>2</v>
      </c>
      <c r="F325" s="114"/>
      <c r="G325" s="83">
        <f t="shared" si="20"/>
        <v>0</v>
      </c>
      <c r="H325" s="24"/>
      <c r="I325" s="24"/>
      <c r="J325" s="26"/>
      <c r="K325" s="24"/>
      <c r="L325" s="24"/>
      <c r="M325" s="24"/>
      <c r="N325" s="24"/>
      <c r="O325" s="24"/>
      <c r="P325" s="24"/>
      <c r="Q325" s="24"/>
      <c r="R325" s="24"/>
    </row>
    <row r="326" spans="1:18" s="25" customFormat="1" ht="21" x14ac:dyDescent="0.35">
      <c r="A326" s="10" t="str">
        <f t="shared" si="19"/>
        <v>SUMINISTRO E INSTALACION DE TABLEROS ELECTRICOS DE 18 CIRCUITOS 3F</v>
      </c>
      <c r="B326" s="250" t="s">
        <v>463</v>
      </c>
      <c r="C326" s="218" t="s">
        <v>464</v>
      </c>
      <c r="D326" s="202" t="str">
        <f>IFERROR(VLOOKUP(B326,'[1]3.2.1.CANT. ELÉCTRICAS EDIFICIO'!$J:$L,2,FALSE),0)</f>
        <v>ML</v>
      </c>
      <c r="E326" s="204">
        <f>+IFERROR(VLOOKUP(B326,'[1]3.2.1.CANT. ELÉCTRICAS EDIFICIO'!$J:$L,3,FALSE),0)</f>
        <v>2</v>
      </c>
      <c r="F326" s="114"/>
      <c r="G326" s="83">
        <f t="shared" si="20"/>
        <v>0</v>
      </c>
      <c r="H326" s="24"/>
      <c r="I326" s="24"/>
      <c r="J326" s="26"/>
      <c r="K326" s="24"/>
      <c r="L326" s="24"/>
      <c r="M326" s="24"/>
      <c r="N326" s="24"/>
      <c r="O326" s="24"/>
      <c r="P326" s="24"/>
      <c r="Q326" s="24"/>
      <c r="R326" s="24"/>
    </row>
    <row r="327" spans="1:18" s="25" customFormat="1" ht="21" x14ac:dyDescent="0.35">
      <c r="A327" s="10" t="str">
        <f t="shared" si="19"/>
        <v>SUMINISTRO E INSTALACION DE TABLEROS ELECTRICOS DE 24 CIRCUITOS 3F</v>
      </c>
      <c r="B327" s="250" t="s">
        <v>465</v>
      </c>
      <c r="C327" s="218" t="s">
        <v>466</v>
      </c>
      <c r="D327" s="202" t="str">
        <f>IFERROR(VLOOKUP(B327,'[1]3.2.1.CANT. ELÉCTRICAS EDIFICIO'!$J:$L,2,FALSE),0)</f>
        <v>ML</v>
      </c>
      <c r="E327" s="204">
        <f>+IFERROR(VLOOKUP(B327,'[1]3.2.1.CANT. ELÉCTRICAS EDIFICIO'!$J:$L,3,FALSE),0)</f>
        <v>6</v>
      </c>
      <c r="F327" s="114"/>
      <c r="G327" s="83">
        <f t="shared" si="20"/>
        <v>0</v>
      </c>
      <c r="H327" s="24"/>
      <c r="I327" s="24"/>
      <c r="J327" s="26"/>
      <c r="K327" s="24"/>
      <c r="L327" s="24"/>
      <c r="M327" s="24"/>
      <c r="N327" s="24"/>
      <c r="O327" s="24"/>
      <c r="P327" s="24"/>
      <c r="Q327" s="24"/>
      <c r="R327" s="24"/>
    </row>
    <row r="328" spans="1:18" s="25" customFormat="1" ht="21" x14ac:dyDescent="0.35">
      <c r="A328" s="10" t="str">
        <f t="shared" si="19"/>
        <v>SUMINISTRO E INSTALACION DE TABLEROS ELECTRICOS DE 30 CIRCUITOS 3F</v>
      </c>
      <c r="B328" s="250" t="s">
        <v>467</v>
      </c>
      <c r="C328" s="218" t="s">
        <v>468</v>
      </c>
      <c r="D328" s="202" t="str">
        <f>IFERROR(VLOOKUP(B328,'[1]3.2.1.CANT. ELÉCTRICAS EDIFICIO'!$J:$L,2,FALSE),0)</f>
        <v>ML</v>
      </c>
      <c r="E328" s="204">
        <f>+IFERROR(VLOOKUP(B328,'[1]3.2.1.CANT. ELÉCTRICAS EDIFICIO'!$J:$L,3,FALSE),0)</f>
        <v>2</v>
      </c>
      <c r="F328" s="114"/>
      <c r="G328" s="83">
        <f t="shared" si="20"/>
        <v>0</v>
      </c>
      <c r="H328" s="24"/>
      <c r="I328" s="24"/>
      <c r="J328" s="26"/>
      <c r="K328" s="24"/>
      <c r="L328" s="24"/>
      <c r="M328" s="24"/>
      <c r="N328" s="24"/>
      <c r="O328" s="24"/>
      <c r="P328" s="24"/>
      <c r="Q328" s="24"/>
      <c r="R328" s="24"/>
    </row>
    <row r="329" spans="1:18" s="25" customFormat="1" ht="21" x14ac:dyDescent="0.35">
      <c r="A329" s="10" t="str">
        <f t="shared" si="19"/>
        <v>SUMINISTRO E INSTALACION DE TABLEROS ELECTRICOS DE 36 CIRCUITOS 3F</v>
      </c>
      <c r="B329" s="250" t="s">
        <v>469</v>
      </c>
      <c r="C329" s="218" t="s">
        <v>470</v>
      </c>
      <c r="D329" s="202" t="str">
        <f>IFERROR(VLOOKUP(B329,'[1]3.2.1.CANT. ELÉCTRICAS EDIFICIO'!$J:$L,2,FALSE),0)</f>
        <v>UN</v>
      </c>
      <c r="E329" s="204">
        <f>+IFERROR(VLOOKUP(B329,'[1]3.2.1.CANT. ELÉCTRICAS EDIFICIO'!$J:$L,3,FALSE),0)</f>
        <v>3</v>
      </c>
      <c r="F329" s="114"/>
      <c r="G329" s="83">
        <f t="shared" si="20"/>
        <v>0</v>
      </c>
      <c r="H329" s="24"/>
      <c r="I329" s="24"/>
      <c r="J329" s="26"/>
      <c r="K329" s="24"/>
      <c r="L329" s="24"/>
      <c r="M329" s="24"/>
      <c r="N329" s="24"/>
      <c r="O329" s="24"/>
      <c r="P329" s="24"/>
      <c r="Q329" s="24"/>
      <c r="R329" s="24"/>
    </row>
    <row r="330" spans="1:18" s="25" customFormat="1" ht="21" x14ac:dyDescent="0.35">
      <c r="A330" s="10" t="str">
        <f t="shared" si="19"/>
        <v xml:space="preserve">SUMINISTRO E INSTALACION DE TUBERIA EMT DE 3/4" </v>
      </c>
      <c r="B330" s="250" t="s">
        <v>471</v>
      </c>
      <c r="C330" s="218" t="s">
        <v>472</v>
      </c>
      <c r="D330" s="202" t="str">
        <f>IFERROR(VLOOKUP(B330,'[1]3.2.1.CANT. ELÉCTRICAS EDIFICIO'!$J:$L,2,FALSE),0)</f>
        <v>ML</v>
      </c>
      <c r="E330" s="204">
        <f>+IFERROR(VLOOKUP(B330,'[1]3.2.1.CANT. ELÉCTRICAS EDIFICIO'!$J:$L,3,FALSE),0)</f>
        <v>50</v>
      </c>
      <c r="F330" s="114"/>
      <c r="G330" s="83">
        <f t="shared" si="20"/>
        <v>0</v>
      </c>
      <c r="H330" s="24"/>
      <c r="I330" s="24"/>
      <c r="J330" s="26"/>
      <c r="K330" s="24"/>
      <c r="L330" s="24"/>
      <c r="M330" s="24"/>
      <c r="N330" s="24"/>
      <c r="O330" s="24"/>
      <c r="P330" s="24"/>
      <c r="Q330" s="24"/>
      <c r="R330" s="24"/>
    </row>
    <row r="331" spans="1:18" s="25" customFormat="1" ht="21" x14ac:dyDescent="0.35">
      <c r="A331" s="10" t="str">
        <f t="shared" si="19"/>
        <v xml:space="preserve">SUMINISTRO E INSTALACION DE TUBERIA PVC DE 1/2" </v>
      </c>
      <c r="B331" s="250" t="s">
        <v>473</v>
      </c>
      <c r="C331" s="218" t="s">
        <v>474</v>
      </c>
      <c r="D331" s="202" t="str">
        <f>IFERROR(VLOOKUP(B331,'[1]3.2.1.CANT. ELÉCTRICAS EDIFICIO'!$J:$L,2,FALSE),0)</f>
        <v>ML</v>
      </c>
      <c r="E331" s="204">
        <f>+IFERROR(VLOOKUP(B331,'[1]3.2.1.CANT. ELÉCTRICAS EDIFICIO'!$J:$L,3,FALSE),0)</f>
        <v>60</v>
      </c>
      <c r="F331" s="114"/>
      <c r="G331" s="83">
        <f t="shared" si="20"/>
        <v>0</v>
      </c>
      <c r="H331" s="24"/>
      <c r="I331" s="24"/>
      <c r="J331" s="26"/>
      <c r="K331" s="24"/>
      <c r="L331" s="24"/>
      <c r="M331" s="24"/>
      <c r="N331" s="24"/>
      <c r="O331" s="24"/>
      <c r="P331" s="24"/>
      <c r="Q331" s="24"/>
      <c r="R331" s="24"/>
    </row>
    <row r="332" spans="1:18" s="25" customFormat="1" ht="21" x14ac:dyDescent="0.35">
      <c r="A332" s="10" t="str">
        <f t="shared" si="19"/>
        <v>SUMINISTRO E INSTALACION DE  BREAKER DE 1X15AMP</v>
      </c>
      <c r="B332" s="250" t="s">
        <v>475</v>
      </c>
      <c r="C332" s="218" t="s">
        <v>476</v>
      </c>
      <c r="D332" s="202" t="str">
        <f>IFERROR(VLOOKUP(B332,'[1]3.2.1.CANT. ELÉCTRICAS EDIFICIO'!$J:$L,2,FALSE),0)</f>
        <v>UN</v>
      </c>
      <c r="E332" s="204">
        <f>+IFERROR(VLOOKUP(B332,'[1]3.2.1.CANT. ELÉCTRICAS EDIFICIO'!$J:$L,3,FALSE),0)</f>
        <v>70</v>
      </c>
      <c r="F332" s="114"/>
      <c r="G332" s="83">
        <f t="shared" si="20"/>
        <v>0</v>
      </c>
      <c r="H332" s="24"/>
      <c r="I332" s="24"/>
      <c r="J332" s="26"/>
      <c r="K332" s="24"/>
      <c r="L332" s="24"/>
      <c r="M332" s="24"/>
      <c r="N332" s="24"/>
      <c r="O332" s="24"/>
      <c r="P332" s="24"/>
      <c r="Q332" s="24"/>
      <c r="R332" s="24"/>
    </row>
    <row r="333" spans="1:18" s="25" customFormat="1" ht="21" x14ac:dyDescent="0.35">
      <c r="A333" s="10" t="str">
        <f t="shared" si="19"/>
        <v>SUMINISTRO E INSTALACION DE  BREAKER DE 1X20AMP</v>
      </c>
      <c r="B333" s="250" t="s">
        <v>477</v>
      </c>
      <c r="C333" s="218" t="s">
        <v>478</v>
      </c>
      <c r="D333" s="202" t="str">
        <f>IFERROR(VLOOKUP(B333,'[1]3.2.1.CANT. ELÉCTRICAS EDIFICIO'!$J:$L,2,FALSE),0)</f>
        <v>UN</v>
      </c>
      <c r="E333" s="204">
        <f>+IFERROR(VLOOKUP(B333,'[1]3.2.1.CANT. ELÉCTRICAS EDIFICIO'!$J:$L,3,FALSE),0)</f>
        <v>120</v>
      </c>
      <c r="F333" s="114"/>
      <c r="G333" s="83">
        <f t="shared" si="20"/>
        <v>0</v>
      </c>
      <c r="H333" s="24"/>
      <c r="I333" s="24"/>
      <c r="J333" s="26"/>
      <c r="K333" s="24"/>
      <c r="L333" s="24"/>
      <c r="M333" s="24"/>
      <c r="N333" s="24"/>
      <c r="O333" s="24"/>
      <c r="P333" s="24"/>
      <c r="Q333" s="24"/>
      <c r="R333" s="24"/>
    </row>
    <row r="334" spans="1:18" s="25" customFormat="1" ht="21" x14ac:dyDescent="0.35">
      <c r="A334" s="10" t="str">
        <f t="shared" si="19"/>
        <v>SUMINISTRO E INSTALACION DE  BREAKER DE 2X20AMP</v>
      </c>
      <c r="B334" s="250" t="s">
        <v>479</v>
      </c>
      <c r="C334" s="218" t="s">
        <v>480</v>
      </c>
      <c r="D334" s="202" t="str">
        <f>IFERROR(VLOOKUP(B334,'[1]3.2.1.CANT. ELÉCTRICAS EDIFICIO'!$J:$L,2,FALSE),0)</f>
        <v>UN</v>
      </c>
      <c r="E334" s="204">
        <f>+IFERROR(VLOOKUP(B334,'[1]3.2.1.CANT. ELÉCTRICAS EDIFICIO'!$J:$L,3,FALSE),0)</f>
        <v>89</v>
      </c>
      <c r="F334" s="114"/>
      <c r="G334" s="83">
        <f t="shared" si="20"/>
        <v>0</v>
      </c>
      <c r="H334" s="24"/>
      <c r="I334" s="24"/>
      <c r="J334" s="26"/>
      <c r="K334" s="24"/>
      <c r="L334" s="24"/>
      <c r="M334" s="24"/>
      <c r="N334" s="24"/>
      <c r="O334" s="24"/>
      <c r="P334" s="24"/>
      <c r="Q334" s="24"/>
      <c r="R334" s="24"/>
    </row>
    <row r="335" spans="1:18" s="25" customFormat="1" ht="40.5" x14ac:dyDescent="0.35">
      <c r="A335" s="10" t="str">
        <f t="shared" si="19"/>
        <v>SUMINISTRO E INSTALACION DE ACOMETIDA PARA AA INTERIOR  EN CABLE ENCHAUCHTEDO 3X12AWG THWN 15MT LIBRE DE HALOGENOS</v>
      </c>
      <c r="B335" s="250" t="s">
        <v>481</v>
      </c>
      <c r="C335" s="218" t="s">
        <v>482</v>
      </c>
      <c r="D335" s="202" t="str">
        <f>IFERROR(VLOOKUP(B335,'[1]3.2.1.CANT. ELÉCTRICAS EDIFICIO'!$J:$L,2,FALSE),0)</f>
        <v>ML</v>
      </c>
      <c r="E335" s="204">
        <f>+IFERROR(VLOOKUP(B335,'[1]3.2.1.CANT. ELÉCTRICAS EDIFICIO'!$J:$L,3,FALSE),0)</f>
        <v>89</v>
      </c>
      <c r="F335" s="114"/>
      <c r="G335" s="83">
        <f t="shared" si="20"/>
        <v>0</v>
      </c>
      <c r="H335" s="24"/>
      <c r="I335" s="24"/>
      <c r="J335" s="26"/>
      <c r="K335" s="24"/>
      <c r="L335" s="24"/>
      <c r="M335" s="24"/>
      <c r="N335" s="24"/>
      <c r="O335" s="24"/>
      <c r="P335" s="24"/>
      <c r="Q335" s="24"/>
      <c r="R335" s="24"/>
    </row>
    <row r="336" spans="1:18" s="25" customFormat="1" ht="60.75" x14ac:dyDescent="0.35">
      <c r="A336" s="10" t="str">
        <f t="shared" si="19"/>
        <v xml:space="preserve">SUMINISTRO E INSTALACION DE CABLE ENCHAUCHTEDO 3X10AWG THWN LIBRE DE HALOGENOS PARA CIRCUITOS DE ILUMINACION Y TOMACORRIENTES EN BANDEJA PORTACABLES </v>
      </c>
      <c r="B336" s="250" t="s">
        <v>483</v>
      </c>
      <c r="C336" s="218" t="s">
        <v>484</v>
      </c>
      <c r="D336" s="202" t="str">
        <f>IFERROR(VLOOKUP(B336,'[1]3.2.1.CANT. ELÉCTRICAS EDIFICIO'!$J:$L,2,FALSE),0)</f>
        <v>ML</v>
      </c>
      <c r="E336" s="204">
        <f>+IFERROR(VLOOKUP(B336,'[1]3.2.1.CANT. ELÉCTRICAS EDIFICIO'!$J:$L,3,FALSE),0)</f>
        <v>1200</v>
      </c>
      <c r="F336" s="114"/>
      <c r="G336" s="83">
        <f t="shared" si="20"/>
        <v>0</v>
      </c>
      <c r="H336" s="24"/>
      <c r="I336" s="24"/>
      <c r="J336" s="26"/>
      <c r="K336" s="24"/>
      <c r="L336" s="24"/>
      <c r="M336" s="24"/>
      <c r="N336" s="24"/>
      <c r="O336" s="24"/>
      <c r="P336" s="24"/>
      <c r="Q336" s="24"/>
      <c r="R336" s="24"/>
    </row>
    <row r="337" spans="1:19" ht="21" x14ac:dyDescent="0.35">
      <c r="A337" s="10" t="str">
        <f>+C246</f>
        <v>INSTALACIONES ELECTRICAS</v>
      </c>
      <c r="B337" s="205"/>
      <c r="C337" s="206" t="str">
        <f>CONCATENATE($B$9," - "," VALOR PARCIAL: ",C246)</f>
        <v>BLOQUE - ALOJAMIENTO -  VALOR PARCIAL: INSTALACIONES ELECTRICAS</v>
      </c>
      <c r="D337" s="206"/>
      <c r="E337" s="206"/>
      <c r="F337" s="86"/>
      <c r="G337" s="90">
        <f>ROUND(SUM(G248:G336),2)</f>
        <v>0</v>
      </c>
      <c r="H337" s="5"/>
      <c r="J337" s="26"/>
      <c r="S337" s="2"/>
    </row>
    <row r="338" spans="1:19" s="2" customFormat="1" ht="21" x14ac:dyDescent="0.35">
      <c r="A338" s="10">
        <f t="shared" si="19"/>
        <v>0</v>
      </c>
      <c r="B338" s="207"/>
      <c r="C338" s="207"/>
      <c r="D338" s="207"/>
      <c r="E338" s="207"/>
      <c r="F338" s="89"/>
      <c r="G338" s="89"/>
      <c r="H338" s="5"/>
      <c r="J338" s="24"/>
    </row>
    <row r="339" spans="1:19" ht="21" x14ac:dyDescent="0.35">
      <c r="A339" s="10"/>
      <c r="B339" s="199">
        <v>16</v>
      </c>
      <c r="C339" s="200" t="s">
        <v>485</v>
      </c>
      <c r="D339" s="201" t="s">
        <v>4</v>
      </c>
      <c r="E339" s="201" t="s">
        <v>5</v>
      </c>
      <c r="F339" s="82" t="s">
        <v>6</v>
      </c>
      <c r="G339" s="82" t="s">
        <v>7</v>
      </c>
      <c r="H339" s="5"/>
      <c r="J339" s="24"/>
      <c r="S339" s="2"/>
    </row>
    <row r="340" spans="1:19" s="29" customFormat="1" ht="21" x14ac:dyDescent="0.35">
      <c r="A340" s="10" t="str">
        <f t="shared" si="19"/>
        <v>EQUIPOS VRF:</v>
      </c>
      <c r="B340" s="251">
        <v>16.100000000000001</v>
      </c>
      <c r="C340" s="252" t="s">
        <v>486</v>
      </c>
      <c r="D340" s="253"/>
      <c r="E340" s="253"/>
      <c r="F340" s="115"/>
      <c r="G340" s="116"/>
      <c r="H340" s="28"/>
      <c r="I340" s="28"/>
      <c r="J340" s="24"/>
      <c r="K340" s="28"/>
      <c r="L340" s="28"/>
      <c r="M340" s="28"/>
      <c r="N340" s="28"/>
      <c r="O340" s="28"/>
      <c r="P340" s="28"/>
      <c r="Q340" s="28"/>
      <c r="R340" s="28"/>
    </row>
    <row r="341" spans="1:19" s="29" customFormat="1" ht="21" x14ac:dyDescent="0.35">
      <c r="A341" s="10" t="str">
        <f t="shared" si="19"/>
        <v>UNIDADES CONDENSADORAS</v>
      </c>
      <c r="B341" s="254" t="s">
        <v>487</v>
      </c>
      <c r="C341" s="247" t="s">
        <v>488</v>
      </c>
      <c r="D341" s="248"/>
      <c r="E341" s="248"/>
      <c r="F341" s="117"/>
      <c r="G341" s="118"/>
      <c r="H341" s="30"/>
      <c r="I341" s="28"/>
      <c r="J341" s="24"/>
      <c r="K341" s="28"/>
      <c r="L341" s="28"/>
      <c r="M341" s="28"/>
      <c r="N341" s="28"/>
      <c r="O341" s="28"/>
      <c r="P341" s="28"/>
      <c r="Q341" s="28"/>
      <c r="R341" s="28"/>
    </row>
    <row r="342" spans="1:19" s="29" customFormat="1" ht="21" x14ac:dyDescent="0.35">
      <c r="A342" s="10" t="str">
        <f t="shared" si="19"/>
        <v>UCA VRF-17 PISO 1</v>
      </c>
      <c r="B342" s="255" t="s">
        <v>489</v>
      </c>
      <c r="C342" s="256" t="s">
        <v>490</v>
      </c>
      <c r="D342" s="202" t="str">
        <f>IFERROR(VLOOKUP(B342,'[1]3.4.CANT.AIRE.ACOND.'!$J:$L,2,FALSE),0)</f>
        <v>UN</v>
      </c>
      <c r="E342" s="204">
        <f>+IFERROR(VLOOKUP(B342,'[1]3.4.CANT.AIRE.ACOND.'!$J:$L,3,FALSE),0)</f>
        <v>1</v>
      </c>
      <c r="F342" s="83"/>
      <c r="G342" s="119">
        <f t="shared" ref="G342:G349" si="21">IF(B342="","",ROUND(E342*F342,2))</f>
        <v>0</v>
      </c>
      <c r="H342" s="30"/>
      <c r="I342" s="28"/>
      <c r="J342" s="24"/>
      <c r="K342" s="28"/>
      <c r="L342" s="28"/>
      <c r="M342" s="28"/>
      <c r="N342" s="28"/>
      <c r="O342" s="28"/>
      <c r="P342" s="28"/>
      <c r="Q342" s="28"/>
      <c r="R342" s="28"/>
    </row>
    <row r="343" spans="1:19" s="29" customFormat="1" ht="21" x14ac:dyDescent="0.35">
      <c r="A343" s="10" t="str">
        <f t="shared" si="19"/>
        <v>UCA VRF-18 PISO 1</v>
      </c>
      <c r="B343" s="255" t="s">
        <v>491</v>
      </c>
      <c r="C343" s="256" t="s">
        <v>492</v>
      </c>
      <c r="D343" s="202" t="str">
        <f>IFERROR(VLOOKUP(B343,'[1]3.4.CANT.AIRE.ACOND.'!$J:$L,2,FALSE),0)</f>
        <v>UN</v>
      </c>
      <c r="E343" s="204">
        <f>+IFERROR(VLOOKUP(B343,'[1]3.4.CANT.AIRE.ACOND.'!$J:$L,3,FALSE),0)</f>
        <v>1</v>
      </c>
      <c r="F343" s="83"/>
      <c r="G343" s="119">
        <f t="shared" si="21"/>
        <v>0</v>
      </c>
      <c r="H343" s="30"/>
      <c r="I343" s="28"/>
      <c r="J343" s="24"/>
      <c r="K343" s="28"/>
      <c r="L343" s="28"/>
      <c r="M343" s="28"/>
      <c r="N343" s="28"/>
      <c r="O343" s="28"/>
      <c r="P343" s="28"/>
      <c r="Q343" s="28"/>
      <c r="R343" s="28"/>
    </row>
    <row r="344" spans="1:19" s="29" customFormat="1" ht="21" x14ac:dyDescent="0.35">
      <c r="A344" s="10" t="str">
        <f t="shared" si="19"/>
        <v>UCA VRF-19 PISO 2</v>
      </c>
      <c r="B344" s="255" t="s">
        <v>493</v>
      </c>
      <c r="C344" s="256" t="s">
        <v>494</v>
      </c>
      <c r="D344" s="202" t="str">
        <f>IFERROR(VLOOKUP(B344,'[1]3.4.CANT.AIRE.ACOND.'!$J:$L,2,FALSE),0)</f>
        <v>UN</v>
      </c>
      <c r="E344" s="204">
        <f>+IFERROR(VLOOKUP(B344,'[1]3.4.CANT.AIRE.ACOND.'!$J:$L,3,FALSE),0)</f>
        <v>1</v>
      </c>
      <c r="F344" s="83"/>
      <c r="G344" s="119">
        <f t="shared" si="21"/>
        <v>0</v>
      </c>
      <c r="H344" s="30"/>
      <c r="I344" s="28"/>
      <c r="J344" s="24"/>
      <c r="K344" s="28"/>
      <c r="L344" s="28"/>
      <c r="M344" s="28"/>
      <c r="N344" s="28"/>
      <c r="O344" s="28"/>
      <c r="P344" s="28"/>
      <c r="Q344" s="28"/>
      <c r="R344" s="28"/>
    </row>
    <row r="345" spans="1:19" s="29" customFormat="1" ht="21" x14ac:dyDescent="0.35">
      <c r="A345" s="10" t="str">
        <f t="shared" si="19"/>
        <v>UCA VRF-20 PISO 2</v>
      </c>
      <c r="B345" s="255" t="s">
        <v>495</v>
      </c>
      <c r="C345" s="256" t="s">
        <v>496</v>
      </c>
      <c r="D345" s="202" t="str">
        <f>IFERROR(VLOOKUP(B345,'[1]3.4.CANT.AIRE.ACOND.'!$J:$L,2,FALSE),0)</f>
        <v>UN</v>
      </c>
      <c r="E345" s="204">
        <f>+IFERROR(VLOOKUP(B345,'[1]3.4.CANT.AIRE.ACOND.'!$J:$L,3,FALSE),0)</f>
        <v>1</v>
      </c>
      <c r="F345" s="83"/>
      <c r="G345" s="119">
        <f t="shared" si="21"/>
        <v>0</v>
      </c>
      <c r="H345" s="30"/>
      <c r="I345" s="28"/>
      <c r="J345" s="24"/>
      <c r="K345" s="28"/>
      <c r="L345" s="28"/>
      <c r="M345" s="28"/>
      <c r="N345" s="28"/>
      <c r="O345" s="28"/>
      <c r="P345" s="28"/>
      <c r="Q345" s="28"/>
      <c r="R345" s="28"/>
    </row>
    <row r="346" spans="1:19" s="29" customFormat="1" ht="21" x14ac:dyDescent="0.35">
      <c r="A346" s="10" t="str">
        <f t="shared" si="19"/>
        <v>UCA VRF-21 PISO 3</v>
      </c>
      <c r="B346" s="255" t="s">
        <v>497</v>
      </c>
      <c r="C346" s="256" t="s">
        <v>498</v>
      </c>
      <c r="D346" s="202" t="str">
        <f>IFERROR(VLOOKUP(B346,'[1]3.4.CANT.AIRE.ACOND.'!$J:$L,2,FALSE),0)</f>
        <v>UN</v>
      </c>
      <c r="E346" s="204">
        <f>+IFERROR(VLOOKUP(B346,'[1]3.4.CANT.AIRE.ACOND.'!$J:$L,3,FALSE),0)</f>
        <v>1</v>
      </c>
      <c r="F346" s="83"/>
      <c r="G346" s="119">
        <f t="shared" si="21"/>
        <v>0</v>
      </c>
      <c r="H346" s="30"/>
      <c r="I346" s="28"/>
      <c r="J346" s="24"/>
      <c r="K346" s="28"/>
      <c r="L346" s="28"/>
      <c r="M346" s="28"/>
      <c r="N346" s="28"/>
      <c r="O346" s="28"/>
      <c r="P346" s="28"/>
      <c r="Q346" s="28"/>
      <c r="R346" s="28"/>
    </row>
    <row r="347" spans="1:19" s="29" customFormat="1" ht="21" x14ac:dyDescent="0.35">
      <c r="A347" s="10" t="str">
        <f t="shared" si="19"/>
        <v>UCA VRF-22 PISO 3</v>
      </c>
      <c r="B347" s="255" t="s">
        <v>499</v>
      </c>
      <c r="C347" s="256" t="s">
        <v>500</v>
      </c>
      <c r="D347" s="202" t="str">
        <f>IFERROR(VLOOKUP(B347,'[1]3.4.CANT.AIRE.ACOND.'!$J:$L,2,FALSE),0)</f>
        <v>UN</v>
      </c>
      <c r="E347" s="204">
        <f>+IFERROR(VLOOKUP(B347,'[1]3.4.CANT.AIRE.ACOND.'!$J:$L,3,FALSE),0)</f>
        <v>1</v>
      </c>
      <c r="F347" s="83"/>
      <c r="G347" s="119">
        <f t="shared" si="21"/>
        <v>0</v>
      </c>
      <c r="H347" s="30"/>
      <c r="I347" s="28"/>
      <c r="J347" s="24"/>
      <c r="K347" s="28"/>
      <c r="L347" s="28"/>
      <c r="M347" s="28"/>
      <c r="N347" s="28"/>
      <c r="O347" s="28"/>
      <c r="P347" s="28"/>
      <c r="Q347" s="28"/>
      <c r="R347" s="28"/>
    </row>
    <row r="348" spans="1:19" s="29" customFormat="1" ht="21" x14ac:dyDescent="0.35">
      <c r="A348" s="10" t="str">
        <f t="shared" si="19"/>
        <v>UCA VRF-23 PISO 4</v>
      </c>
      <c r="B348" s="255" t="s">
        <v>501</v>
      </c>
      <c r="C348" s="256" t="s">
        <v>502</v>
      </c>
      <c r="D348" s="202" t="str">
        <f>IFERROR(VLOOKUP(B348,'[1]3.4.CANT.AIRE.ACOND.'!$J:$L,2,FALSE),0)</f>
        <v>UN</v>
      </c>
      <c r="E348" s="204">
        <f>+IFERROR(VLOOKUP(B348,'[1]3.4.CANT.AIRE.ACOND.'!$J:$L,3,FALSE),0)</f>
        <v>1</v>
      </c>
      <c r="F348" s="83"/>
      <c r="G348" s="119">
        <f t="shared" si="21"/>
        <v>0</v>
      </c>
      <c r="H348" s="30"/>
      <c r="I348" s="28"/>
      <c r="J348" s="24"/>
      <c r="K348" s="28"/>
      <c r="L348" s="28"/>
      <c r="M348" s="28"/>
      <c r="N348" s="28"/>
      <c r="O348" s="28"/>
      <c r="P348" s="28"/>
      <c r="Q348" s="28"/>
      <c r="R348" s="28"/>
    </row>
    <row r="349" spans="1:19" s="29" customFormat="1" ht="21" x14ac:dyDescent="0.35">
      <c r="A349" s="10" t="str">
        <f t="shared" si="19"/>
        <v>UCA VRF-24 PISO 4</v>
      </c>
      <c r="B349" s="255" t="s">
        <v>503</v>
      </c>
      <c r="C349" s="256" t="s">
        <v>504</v>
      </c>
      <c r="D349" s="202" t="str">
        <f>IFERROR(VLOOKUP(B349,'[1]3.4.CANT.AIRE.ACOND.'!$J:$L,2,FALSE),0)</f>
        <v>UN</v>
      </c>
      <c r="E349" s="204">
        <f>+IFERROR(VLOOKUP(B349,'[1]3.4.CANT.AIRE.ACOND.'!$J:$L,3,FALSE),0)</f>
        <v>1</v>
      </c>
      <c r="F349" s="83"/>
      <c r="G349" s="119">
        <f t="shared" si="21"/>
        <v>0</v>
      </c>
      <c r="H349" s="30"/>
      <c r="I349" s="28"/>
      <c r="J349" s="24"/>
      <c r="K349" s="28"/>
      <c r="L349" s="28"/>
      <c r="M349" s="28"/>
      <c r="N349" s="28"/>
      <c r="O349" s="28"/>
      <c r="P349" s="28"/>
      <c r="Q349" s="28"/>
      <c r="R349" s="28"/>
    </row>
    <row r="350" spans="1:19" s="29" customFormat="1" ht="21" x14ac:dyDescent="0.35">
      <c r="A350" s="10" t="str">
        <f t="shared" si="19"/>
        <v>CASETTE DE 4 VÍAS:</v>
      </c>
      <c r="B350" s="257" t="s">
        <v>505</v>
      </c>
      <c r="C350" s="247" t="s">
        <v>506</v>
      </c>
      <c r="D350" s="248"/>
      <c r="E350" s="248"/>
      <c r="F350" s="117"/>
      <c r="G350" s="118"/>
      <c r="H350" s="30"/>
      <c r="I350" s="28"/>
      <c r="J350" s="24"/>
      <c r="K350" s="28"/>
      <c r="L350" s="28"/>
      <c r="M350" s="28"/>
      <c r="N350" s="28"/>
      <c r="O350" s="28"/>
      <c r="P350" s="28"/>
      <c r="Q350" s="28"/>
      <c r="R350" s="28"/>
    </row>
    <row r="351" spans="1:19" s="29" customFormat="1" ht="21" x14ac:dyDescent="0.35">
      <c r="A351" s="10" t="str">
        <f t="shared" si="19"/>
        <v>CS DE 36.000 BTUH</v>
      </c>
      <c r="B351" s="255" t="s">
        <v>507</v>
      </c>
      <c r="C351" s="256" t="s">
        <v>508</v>
      </c>
      <c r="D351" s="202" t="str">
        <f>IFERROR(VLOOKUP(B351,'[1]3.4.CANT.AIRE.ACOND.'!$J:$L,2,FALSE),0)</f>
        <v>UN</v>
      </c>
      <c r="E351" s="204">
        <f>+IFERROR(VLOOKUP(B351,'[1]3.4.CANT.AIRE.ACOND.'!$J:$L,3,FALSE),0)</f>
        <v>3</v>
      </c>
      <c r="F351" s="83"/>
      <c r="G351" s="119">
        <f>IF(B351="","",ROUND(E351*F351,2))</f>
        <v>0</v>
      </c>
      <c r="H351" s="30"/>
      <c r="I351" s="28"/>
      <c r="J351" s="24"/>
      <c r="K351" s="28"/>
      <c r="L351" s="28"/>
      <c r="M351" s="28"/>
      <c r="N351" s="28"/>
      <c r="O351" s="28"/>
      <c r="P351" s="28"/>
      <c r="Q351" s="28"/>
      <c r="R351" s="28"/>
    </row>
    <row r="352" spans="1:19" s="29" customFormat="1" ht="21" x14ac:dyDescent="0.35">
      <c r="A352" s="10" t="str">
        <f t="shared" si="19"/>
        <v xml:space="preserve">UNIDADES INTERIORES TIPO CASETTE 2 VÍAS: </v>
      </c>
      <c r="B352" s="257" t="s">
        <v>509</v>
      </c>
      <c r="C352" s="247" t="s">
        <v>510</v>
      </c>
      <c r="D352" s="248"/>
      <c r="E352" s="248"/>
      <c r="F352" s="117"/>
      <c r="G352" s="118"/>
      <c r="H352" s="30"/>
      <c r="I352" s="28"/>
      <c r="J352" s="24"/>
      <c r="K352" s="28"/>
      <c r="L352" s="28"/>
      <c r="M352" s="28"/>
      <c r="N352" s="28"/>
      <c r="O352" s="28"/>
      <c r="P352" s="28"/>
      <c r="Q352" s="28"/>
      <c r="R352" s="28"/>
    </row>
    <row r="353" spans="1:18" s="29" customFormat="1" ht="21" x14ac:dyDescent="0.35">
      <c r="A353" s="10" t="str">
        <f t="shared" si="19"/>
        <v>CS DE 24.000 BTUH</v>
      </c>
      <c r="B353" s="255" t="s">
        <v>511</v>
      </c>
      <c r="C353" s="256" t="s">
        <v>512</v>
      </c>
      <c r="D353" s="202" t="str">
        <f>IFERROR(VLOOKUP(B353,'[1]3.4.CANT.AIRE.ACOND.'!$J:$L,2,FALSE),0)</f>
        <v>UN</v>
      </c>
      <c r="E353" s="204">
        <f>+IFERROR(VLOOKUP(B353,'[1]3.4.CANT.AIRE.ACOND.'!$J:$L,3,FALSE),0)</f>
        <v>2</v>
      </c>
      <c r="F353" s="83"/>
      <c r="G353" s="119">
        <f>IF(B353="","",ROUND(E353*F353,2))</f>
        <v>0</v>
      </c>
      <c r="H353" s="30"/>
      <c r="I353" s="28"/>
      <c r="J353" s="24"/>
      <c r="K353" s="28"/>
      <c r="L353" s="28"/>
      <c r="M353" s="28"/>
      <c r="N353" s="28"/>
      <c r="O353" s="28"/>
      <c r="P353" s="28"/>
      <c r="Q353" s="28"/>
      <c r="R353" s="28"/>
    </row>
    <row r="354" spans="1:18" s="29" customFormat="1" ht="21" x14ac:dyDescent="0.35">
      <c r="A354" s="10" t="str">
        <f t="shared" si="19"/>
        <v>CS DE 18.000 BTUH</v>
      </c>
      <c r="B354" s="255" t="s">
        <v>513</v>
      </c>
      <c r="C354" s="256" t="s">
        <v>514</v>
      </c>
      <c r="D354" s="202" t="str">
        <f>IFERROR(VLOOKUP(B354,'[1]3.4.CANT.AIRE.ACOND.'!$J:$L,2,FALSE),0)</f>
        <v>UN</v>
      </c>
      <c r="E354" s="204">
        <f>+IFERROR(VLOOKUP(B354,'[1]3.4.CANT.AIRE.ACOND.'!$J:$L,3,FALSE),0)</f>
        <v>6</v>
      </c>
      <c r="F354" s="83"/>
      <c r="G354" s="119">
        <f>IF(B354="","",ROUND(E354*F354,2))</f>
        <v>0</v>
      </c>
      <c r="H354" s="30"/>
      <c r="I354" s="28"/>
      <c r="J354" s="24"/>
      <c r="K354" s="28"/>
      <c r="L354" s="28"/>
      <c r="M354" s="28"/>
      <c r="N354" s="28"/>
      <c r="O354" s="28"/>
      <c r="P354" s="28"/>
      <c r="Q354" s="28"/>
      <c r="R354" s="28"/>
    </row>
    <row r="355" spans="1:18" s="29" customFormat="1" ht="21" x14ac:dyDescent="0.35">
      <c r="A355" s="10" t="str">
        <f t="shared" si="19"/>
        <v xml:space="preserve">UNIDADES INTERIORES TIPO CASETTE 1 VÍA: </v>
      </c>
      <c r="B355" s="257" t="s">
        <v>515</v>
      </c>
      <c r="C355" s="247" t="s">
        <v>516</v>
      </c>
      <c r="D355" s="248"/>
      <c r="E355" s="248"/>
      <c r="F355" s="117"/>
      <c r="G355" s="118"/>
      <c r="H355" s="30"/>
      <c r="I355" s="28"/>
      <c r="J355" s="24"/>
      <c r="K355" s="28"/>
      <c r="L355" s="28"/>
      <c r="M355" s="28"/>
      <c r="N355" s="28"/>
      <c r="O355" s="28"/>
      <c r="P355" s="28"/>
      <c r="Q355" s="28"/>
      <c r="R355" s="28"/>
    </row>
    <row r="356" spans="1:18" s="29" customFormat="1" ht="21" x14ac:dyDescent="0.35">
      <c r="A356" s="10" t="str">
        <f t="shared" si="19"/>
        <v>CS DE 18.000 BTUH-</v>
      </c>
      <c r="B356" s="255" t="s">
        <v>517</v>
      </c>
      <c r="C356" s="256" t="s">
        <v>518</v>
      </c>
      <c r="D356" s="202" t="str">
        <f>IFERROR(VLOOKUP(B356,'[1]3.4.CANT.AIRE.ACOND.'!$J:$L,2,FALSE),0)</f>
        <v>UN</v>
      </c>
      <c r="E356" s="204">
        <f>+IFERROR(VLOOKUP(B356,'[1]3.4.CANT.AIRE.ACOND.'!$J:$L,3,FALSE),0)</f>
        <v>41</v>
      </c>
      <c r="F356" s="83"/>
      <c r="G356" s="119">
        <f>IF(B356="","",ROUND(E356*F356,2))</f>
        <v>0</v>
      </c>
      <c r="H356" s="30"/>
      <c r="I356" s="28"/>
      <c r="J356" s="24"/>
      <c r="K356" s="28"/>
      <c r="L356" s="28"/>
      <c r="M356" s="28"/>
      <c r="N356" s="28"/>
      <c r="O356" s="28"/>
      <c r="P356" s="28"/>
      <c r="Q356" s="28"/>
      <c r="R356" s="28"/>
    </row>
    <row r="357" spans="1:18" s="29" customFormat="1" x14ac:dyDescent="0.3">
      <c r="A357" s="10" t="str">
        <f t="shared" si="19"/>
        <v>CS DE 12.000 BTUH</v>
      </c>
      <c r="B357" s="255" t="s">
        <v>519</v>
      </c>
      <c r="C357" s="256" t="s">
        <v>520</v>
      </c>
      <c r="D357" s="202" t="str">
        <f>IFERROR(VLOOKUP(B357,'[1]3.4.CANT.AIRE.ACOND.'!$J:$L,2,FALSE),0)</f>
        <v>UN</v>
      </c>
      <c r="E357" s="204">
        <f>+IFERROR(VLOOKUP(B357,'[1]3.4.CANT.AIRE.ACOND.'!$J:$L,3,FALSE),0)</f>
        <v>32</v>
      </c>
      <c r="F357" s="83"/>
      <c r="G357" s="119">
        <f>IF(B357="","",ROUND(E357*F357,2))</f>
        <v>0</v>
      </c>
      <c r="H357" s="30"/>
      <c r="I357" s="28"/>
      <c r="J357" s="28"/>
      <c r="K357" s="28"/>
      <c r="L357" s="28"/>
      <c r="M357" s="28"/>
      <c r="N357" s="28"/>
      <c r="O357" s="28"/>
      <c r="P357" s="28"/>
      <c r="Q357" s="28"/>
      <c r="R357" s="28"/>
    </row>
    <row r="358" spans="1:18" s="29" customFormat="1" x14ac:dyDescent="0.3">
      <c r="A358" s="10" t="str">
        <f t="shared" si="19"/>
        <v>INSTALACION EQUIPOS VRF:</v>
      </c>
      <c r="B358" s="251">
        <v>16.2</v>
      </c>
      <c r="C358" s="252" t="s">
        <v>521</v>
      </c>
      <c r="D358" s="253"/>
      <c r="E358" s="253"/>
      <c r="F358" s="115"/>
      <c r="G358" s="116"/>
      <c r="H358" s="30"/>
      <c r="I358" s="28"/>
      <c r="J358" s="28"/>
      <c r="K358" s="28"/>
      <c r="L358" s="28"/>
      <c r="M358" s="28"/>
      <c r="N358" s="28"/>
      <c r="O358" s="28"/>
      <c r="P358" s="28"/>
      <c r="Q358" s="28"/>
      <c r="R358" s="28"/>
    </row>
    <row r="359" spans="1:18" s="29" customFormat="1" x14ac:dyDescent="0.3">
      <c r="A359" s="10" t="str">
        <f t="shared" si="19"/>
        <v>INSTALACIÓN Y ARRANQUE UNIDAD CONDENSADORA VRF</v>
      </c>
      <c r="B359" s="254" t="s">
        <v>522</v>
      </c>
      <c r="C359" s="258" t="s">
        <v>523</v>
      </c>
      <c r="D359" s="202" t="str">
        <f>IFERROR(VLOOKUP(B359,'[1]3.4.CANT.AIRE.ACOND.'!$J:$L,2,FALSE),0)</f>
        <v>UN</v>
      </c>
      <c r="E359" s="204">
        <f>+IFERROR(VLOOKUP(B359,'[1]3.4.CANT.AIRE.ACOND.'!$J:$L,3,FALSE),0)</f>
        <v>8</v>
      </c>
      <c r="F359" s="83"/>
      <c r="G359" s="119">
        <f>IF(B359="","",ROUND(E359*F359,2))</f>
        <v>0</v>
      </c>
      <c r="H359" s="30"/>
      <c r="I359" s="28"/>
      <c r="J359" s="28"/>
      <c r="K359" s="28"/>
      <c r="L359" s="28"/>
      <c r="M359" s="28"/>
      <c r="N359" s="28"/>
      <c r="O359" s="28"/>
      <c r="P359" s="28"/>
      <c r="Q359" s="28"/>
      <c r="R359" s="28"/>
    </row>
    <row r="360" spans="1:18" s="29" customFormat="1" x14ac:dyDescent="0.3">
      <c r="A360" s="10" t="str">
        <f t="shared" si="19"/>
        <v>INSTALACIÓN Y ARRANQUE UNIDAD CASETTE</v>
      </c>
      <c r="B360" s="254" t="s">
        <v>524</v>
      </c>
      <c r="C360" s="258" t="s">
        <v>525</v>
      </c>
      <c r="D360" s="202" t="str">
        <f>IFERROR(VLOOKUP(B360,'[1]3.4.CANT.AIRE.ACOND.'!$J:$L,2,FALSE),0)</f>
        <v>UN</v>
      </c>
      <c r="E360" s="204">
        <f>+IFERROR(VLOOKUP(B360,'[1]3.4.CANT.AIRE.ACOND.'!$J:$L,3,FALSE),0)</f>
        <v>84</v>
      </c>
      <c r="F360" s="83"/>
      <c r="G360" s="119">
        <f>IF(B360="","",ROUND(E360*F360,2))</f>
        <v>0</v>
      </c>
      <c r="H360" s="30"/>
      <c r="I360" s="28"/>
      <c r="J360" s="28"/>
      <c r="K360" s="28"/>
      <c r="L360" s="28"/>
      <c r="M360" s="28"/>
      <c r="N360" s="28"/>
      <c r="O360" s="28"/>
      <c r="P360" s="28"/>
      <c r="Q360" s="28"/>
      <c r="R360" s="28"/>
    </row>
    <row r="361" spans="1:18" s="29" customFormat="1" x14ac:dyDescent="0.3">
      <c r="A361" s="10" t="str">
        <f t="shared" si="19"/>
        <v>TUBERÍA DE COBRE REFRIGERANTE TIPO K:</v>
      </c>
      <c r="B361" s="254" t="s">
        <v>526</v>
      </c>
      <c r="C361" s="247" t="s">
        <v>527</v>
      </c>
      <c r="D361" s="248"/>
      <c r="E361" s="248"/>
      <c r="F361" s="117"/>
      <c r="G361" s="118"/>
      <c r="H361" s="30"/>
      <c r="I361" s="28"/>
      <c r="J361" s="28"/>
      <c r="K361" s="28"/>
      <c r="L361" s="28"/>
      <c r="M361" s="28"/>
      <c r="N361" s="28"/>
      <c r="O361" s="28"/>
      <c r="P361" s="28"/>
      <c r="Q361" s="28"/>
      <c r="R361" s="28"/>
    </row>
    <row r="362" spans="1:18" s="29" customFormat="1" x14ac:dyDescent="0.3">
      <c r="A362" s="10" t="str">
        <f t="shared" si="19"/>
        <v>5/8" X 1  1/8"</v>
      </c>
      <c r="B362" s="255" t="s">
        <v>528</v>
      </c>
      <c r="C362" s="258" t="s">
        <v>529</v>
      </c>
      <c r="D362" s="202" t="str">
        <f>IFERROR(VLOOKUP(B362,'[1]3.4.CANT.AIRE.ACOND.'!$J:$L,2,FALSE),0)</f>
        <v>ML</v>
      </c>
      <c r="E362" s="204">
        <f>+IFERROR(VLOOKUP(B362,'[1]3.4.CANT.AIRE.ACOND.'!$J:$L,3,FALSE),0)</f>
        <v>95</v>
      </c>
      <c r="F362" s="83"/>
      <c r="G362" s="119">
        <f t="shared" ref="G362:G368" si="22">IF(B362="","",ROUND(E362*F362,2))</f>
        <v>0</v>
      </c>
      <c r="H362" s="30"/>
      <c r="I362" s="28"/>
      <c r="J362" s="28"/>
      <c r="K362" s="28"/>
      <c r="L362" s="28"/>
      <c r="M362" s="28"/>
      <c r="N362" s="28"/>
      <c r="O362" s="28"/>
      <c r="P362" s="28"/>
      <c r="Q362" s="28"/>
      <c r="R362" s="28"/>
    </row>
    <row r="363" spans="1:18" s="29" customFormat="1" x14ac:dyDescent="0.3">
      <c r="A363" s="10" t="str">
        <f t="shared" si="19"/>
        <v>1/2" X 1  1/8"</v>
      </c>
      <c r="B363" s="255" t="s">
        <v>530</v>
      </c>
      <c r="C363" s="258" t="s">
        <v>531</v>
      </c>
      <c r="D363" s="202" t="str">
        <f>IFERROR(VLOOKUP(B363,'[1]3.4.CANT.AIRE.ACOND.'!$J:$L,2,FALSE),0)</f>
        <v>ML</v>
      </c>
      <c r="E363" s="204">
        <f>+IFERROR(VLOOKUP(B363,'[1]3.4.CANT.AIRE.ACOND.'!$J:$L,3,FALSE),0)</f>
        <v>87</v>
      </c>
      <c r="F363" s="83"/>
      <c r="G363" s="119">
        <f t="shared" si="22"/>
        <v>0</v>
      </c>
      <c r="H363" s="30"/>
      <c r="I363" s="28"/>
      <c r="J363" s="28"/>
      <c r="K363" s="28"/>
      <c r="L363" s="28"/>
      <c r="M363" s="28"/>
      <c r="N363" s="28"/>
      <c r="O363" s="28"/>
      <c r="P363" s="28"/>
      <c r="Q363" s="28"/>
      <c r="R363" s="28"/>
    </row>
    <row r="364" spans="1:18" s="29" customFormat="1" x14ac:dyDescent="0.3">
      <c r="A364" s="10" t="str">
        <f t="shared" si="19"/>
        <v>3/8" X 7/8"</v>
      </c>
      <c r="B364" s="255" t="s">
        <v>532</v>
      </c>
      <c r="C364" s="258" t="s">
        <v>533</v>
      </c>
      <c r="D364" s="202" t="str">
        <f>IFERROR(VLOOKUP(B364,'[1]3.4.CANT.AIRE.ACOND.'!$J:$L,2,FALSE),0)</f>
        <v>ML</v>
      </c>
      <c r="E364" s="204">
        <f>+IFERROR(VLOOKUP(B364,'[1]3.4.CANT.AIRE.ACOND.'!$J:$L,3,FALSE),0)</f>
        <v>43</v>
      </c>
      <c r="F364" s="83"/>
      <c r="G364" s="119">
        <f t="shared" si="22"/>
        <v>0</v>
      </c>
      <c r="H364" s="30"/>
      <c r="I364" s="28"/>
      <c r="J364" s="28"/>
      <c r="K364" s="28"/>
      <c r="L364" s="28"/>
      <c r="M364" s="28"/>
      <c r="N364" s="28"/>
      <c r="O364" s="28"/>
      <c r="P364" s="28"/>
      <c r="Q364" s="28"/>
      <c r="R364" s="28"/>
    </row>
    <row r="365" spans="1:18" s="29" customFormat="1" x14ac:dyDescent="0.3">
      <c r="A365" s="10" t="str">
        <f t="shared" si="19"/>
        <v>3/8" X 3/4"</v>
      </c>
      <c r="B365" s="255" t="s">
        <v>534</v>
      </c>
      <c r="C365" s="258" t="s">
        <v>535</v>
      </c>
      <c r="D365" s="202" t="str">
        <f>IFERROR(VLOOKUP(B365,'[1]3.4.CANT.AIRE.ACOND.'!$J:$L,2,FALSE),0)</f>
        <v>ML</v>
      </c>
      <c r="E365" s="204">
        <f>+IFERROR(VLOOKUP(B365,'[1]3.4.CANT.AIRE.ACOND.'!$J:$L,3,FALSE),0)</f>
        <v>53</v>
      </c>
      <c r="F365" s="83"/>
      <c r="G365" s="119">
        <f t="shared" si="22"/>
        <v>0</v>
      </c>
      <c r="H365" s="30"/>
      <c r="I365" s="28"/>
      <c r="J365" s="28"/>
      <c r="K365" s="28"/>
      <c r="L365" s="28"/>
      <c r="M365" s="28"/>
      <c r="N365" s="28"/>
      <c r="O365" s="28"/>
      <c r="P365" s="28"/>
      <c r="Q365" s="28"/>
      <c r="R365" s="28"/>
    </row>
    <row r="366" spans="1:18" s="29" customFormat="1" x14ac:dyDescent="0.3">
      <c r="A366" s="10" t="str">
        <f t="shared" si="19"/>
        <v>3/8" X 5/8"</v>
      </c>
      <c r="B366" s="255" t="s">
        <v>536</v>
      </c>
      <c r="C366" s="258" t="s">
        <v>537</v>
      </c>
      <c r="D366" s="202" t="str">
        <f>IFERROR(VLOOKUP(B366,'[1]3.4.CANT.AIRE.ACOND.'!$J:$L,2,FALSE),0)</f>
        <v>ML</v>
      </c>
      <c r="E366" s="204">
        <f>+IFERROR(VLOOKUP(B366,'[1]3.4.CANT.AIRE.ACOND.'!$J:$L,3,FALSE),0)</f>
        <v>118</v>
      </c>
      <c r="F366" s="83"/>
      <c r="G366" s="119">
        <f t="shared" si="22"/>
        <v>0</v>
      </c>
      <c r="H366" s="30"/>
      <c r="I366" s="28"/>
      <c r="J366" s="28"/>
      <c r="K366" s="28"/>
      <c r="L366" s="28"/>
      <c r="M366" s="28"/>
      <c r="N366" s="28"/>
      <c r="O366" s="28"/>
      <c r="P366" s="28"/>
      <c r="Q366" s="28"/>
      <c r="R366" s="28"/>
    </row>
    <row r="367" spans="1:18" s="29" customFormat="1" x14ac:dyDescent="0.3">
      <c r="A367" s="10" t="str">
        <f t="shared" si="19"/>
        <v>1/4" X 1/2"</v>
      </c>
      <c r="B367" s="255" t="s">
        <v>538</v>
      </c>
      <c r="C367" s="258" t="s">
        <v>539</v>
      </c>
      <c r="D367" s="202" t="str">
        <f>IFERROR(VLOOKUP(B367,'[1]3.4.CANT.AIRE.ACOND.'!$J:$L,2,FALSE),0)</f>
        <v>ML</v>
      </c>
      <c r="E367" s="204">
        <f>+IFERROR(VLOOKUP(B367,'[1]3.4.CANT.AIRE.ACOND.'!$J:$L,3,FALSE),0)</f>
        <v>291</v>
      </c>
      <c r="F367" s="83"/>
      <c r="G367" s="119">
        <f t="shared" si="22"/>
        <v>0</v>
      </c>
      <c r="H367" s="30"/>
      <c r="I367" s="28"/>
      <c r="J367" s="28"/>
      <c r="K367" s="28"/>
      <c r="L367" s="28"/>
      <c r="M367" s="28"/>
      <c r="N367" s="28"/>
      <c r="O367" s="28"/>
      <c r="P367" s="28"/>
      <c r="Q367" s="28"/>
      <c r="R367" s="28"/>
    </row>
    <row r="368" spans="1:18" s="29" customFormat="1" x14ac:dyDescent="0.3">
      <c r="A368" s="10" t="str">
        <f t="shared" si="19"/>
        <v>CHAQUETA EN ALUMINIO PROTECCIÓN TUBERÍA 3/4" X 1-5/8"  - 3/4" X 1-3/8" AL EXTERIOR</v>
      </c>
      <c r="B368" s="254" t="s">
        <v>540</v>
      </c>
      <c r="C368" s="258" t="s">
        <v>541</v>
      </c>
      <c r="D368" s="202" t="str">
        <f>IFERROR(VLOOKUP(B368,'[1]3.4.CANT.AIRE.ACOND.'!$J:$L,2,FALSE),0)</f>
        <v>ML</v>
      </c>
      <c r="E368" s="204">
        <f>+IFERROR(VLOOKUP(B368,'[1]3.4.CANT.AIRE.ACOND.'!$J:$L,3,FALSE),0)</f>
        <v>40</v>
      </c>
      <c r="F368" s="83"/>
      <c r="G368" s="119">
        <f t="shared" si="22"/>
        <v>0</v>
      </c>
      <c r="H368" s="30"/>
      <c r="I368" s="28"/>
      <c r="J368" s="28"/>
      <c r="K368" s="28"/>
      <c r="L368" s="28"/>
      <c r="M368" s="28"/>
      <c r="N368" s="28"/>
      <c r="O368" s="28"/>
      <c r="P368" s="28"/>
      <c r="Q368" s="28"/>
      <c r="R368" s="28"/>
    </row>
    <row r="369" spans="1:18" s="29" customFormat="1" x14ac:dyDescent="0.3">
      <c r="A369" s="10" t="str">
        <f t="shared" si="19"/>
        <v>ACCESORIOS DE REFRIGERACIÓN Y REFRIGERANTE:</v>
      </c>
      <c r="B369" s="254" t="s">
        <v>542</v>
      </c>
      <c r="C369" s="247" t="s">
        <v>543</v>
      </c>
      <c r="D369" s="248"/>
      <c r="E369" s="248"/>
      <c r="F369" s="117"/>
      <c r="G369" s="118"/>
      <c r="H369" s="30"/>
      <c r="I369" s="28"/>
      <c r="J369" s="28"/>
      <c r="K369" s="28"/>
      <c r="L369" s="28"/>
      <c r="M369" s="28"/>
      <c r="N369" s="28"/>
      <c r="O369" s="28"/>
      <c r="P369" s="28"/>
      <c r="Q369" s="28"/>
      <c r="R369" s="28"/>
    </row>
    <row r="370" spans="1:18" s="29" customFormat="1" x14ac:dyDescent="0.3">
      <c r="A370" s="10" t="str">
        <f t="shared" si="19"/>
        <v xml:space="preserve">CONEXIONES BRANCH TIPO Y  O  TEE SISTEMA UC-VRF </v>
      </c>
      <c r="B370" s="255" t="s">
        <v>544</v>
      </c>
      <c r="C370" s="256" t="s">
        <v>545</v>
      </c>
      <c r="D370" s="202" t="str">
        <f>IFERROR(VLOOKUP(B370,'[1]3.4.CANT.AIRE.ACOND.'!$J:$L,2,FALSE),0)</f>
        <v>UN</v>
      </c>
      <c r="E370" s="204">
        <f>+IFERROR(VLOOKUP(B370,'[1]3.4.CANT.AIRE.ACOND.'!$J:$L,3,FALSE),0)</f>
        <v>76</v>
      </c>
      <c r="F370" s="83"/>
      <c r="G370" s="119">
        <f>IF(B370="","",ROUND(E370*F370,2))</f>
        <v>0</v>
      </c>
      <c r="H370" s="30"/>
      <c r="I370" s="28"/>
      <c r="J370" s="28"/>
      <c r="K370" s="28"/>
      <c r="L370" s="28"/>
      <c r="M370" s="28"/>
      <c r="N370" s="28"/>
      <c r="O370" s="28"/>
      <c r="P370" s="28"/>
      <c r="Q370" s="28"/>
      <c r="R370" s="28"/>
    </row>
    <row r="371" spans="1:18" s="29" customFormat="1" x14ac:dyDescent="0.3">
      <c r="A371" s="10" t="str">
        <f t="shared" si="19"/>
        <v>BOMBA DE CONDENSADOS FANCOIL / CASETTES</v>
      </c>
      <c r="B371" s="255" t="s">
        <v>546</v>
      </c>
      <c r="C371" s="256" t="s">
        <v>547</v>
      </c>
      <c r="D371" s="202" t="str">
        <f>IFERROR(VLOOKUP(B371,'[1]3.4.CANT.AIRE.ACOND.'!$J:$L,2,FALSE),0)</f>
        <v>UN</v>
      </c>
      <c r="E371" s="204">
        <f>+IFERROR(VLOOKUP(B371,'[1]3.4.CANT.AIRE.ACOND.'!$J:$L,3,FALSE),0)</f>
        <v>84</v>
      </c>
      <c r="F371" s="83"/>
      <c r="G371" s="119">
        <f>IF(B371="","",ROUND(E371*F371,2))</f>
        <v>0</v>
      </c>
      <c r="H371" s="30"/>
      <c r="I371" s="28"/>
      <c r="J371" s="28"/>
      <c r="K371" s="28"/>
      <c r="L371" s="28"/>
      <c r="M371" s="28"/>
      <c r="N371" s="28"/>
      <c r="O371" s="28"/>
      <c r="P371" s="28"/>
      <c r="Q371" s="28"/>
      <c r="R371" s="28"/>
    </row>
    <row r="372" spans="1:18" s="29" customFormat="1" x14ac:dyDescent="0.3">
      <c r="A372" s="10" t="str">
        <f t="shared" si="19"/>
        <v>CARGA CON REFRIGERANTE R-410A</v>
      </c>
      <c r="B372" s="255" t="s">
        <v>548</v>
      </c>
      <c r="C372" s="256" t="s">
        <v>549</v>
      </c>
      <c r="D372" s="202" t="str">
        <f>IFERROR(VLOOKUP(B372,'[1]3.4.CANT.AIRE.ACOND.'!$J:$L,2,FALSE),0)</f>
        <v>KG</v>
      </c>
      <c r="E372" s="204">
        <f>+IFERROR(VLOOKUP(B372,'[1]3.4.CANT.AIRE.ACOND.'!$J:$L,3,FALSE),0)</f>
        <v>68</v>
      </c>
      <c r="F372" s="83"/>
      <c r="G372" s="119">
        <f>IF(B372="","",ROUND(E372*F372,2))</f>
        <v>0</v>
      </c>
      <c r="H372" s="30"/>
      <c r="I372" s="28"/>
      <c r="J372" s="28"/>
      <c r="K372" s="28"/>
      <c r="L372" s="28"/>
      <c r="M372" s="28"/>
      <c r="N372" s="28"/>
      <c r="O372" s="28"/>
      <c r="P372" s="28"/>
      <c r="Q372" s="28"/>
      <c r="R372" s="28"/>
    </row>
    <row r="373" spans="1:18" s="29" customFormat="1" x14ac:dyDescent="0.3">
      <c r="A373" s="10" t="str">
        <f t="shared" ref="A373:A436" si="23">+C373</f>
        <v>CONJUNTO VÁLVULAS DE CORTE SUCCIÓN / LÍQUIDO UNIDAD EXTERIOR UCA</v>
      </c>
      <c r="B373" s="254" t="s">
        <v>550</v>
      </c>
      <c r="C373" s="259" t="s">
        <v>551</v>
      </c>
      <c r="D373" s="202" t="str">
        <f>IFERROR(VLOOKUP(B373,'[1]3.4.CANT.AIRE.ACOND.'!$J:$L,2,FALSE),0)</f>
        <v>UN</v>
      </c>
      <c r="E373" s="204">
        <f>+IFERROR(VLOOKUP(B373,'[1]3.4.CANT.AIRE.ACOND.'!$J:$L,3,FALSE),0)</f>
        <v>8</v>
      </c>
      <c r="F373" s="83"/>
      <c r="G373" s="119">
        <f>IF(B373="","",ROUND(E373*F373,2))</f>
        <v>0</v>
      </c>
      <c r="H373" s="30"/>
      <c r="I373" s="28"/>
      <c r="J373" s="28"/>
      <c r="K373" s="28"/>
      <c r="L373" s="28"/>
      <c r="M373" s="28"/>
      <c r="N373" s="28"/>
      <c r="O373" s="28"/>
      <c r="P373" s="28"/>
      <c r="Q373" s="28"/>
      <c r="R373" s="28"/>
    </row>
    <row r="374" spans="1:18" s="29" customFormat="1" x14ac:dyDescent="0.3">
      <c r="A374" s="10" t="str">
        <f t="shared" si="23"/>
        <v xml:space="preserve">CONJUNTO VÁLVULAS DE CORTE SUCCIÓN / LÍQUIDO UNIDADES INTERIORES FC - CS </v>
      </c>
      <c r="B374" s="254" t="s">
        <v>552</v>
      </c>
      <c r="C374" s="259" t="s">
        <v>553</v>
      </c>
      <c r="D374" s="202" t="str">
        <f>IFERROR(VLOOKUP(B374,'[1]3.4.CANT.AIRE.ACOND.'!$J:$L,2,FALSE),0)</f>
        <v>UN</v>
      </c>
      <c r="E374" s="204">
        <f>+IFERROR(VLOOKUP(B374,'[1]3.4.CANT.AIRE.ACOND.'!$J:$L,3,FALSE),0)</f>
        <v>84</v>
      </c>
      <c r="F374" s="83"/>
      <c r="G374" s="119">
        <f>IF(B374="","",ROUND(E374*F374,2))</f>
        <v>0</v>
      </c>
      <c r="H374" s="30"/>
      <c r="I374" s="28"/>
      <c r="J374" s="28"/>
      <c r="K374" s="28"/>
      <c r="L374" s="28"/>
      <c r="M374" s="28"/>
      <c r="N374" s="28"/>
      <c r="O374" s="28"/>
      <c r="P374" s="28"/>
      <c r="Q374" s="28"/>
      <c r="R374" s="28"/>
    </row>
    <row r="375" spans="1:18" s="29" customFormat="1" x14ac:dyDescent="0.3">
      <c r="A375" s="10" t="str">
        <f t="shared" si="23"/>
        <v xml:space="preserve">SISTEMA DE CONTROL VRF </v>
      </c>
      <c r="B375" s="251">
        <v>16.3</v>
      </c>
      <c r="C375" s="252" t="s">
        <v>554</v>
      </c>
      <c r="D375" s="253"/>
      <c r="E375" s="253"/>
      <c r="F375" s="115"/>
      <c r="G375" s="116"/>
      <c r="H375" s="30"/>
      <c r="I375" s="28"/>
      <c r="J375" s="28"/>
      <c r="K375" s="28"/>
      <c r="L375" s="28"/>
      <c r="M375" s="28"/>
      <c r="N375" s="28"/>
      <c r="O375" s="28"/>
      <c r="P375" s="28"/>
      <c r="Q375" s="28"/>
      <c r="R375" s="28"/>
    </row>
    <row r="376" spans="1:18" s="29" customFormat="1" x14ac:dyDescent="0.3">
      <c r="A376" s="10" t="str">
        <f t="shared" si="23"/>
        <v>CONTROLADOR CENTRAL, ACCESORIOS, CABLEADO:</v>
      </c>
      <c r="B376" s="251"/>
      <c r="C376" s="252" t="s">
        <v>555</v>
      </c>
      <c r="D376" s="253"/>
      <c r="E376" s="253"/>
      <c r="F376" s="115"/>
      <c r="G376" s="116"/>
      <c r="H376" s="30"/>
      <c r="I376" s="28"/>
      <c r="J376" s="28"/>
      <c r="K376" s="28"/>
      <c r="L376" s="28"/>
      <c r="M376" s="28"/>
      <c r="N376" s="28"/>
      <c r="O376" s="28"/>
      <c r="P376" s="28"/>
      <c r="Q376" s="28"/>
      <c r="R376" s="28"/>
    </row>
    <row r="377" spans="1:18" s="29" customFormat="1" ht="40.5" x14ac:dyDescent="0.3">
      <c r="A377" s="10" t="str">
        <f t="shared" si="23"/>
        <v>CONTROLADOR CENTRAL DE ACCESO POR PC PARA MANEJO DE HASTA 256 UNIDADES INTERIORES</v>
      </c>
      <c r="B377" s="255" t="s">
        <v>556</v>
      </c>
      <c r="C377" s="260" t="s">
        <v>557</v>
      </c>
      <c r="D377" s="202" t="str">
        <f>IFERROR(VLOOKUP(B377,'[1]3.4.CANT.AIRE.ACOND.'!$J:$L,2,FALSE),0)</f>
        <v>UN</v>
      </c>
      <c r="E377" s="204">
        <f>+IFERROR(VLOOKUP(B377,'[1]3.4.CANT.AIRE.ACOND.'!$J:$L,3,FALSE),0)</f>
        <v>1</v>
      </c>
      <c r="F377" s="83"/>
      <c r="G377" s="119">
        <f>IF(B377="","",ROUND(E377*F377,2))</f>
        <v>0</v>
      </c>
      <c r="H377" s="30"/>
      <c r="I377" s="28"/>
      <c r="J377" s="28"/>
      <c r="K377" s="28"/>
      <c r="L377" s="28"/>
      <c r="M377" s="28"/>
      <c r="N377" s="28"/>
      <c r="O377" s="28"/>
      <c r="P377" s="28"/>
      <c r="Q377" s="28"/>
      <c r="R377" s="28"/>
    </row>
    <row r="378" spans="1:18" s="29" customFormat="1" ht="40.5" x14ac:dyDescent="0.3">
      <c r="A378" s="10" t="str">
        <f t="shared" si="23"/>
        <v>CABLEADO DE CONTROL 2 X 16 APANTALLADO ENTRE CONDENSADORAS, UNIDADES INTERIORES,Y PANEL TOUCH. INCLUYE CONDUIT</v>
      </c>
      <c r="B378" s="255" t="s">
        <v>558</v>
      </c>
      <c r="C378" s="260" t="s">
        <v>559</v>
      </c>
      <c r="D378" s="202" t="str">
        <f>IFERROR(VLOOKUP(B378,'[1]3.4.CANT.AIRE.ACOND.'!$J:$L,2,FALSE),0)</f>
        <v>ML</v>
      </c>
      <c r="E378" s="204">
        <f>+IFERROR(VLOOKUP(B378,'[1]3.4.CANT.AIRE.ACOND.'!$J:$L,3,FALSE),0)</f>
        <v>800</v>
      </c>
      <c r="F378" s="83"/>
      <c r="G378" s="119">
        <f>IF(B378="","",ROUND(E378*F378,2))</f>
        <v>0</v>
      </c>
      <c r="H378" s="30"/>
      <c r="I378" s="28"/>
      <c r="J378" s="28"/>
      <c r="K378" s="28"/>
      <c r="L378" s="28"/>
      <c r="M378" s="28"/>
      <c r="N378" s="28"/>
      <c r="O378" s="28"/>
      <c r="P378" s="28"/>
      <c r="Q378" s="28"/>
      <c r="R378" s="28"/>
    </row>
    <row r="379" spans="1:18" s="29" customFormat="1" x14ac:dyDescent="0.3">
      <c r="A379" s="10" t="str">
        <f t="shared" si="23"/>
        <v>TERMOSTATO INALAMBRICO</v>
      </c>
      <c r="B379" s="255" t="s">
        <v>560</v>
      </c>
      <c r="C379" s="256" t="s">
        <v>561</v>
      </c>
      <c r="D379" s="202" t="str">
        <f>IFERROR(VLOOKUP(B379,'[1]3.4.CANT.AIRE.ACOND.'!$J:$L,2,FALSE),0)</f>
        <v>UN</v>
      </c>
      <c r="E379" s="204">
        <f>+IFERROR(VLOOKUP(B379,'[1]3.4.CANT.AIRE.ACOND.'!$J:$L,3,FALSE),0)</f>
        <v>84</v>
      </c>
      <c r="F379" s="83"/>
      <c r="G379" s="119">
        <f>IF(B379="","",ROUND(E379*F379,2))</f>
        <v>0</v>
      </c>
      <c r="H379" s="30"/>
      <c r="I379" s="28"/>
      <c r="J379" s="28"/>
      <c r="K379" s="28"/>
      <c r="L379" s="28"/>
      <c r="M379" s="28"/>
      <c r="N379" s="28"/>
      <c r="O379" s="28"/>
      <c r="P379" s="28"/>
      <c r="Q379" s="28"/>
      <c r="R379" s="28"/>
    </row>
    <row r="380" spans="1:18" s="29" customFormat="1" x14ac:dyDescent="0.3">
      <c r="A380" s="10" t="str">
        <f t="shared" si="23"/>
        <v>PROGRAMACION Y PUESTA EN MARCHA SISTEMA DE CONTROL VRF</v>
      </c>
      <c r="B380" s="255" t="s">
        <v>562</v>
      </c>
      <c r="C380" s="256" t="s">
        <v>563</v>
      </c>
      <c r="D380" s="202" t="str">
        <f>IFERROR(VLOOKUP(B380,'[1]3.4.CANT.AIRE.ACOND.'!$J:$L,2,FALSE),0)</f>
        <v>UN</v>
      </c>
      <c r="E380" s="204">
        <f>+IFERROR(VLOOKUP(B380,'[1]3.4.CANT.AIRE.ACOND.'!$J:$L,3,FALSE),0)</f>
        <v>1</v>
      </c>
      <c r="F380" s="83"/>
      <c r="G380" s="119">
        <f>IF(B380="","",ROUND(E380*F380,2))</f>
        <v>0</v>
      </c>
      <c r="H380" s="30"/>
      <c r="I380" s="28"/>
      <c r="J380" s="28"/>
      <c r="K380" s="28"/>
      <c r="L380" s="28"/>
      <c r="M380" s="28"/>
      <c r="N380" s="28"/>
      <c r="O380" s="28"/>
      <c r="P380" s="28"/>
      <c r="Q380" s="28"/>
      <c r="R380" s="28"/>
    </row>
    <row r="381" spans="1:18" s="29" customFormat="1" x14ac:dyDescent="0.3">
      <c r="A381" s="10" t="str">
        <f t="shared" si="23"/>
        <v>SISTEMA DE EXTRACCIÓN, CONDUCTOS Y REJILLAS</v>
      </c>
      <c r="B381" s="251">
        <v>16.399999999999999</v>
      </c>
      <c r="C381" s="252" t="s">
        <v>564</v>
      </c>
      <c r="D381" s="253"/>
      <c r="E381" s="253"/>
      <c r="F381" s="115"/>
      <c r="G381" s="116"/>
      <c r="H381" s="30"/>
      <c r="I381" s="28"/>
      <c r="J381" s="28"/>
      <c r="K381" s="28"/>
      <c r="L381" s="28"/>
      <c r="M381" s="28"/>
      <c r="N381" s="28"/>
      <c r="O381" s="28"/>
      <c r="P381" s="28"/>
      <c r="Q381" s="28"/>
      <c r="R381" s="28"/>
    </row>
    <row r="382" spans="1:18" s="29" customFormat="1" x14ac:dyDescent="0.3">
      <c r="A382" s="10" t="str">
        <f t="shared" si="23"/>
        <v>EXTRACTOR IN LINE HELICOCENTRÍFUGO</v>
      </c>
      <c r="B382" s="254" t="s">
        <v>565</v>
      </c>
      <c r="C382" s="247" t="s">
        <v>566</v>
      </c>
      <c r="D382" s="248"/>
      <c r="E382" s="248"/>
      <c r="F382" s="117"/>
      <c r="G382" s="118"/>
      <c r="H382" s="30"/>
      <c r="I382" s="28"/>
      <c r="J382" s="28"/>
      <c r="K382" s="28"/>
      <c r="L382" s="28"/>
      <c r="M382" s="28"/>
      <c r="N382" s="28"/>
      <c r="O382" s="28"/>
      <c r="P382" s="28"/>
      <c r="Q382" s="28"/>
      <c r="R382" s="28"/>
    </row>
    <row r="383" spans="1:18" s="29" customFormat="1" x14ac:dyDescent="0.3">
      <c r="A383" s="10" t="str">
        <f t="shared" si="23"/>
        <v>EH-03 DE 300 CFM @ 0.25" C.A.</v>
      </c>
      <c r="B383" s="255" t="s">
        <v>567</v>
      </c>
      <c r="C383" s="256" t="s">
        <v>568</v>
      </c>
      <c r="D383" s="202" t="str">
        <f>IFERROR(VLOOKUP(B383,'[1]3.4.CANT.AIRE.ACOND.'!$J:$L,2,FALSE),0)</f>
        <v>UN</v>
      </c>
      <c r="E383" s="204">
        <f>+IFERROR(VLOOKUP(B383,'[1]3.4.CANT.AIRE.ACOND.'!$J:$L,3,FALSE),0)</f>
        <v>8</v>
      </c>
      <c r="F383" s="83"/>
      <c r="G383" s="119">
        <f>IF(B383="","",ROUND(E383*F383,2))</f>
        <v>0</v>
      </c>
      <c r="H383" s="30"/>
      <c r="I383" s="28"/>
      <c r="J383" s="28"/>
      <c r="K383" s="28"/>
      <c r="L383" s="28"/>
      <c r="M383" s="28"/>
      <c r="N383" s="28"/>
      <c r="O383" s="28"/>
      <c r="P383" s="28"/>
      <c r="Q383" s="28"/>
      <c r="R383" s="28"/>
    </row>
    <row r="384" spans="1:18" s="29" customFormat="1" x14ac:dyDescent="0.3">
      <c r="A384" s="10" t="str">
        <f t="shared" si="23"/>
        <v>EH-04 DE 150 CFM @ 0.25" C.A.</v>
      </c>
      <c r="B384" s="255" t="s">
        <v>569</v>
      </c>
      <c r="C384" s="256" t="s">
        <v>570</v>
      </c>
      <c r="D384" s="202" t="str">
        <f>IFERROR(VLOOKUP(B384,'[1]3.4.CANT.AIRE.ACOND.'!$J:$L,2,FALSE),0)</f>
        <v>UN</v>
      </c>
      <c r="E384" s="204">
        <f>+IFERROR(VLOOKUP(B384,'[1]3.4.CANT.AIRE.ACOND.'!$J:$L,3,FALSE),0)</f>
        <v>1</v>
      </c>
      <c r="F384" s="83"/>
      <c r="G384" s="119">
        <f>IF(B384="","",ROUND(E384*F384,2))</f>
        <v>0</v>
      </c>
      <c r="H384" s="30"/>
      <c r="I384" s="28"/>
      <c r="J384" s="28"/>
      <c r="K384" s="28"/>
      <c r="L384" s="28"/>
      <c r="M384" s="28"/>
      <c r="N384" s="28"/>
      <c r="O384" s="28"/>
      <c r="P384" s="28"/>
      <c r="Q384" s="28"/>
      <c r="R384" s="28"/>
    </row>
    <row r="385" spans="1:18" s="29" customFormat="1" x14ac:dyDescent="0.3">
      <c r="A385" s="10" t="str">
        <f t="shared" si="23"/>
        <v>INYECTOR IN LINE HELICOCENTRÍFUGO</v>
      </c>
      <c r="B385" s="254" t="s">
        <v>571</v>
      </c>
      <c r="C385" s="247" t="s">
        <v>572</v>
      </c>
      <c r="D385" s="248"/>
      <c r="E385" s="248"/>
      <c r="F385" s="117"/>
      <c r="G385" s="118"/>
      <c r="H385" s="30"/>
      <c r="I385" s="28"/>
      <c r="J385" s="28"/>
      <c r="K385" s="28"/>
      <c r="L385" s="28"/>
      <c r="M385" s="28"/>
      <c r="N385" s="28"/>
      <c r="O385" s="28"/>
      <c r="P385" s="28"/>
      <c r="Q385" s="28"/>
      <c r="R385" s="28"/>
    </row>
    <row r="386" spans="1:18" s="29" customFormat="1" x14ac:dyDescent="0.3">
      <c r="A386" s="10" t="str">
        <f t="shared" si="23"/>
        <v>IH-01 DE 400 CFM @ 0.25" C.A.</v>
      </c>
      <c r="B386" s="255" t="s">
        <v>573</v>
      </c>
      <c r="C386" s="256" t="s">
        <v>574</v>
      </c>
      <c r="D386" s="202" t="str">
        <f>IFERROR(VLOOKUP(B386,'[1]3.4.CANT.AIRE.ACOND.'!$J:$L,2,FALSE),0)</f>
        <v>UN</v>
      </c>
      <c r="E386" s="204">
        <f>+IFERROR(VLOOKUP(B386,'[1]3.4.CANT.AIRE.ACOND.'!$J:$L,3,FALSE),0)</f>
        <v>1</v>
      </c>
      <c r="F386" s="83"/>
      <c r="G386" s="119">
        <f>IF(B386="","",ROUND(E386*F386,2))</f>
        <v>0</v>
      </c>
      <c r="H386" s="30"/>
      <c r="I386" s="28"/>
      <c r="J386" s="28"/>
      <c r="K386" s="28"/>
      <c r="L386" s="28"/>
      <c r="M386" s="28"/>
      <c r="N386" s="28"/>
      <c r="O386" s="28"/>
      <c r="P386" s="28"/>
      <c r="Q386" s="28"/>
      <c r="R386" s="28"/>
    </row>
    <row r="387" spans="1:18" s="29" customFormat="1" x14ac:dyDescent="0.3">
      <c r="A387" s="10" t="str">
        <f t="shared" si="23"/>
        <v>EXTRACTOR AXIAL DE BAÑO</v>
      </c>
      <c r="B387" s="254" t="s">
        <v>575</v>
      </c>
      <c r="C387" s="247" t="s">
        <v>576</v>
      </c>
      <c r="D387" s="248"/>
      <c r="E387" s="248"/>
      <c r="F387" s="117"/>
      <c r="G387" s="118"/>
      <c r="H387" s="30"/>
      <c r="I387" s="28"/>
      <c r="J387" s="28"/>
      <c r="K387" s="28"/>
      <c r="L387" s="28"/>
      <c r="M387" s="28"/>
      <c r="N387" s="28"/>
      <c r="O387" s="28"/>
      <c r="P387" s="28"/>
      <c r="Q387" s="28"/>
      <c r="R387" s="28"/>
    </row>
    <row r="388" spans="1:18" s="29" customFormat="1" x14ac:dyDescent="0.3">
      <c r="A388" s="10" t="str">
        <f t="shared" si="23"/>
        <v>VB-01 DE 80 CFM</v>
      </c>
      <c r="B388" s="255" t="s">
        <v>577</v>
      </c>
      <c r="C388" s="256" t="s">
        <v>578</v>
      </c>
      <c r="D388" s="202" t="str">
        <f>IFERROR(VLOOKUP(B388,'[1]3.4.CANT.AIRE.ACOND.'!$J:$L,2,FALSE),0)</f>
        <v>UN</v>
      </c>
      <c r="E388" s="204">
        <f>+IFERROR(VLOOKUP(B388,'[1]3.4.CANT.AIRE.ACOND.'!$J:$L,3,FALSE),0)</f>
        <v>35</v>
      </c>
      <c r="F388" s="83"/>
      <c r="G388" s="119">
        <f>IF(B388="","",ROUND(E388*F388,2))</f>
        <v>0</v>
      </c>
      <c r="H388" s="30"/>
      <c r="I388" s="28"/>
      <c r="J388" s="28"/>
      <c r="K388" s="28"/>
      <c r="L388" s="28"/>
      <c r="M388" s="28"/>
      <c r="N388" s="28"/>
      <c r="O388" s="28"/>
      <c r="P388" s="28"/>
      <c r="Q388" s="28"/>
      <c r="R388" s="28"/>
    </row>
    <row r="389" spans="1:18" s="29" customFormat="1" x14ac:dyDescent="0.3">
      <c r="A389" s="10" t="str">
        <f t="shared" si="23"/>
        <v>INSTALACIÓN Y ARRANQUE EXTRACTOR IN LINE HELICOCENTRÍFUGO</v>
      </c>
      <c r="B389" s="254" t="s">
        <v>579</v>
      </c>
      <c r="C389" s="256" t="s">
        <v>580</v>
      </c>
      <c r="D389" s="202" t="str">
        <f>IFERROR(VLOOKUP(B389,'[1]3.4.CANT.AIRE.ACOND.'!$J:$L,2,FALSE),0)</f>
        <v>UN</v>
      </c>
      <c r="E389" s="204">
        <f>+IFERROR(VLOOKUP(B389,'[1]3.4.CANT.AIRE.ACOND.'!$J:$L,3,FALSE),0)</f>
        <v>10</v>
      </c>
      <c r="F389" s="83"/>
      <c r="G389" s="119">
        <f>IF(B389="","",ROUND(E389*F389,2))</f>
        <v>0</v>
      </c>
      <c r="H389" s="30"/>
      <c r="I389" s="28"/>
      <c r="J389" s="28"/>
      <c r="K389" s="28"/>
      <c r="L389" s="28"/>
      <c r="M389" s="28"/>
      <c r="N389" s="28"/>
      <c r="O389" s="28"/>
      <c r="P389" s="28"/>
      <c r="Q389" s="28"/>
      <c r="R389" s="28"/>
    </row>
    <row r="390" spans="1:18" s="29" customFormat="1" x14ac:dyDescent="0.3">
      <c r="A390" s="10" t="str">
        <f t="shared" si="23"/>
        <v>INSTALACIÓN Y ARRANQUE EXTRACTOR AXIAL DE BAÑO</v>
      </c>
      <c r="B390" s="254" t="s">
        <v>581</v>
      </c>
      <c r="C390" s="256" t="s">
        <v>582</v>
      </c>
      <c r="D390" s="202" t="str">
        <f>IFERROR(VLOOKUP(B390,'[1]3.4.CANT.AIRE.ACOND.'!$J:$L,2,FALSE),0)</f>
        <v>UN</v>
      </c>
      <c r="E390" s="204">
        <f>+IFERROR(VLOOKUP(B390,'[1]3.4.CANT.AIRE.ACOND.'!$J:$L,3,FALSE),0)</f>
        <v>35</v>
      </c>
      <c r="F390" s="83"/>
      <c r="G390" s="119">
        <f>IF(B390="","",ROUND(E390*F390,2))</f>
        <v>0</v>
      </c>
      <c r="H390" s="30"/>
      <c r="I390" s="28"/>
      <c r="J390" s="28"/>
      <c r="K390" s="28"/>
      <c r="L390" s="28"/>
      <c r="M390" s="28"/>
      <c r="N390" s="28"/>
      <c r="O390" s="28"/>
      <c r="P390" s="28"/>
      <c r="Q390" s="28"/>
      <c r="R390" s="28"/>
    </row>
    <row r="391" spans="1:18" s="29" customFormat="1" x14ac:dyDescent="0.3">
      <c r="A391" s="10" t="str">
        <f t="shared" si="23"/>
        <v>SISTEMA DE CONDUCTOS EN LÁMINAS DE POLIISOCIANURATO CON ALUMINIO</v>
      </c>
      <c r="B391" s="254" t="s">
        <v>583</v>
      </c>
      <c r="C391" s="247" t="s">
        <v>584</v>
      </c>
      <c r="D391" s="248"/>
      <c r="E391" s="248"/>
      <c r="F391" s="117"/>
      <c r="G391" s="118"/>
      <c r="H391" s="30"/>
      <c r="I391" s="28"/>
      <c r="J391" s="28"/>
      <c r="K391" s="28"/>
      <c r="L391" s="28"/>
      <c r="M391" s="28"/>
      <c r="N391" s="28"/>
      <c r="O391" s="28"/>
      <c r="P391" s="28"/>
      <c r="Q391" s="28"/>
      <c r="R391" s="28"/>
    </row>
    <row r="392" spans="1:18" s="29" customFormat="1" x14ac:dyDescent="0.3">
      <c r="A392" s="10" t="str">
        <f t="shared" si="23"/>
        <v>PIR-ALU 20MM</v>
      </c>
      <c r="B392" s="255" t="s">
        <v>585</v>
      </c>
      <c r="C392" s="256" t="s">
        <v>586</v>
      </c>
      <c r="D392" s="202" t="str">
        <f>IFERROR(VLOOKUP(B392,'[1]3.4.CANT.AIRE.ACOND.'!$J:$L,2,FALSE),0)</f>
        <v>M2</v>
      </c>
      <c r="E392" s="204">
        <f>+IFERROR(VLOOKUP(B392,'[1]3.4.CANT.AIRE.ACOND.'!$J:$L,3,FALSE),0)</f>
        <v>140</v>
      </c>
      <c r="F392" s="83"/>
      <c r="G392" s="119">
        <f>IF(B392="","",ROUND(E392*F392,2))</f>
        <v>0</v>
      </c>
      <c r="H392" s="30"/>
      <c r="I392" s="28"/>
      <c r="J392" s="28"/>
      <c r="K392" s="28"/>
      <c r="L392" s="28"/>
      <c r="M392" s="28"/>
      <c r="N392" s="28"/>
      <c r="O392" s="28"/>
      <c r="P392" s="28"/>
      <c r="Q392" s="28"/>
      <c r="R392" s="28"/>
    </row>
    <row r="393" spans="1:18" s="29" customFormat="1" x14ac:dyDescent="0.3">
      <c r="A393" s="10" t="str">
        <f t="shared" si="23"/>
        <v>CONDUCTOS FLEXIBLES AISLADOS</v>
      </c>
      <c r="B393" s="254" t="s">
        <v>587</v>
      </c>
      <c r="C393" s="247" t="s">
        <v>588</v>
      </c>
      <c r="D393" s="248"/>
      <c r="E393" s="248"/>
      <c r="F393" s="117"/>
      <c r="G393" s="118"/>
      <c r="H393" s="30"/>
      <c r="I393" s="28"/>
      <c r="J393" s="28"/>
      <c r="K393" s="28"/>
      <c r="L393" s="28"/>
      <c r="M393" s="28"/>
      <c r="N393" s="28"/>
      <c r="O393" s="28"/>
      <c r="P393" s="28"/>
      <c r="Q393" s="28"/>
      <c r="R393" s="28"/>
    </row>
    <row r="394" spans="1:18" s="29" customFormat="1" x14ac:dyDescent="0.3">
      <c r="A394" s="10" t="str">
        <f t="shared" si="23"/>
        <v>6" Ø</v>
      </c>
      <c r="B394" s="255" t="s">
        <v>589</v>
      </c>
      <c r="C394" s="256" t="s">
        <v>590</v>
      </c>
      <c r="D394" s="202" t="str">
        <f>IFERROR(VLOOKUP(B394,'[1]3.4.CANT.AIRE.ACOND.'!$J:$L,2,FALSE),0)</f>
        <v>ML</v>
      </c>
      <c r="E394" s="204">
        <f>+IFERROR(VLOOKUP(B394,'[1]3.4.CANT.AIRE.ACOND.'!$J:$L,3,FALSE),0)</f>
        <v>35</v>
      </c>
      <c r="F394" s="83"/>
      <c r="G394" s="119">
        <f>IF(B394="","",ROUND(E394*F394,2))</f>
        <v>0</v>
      </c>
      <c r="H394" s="30"/>
      <c r="I394" s="28"/>
      <c r="J394" s="28"/>
      <c r="K394" s="28"/>
      <c r="L394" s="28"/>
      <c r="M394" s="28"/>
      <c r="N394" s="28"/>
      <c r="O394" s="28"/>
      <c r="P394" s="28"/>
      <c r="Q394" s="28"/>
      <c r="R394" s="28"/>
    </row>
    <row r="395" spans="1:18" s="29" customFormat="1" x14ac:dyDescent="0.3">
      <c r="A395" s="10" t="str">
        <f t="shared" si="23"/>
        <v>DIFUSORES DE SUMINISTRO 3 VÍAS:</v>
      </c>
      <c r="B395" s="254" t="s">
        <v>591</v>
      </c>
      <c r="C395" s="247" t="s">
        <v>592</v>
      </c>
      <c r="D395" s="248"/>
      <c r="E395" s="248"/>
      <c r="F395" s="117"/>
      <c r="G395" s="118"/>
      <c r="H395" s="30"/>
      <c r="I395" s="28"/>
      <c r="J395" s="28"/>
      <c r="K395" s="28"/>
      <c r="L395" s="28"/>
      <c r="M395" s="28"/>
      <c r="N395" s="28"/>
      <c r="O395" s="28"/>
      <c r="P395" s="28"/>
      <c r="Q395" s="28"/>
      <c r="R395" s="28"/>
    </row>
    <row r="396" spans="1:18" s="29" customFormat="1" x14ac:dyDescent="0.3">
      <c r="A396" s="10" t="str">
        <f t="shared" si="23"/>
        <v>12" X 12"</v>
      </c>
      <c r="B396" s="255" t="s">
        <v>593</v>
      </c>
      <c r="C396" s="256" t="s">
        <v>594</v>
      </c>
      <c r="D396" s="202" t="str">
        <f>IFERROR(VLOOKUP(B396,'[1]3.4.CANT.AIRE.ACOND.'!$J:$L,2,FALSE),0)</f>
        <v>UN</v>
      </c>
      <c r="E396" s="204">
        <f>+IFERROR(VLOOKUP(B396,'[1]3.4.CANT.AIRE.ACOND.'!$J:$L,3,FALSE),0)</f>
        <v>1</v>
      </c>
      <c r="F396" s="83"/>
      <c r="G396" s="119">
        <f>IF(B396="","",ROUND(E396*F396,2))</f>
        <v>0</v>
      </c>
      <c r="H396" s="30"/>
      <c r="I396" s="28"/>
      <c r="J396" s="28"/>
      <c r="K396" s="28"/>
      <c r="L396" s="28"/>
      <c r="M396" s="28"/>
      <c r="N396" s="28"/>
      <c r="O396" s="28"/>
      <c r="P396" s="28"/>
      <c r="Q396" s="28"/>
      <c r="R396" s="28"/>
    </row>
    <row r="397" spans="1:18" s="29" customFormat="1" x14ac:dyDescent="0.3">
      <c r="A397" s="10" t="str">
        <f t="shared" si="23"/>
        <v>REJILLAS DE RETORNO / EXTRACCIÓN SIN DÁMPER</v>
      </c>
      <c r="B397" s="254" t="s">
        <v>595</v>
      </c>
      <c r="C397" s="247" t="s">
        <v>596</v>
      </c>
      <c r="D397" s="248"/>
      <c r="E397" s="248"/>
      <c r="F397" s="117"/>
      <c r="G397" s="118"/>
      <c r="H397" s="30"/>
      <c r="I397" s="28"/>
      <c r="J397" s="28"/>
      <c r="K397" s="28"/>
      <c r="L397" s="28"/>
      <c r="M397" s="28"/>
      <c r="N397" s="28"/>
      <c r="O397" s="28"/>
      <c r="P397" s="28"/>
      <c r="Q397" s="28"/>
      <c r="R397" s="28"/>
    </row>
    <row r="398" spans="1:18" s="29" customFormat="1" x14ac:dyDescent="0.3">
      <c r="A398" s="10" t="str">
        <f t="shared" si="23"/>
        <v>10" X 10"</v>
      </c>
      <c r="B398" s="255" t="s">
        <v>597</v>
      </c>
      <c r="C398" s="256" t="s">
        <v>598</v>
      </c>
      <c r="D398" s="202" t="str">
        <f>IFERROR(VLOOKUP(B398,'[1]3.4.CANT.AIRE.ACOND.'!$J:$L,2,FALSE),0)</f>
        <v>UN</v>
      </c>
      <c r="E398" s="204">
        <f>+IFERROR(VLOOKUP(B398,'[1]3.4.CANT.AIRE.ACOND.'!$J:$L,3,FALSE),0)</f>
        <v>17</v>
      </c>
      <c r="F398" s="83"/>
      <c r="G398" s="119">
        <f>IF(B398="","",ROUND(E398*F398,2))</f>
        <v>0</v>
      </c>
      <c r="H398" s="30"/>
      <c r="I398" s="28"/>
      <c r="J398" s="28"/>
      <c r="K398" s="28"/>
      <c r="L398" s="28"/>
      <c r="M398" s="28"/>
      <c r="N398" s="28"/>
      <c r="O398" s="28"/>
      <c r="P398" s="28"/>
      <c r="Q398" s="28"/>
      <c r="R398" s="28"/>
    </row>
    <row r="399" spans="1:18" s="29" customFormat="1" x14ac:dyDescent="0.3">
      <c r="A399" s="10" t="str">
        <f t="shared" si="23"/>
        <v>REJILLA DE DESCARGA DE AIRE / TOMA DE AIRE, CON MALLA</v>
      </c>
      <c r="B399" s="254" t="s">
        <v>599</v>
      </c>
      <c r="C399" s="247" t="s">
        <v>600</v>
      </c>
      <c r="D399" s="248"/>
      <c r="E399" s="248"/>
      <c r="F399" s="117"/>
      <c r="G399" s="118"/>
      <c r="H399" s="30"/>
      <c r="I399" s="28"/>
      <c r="J399" s="28"/>
      <c r="K399" s="28"/>
      <c r="L399" s="28"/>
      <c r="M399" s="28"/>
      <c r="N399" s="28"/>
      <c r="O399" s="28"/>
      <c r="P399" s="28"/>
      <c r="Q399" s="28"/>
      <c r="R399" s="28"/>
    </row>
    <row r="400" spans="1:18" s="29" customFormat="1" x14ac:dyDescent="0.3">
      <c r="A400" s="10" t="str">
        <f t="shared" si="23"/>
        <v>14" X 8"</v>
      </c>
      <c r="B400" s="255" t="s">
        <v>601</v>
      </c>
      <c r="C400" s="256" t="s">
        <v>602</v>
      </c>
      <c r="D400" s="202" t="str">
        <f>IFERROR(VLOOKUP(B400,'[1]3.4.CANT.AIRE.ACOND.'!$J:$L,2,FALSE),0)</f>
        <v>UN</v>
      </c>
      <c r="E400" s="204">
        <f>+IFERROR(VLOOKUP(B400,'[1]3.4.CANT.AIRE.ACOND.'!$J:$L,3,FALSE),0)</f>
        <v>8</v>
      </c>
      <c r="F400" s="83"/>
      <c r="G400" s="119">
        <f>IF(B400="","",ROUND(E400*F400,2))</f>
        <v>0</v>
      </c>
      <c r="H400" s="30"/>
      <c r="I400" s="28"/>
      <c r="J400" s="28"/>
      <c r="K400" s="28"/>
      <c r="L400" s="28"/>
      <c r="M400" s="28"/>
      <c r="N400" s="28"/>
      <c r="O400" s="28"/>
      <c r="P400" s="28"/>
      <c r="Q400" s="28"/>
      <c r="R400" s="28"/>
    </row>
    <row r="401" spans="1:19" s="29" customFormat="1" x14ac:dyDescent="0.3">
      <c r="A401" s="10" t="str">
        <f t="shared" si="23"/>
        <v>14" X 6"</v>
      </c>
      <c r="B401" s="255" t="s">
        <v>603</v>
      </c>
      <c r="C401" s="256" t="s">
        <v>604</v>
      </c>
      <c r="D401" s="202" t="str">
        <f>IFERROR(VLOOKUP(B401,'[1]3.4.CANT.AIRE.ACOND.'!$J:$L,2,FALSE),0)</f>
        <v>UN</v>
      </c>
      <c r="E401" s="204">
        <f>+IFERROR(VLOOKUP(B401,'[1]3.4.CANT.AIRE.ACOND.'!$J:$L,3,FALSE),0)</f>
        <v>1</v>
      </c>
      <c r="F401" s="83"/>
      <c r="G401" s="119">
        <f>IF(B401="","",ROUND(E401*F401,2))</f>
        <v>0</v>
      </c>
      <c r="H401" s="30"/>
      <c r="I401" s="28"/>
      <c r="J401" s="28"/>
      <c r="K401" s="28"/>
      <c r="L401" s="28"/>
      <c r="M401" s="28"/>
      <c r="N401" s="28"/>
      <c r="O401" s="28"/>
      <c r="P401" s="28"/>
      <c r="Q401" s="28"/>
      <c r="R401" s="28"/>
    </row>
    <row r="402" spans="1:19" s="29" customFormat="1" x14ac:dyDescent="0.3">
      <c r="A402" s="10" t="str">
        <f t="shared" si="23"/>
        <v>6" X 6"</v>
      </c>
      <c r="B402" s="255" t="s">
        <v>605</v>
      </c>
      <c r="C402" s="256" t="s">
        <v>606</v>
      </c>
      <c r="D402" s="202" t="str">
        <f>IFERROR(VLOOKUP(B402,'[1]3.4.CANT.AIRE.ACOND.'!$J:$L,2,FALSE),0)</f>
        <v>UN</v>
      </c>
      <c r="E402" s="204">
        <f>+IFERROR(VLOOKUP(B402,'[1]3.4.CANT.AIRE.ACOND.'!$J:$L,3,FALSE),0)</f>
        <v>35</v>
      </c>
      <c r="F402" s="83"/>
      <c r="G402" s="119">
        <f>IF(B402="","",ROUND(E402*F402,2))</f>
        <v>0</v>
      </c>
      <c r="H402" s="30"/>
      <c r="I402" s="28"/>
      <c r="J402" s="28"/>
      <c r="K402" s="28"/>
      <c r="L402" s="28"/>
      <c r="M402" s="28"/>
      <c r="N402" s="28"/>
      <c r="O402" s="28"/>
      <c r="P402" s="28"/>
      <c r="Q402" s="28"/>
      <c r="R402" s="28"/>
    </row>
    <row r="403" spans="1:19" s="29" customFormat="1" x14ac:dyDescent="0.3">
      <c r="A403" s="10" t="str">
        <f t="shared" si="23"/>
        <v>TRANSPORTE, PUESTA EN SITIO</v>
      </c>
      <c r="B403" s="251">
        <v>16.5</v>
      </c>
      <c r="C403" s="252" t="s">
        <v>607</v>
      </c>
      <c r="D403" s="253"/>
      <c r="E403" s="253"/>
      <c r="F403" s="115"/>
      <c r="G403" s="116"/>
      <c r="H403" s="30"/>
      <c r="I403" s="28"/>
      <c r="J403" s="28"/>
      <c r="K403" s="28"/>
      <c r="L403" s="28"/>
      <c r="M403" s="28"/>
      <c r="N403" s="28"/>
      <c r="O403" s="28"/>
      <c r="P403" s="28"/>
      <c r="Q403" s="28"/>
      <c r="R403" s="28"/>
    </row>
    <row r="404" spans="1:19" s="29" customFormat="1" x14ac:dyDescent="0.3">
      <c r="A404" s="10" t="str">
        <f t="shared" si="23"/>
        <v xml:space="preserve">TRANSPORTE Y PUESTA EN SITIO EQUIPOS Y MATERIALES </v>
      </c>
      <c r="B404" s="254" t="s">
        <v>608</v>
      </c>
      <c r="C404" s="256" t="s">
        <v>609</v>
      </c>
      <c r="D404" s="202" t="str">
        <f>IFERROR(VLOOKUP(B404,'[1]3.4.CANT.AIRE.ACOND.'!$J:$L,2,FALSE),0)</f>
        <v>GLB</v>
      </c>
      <c r="E404" s="204">
        <f>+IFERROR(VLOOKUP(B404,'[1]3.4.CANT.AIRE.ACOND.'!$J:$L,3,FALSE),0)</f>
        <v>1</v>
      </c>
      <c r="F404" s="83"/>
      <c r="G404" s="119">
        <f>IF(B404="","",ROUND(E404*F404,2))</f>
        <v>0</v>
      </c>
      <c r="H404" s="30"/>
      <c r="I404" s="28"/>
      <c r="J404" s="28"/>
      <c r="K404" s="28"/>
      <c r="L404" s="28"/>
      <c r="M404" s="28"/>
      <c r="N404" s="28"/>
      <c r="O404" s="28"/>
      <c r="P404" s="28"/>
      <c r="Q404" s="28"/>
      <c r="R404" s="28"/>
    </row>
    <row r="405" spans="1:19" ht="20.25" customHeight="1" x14ac:dyDescent="0.3">
      <c r="A405" s="10" t="str">
        <f>+C339</f>
        <v>SISTEMA DE AIRE ACONCIONADO Y VENTILACION MECANICA</v>
      </c>
      <c r="B405" s="205"/>
      <c r="C405" s="206" t="str">
        <f>CONCATENATE($B$9," - "," VALOR PARCIAL: ",C339)</f>
        <v>BLOQUE - ALOJAMIENTO -  VALOR PARCIAL: SISTEMA DE AIRE ACONCIONADO Y VENTILACION MECANICA</v>
      </c>
      <c r="D405" s="206"/>
      <c r="E405" s="206"/>
      <c r="F405" s="86"/>
      <c r="G405" s="90">
        <f>ROUND(SUM(G340:G404)*1.19,2)</f>
        <v>0</v>
      </c>
      <c r="H405" s="5"/>
      <c r="J405" s="23"/>
      <c r="S405" s="2"/>
    </row>
    <row r="406" spans="1:19" s="2" customFormat="1" x14ac:dyDescent="0.3">
      <c r="A406" s="10">
        <f t="shared" si="23"/>
        <v>0</v>
      </c>
      <c r="B406" s="207"/>
      <c r="C406" s="207"/>
      <c r="D406" s="207"/>
      <c r="E406" s="207"/>
      <c r="F406" s="89"/>
      <c r="G406" s="89"/>
      <c r="H406" s="5"/>
      <c r="I406" s="31"/>
    </row>
    <row r="407" spans="1:19" x14ac:dyDescent="0.3">
      <c r="A407" s="10"/>
      <c r="B407" s="199">
        <f>B339+1</f>
        <v>17</v>
      </c>
      <c r="C407" s="200" t="s">
        <v>610</v>
      </c>
      <c r="D407" s="201" t="s">
        <v>4</v>
      </c>
      <c r="E407" s="201" t="s">
        <v>5</v>
      </c>
      <c r="F407" s="82" t="s">
        <v>6</v>
      </c>
      <c r="G407" s="82" t="s">
        <v>7</v>
      </c>
      <c r="H407" s="5"/>
      <c r="S407" s="2"/>
    </row>
    <row r="408" spans="1:19" x14ac:dyDescent="0.3">
      <c r="A408" s="10" t="str">
        <f t="shared" si="23"/>
        <v>SUMINISTRO DE CAMAROTE (2X0.9m) - ALO-M1</v>
      </c>
      <c r="B408" s="202">
        <v>17.100000000000001</v>
      </c>
      <c r="C408" s="203" t="s">
        <v>611</v>
      </c>
      <c r="D408" s="202" t="str">
        <f>IFERROR(VLOOKUP(B408,'[1]3.1.CANT. GENERALES'!$J:$L,2,FALSE),0)</f>
        <v>UN</v>
      </c>
      <c r="E408" s="204">
        <f>+IFERROR(VLOOKUP(B408,'[1]3.1.CANT. GENERALES'!$J:$L,3,FALSE),0)</f>
        <v>86</v>
      </c>
      <c r="F408" s="83"/>
      <c r="G408" s="83">
        <f t="shared" ref="G408:G439" si="24">IF(B408="","",ROUND(E408*F408,2))</f>
        <v>0</v>
      </c>
      <c r="H408" s="5"/>
      <c r="S408" s="2"/>
    </row>
    <row r="409" spans="1:19" x14ac:dyDescent="0.3">
      <c r="A409" s="10" t="str">
        <f t="shared" si="23"/>
        <v>SUMINISTRO DE LOCKERS TIPO - 1 (0.6X0.6m) DOS COMPARTIMIENTOS - ALO-M12</v>
      </c>
      <c r="B409" s="202">
        <v>17.200000000000003</v>
      </c>
      <c r="C409" s="203" t="s">
        <v>612</v>
      </c>
      <c r="D409" s="202" t="str">
        <f>IFERROR(VLOOKUP(B409,'[1]3.1.CANT. GENERALES'!$J:$L,2,FALSE),0)</f>
        <v>UN</v>
      </c>
      <c r="E409" s="204">
        <f>+IFERROR(VLOOKUP(B409,'[1]3.1.CANT. GENERALES'!$J:$L,3,FALSE),0)</f>
        <v>237</v>
      </c>
      <c r="F409" s="83"/>
      <c r="G409" s="83">
        <f t="shared" si="24"/>
        <v>0</v>
      </c>
      <c r="H409" s="5"/>
      <c r="S409" s="2"/>
    </row>
    <row r="410" spans="1:19" x14ac:dyDescent="0.3">
      <c r="A410" s="10" t="str">
        <f t="shared" si="23"/>
        <v>SUMINISTRO DE LOCKERS TIPO - 2 (0.3X0.4m) DOS COMPARTIMIENTOS - ALO-M19</v>
      </c>
      <c r="B410" s="202">
        <v>17.300000000000004</v>
      </c>
      <c r="C410" s="203" t="s">
        <v>613</v>
      </c>
      <c r="D410" s="202" t="str">
        <f>IFERROR(VLOOKUP(B410,'[1]3.1.CANT. GENERALES'!$J:$L,2,FALSE),0)</f>
        <v>UN</v>
      </c>
      <c r="E410" s="204">
        <f>+IFERROR(VLOOKUP(B410,'[1]3.1.CANT. GENERALES'!$J:$L,3,FALSE),0)</f>
        <v>16</v>
      </c>
      <c r="F410" s="83"/>
      <c r="G410" s="83">
        <f t="shared" si="24"/>
        <v>0</v>
      </c>
      <c r="H410" s="5"/>
      <c r="S410" s="2"/>
    </row>
    <row r="411" spans="1:19" x14ac:dyDescent="0.3">
      <c r="A411" s="10" t="str">
        <f t="shared" si="23"/>
        <v>SUMINISTRO DE BANCA TIPO - 1 (0.6X0.57m) - ALO-M17</v>
      </c>
      <c r="B411" s="202">
        <v>17.400000000000006</v>
      </c>
      <c r="C411" s="203" t="s">
        <v>614</v>
      </c>
      <c r="D411" s="202" t="str">
        <f>IFERROR(VLOOKUP(B411,'[1]3.1.CANT. GENERALES'!$J:$L,2,FALSE),0)</f>
        <v>UN</v>
      </c>
      <c r="E411" s="204">
        <f>+IFERROR(VLOOKUP(B411,'[1]3.1.CANT. GENERALES'!$J:$L,3,FALSE),0)</f>
        <v>27</v>
      </c>
      <c r="F411" s="83"/>
      <c r="G411" s="83">
        <f t="shared" si="24"/>
        <v>0</v>
      </c>
      <c r="H411" s="5"/>
      <c r="S411" s="2"/>
    </row>
    <row r="412" spans="1:19" x14ac:dyDescent="0.3">
      <c r="A412" s="10" t="str">
        <f t="shared" si="23"/>
        <v>SUMINISTRO DE BANCA TIPO - 2 (1.2X0.51m) - ALO-M18</v>
      </c>
      <c r="B412" s="202">
        <v>17.500000000000007</v>
      </c>
      <c r="C412" s="203" t="s">
        <v>615</v>
      </c>
      <c r="D412" s="202" t="str">
        <f>IFERROR(VLOOKUP(B412,'[1]3.1.CANT. GENERALES'!$J:$L,2,FALSE),0)</f>
        <v>UN</v>
      </c>
      <c r="E412" s="204">
        <f>+IFERROR(VLOOKUP(B412,'[1]3.1.CANT. GENERALES'!$J:$L,3,FALSE),0)</f>
        <v>14</v>
      </c>
      <c r="F412" s="83"/>
      <c r="G412" s="83">
        <f t="shared" si="24"/>
        <v>0</v>
      </c>
      <c r="H412" s="5"/>
      <c r="S412" s="2"/>
    </row>
    <row r="413" spans="1:19" ht="40.5" x14ac:dyDescent="0.3">
      <c r="A413" s="10" t="str">
        <f t="shared" si="23"/>
        <v>SUMINISTRO DE MESA DE CENTRO REUNIONES TIPO - 1 (1.0x1.0m)- CON VIDRIO SUPERIOR - ALO-M6</v>
      </c>
      <c r="B413" s="202">
        <v>17.600000000000009</v>
      </c>
      <c r="C413" s="203" t="s">
        <v>616</v>
      </c>
      <c r="D413" s="202" t="str">
        <f>IFERROR(VLOOKUP(B413,'[1]3.1.CANT. GENERALES'!$J:$L,2,FALSE),0)</f>
        <v>UN</v>
      </c>
      <c r="E413" s="204">
        <f>+IFERROR(VLOOKUP(B413,'[1]3.1.CANT. GENERALES'!$J:$L,3,FALSE),0)</f>
        <v>6</v>
      </c>
      <c r="F413" s="83"/>
      <c r="G413" s="83">
        <f t="shared" si="24"/>
        <v>0</v>
      </c>
      <c r="H413" s="5"/>
      <c r="S413" s="2"/>
    </row>
    <row r="414" spans="1:19" x14ac:dyDescent="0.3">
      <c r="A414" s="10" t="str">
        <f t="shared" si="23"/>
        <v>SUMINISTRO DE SILLA SIN BRAZO BASICA - ALO-M7</v>
      </c>
      <c r="B414" s="202">
        <v>17.70000000000001</v>
      </c>
      <c r="C414" s="203" t="s">
        <v>617</v>
      </c>
      <c r="D414" s="202" t="str">
        <f>IFERROR(VLOOKUP(B414,'[1]3.1.CANT. GENERALES'!$J:$L,2,FALSE),0)</f>
        <v>UN</v>
      </c>
      <c r="E414" s="204">
        <f>+IFERROR(VLOOKUP(B414,'[1]3.1.CANT. GENERALES'!$J:$L,3,FALSE),0)</f>
        <v>24</v>
      </c>
      <c r="F414" s="83"/>
      <c r="G414" s="83">
        <f t="shared" si="24"/>
        <v>0</v>
      </c>
      <c r="H414" s="5"/>
      <c r="S414" s="2"/>
    </row>
    <row r="415" spans="1:19" x14ac:dyDescent="0.3">
      <c r="A415" s="10" t="str">
        <f t="shared" si="23"/>
        <v>SUMINISTRO DE SILLA PELUQUERIA - ALO-M8</v>
      </c>
      <c r="B415" s="202">
        <v>17.800000000000011</v>
      </c>
      <c r="C415" s="220" t="s">
        <v>618</v>
      </c>
      <c r="D415" s="202" t="str">
        <f>IFERROR(VLOOKUP(B415,'[1]3.1.CANT. GENERALES'!$J:$L,2,FALSE),0)</f>
        <v>UN</v>
      </c>
      <c r="E415" s="204">
        <f>+IFERROR(VLOOKUP(B415,'[1]3.1.CANT. GENERALES'!$J:$L,3,FALSE),0)</f>
        <v>2</v>
      </c>
      <c r="F415" s="83"/>
      <c r="G415" s="83">
        <f t="shared" si="24"/>
        <v>0</v>
      </c>
      <c r="H415" s="5"/>
      <c r="S415" s="2"/>
    </row>
    <row r="416" spans="1:19" x14ac:dyDescent="0.3">
      <c r="A416" s="10" t="str">
        <f t="shared" si="23"/>
        <v>SUMINISTRO DE MESA PELUQUERÍA - ALO-M9</v>
      </c>
      <c r="B416" s="202">
        <v>17.900000000000013</v>
      </c>
      <c r="C416" s="203" t="s">
        <v>619</v>
      </c>
      <c r="D416" s="202" t="str">
        <f>IFERROR(VLOOKUP(B416,'[1]3.1.CANT. GENERALES'!$J:$L,2,FALSE),0)</f>
        <v>UN</v>
      </c>
      <c r="E416" s="204">
        <f>+IFERROR(VLOOKUP(B416,'[1]3.1.CANT. GENERALES'!$J:$L,3,FALSE),0)</f>
        <v>1</v>
      </c>
      <c r="F416" s="83"/>
      <c r="G416" s="83">
        <f t="shared" si="24"/>
        <v>0</v>
      </c>
      <c r="H416" s="5"/>
      <c r="S416" s="2"/>
    </row>
    <row r="417" spans="1:19" x14ac:dyDescent="0.3">
      <c r="A417" s="10" t="str">
        <f t="shared" si="23"/>
        <v>SUMINISTRO DE MESA DE UTILERIA PARA PELUQUERÍA</v>
      </c>
      <c r="B417" s="202" t="s">
        <v>620</v>
      </c>
      <c r="C417" s="203" t="s">
        <v>621</v>
      </c>
      <c r="D417" s="202" t="str">
        <f>IFERROR(VLOOKUP(B417,'[1]3.1.CANT. GENERALES'!$J:$L,2,FALSE),0)</f>
        <v>UN</v>
      </c>
      <c r="E417" s="204">
        <f>+IFERROR(VLOOKUP(B417,'[1]3.1.CANT. GENERALES'!$J:$L,3,FALSE),0)</f>
        <v>2</v>
      </c>
      <c r="F417" s="83"/>
      <c r="G417" s="83">
        <f t="shared" si="24"/>
        <v>0</v>
      </c>
      <c r="H417" s="5"/>
      <c r="S417" s="2"/>
    </row>
    <row r="418" spans="1:19" x14ac:dyDescent="0.3">
      <c r="A418" s="10" t="str">
        <f t="shared" si="23"/>
        <v>SUMINISTRO DE MESA TIPO - 2 (0.7X0.7m) - ALO-M5</v>
      </c>
      <c r="B418" s="202">
        <v>17.110000000000003</v>
      </c>
      <c r="C418" s="203" t="s">
        <v>622</v>
      </c>
      <c r="D418" s="202" t="str">
        <f>IFERROR(VLOOKUP(B418,'[1]3.1.CANT. GENERALES'!$J:$L,2,FALSE),0)</f>
        <v>UN</v>
      </c>
      <c r="E418" s="204">
        <f>+IFERROR(VLOOKUP(B418,'[1]3.1.CANT. GENERALES'!$J:$L,3,FALSE),0)</f>
        <v>6</v>
      </c>
      <c r="F418" s="83"/>
      <c r="G418" s="83">
        <f t="shared" si="24"/>
        <v>0</v>
      </c>
      <c r="H418" s="5"/>
      <c r="S418" s="2"/>
    </row>
    <row r="419" spans="1:19" x14ac:dyDescent="0.3">
      <c r="A419" s="10" t="str">
        <f t="shared" si="23"/>
        <v>SUMINISTRO DE MESA DE CENTRO TIPO - 3 (1X1m) - ALO-M4</v>
      </c>
      <c r="B419" s="202">
        <v>17.120000000000005</v>
      </c>
      <c r="C419" s="203" t="s">
        <v>623</v>
      </c>
      <c r="D419" s="202" t="str">
        <f>IFERROR(VLOOKUP(B419,'[1]3.1.CANT. GENERALES'!$J:$L,2,FALSE),0)</f>
        <v>UN</v>
      </c>
      <c r="E419" s="204">
        <f>+IFERROR(VLOOKUP(B419,'[1]3.1.CANT. GENERALES'!$J:$L,3,FALSE),0)</f>
        <v>6</v>
      </c>
      <c r="F419" s="83"/>
      <c r="G419" s="83">
        <f t="shared" si="24"/>
        <v>0</v>
      </c>
      <c r="H419" s="5"/>
      <c r="S419" s="2"/>
    </row>
    <row r="420" spans="1:19" x14ac:dyDescent="0.3">
      <c r="A420" s="10" t="str">
        <f t="shared" si="23"/>
        <v>SUMINISTRO DE MESA DE NOCHE (0.40X0.45m) - ALO-M15</v>
      </c>
      <c r="B420" s="202">
        <v>17.130000000000006</v>
      </c>
      <c r="C420" s="203" t="s">
        <v>624</v>
      </c>
      <c r="D420" s="202" t="str">
        <f>IFERROR(VLOOKUP(B420,'[1]3.1.CANT. GENERALES'!$J:$L,2,FALSE),0)</f>
        <v>UN</v>
      </c>
      <c r="E420" s="204">
        <f>+IFERROR(VLOOKUP(B420,'[1]3.1.CANT. GENERALES'!$J:$L,3,FALSE),0)</f>
        <v>30</v>
      </c>
      <c r="F420" s="83"/>
      <c r="G420" s="83">
        <f t="shared" si="24"/>
        <v>0</v>
      </c>
      <c r="H420" s="5"/>
      <c r="S420" s="2"/>
    </row>
    <row r="421" spans="1:19" x14ac:dyDescent="0.3">
      <c r="A421" s="10" t="str">
        <f t="shared" si="23"/>
        <v>SUMINISTRO DE MESA PELUQUERIA MÁS ESPEJO Y GABETAS - ALO-M10</v>
      </c>
      <c r="B421" s="202">
        <v>17.140000000000008</v>
      </c>
      <c r="C421" s="203" t="s">
        <v>625</v>
      </c>
      <c r="D421" s="202" t="str">
        <f>IFERROR(VLOOKUP(B421,'[1]3.1.CANT. GENERALES'!$J:$L,2,FALSE),0)</f>
        <v>UN</v>
      </c>
      <c r="E421" s="204">
        <f>+IFERROR(VLOOKUP(B421,'[1]3.1.CANT. GENERALES'!$J:$L,3,FALSE),0)</f>
        <v>2</v>
      </c>
      <c r="F421" s="83"/>
      <c r="G421" s="83">
        <f t="shared" si="24"/>
        <v>0</v>
      </c>
      <c r="H421" s="5"/>
      <c r="S421" s="2"/>
    </row>
    <row r="422" spans="1:19" x14ac:dyDescent="0.3">
      <c r="A422" s="10" t="str">
        <f t="shared" si="23"/>
        <v>SUMINISTRO DE POLTRONA CUADRADA (0.80x0.93m) - ALO-M3</v>
      </c>
      <c r="B422" s="202">
        <v>17.150000000000009</v>
      </c>
      <c r="C422" s="203" t="s">
        <v>626</v>
      </c>
      <c r="D422" s="202" t="str">
        <f>IFERROR(VLOOKUP(B422,'[1]3.1.CANT. GENERALES'!$J:$L,2,FALSE),0)</f>
        <v>UN</v>
      </c>
      <c r="E422" s="204">
        <f>+IFERROR(VLOOKUP(B422,'[1]3.1.CANT. GENERALES'!$J:$L,3,FALSE),0)</f>
        <v>14</v>
      </c>
      <c r="F422" s="83"/>
      <c r="G422" s="83">
        <f t="shared" si="24"/>
        <v>0</v>
      </c>
      <c r="H422" s="5"/>
      <c r="S422" s="2"/>
    </row>
    <row r="423" spans="1:19" x14ac:dyDescent="0.3">
      <c r="A423" s="10" t="str">
        <f t="shared" si="23"/>
        <v>SUMINISTRO DE SOFÁ TRIPLE TIPO - 1 (0.86X1.9m) - ALO-M2</v>
      </c>
      <c r="B423" s="202">
        <v>17.160000000000011</v>
      </c>
      <c r="C423" s="203" t="s">
        <v>627</v>
      </c>
      <c r="D423" s="202" t="str">
        <f>IFERROR(VLOOKUP(B423,'[1]3.1.CANT. GENERALES'!$J:$L,2,FALSE),0)</f>
        <v>UN</v>
      </c>
      <c r="E423" s="204">
        <f>+IFERROR(VLOOKUP(B423,'[1]3.1.CANT. GENERALES'!$J:$L,3,FALSE),0)</f>
        <v>8</v>
      </c>
      <c r="F423" s="83"/>
      <c r="G423" s="83">
        <f t="shared" si="24"/>
        <v>0</v>
      </c>
      <c r="H423" s="5"/>
      <c r="S423" s="2"/>
    </row>
    <row r="424" spans="1:19" ht="40.5" x14ac:dyDescent="0.3">
      <c r="A424" s="10" t="str">
        <f t="shared" si="23"/>
        <v>SUMINISTRO E INSTALACIÓN  DE TELEVISORES 40" (INCLUYE BLU-RAY + MICROCOMPONENTE)</v>
      </c>
      <c r="B424" s="202">
        <v>17.170000000000012</v>
      </c>
      <c r="C424" s="218" t="s">
        <v>628</v>
      </c>
      <c r="D424" s="202" t="str">
        <f>IFERROR(VLOOKUP(B424,'[1]3.1.CANT. GENERALES'!$J:$L,2,FALSE),0)</f>
        <v>UN</v>
      </c>
      <c r="E424" s="204">
        <f>+IFERROR(VLOOKUP(B424,'[1]3.1.CANT. GENERALES'!$J:$L,3,FALSE),0)</f>
        <v>4</v>
      </c>
      <c r="F424" s="83"/>
      <c r="G424" s="83">
        <f t="shared" si="24"/>
        <v>0</v>
      </c>
      <c r="H424" s="5"/>
      <c r="S424" s="2"/>
    </row>
    <row r="425" spans="1:19" x14ac:dyDescent="0.3">
      <c r="A425" s="10" t="str">
        <f t="shared" si="23"/>
        <v>SUMINISTRO E INSTALACIÓN  DE LAVADORAS</v>
      </c>
      <c r="B425" s="202">
        <v>17.180000000000014</v>
      </c>
      <c r="C425" s="218" t="s">
        <v>629</v>
      </c>
      <c r="D425" s="202" t="str">
        <f>IFERROR(VLOOKUP(B425,'[1]3.1.CANT. GENERALES'!$J:$L,2,FALSE),0)</f>
        <v>UN</v>
      </c>
      <c r="E425" s="204">
        <f>+IFERROR(VLOOKUP(B425,'[1]3.1.CANT. GENERALES'!$J:$L,3,FALSE),0)</f>
        <v>12</v>
      </c>
      <c r="F425" s="83"/>
      <c r="G425" s="83">
        <f t="shared" si="24"/>
        <v>0</v>
      </c>
      <c r="H425" s="5"/>
      <c r="S425" s="2"/>
    </row>
    <row r="426" spans="1:19" x14ac:dyDescent="0.3">
      <c r="A426" s="10" t="str">
        <f t="shared" si="23"/>
        <v>SUMINISTRO DE CAMA M. 2X0.9m TIPO - 1 - ALO-M13</v>
      </c>
      <c r="B426" s="202">
        <v>17.190000000000015</v>
      </c>
      <c r="C426" s="218" t="s">
        <v>630</v>
      </c>
      <c r="D426" s="202" t="str">
        <f>IFERROR(VLOOKUP(B426,'[1]3.1.CANT. GENERALES'!$J:$L,2,FALSE),0)</f>
        <v>UN</v>
      </c>
      <c r="E426" s="204">
        <f>+IFERROR(VLOOKUP(B426,'[1]3.1.CANT. GENERALES'!$J:$L,3,FALSE),0)</f>
        <v>30</v>
      </c>
      <c r="F426" s="83"/>
      <c r="G426" s="83">
        <f t="shared" si="24"/>
        <v>0</v>
      </c>
      <c r="H426" s="5"/>
      <c r="S426" s="2"/>
    </row>
    <row r="427" spans="1:19" x14ac:dyDescent="0.3">
      <c r="A427" s="10" t="str">
        <f t="shared" si="23"/>
        <v>SUMINISTRO DE CAMA DOBLE(1.4x1.9m) TIPO - 1 - ALO-M14</v>
      </c>
      <c r="B427" s="202" t="s">
        <v>631</v>
      </c>
      <c r="C427" s="218" t="s">
        <v>632</v>
      </c>
      <c r="D427" s="202" t="str">
        <f>IFERROR(VLOOKUP(B427,'[1]3.1.CANT. GENERALES'!$J:$L,2,FALSE),0)</f>
        <v>UN</v>
      </c>
      <c r="E427" s="204">
        <f>+IFERROR(VLOOKUP(B427,'[1]3.1.CANT. GENERALES'!$J:$L,3,FALSE),0)</f>
        <v>1</v>
      </c>
      <c r="F427" s="83"/>
      <c r="G427" s="83">
        <f t="shared" si="24"/>
        <v>0</v>
      </c>
      <c r="H427" s="5"/>
      <c r="S427" s="2"/>
    </row>
    <row r="428" spans="1:19" x14ac:dyDescent="0.3">
      <c r="A428" s="10" t="str">
        <f t="shared" si="23"/>
        <v>SUMINISTRO DE ESCRITORIO (1.0x0.60m) - ALO-M16</v>
      </c>
      <c r="B428" s="202">
        <v>17.210000000000004</v>
      </c>
      <c r="C428" s="218" t="s">
        <v>633</v>
      </c>
      <c r="D428" s="202" t="str">
        <f>IFERROR(VLOOKUP(B428,'[1]3.1.CANT. GENERALES'!$J:$L,2,FALSE),0)</f>
        <v>UN</v>
      </c>
      <c r="E428" s="204">
        <f>+IFERROR(VLOOKUP(B428,'[1]3.1.CANT. GENERALES'!$J:$L,3,FALSE),0)</f>
        <v>1</v>
      </c>
      <c r="F428" s="83"/>
      <c r="G428" s="83">
        <f t="shared" si="24"/>
        <v>0</v>
      </c>
      <c r="H428" s="5"/>
      <c r="S428" s="2"/>
    </row>
    <row r="429" spans="1:19" ht="40.5" x14ac:dyDescent="0.3">
      <c r="A429" s="10" t="str">
        <f t="shared" si="23"/>
        <v>SUMINISTRO DE SILLA MODULAR TIPO - 2 (CON BRAZOS DE SOPORTE) EN TELA SINTÉTICA - ALO-M11</v>
      </c>
      <c r="B429" s="202">
        <v>17.220000000000006</v>
      </c>
      <c r="C429" s="220" t="s">
        <v>634</v>
      </c>
      <c r="D429" s="202" t="str">
        <f>IFERROR(VLOOKUP(B429,'[1]3.1.CANT. GENERALES'!$J:$L,2,FALSE),0)</f>
        <v>UN</v>
      </c>
      <c r="E429" s="204">
        <f>+IFERROR(VLOOKUP(B429,'[1]3.1.CANT. GENERALES'!$J:$L,3,FALSE),0)</f>
        <v>6</v>
      </c>
      <c r="F429" s="83"/>
      <c r="G429" s="83">
        <f>IF(B429="","",ROUND(E429*F429,2))</f>
        <v>0</v>
      </c>
      <c r="H429" s="5"/>
      <c r="S429" s="2"/>
    </row>
    <row r="430" spans="1:19" x14ac:dyDescent="0.3">
      <c r="A430" s="10" t="str">
        <f t="shared" si="23"/>
        <v>SUMINISTRO DE ARMARIO (0.6x1.72m)</v>
      </c>
      <c r="B430" s="202">
        <v>17.230000000000008</v>
      </c>
      <c r="C430" s="218" t="s">
        <v>635</v>
      </c>
      <c r="D430" s="202" t="str">
        <f>IFERROR(VLOOKUP(B430,'[1]3.1.CANT. GENERALES'!$J:$L,2,FALSE),0)</f>
        <v>UN</v>
      </c>
      <c r="E430" s="204">
        <f>+IFERROR(VLOOKUP(B430,'[1]3.1.CANT. GENERALES'!$J:$L,3,FALSE),0)</f>
        <v>1</v>
      </c>
      <c r="F430" s="83"/>
      <c r="G430" s="83">
        <f t="shared" si="24"/>
        <v>0</v>
      </c>
      <c r="H430" s="5"/>
      <c r="S430" s="2"/>
    </row>
    <row r="431" spans="1:19" x14ac:dyDescent="0.3">
      <c r="A431" s="10" t="str">
        <f t="shared" si="23"/>
        <v>SUMINISTRO DE ARMARIO (0.6x2.0m)</v>
      </c>
      <c r="B431" s="202">
        <v>17.240000000000009</v>
      </c>
      <c r="C431" s="218" t="s">
        <v>636</v>
      </c>
      <c r="D431" s="202" t="str">
        <f>IFERROR(VLOOKUP(B431,'[1]3.1.CANT. GENERALES'!$J:$L,2,FALSE),0)</f>
        <v>UN</v>
      </c>
      <c r="E431" s="204">
        <f>+IFERROR(VLOOKUP(B431,'[1]3.1.CANT. GENERALES'!$J:$L,3,FALSE),0)</f>
        <v>1</v>
      </c>
      <c r="F431" s="83"/>
      <c r="G431" s="83">
        <f>IF(B431="","",ROUND(E431*F431,2))</f>
        <v>0</v>
      </c>
      <c r="H431" s="5"/>
      <c r="S431" s="2"/>
    </row>
    <row r="432" spans="1:19" x14ac:dyDescent="0.3">
      <c r="A432" s="10" t="str">
        <f t="shared" si="23"/>
        <v>SUMINISTRO E INSTALACIÓN CAMINADORAS DE BANDA - ALO-M20</v>
      </c>
      <c r="B432" s="202">
        <v>17.250000000000011</v>
      </c>
      <c r="C432" s="218" t="s">
        <v>637</v>
      </c>
      <c r="D432" s="202" t="str">
        <f>IFERROR(VLOOKUP(B432,'[1]3.1.CANT. GENERALES'!$J:$L,2,FALSE),0)</f>
        <v>UN</v>
      </c>
      <c r="E432" s="204">
        <f>+IFERROR(VLOOKUP(B432,'[1]3.1.CANT. GENERALES'!$J:$L,3,FALSE),0)</f>
        <v>5</v>
      </c>
      <c r="F432" s="83"/>
      <c r="G432" s="83">
        <f t="shared" si="24"/>
        <v>0</v>
      </c>
      <c r="H432" s="5"/>
      <c r="S432" s="2"/>
    </row>
    <row r="433" spans="1:19" x14ac:dyDescent="0.3">
      <c r="A433" s="10" t="str">
        <f t="shared" si="23"/>
        <v>SUMINISTRO E INSTALACIÓN DE BICICLETA ESTÁTICA - ALO-M21</v>
      </c>
      <c r="B433" s="202">
        <v>17.260000000000012</v>
      </c>
      <c r="C433" s="218" t="s">
        <v>638</v>
      </c>
      <c r="D433" s="202" t="str">
        <f>IFERROR(VLOOKUP(B433,'[1]3.1.CANT. GENERALES'!$J:$L,2,FALSE),0)</f>
        <v>UN</v>
      </c>
      <c r="E433" s="204">
        <f>+IFERROR(VLOOKUP(B433,'[1]3.1.CANT. GENERALES'!$J:$L,3,FALSE),0)</f>
        <v>4</v>
      </c>
      <c r="F433" s="83"/>
      <c r="G433" s="83">
        <f t="shared" si="24"/>
        <v>0</v>
      </c>
      <c r="H433" s="5"/>
      <c r="S433" s="2"/>
    </row>
    <row r="434" spans="1:19" x14ac:dyDescent="0.3">
      <c r="A434" s="10" t="str">
        <f t="shared" si="23"/>
        <v>SUMINISTRO E INSTALACIÓN DE MAQUINARIA DE PESAS TIPO -1 - ALO-M22</v>
      </c>
      <c r="B434" s="202">
        <v>17.270000000000014</v>
      </c>
      <c r="C434" s="218" t="s">
        <v>639</v>
      </c>
      <c r="D434" s="202" t="str">
        <f>IFERROR(VLOOKUP(B434,'[1]3.1.CANT. GENERALES'!$J:$L,2,FALSE),0)</f>
        <v>UN</v>
      </c>
      <c r="E434" s="204">
        <f>+IFERROR(VLOOKUP(B434,'[1]3.1.CANT. GENERALES'!$J:$L,3,FALSE),0)</f>
        <v>2</v>
      </c>
      <c r="F434" s="83"/>
      <c r="G434" s="96">
        <f t="shared" si="24"/>
        <v>0</v>
      </c>
      <c r="H434" s="5"/>
      <c r="S434" s="2"/>
    </row>
    <row r="435" spans="1:19" x14ac:dyDescent="0.3">
      <c r="A435" s="10" t="str">
        <f t="shared" si="23"/>
        <v>SUMINISTRO E INSTALACIÓN DE MAQUINARIA DE PESAS TIPO -2 - ALO-M25</v>
      </c>
      <c r="B435" s="202">
        <v>17.280000000000015</v>
      </c>
      <c r="C435" s="218" t="s">
        <v>640</v>
      </c>
      <c r="D435" s="202" t="str">
        <f>IFERROR(VLOOKUP(B435,'[1]3.1.CANT. GENERALES'!$J:$L,2,FALSE),0)</f>
        <v>UN</v>
      </c>
      <c r="E435" s="204">
        <f>+IFERROR(VLOOKUP(B435,'[1]3.1.CANT. GENERALES'!$J:$L,3,FALSE),0)</f>
        <v>2</v>
      </c>
      <c r="F435" s="83"/>
      <c r="G435" s="96">
        <f t="shared" si="24"/>
        <v>0</v>
      </c>
      <c r="H435" s="5"/>
      <c r="S435" s="2"/>
    </row>
    <row r="436" spans="1:19" x14ac:dyDescent="0.3">
      <c r="A436" s="10" t="str">
        <f t="shared" si="23"/>
        <v>SUMINISTRO E INSTALACIÓN DE MAQUINARIA DE PESAS TIPO -3 - ALO-M24</v>
      </c>
      <c r="B436" s="202">
        <v>17.290000000000017</v>
      </c>
      <c r="C436" s="218" t="s">
        <v>641</v>
      </c>
      <c r="D436" s="202" t="str">
        <f>IFERROR(VLOOKUP(B436,'[1]3.1.CANT. GENERALES'!$J:$L,2,FALSE),0)</f>
        <v>UN</v>
      </c>
      <c r="E436" s="204">
        <f>+IFERROR(VLOOKUP(B436,'[1]3.1.CANT. GENERALES'!$J:$L,3,FALSE),0)</f>
        <v>3</v>
      </c>
      <c r="F436" s="83"/>
      <c r="G436" s="96">
        <f t="shared" si="24"/>
        <v>0</v>
      </c>
      <c r="H436" s="5"/>
      <c r="S436" s="2"/>
    </row>
    <row r="437" spans="1:19" x14ac:dyDescent="0.3">
      <c r="A437" s="10" t="str">
        <f>+C437</f>
        <v>SUMINISTRO E INSTALACIÓN DE MAQUINARIA DE PESAS TIPO -4 - ALO-M26</v>
      </c>
      <c r="B437" s="202" t="s">
        <v>642</v>
      </c>
      <c r="C437" s="218" t="s">
        <v>643</v>
      </c>
      <c r="D437" s="202" t="str">
        <f>IFERROR(VLOOKUP(B437,'[1]3.1.CANT. GENERALES'!$J:$L,2,FALSE),0)</f>
        <v>UN</v>
      </c>
      <c r="E437" s="204">
        <f>+IFERROR(VLOOKUP(B437,'[1]3.1.CANT. GENERALES'!$J:$L,3,FALSE),0)</f>
        <v>1</v>
      </c>
      <c r="F437" s="83"/>
      <c r="G437" s="96">
        <f>IF(B437="","",ROUND(E437*F437,2))</f>
        <v>0</v>
      </c>
      <c r="H437" s="5"/>
      <c r="S437" s="2"/>
    </row>
    <row r="438" spans="1:19" x14ac:dyDescent="0.3">
      <c r="A438" s="10" t="str">
        <f t="shared" ref="A438:A501" si="25">+C438</f>
        <v>SUMINISTRO E INSTALACIÓN DE SOPORTES PARA MANCUERNAS Y PESAS - ALO-M23</v>
      </c>
      <c r="B438" s="202">
        <v>17.310000000000006</v>
      </c>
      <c r="C438" s="218" t="s">
        <v>644</v>
      </c>
      <c r="D438" s="202" t="str">
        <f>IFERROR(VLOOKUP(B438,'[1]3.1.CANT. GENERALES'!$J:$L,2,FALSE),0)</f>
        <v>UN</v>
      </c>
      <c r="E438" s="204">
        <f>+IFERROR(VLOOKUP(B438,'[1]3.1.CANT. GENERALES'!$J:$L,3,FALSE),0)</f>
        <v>2</v>
      </c>
      <c r="F438" s="83"/>
      <c r="G438" s="96">
        <f t="shared" si="24"/>
        <v>0</v>
      </c>
      <c r="H438" s="5"/>
      <c r="S438" s="2"/>
    </row>
    <row r="439" spans="1:19" ht="49.5" customHeight="1" x14ac:dyDescent="0.3">
      <c r="A439" s="10" t="str">
        <f t="shared" si="25"/>
        <v>SUMINISTRO E INSTALACIÓN DE COCINA INTEGRAL (INCLUYE ESTUFA CUATRO PUESTOS, LAVAPLATOS + GRIFERÍA, Y NEVERA PEQUEÑA) (2.88mX0.60m)</v>
      </c>
      <c r="B439" s="202">
        <v>17.320000000000007</v>
      </c>
      <c r="C439" s="218" t="s">
        <v>645</v>
      </c>
      <c r="D439" s="202" t="str">
        <f>IFERROR(VLOOKUP(B439,'[1]3.1.CANT. GENERALES'!$J:$L,2,FALSE),0)</f>
        <v>UN</v>
      </c>
      <c r="E439" s="204">
        <f>+IFERROR(VLOOKUP(B439,'[1]3.1.CANT. GENERALES'!$J:$L,3,FALSE),0)</f>
        <v>1</v>
      </c>
      <c r="F439" s="83"/>
      <c r="G439" s="96">
        <f t="shared" si="24"/>
        <v>0</v>
      </c>
      <c r="H439" s="5"/>
      <c r="S439" s="2"/>
    </row>
    <row r="440" spans="1:19" x14ac:dyDescent="0.3">
      <c r="A440" s="10" t="str">
        <f>+C407</f>
        <v>MOBILIARIO Y DOTACION</v>
      </c>
      <c r="B440" s="205"/>
      <c r="C440" s="206" t="str">
        <f>CONCATENATE($B$9," - "," VALOR PARCIAL: ",C407)</f>
        <v>BLOQUE - ALOJAMIENTO -  VALOR PARCIAL: MOBILIARIO Y DOTACION</v>
      </c>
      <c r="D440" s="206"/>
      <c r="E440" s="206"/>
      <c r="F440" s="86"/>
      <c r="G440" s="90">
        <f>SUM(G408:G439)</f>
        <v>0</v>
      </c>
      <c r="H440" s="5"/>
      <c r="S440" s="2"/>
    </row>
    <row r="441" spans="1:19" x14ac:dyDescent="0.3">
      <c r="A441" s="10">
        <f t="shared" si="25"/>
        <v>0</v>
      </c>
      <c r="B441" s="244"/>
      <c r="C441" s="261"/>
      <c r="D441" s="261"/>
      <c r="E441" s="261"/>
      <c r="F441" s="111"/>
      <c r="G441" s="111"/>
      <c r="H441" s="5"/>
      <c r="S441" s="2"/>
    </row>
    <row r="442" spans="1:19" ht="20.25" customHeight="1" x14ac:dyDescent="0.3">
      <c r="A442" s="10">
        <f t="shared" si="25"/>
        <v>0</v>
      </c>
      <c r="B442" s="193" t="s">
        <v>646</v>
      </c>
      <c r="C442" s="194"/>
      <c r="D442" s="194"/>
      <c r="E442" s="194"/>
      <c r="F442" s="76"/>
      <c r="G442" s="77"/>
      <c r="H442" s="5"/>
      <c r="S442" s="2"/>
    </row>
    <row r="443" spans="1:19" s="2" customFormat="1" x14ac:dyDescent="0.3">
      <c r="A443" s="10"/>
      <c r="B443" s="262"/>
      <c r="C443" s="262"/>
      <c r="D443" s="262"/>
      <c r="E443" s="262"/>
      <c r="F443" s="120"/>
      <c r="G443" s="120"/>
      <c r="H443" s="5"/>
    </row>
    <row r="444" spans="1:19" s="9" customFormat="1" x14ac:dyDescent="0.3">
      <c r="A444" s="6"/>
      <c r="B444" s="199">
        <f>B407+1</f>
        <v>18</v>
      </c>
      <c r="C444" s="200" t="s">
        <v>647</v>
      </c>
      <c r="D444" s="201" t="s">
        <v>4</v>
      </c>
      <c r="E444" s="201" t="s">
        <v>5</v>
      </c>
      <c r="F444" s="82" t="s">
        <v>6</v>
      </c>
      <c r="G444" s="121" t="s">
        <v>648</v>
      </c>
      <c r="H444" s="7"/>
      <c r="I444" s="8"/>
      <c r="J444" s="8"/>
      <c r="K444" s="8"/>
      <c r="L444" s="8"/>
      <c r="M444" s="8"/>
      <c r="N444" s="8"/>
      <c r="O444" s="8"/>
      <c r="P444" s="8"/>
      <c r="Q444" s="8"/>
      <c r="R444" s="8"/>
      <c r="S444" s="8"/>
    </row>
    <row r="445" spans="1:19" s="9" customFormat="1" ht="65.25" customHeight="1" x14ac:dyDescent="0.3">
      <c r="A445" s="10" t="str">
        <f>+C445</f>
        <v>LOCALIZACION Y REPLANTEO CON EQUIPO  DEL PROYECTO. INCLUYE DEMARCACIÓN CON PINTURA, LÍNEA DE TRAZADO, CORTE DE PISO, LIBRETAS, PLANOS Y REFERENCIAS, PARA URBANISMO</v>
      </c>
      <c r="B445" s="202">
        <f>B444+0.1</f>
        <v>18.100000000000001</v>
      </c>
      <c r="C445" s="203" t="s">
        <v>649</v>
      </c>
      <c r="D445" s="202" t="str">
        <f>IFERROR(VLOOKUP(B445,'[1]3.1.CANT. GENERALES'!$J:$L,2,FALSE),0)</f>
        <v>M2</v>
      </c>
      <c r="E445" s="204">
        <f>+IFERROR(VLOOKUP(B445,'[1]3.1.CANT. GENERALES'!$J:$L,3,FALSE),0)</f>
        <v>4172.6499999999996</v>
      </c>
      <c r="F445" s="83"/>
      <c r="G445" s="83">
        <f>IF(B445="","",ROUND(E445*F445,2))</f>
        <v>0</v>
      </c>
      <c r="H445" s="7"/>
      <c r="I445" s="8"/>
      <c r="J445" s="8"/>
      <c r="K445" s="8"/>
      <c r="L445" s="8"/>
      <c r="M445" s="8"/>
      <c r="N445" s="8"/>
      <c r="O445" s="8"/>
      <c r="P445" s="8"/>
      <c r="Q445" s="8"/>
      <c r="R445" s="8"/>
      <c r="S445" s="8"/>
    </row>
    <row r="446" spans="1:19" s="9" customFormat="1" x14ac:dyDescent="0.3">
      <c r="A446" s="10" t="str">
        <f>+C444</f>
        <v>PRELIMINARES - URBANISMO</v>
      </c>
      <c r="B446" s="263"/>
      <c r="C446" s="264" t="str">
        <f>CONCATENATE($B$442," - "," VALOR PARCIAL: ",C444)</f>
        <v>URBANISMO INTERIOR - FASE #4 -  VALOR PARCIAL: PRELIMINARES - URBANISMO</v>
      </c>
      <c r="D446" s="264"/>
      <c r="E446" s="264"/>
      <c r="F446" s="122"/>
      <c r="G446" s="87">
        <f>SUM(G445:G445)</f>
        <v>0</v>
      </c>
      <c r="H446" s="7"/>
      <c r="I446" s="8"/>
      <c r="J446" s="8"/>
      <c r="K446" s="8"/>
      <c r="L446" s="8"/>
      <c r="M446" s="8"/>
      <c r="N446" s="8"/>
      <c r="O446" s="8"/>
      <c r="P446" s="8"/>
      <c r="Q446" s="8"/>
      <c r="R446" s="8"/>
      <c r="S446" s="8"/>
    </row>
    <row r="447" spans="1:19" s="2" customFormat="1" x14ac:dyDescent="0.3">
      <c r="A447" s="10"/>
      <c r="B447" s="262"/>
      <c r="C447" s="262"/>
      <c r="D447" s="262"/>
      <c r="E447" s="262"/>
      <c r="F447" s="120"/>
      <c r="G447" s="120"/>
      <c r="H447" s="5"/>
    </row>
    <row r="448" spans="1:19" ht="21" thickBot="1" x14ac:dyDescent="0.35">
      <c r="A448" s="10"/>
      <c r="B448" s="199">
        <f>+B444+1</f>
        <v>19</v>
      </c>
      <c r="C448" s="210" t="s">
        <v>650</v>
      </c>
      <c r="D448" s="201" t="s">
        <v>4</v>
      </c>
      <c r="E448" s="201" t="s">
        <v>5</v>
      </c>
      <c r="F448" s="82" t="s">
        <v>6</v>
      </c>
      <c r="G448" s="82" t="s">
        <v>7</v>
      </c>
      <c r="H448" s="5"/>
      <c r="S448" s="2"/>
    </row>
    <row r="449" spans="1:24" s="2" customFormat="1" ht="21" thickBot="1" x14ac:dyDescent="0.35">
      <c r="A449" s="10" t="str">
        <f t="shared" si="25"/>
        <v>MOVIMIENTO DE TIERRA</v>
      </c>
      <c r="B449" s="199"/>
      <c r="C449" s="265" t="s">
        <v>651</v>
      </c>
      <c r="D449" s="211"/>
      <c r="E449" s="211"/>
      <c r="F449" s="92"/>
      <c r="G449" s="93"/>
      <c r="H449" s="5"/>
      <c r="K449" s="32" t="s">
        <v>652</v>
      </c>
    </row>
    <row r="450" spans="1:24" s="2" customFormat="1" ht="67.5" customHeight="1" x14ac:dyDescent="0.3">
      <c r="A450" s="10" t="str">
        <f t="shared" si="25"/>
        <v>LOCALIZACION Y REPLANTEO CON EQUIPO  DEL PROYECTO. INCLUYE DEMARCACIÓN CON PINTURA, LÍNEA DE TRAZADO, CORTE DE PISO, LIBRETAS, PLANOS Y REFERENCIAS- PARA VÍAS INTERNAS</v>
      </c>
      <c r="B450" s="215">
        <f>ROUND(B448+0.1,2)</f>
        <v>19.100000000000001</v>
      </c>
      <c r="C450" s="212" t="s">
        <v>653</v>
      </c>
      <c r="D450" s="215" t="str">
        <f>IFERROR(VLOOKUP(B450,'[1]3.1.CANT. GENERALES'!$J:$L,2,FALSE),0)</f>
        <v>M2</v>
      </c>
      <c r="E450" s="266">
        <f>+IFERROR(VLOOKUP(B450,'[1]3.1.CANT. GENERALES'!$J:$L,3,FALSE),0)</f>
        <v>1408.22</v>
      </c>
      <c r="F450" s="83"/>
      <c r="G450" s="83">
        <f>IF(B450="","",ROUND(E450*F450,2))</f>
        <v>0</v>
      </c>
      <c r="H450" s="5"/>
      <c r="K450" s="33"/>
    </row>
    <row r="451" spans="1:24" ht="44.25" customHeight="1" x14ac:dyDescent="0.3">
      <c r="A451" s="10" t="str">
        <f t="shared" si="25"/>
        <v>EXCAVACION A MAQUINA SIN RETIRO DE SOBRANTES - PARA VIAS EN CONCRETO - INCLUYE CORTE MANUAL</v>
      </c>
      <c r="B451" s="215">
        <f>ROUND(B450+0.1,2)</f>
        <v>19.2</v>
      </c>
      <c r="C451" s="203" t="s">
        <v>654</v>
      </c>
      <c r="D451" s="202" t="str">
        <f>IFERROR(VLOOKUP(B451,'[1]3.1.CANT. GENERALES'!$J:$L,2,FALSE),0)</f>
        <v>M3</v>
      </c>
      <c r="E451" s="204">
        <f>+IFERROR(VLOOKUP(B451,'[1]3.1.CANT. GENERALES'!$J:$L,3,FALSE),0)</f>
        <v>633.70000000000005</v>
      </c>
      <c r="F451" s="83"/>
      <c r="G451" s="83">
        <f>IF(B451="","",ROUND(E451*F451,2))</f>
        <v>0</v>
      </c>
      <c r="H451" s="5"/>
      <c r="S451" s="2"/>
    </row>
    <row r="452" spans="1:24" ht="84" customHeight="1" x14ac:dyDescent="0.3">
      <c r="A452" s="10" t="str">
        <f t="shared" si="25"/>
        <v>RELLENOS COMPACTADOS A MAQUINA CON MATERIAL DE BASE GRANULAR e=25cm, INCLUYE: TRANSPORTE EXTERNO, TRANSPORTE INTERNO, COMPACTACIÓN HASTA UNA DENSIDAD DEL 95% DE LA MÁXIMA OBTENIDA EN EL ENSAYO DEL PRÓCTOR MODIFICADO.</v>
      </c>
      <c r="B452" s="215">
        <f>ROUND(B451+0.1,2)</f>
        <v>19.3</v>
      </c>
      <c r="C452" s="203" t="s">
        <v>655</v>
      </c>
      <c r="D452" s="202" t="str">
        <f>IFERROR(VLOOKUP(B452,'[1]3.1.CANT. GENERALES'!$J:$L,2,FALSE),0)</f>
        <v>M3</v>
      </c>
      <c r="E452" s="204">
        <f>+IFERROR(VLOOKUP(B452,'[1]3.1.CANT. GENERALES'!$J:$L,3,FALSE),0)</f>
        <v>323.89999999999998</v>
      </c>
      <c r="F452" s="83"/>
      <c r="G452" s="83">
        <f>IF(B452="","",ROUND(E452*F452,2))</f>
        <v>0</v>
      </c>
      <c r="H452" s="5"/>
      <c r="S452" s="2"/>
    </row>
    <row r="453" spans="1:24" ht="40.5" x14ac:dyDescent="0.3">
      <c r="A453" s="10" t="str">
        <f t="shared" si="25"/>
        <v>CARGUE, TRANSPORTE  Y RETIRO DEL MATERIAL SOBRANTE, PROVENIENTE DE LAS EXCAVACIONES, HASTA EL BOTADERO HASTA 25KM - EXCAVACIONES EN VÍAS</v>
      </c>
      <c r="B453" s="215">
        <f>ROUND(B452+0.1,2)</f>
        <v>19.399999999999999</v>
      </c>
      <c r="C453" s="203" t="s">
        <v>656</v>
      </c>
      <c r="D453" s="202" t="str">
        <f>IFERROR(VLOOKUP(B453,'[1]3.1.CANT. GENERALES'!$J:$L,2,FALSE),0)</f>
        <v>M3</v>
      </c>
      <c r="E453" s="204">
        <f>+IFERROR(VLOOKUP(B453,'[1]3.1.CANT. GENERALES'!$J:$L,3,FALSE),0)</f>
        <v>823.81</v>
      </c>
      <c r="F453" s="83"/>
      <c r="G453" s="83">
        <f>IF(B453="","",ROUND(E453*F453,2))</f>
        <v>0</v>
      </c>
      <c r="H453" s="5"/>
      <c r="S453" s="2"/>
    </row>
    <row r="454" spans="1:24" x14ac:dyDescent="0.3">
      <c r="A454" s="10" t="str">
        <f t="shared" si="25"/>
        <v>CONCRETOS</v>
      </c>
      <c r="B454" s="199"/>
      <c r="C454" s="210" t="s">
        <v>657</v>
      </c>
      <c r="D454" s="211"/>
      <c r="E454" s="211"/>
      <c r="F454" s="92"/>
      <c r="G454" s="93"/>
      <c r="H454" s="5"/>
      <c r="S454" s="2"/>
    </row>
    <row r="455" spans="1:24" s="11" customFormat="1" ht="63.75" customHeight="1" x14ac:dyDescent="0.25">
      <c r="A455" s="10" t="str">
        <f t="shared" si="25"/>
        <v>CONSTRUCCIÓN DE PAVIMENTO EN CONCRETO PREMEZCLADO MR-42 KG/CM2. INCLUYE CURADO CON ANTISOL, SELLO DE JUNTAS SON CINTILLA DE POLIURETANO, FORMALETA, NO INCLUYE ACEROS.</v>
      </c>
      <c r="B455" s="215">
        <f>ROUND(B453+0.1,2)</f>
        <v>19.5</v>
      </c>
      <c r="C455" s="208" t="s">
        <v>658</v>
      </c>
      <c r="D455" s="202" t="str">
        <f>IFERROR(VLOOKUP(B455,'[1]3.1.CANT. GENERALES'!$J:$L,2,FALSE),0)</f>
        <v>M3</v>
      </c>
      <c r="E455" s="204">
        <f>+IFERROR(VLOOKUP(B455,'[1]3.1.CANT. GENERALES'!$J:$L,3,FALSE),0)</f>
        <v>309.81</v>
      </c>
      <c r="F455" s="83"/>
      <c r="G455" s="83">
        <f>IF(B455="","",ROUND(E455*F455,2))</f>
        <v>0</v>
      </c>
      <c r="H455" s="34"/>
      <c r="I455" s="35"/>
      <c r="J455" s="36"/>
      <c r="K455" s="37"/>
      <c r="M455" s="38"/>
      <c r="N455" s="39"/>
      <c r="O455" s="34"/>
      <c r="P455" s="13"/>
      <c r="Q455" s="13"/>
      <c r="R455" s="38"/>
      <c r="X455" s="38"/>
    </row>
    <row r="456" spans="1:24" s="11" customFormat="1" x14ac:dyDescent="0.25">
      <c r="A456" s="10" t="str">
        <f t="shared" si="25"/>
        <v>ACEROS Y REFUERZOS</v>
      </c>
      <c r="B456" s="199"/>
      <c r="C456" s="210" t="s">
        <v>659</v>
      </c>
      <c r="D456" s="211"/>
      <c r="E456" s="211"/>
      <c r="F456" s="92"/>
      <c r="G456" s="93"/>
      <c r="H456" s="37"/>
      <c r="I456" s="35"/>
      <c r="J456" s="40"/>
      <c r="K456" s="34"/>
      <c r="N456" s="39"/>
      <c r="O456" s="37"/>
      <c r="P456" s="13"/>
      <c r="Q456" s="13"/>
      <c r="R456" s="38"/>
      <c r="X456" s="41"/>
    </row>
    <row r="457" spans="1:24" s="11" customFormat="1" ht="50.25" customHeight="1" x14ac:dyDescent="0.25">
      <c r="A457" s="10" t="str">
        <f t="shared" si="25"/>
        <v>SUMINISTRO E INSTALACIÓN DE ACERO DE UNIÓN CORRUGADO DE 1/2", PARA UNIÓN ENTRE PLACAS</v>
      </c>
      <c r="B457" s="215">
        <f>ROUND(B455+0.1,2)</f>
        <v>19.600000000000001</v>
      </c>
      <c r="C457" s="203" t="s">
        <v>660</v>
      </c>
      <c r="D457" s="202" t="str">
        <f>IFERROR(VLOOKUP(B457,'[1]3.1.CANT. GENERALES'!$J:$L,2,FALSE),0)</f>
        <v>KG</v>
      </c>
      <c r="E457" s="204">
        <f>+IFERROR(VLOOKUP(B457,'[1]3.1.CANT. GENERALES'!$J:$L,3,FALSE),0)</f>
        <v>192.23</v>
      </c>
      <c r="F457" s="83"/>
      <c r="G457" s="83">
        <f>IF(B457="","",ROUND(E457*F457,2))</f>
        <v>0</v>
      </c>
      <c r="H457" s="34"/>
      <c r="I457" s="34"/>
      <c r="J457" s="34"/>
      <c r="K457" s="37"/>
      <c r="M457" s="34"/>
      <c r="N457" s="39"/>
      <c r="O457" s="34"/>
      <c r="P457" s="13"/>
      <c r="Q457" s="13"/>
      <c r="R457" s="38"/>
    </row>
    <row r="458" spans="1:24" s="11" customFormat="1" ht="40.5" x14ac:dyDescent="0.25">
      <c r="A458" s="10" t="str">
        <f t="shared" si="25"/>
        <v>SUMINISTRO E INSTALACIÓN DE ACERO DE TRANSFERENCIA LISO 3/4" PARA TRANSFERENCIA DE CARGA ENTRE PLACAS</v>
      </c>
      <c r="B458" s="215">
        <f>ROUND(B457+0.1,2)</f>
        <v>19.7</v>
      </c>
      <c r="C458" s="203" t="s">
        <v>661</v>
      </c>
      <c r="D458" s="202" t="str">
        <f>IFERROR(VLOOKUP(B458,'[1]3.1.CANT. GENERALES'!$J:$L,2,FALSE),0)</f>
        <v>KG</v>
      </c>
      <c r="E458" s="204">
        <f>+IFERROR(VLOOKUP(B458,'[1]3.1.CANT. GENERALES'!$J:$L,3,FALSE),0)</f>
        <v>1848.29</v>
      </c>
      <c r="F458" s="83"/>
      <c r="G458" s="83">
        <f>IF(B458="","",ROUND(E458*F458,2))</f>
        <v>0</v>
      </c>
      <c r="H458" s="34"/>
      <c r="I458" s="34"/>
      <c r="J458" s="34"/>
      <c r="K458" s="37"/>
      <c r="M458" s="34"/>
      <c r="N458" s="39"/>
      <c r="O458" s="34"/>
      <c r="P458" s="13"/>
      <c r="Q458" s="13"/>
      <c r="R458" s="38"/>
    </row>
    <row r="459" spans="1:24" s="11" customFormat="1" x14ac:dyDescent="0.25">
      <c r="A459" s="10" t="str">
        <f t="shared" si="25"/>
        <v>SUMINISTRO E INSTALACIÓN DE ACERO DE REFUERZO GRADO 60 (CANASTILLA)</v>
      </c>
      <c r="B459" s="215">
        <f>ROUND(B458+0.1,2)</f>
        <v>19.8</v>
      </c>
      <c r="C459" s="203" t="s">
        <v>662</v>
      </c>
      <c r="D459" s="202" t="str">
        <f>IFERROR(VLOOKUP(B459,'[1]3.1.CANT. GENERALES'!$J:$L,2,FALSE),0)</f>
        <v>KG</v>
      </c>
      <c r="E459" s="204">
        <f>+IFERROR(VLOOKUP(B459,'[1]3.1.CANT. GENERALES'!$J:$L,3,FALSE),0)</f>
        <v>8926.5</v>
      </c>
      <c r="F459" s="83"/>
      <c r="G459" s="83">
        <f>IF(B459="","",ROUND(E459*F459,2))</f>
        <v>0</v>
      </c>
      <c r="H459" s="37"/>
      <c r="I459" s="37"/>
      <c r="J459" s="37"/>
      <c r="K459" s="34"/>
      <c r="M459" s="34"/>
      <c r="N459" s="39"/>
      <c r="O459" s="38"/>
      <c r="P459" s="13"/>
      <c r="Q459" s="13"/>
      <c r="R459" s="38"/>
    </row>
    <row r="460" spans="1:24" s="11" customFormat="1" x14ac:dyDescent="0.25">
      <c r="A460" s="10" t="str">
        <f t="shared" si="25"/>
        <v>DELIMITADORES DE VÍALES</v>
      </c>
      <c r="B460" s="199"/>
      <c r="C460" s="210" t="s">
        <v>663</v>
      </c>
      <c r="D460" s="211"/>
      <c r="E460" s="211"/>
      <c r="F460" s="92"/>
      <c r="G460" s="93"/>
      <c r="H460" s="34"/>
      <c r="I460" s="34"/>
      <c r="J460" s="34"/>
      <c r="K460" s="37"/>
      <c r="M460" s="34"/>
      <c r="N460" s="39"/>
      <c r="O460" s="34"/>
      <c r="P460" s="13"/>
      <c r="Q460" s="13"/>
      <c r="R460" s="38"/>
    </row>
    <row r="461" spans="1:24" s="11" customFormat="1" ht="47.25" customHeight="1" x14ac:dyDescent="0.25">
      <c r="A461" s="10" t="str">
        <f t="shared" si="25"/>
        <v>SUMINISTRO E INSTALACIÓN DE SARDINEL PREFABRICADO A-10 20X50X80CM, PARA CONFINAMIENTO DE PISOS</v>
      </c>
      <c r="B461" s="215">
        <f>ROUND(B459+0.1,2)</f>
        <v>19.899999999999999</v>
      </c>
      <c r="C461" s="203" t="s">
        <v>664</v>
      </c>
      <c r="D461" s="202" t="str">
        <f>IFERROR(VLOOKUP(B461,'[1]3.1.CANT. GENERALES'!$J:$L,2,FALSE),0)</f>
        <v>ML</v>
      </c>
      <c r="E461" s="204">
        <f>+IFERROR(VLOOKUP(B461,'[1]3.1.CANT. GENERALES'!$J:$L,3,FALSE),0)</f>
        <v>455.83</v>
      </c>
      <c r="F461" s="83"/>
      <c r="G461" s="83">
        <f>IF(B461="","",ROUND(E461*F461,2))</f>
        <v>0</v>
      </c>
      <c r="H461" s="37"/>
      <c r="I461" s="37"/>
      <c r="J461" s="37"/>
      <c r="K461" s="34"/>
      <c r="N461" s="39"/>
      <c r="O461" s="42"/>
      <c r="P461" s="13"/>
      <c r="Q461" s="13"/>
      <c r="R461" s="38"/>
    </row>
    <row r="462" spans="1:24" s="11" customFormat="1" ht="51.75" customHeight="1" x14ac:dyDescent="0.25">
      <c r="A462" s="10" t="str">
        <f t="shared" si="25"/>
        <v>APLICACIÓN DE LINEA DEMARCACION CONTINUA PINTURA EN TRAFICO TIPO 1 A=.07, INCL. MANO DE OBRA. - VIAS INTERNAS</v>
      </c>
      <c r="B462" s="267" t="s">
        <v>665</v>
      </c>
      <c r="C462" s="203" t="s">
        <v>666</v>
      </c>
      <c r="D462" s="202" t="str">
        <f>IFERROR(VLOOKUP(B462,'[1]3.1.CANT. GENERALES'!$J:$L,2,FALSE),0)</f>
        <v>ML</v>
      </c>
      <c r="E462" s="204">
        <f>+IFERROR(VLOOKUP(B462,'[1]3.1.CANT. GENERALES'!$J:$L,3,FALSE),0)</f>
        <v>237.1</v>
      </c>
      <c r="F462" s="83"/>
      <c r="G462" s="83">
        <f>IF(B462="","",ROUND(E462*F462,2))</f>
        <v>0</v>
      </c>
      <c r="H462" s="34"/>
      <c r="I462" s="34"/>
      <c r="J462" s="34"/>
      <c r="K462" s="37"/>
      <c r="L462" s="41"/>
      <c r="M462" s="34"/>
      <c r="N462" s="39"/>
      <c r="O462" s="42"/>
      <c r="P462" s="13"/>
      <c r="Q462" s="13"/>
      <c r="R462" s="38"/>
    </row>
    <row r="463" spans="1:24" s="11" customFormat="1" ht="40.5" x14ac:dyDescent="0.25">
      <c r="A463" s="10" t="str">
        <f t="shared" si="25"/>
        <v>APLICACIÓN DE LINEA DE DEMARCACIÓN DISCONTINUA EN PINTURA TRÁFICO TIPO 1 A=0.07, INCLUYE MANO DE OBRA - VIAS INTERNAS</v>
      </c>
      <c r="B463" s="268">
        <v>19.11</v>
      </c>
      <c r="C463" s="203" t="s">
        <v>667</v>
      </c>
      <c r="D463" s="202" t="str">
        <f>IFERROR(VLOOKUP(B463,'[1]3.1.CANT. GENERALES'!$J:$L,2,FALSE),0)</f>
        <v>ML</v>
      </c>
      <c r="E463" s="204">
        <f>+IFERROR(VLOOKUP(B463,'[1]3.1.CANT. GENERALES'!$J:$L,3,FALSE),0)</f>
        <v>237.1</v>
      </c>
      <c r="F463" s="83"/>
      <c r="G463" s="83">
        <f>IF(B463="","",ROUND(E463*F463,2))</f>
        <v>0</v>
      </c>
      <c r="H463" s="34"/>
      <c r="I463" s="34"/>
      <c r="J463" s="34"/>
      <c r="K463" s="37"/>
      <c r="L463" s="41"/>
      <c r="M463" s="34"/>
      <c r="N463" s="39"/>
      <c r="O463" s="42"/>
      <c r="P463" s="13"/>
      <c r="Q463" s="13"/>
      <c r="R463" s="38"/>
    </row>
    <row r="464" spans="1:24" s="11" customFormat="1" x14ac:dyDescent="0.25">
      <c r="A464" s="10" t="str">
        <f t="shared" si="25"/>
        <v>APLICACIÓN DE PINTURA PARA MARCAS VIAL - SIMBOLOS Y FLECHAS PARA VIAS INTERNAS</v>
      </c>
      <c r="B464" s="268">
        <f>ROUND(B463+0.01,2)</f>
        <v>19.12</v>
      </c>
      <c r="C464" s="218" t="s">
        <v>668</v>
      </c>
      <c r="D464" s="202" t="str">
        <f>IFERROR(VLOOKUP(B464,'[1]3.1.CANT. GENERALES'!$J:$L,2,FALSE),0)</f>
        <v>UN</v>
      </c>
      <c r="E464" s="204">
        <f>+IFERROR(VLOOKUP(B464,'[1]3.1.CANT. GENERALES'!$J:$L,3,FALSE),0)</f>
        <v>32</v>
      </c>
      <c r="F464" s="83"/>
      <c r="G464" s="83">
        <f>IF(B464="","",ROUND(E464*F464,2))</f>
        <v>0</v>
      </c>
      <c r="H464" s="34"/>
      <c r="I464" s="34"/>
      <c r="J464" s="34"/>
      <c r="K464" s="37"/>
      <c r="L464" s="41"/>
      <c r="M464" s="34"/>
      <c r="N464" s="39"/>
      <c r="O464" s="42"/>
      <c r="P464" s="13"/>
      <c r="Q464" s="13"/>
      <c r="R464" s="38"/>
    </row>
    <row r="465" spans="1:18" s="11" customFormat="1" x14ac:dyDescent="0.25">
      <c r="A465" s="10" t="str">
        <f t="shared" si="25"/>
        <v>APLICACIÓN DE PINTURA DE DEMARCACION EN SARDINELES, (TRES CARAS)</v>
      </c>
      <c r="B465" s="268">
        <f>ROUND(B464+0.01,2)</f>
        <v>19.13</v>
      </c>
      <c r="C465" s="218" t="s">
        <v>669</v>
      </c>
      <c r="D465" s="202" t="str">
        <f>IFERROR(VLOOKUP(B465,'[1]3.1.CANT. GENERALES'!$J:$L,2,FALSE),0)</f>
        <v>ML</v>
      </c>
      <c r="E465" s="204">
        <f>+IFERROR(VLOOKUP(B465,'[1]3.1.CANT. GENERALES'!$J:$L,3,FALSE),0)</f>
        <v>455.83</v>
      </c>
      <c r="F465" s="83"/>
      <c r="G465" s="83">
        <f>IF(B465="","",ROUND(E465*F465,2))</f>
        <v>0</v>
      </c>
      <c r="H465" s="34"/>
      <c r="I465" s="34"/>
      <c r="J465" s="34"/>
      <c r="K465" s="37"/>
      <c r="L465" s="41"/>
      <c r="M465" s="34"/>
      <c r="N465" s="39"/>
      <c r="O465" s="42"/>
      <c r="P465" s="13"/>
      <c r="Q465" s="13"/>
      <c r="R465" s="38"/>
    </row>
    <row r="466" spans="1:18" s="11" customFormat="1" x14ac:dyDescent="0.25">
      <c r="A466" s="10" t="str">
        <f t="shared" si="25"/>
        <v>SEÑALES VERTICALES DE TRÁNSITO</v>
      </c>
      <c r="B466" s="199"/>
      <c r="C466" s="210" t="s">
        <v>670</v>
      </c>
      <c r="D466" s="211"/>
      <c r="E466" s="211"/>
      <c r="F466" s="92"/>
      <c r="G466" s="93"/>
      <c r="H466" s="34"/>
      <c r="I466" s="34"/>
      <c r="J466" s="34"/>
      <c r="K466" s="37"/>
      <c r="M466" s="34"/>
      <c r="N466" s="39"/>
      <c r="O466" s="34"/>
      <c r="P466" s="13"/>
      <c r="Q466" s="13"/>
      <c r="R466" s="38"/>
    </row>
    <row r="467" spans="1:18" s="11" customFormat="1" ht="51" customHeight="1" x14ac:dyDescent="0.25">
      <c r="A467" s="10" t="str">
        <f t="shared" si="25"/>
        <v>SUMINISTRO E INSTALACIÓN DE SEÑALES VERTICALES PARA VÍAS INTERNAS Y URBANISMO</v>
      </c>
      <c r="B467" s="268">
        <f>ROUND(B465+0.01,2)</f>
        <v>19.14</v>
      </c>
      <c r="C467" s="203" t="s">
        <v>671</v>
      </c>
      <c r="D467" s="202" t="str">
        <f>IFERROR(VLOOKUP(B467,'[1]3.1.CANT. GENERALES'!$J:$L,2,FALSE),0)</f>
        <v>UN</v>
      </c>
      <c r="E467" s="204">
        <f>+IFERROR(VLOOKUP(B467,'[1]3.1.CANT. GENERALES'!$J:$L,3,FALSE),0)</f>
        <v>10</v>
      </c>
      <c r="F467" s="83"/>
      <c r="G467" s="83">
        <f>IF(B467="","",ROUND(E467*F467,2))</f>
        <v>0</v>
      </c>
      <c r="H467" s="37"/>
      <c r="I467" s="37"/>
      <c r="J467" s="37"/>
      <c r="K467" s="34"/>
      <c r="N467" s="39"/>
      <c r="O467" s="42"/>
      <c r="P467" s="13"/>
      <c r="Q467" s="13"/>
      <c r="R467" s="38"/>
    </row>
    <row r="468" spans="1:18" s="11" customFormat="1" x14ac:dyDescent="0.25">
      <c r="A468" s="10" t="str">
        <f>+C448</f>
        <v>VÍAS INTERNAS</v>
      </c>
      <c r="B468" s="205"/>
      <c r="C468" s="206" t="str">
        <f>CONCATENATE($B$442," - "," VALOR PARCIAL: ",C448)</f>
        <v>URBANISMO INTERIOR - FASE #4 -  VALOR PARCIAL: VÍAS INTERNAS</v>
      </c>
      <c r="D468" s="206"/>
      <c r="E468" s="206"/>
      <c r="F468" s="86"/>
      <c r="G468" s="90">
        <f>SUM(G450:G467)</f>
        <v>0</v>
      </c>
      <c r="H468" s="37"/>
      <c r="I468" s="37"/>
      <c r="J468" s="37"/>
      <c r="K468" s="34"/>
      <c r="L468" s="38"/>
      <c r="M468" s="41"/>
      <c r="N468" s="39"/>
      <c r="O468" s="42"/>
      <c r="P468" s="13"/>
      <c r="Q468" s="13"/>
      <c r="R468" s="38"/>
    </row>
    <row r="469" spans="1:18" s="11" customFormat="1" x14ac:dyDescent="0.25">
      <c r="A469" s="10">
        <f t="shared" si="25"/>
        <v>0</v>
      </c>
      <c r="B469" s="244"/>
      <c r="C469" s="261"/>
      <c r="D469" s="261"/>
      <c r="E469" s="261"/>
      <c r="F469" s="111"/>
      <c r="G469" s="111"/>
      <c r="H469" s="37"/>
      <c r="I469" s="37"/>
      <c r="J469" s="37"/>
      <c r="K469" s="34"/>
      <c r="L469" s="38"/>
      <c r="M469" s="41"/>
      <c r="N469" s="39"/>
      <c r="O469" s="42"/>
      <c r="P469" s="13"/>
      <c r="Q469" s="13"/>
      <c r="R469" s="38"/>
    </row>
    <row r="470" spans="1:18" s="11" customFormat="1" ht="17.25" customHeight="1" x14ac:dyDescent="0.25">
      <c r="A470" s="10"/>
      <c r="B470" s="199">
        <f>B448+1</f>
        <v>20</v>
      </c>
      <c r="C470" s="221" t="s">
        <v>672</v>
      </c>
      <c r="D470" s="201" t="s">
        <v>4</v>
      </c>
      <c r="E470" s="201" t="s">
        <v>5</v>
      </c>
      <c r="F470" s="82" t="s">
        <v>6</v>
      </c>
      <c r="G470" s="82" t="s">
        <v>7</v>
      </c>
      <c r="H470" s="34"/>
      <c r="I470" s="34"/>
      <c r="J470" s="34"/>
      <c r="K470" s="38"/>
      <c r="M470" s="34"/>
      <c r="N470" s="39"/>
      <c r="O470" s="42"/>
      <c r="P470" s="13"/>
      <c r="Q470" s="13"/>
      <c r="R470" s="38"/>
    </row>
    <row r="471" spans="1:18" s="2" customFormat="1" x14ac:dyDescent="0.3">
      <c r="A471" s="10" t="str">
        <f t="shared" si="25"/>
        <v>MOVIMIENTO DE TIERRA</v>
      </c>
      <c r="B471" s="199"/>
      <c r="C471" s="210" t="s">
        <v>651</v>
      </c>
      <c r="D471" s="211"/>
      <c r="E471" s="211"/>
      <c r="F471" s="92"/>
      <c r="G471" s="93"/>
    </row>
    <row r="472" spans="1:18" s="2" customFormat="1" ht="50.25" customHeight="1" x14ac:dyDescent="0.3">
      <c r="A472" s="10" t="str">
        <f t="shared" si="25"/>
        <v xml:space="preserve">EXCAVACION A MAQUINA SIN RETIRO DE SOBRANTES - PARA PARQUEADEROS - INCLUYE CORTE MANUAL </v>
      </c>
      <c r="B472" s="215">
        <f>ROUND(B470+0.1,2)</f>
        <v>20.100000000000001</v>
      </c>
      <c r="C472" s="203" t="s">
        <v>673</v>
      </c>
      <c r="D472" s="202" t="str">
        <f>IFERROR(VLOOKUP(B472,'[1]3.1.CANT. GENERALES'!$J:$L,2,FALSE),0)</f>
        <v>M3</v>
      </c>
      <c r="E472" s="204">
        <f>+IFERROR(VLOOKUP(B472,'[1]3.1.CANT. GENERALES'!$J:$L,3,FALSE),0)</f>
        <v>669</v>
      </c>
      <c r="F472" s="83"/>
      <c r="G472" s="83">
        <f>IF(B472="","",ROUND(E472*F472,2))</f>
        <v>0</v>
      </c>
    </row>
    <row r="473" spans="1:18" s="2" customFormat="1" ht="60.75" x14ac:dyDescent="0.3">
      <c r="A473" s="10" t="str">
        <f t="shared" si="25"/>
        <v>RELLENOS COMPACTADOS A MAQUINA CON MATERIAL DE SUB-BASE GRANULAR, INCLUYE: TRANSPORTE EXTERNO, TRANSPORTE INTERNO, COMPACTACIÓN HASTA UNA DENSIDAD DEL 95% DE LA MÁXIMA OBTENIDA EN EL ENSAYO DEL PRÓCTOR MODIFICADO</v>
      </c>
      <c r="B473" s="215">
        <f>ROUND(B472+0.1,2)</f>
        <v>20.2</v>
      </c>
      <c r="C473" s="203" t="s">
        <v>674</v>
      </c>
      <c r="D473" s="202" t="str">
        <f>IFERROR(VLOOKUP(B473,'[1]3.1.CANT. GENERALES'!$J:$L,2,FALSE),0)</f>
        <v>M3</v>
      </c>
      <c r="E473" s="204">
        <f>+IFERROR(VLOOKUP(B473,'[1]3.1.CANT. GENERALES'!$J:$L,3,FALSE),0)</f>
        <v>418.13</v>
      </c>
      <c r="F473" s="83"/>
      <c r="G473" s="83">
        <f>IF(B473="","",ROUND(E473*F473,2))</f>
        <v>0</v>
      </c>
    </row>
    <row r="474" spans="1:18" s="2" customFormat="1" ht="40.5" x14ac:dyDescent="0.3">
      <c r="A474" s="10" t="str">
        <f t="shared" si="25"/>
        <v>CARGUE, TRANSPORTE  Y RETIRO DEL MATERIAL SOBRANTE, PROVENIENTE DE LAS EXCAVACIONES, HASTA EL BOTADERO HASTA 18KM - VÍAS INTERNAS</v>
      </c>
      <c r="B474" s="215">
        <f>ROUND(B473+0.1,2)</f>
        <v>20.3</v>
      </c>
      <c r="C474" s="203" t="s">
        <v>675</v>
      </c>
      <c r="D474" s="202" t="str">
        <f>IFERROR(VLOOKUP(B474,'[1]3.1.CANT. GENERALES'!$J:$L,2,FALSE),0)</f>
        <v>M3</v>
      </c>
      <c r="E474" s="204">
        <f>+IFERROR(VLOOKUP(B474,'[1]3.1.CANT. GENERALES'!$J:$L,3,FALSE),0)</f>
        <v>869.7</v>
      </c>
      <c r="F474" s="83"/>
      <c r="G474" s="83">
        <f>IF(B474="","",ROUND(E474*F474,2))</f>
        <v>0</v>
      </c>
    </row>
    <row r="475" spans="1:18" s="2" customFormat="1" ht="40.5" x14ac:dyDescent="0.3">
      <c r="A475" s="10" t="str">
        <f t="shared" si="25"/>
        <v>CONFORMACIÓN DE ESTRUCTURA DE PARQUEADEROS, EN PAVIMENTO ARTICULADO - GRAMOQUIN REJILLA</v>
      </c>
      <c r="B475" s="199"/>
      <c r="C475" s="210" t="s">
        <v>676</v>
      </c>
      <c r="D475" s="211"/>
      <c r="E475" s="211"/>
      <c r="F475" s="92"/>
      <c r="G475" s="93"/>
    </row>
    <row r="476" spans="1:18" s="2" customFormat="1" x14ac:dyDescent="0.3">
      <c r="A476" s="10" t="str">
        <f t="shared" si="25"/>
        <v>SUMINISTRO E INSTALACIÓN DE CAPA DE RELLENO CON FERTILIZANTE</v>
      </c>
      <c r="B476" s="215">
        <f>ROUND(B474+0.1,2)</f>
        <v>20.399999999999999</v>
      </c>
      <c r="C476" s="203" t="s">
        <v>677</v>
      </c>
      <c r="D476" s="202" t="str">
        <f>IFERROR(VLOOKUP(B476,'[1]3.1.CANT. GENERALES'!$J:$L,2,FALSE),0)</f>
        <v>M3</v>
      </c>
      <c r="E476" s="204">
        <f>+IFERROR(VLOOKUP(B476,'[1]3.1.CANT. GENERALES'!$J:$L,3,FALSE),0)</f>
        <v>83.63000000000001</v>
      </c>
      <c r="F476" s="96"/>
      <c r="G476" s="83">
        <f>IF(B476="","",ROUND(E476*F476,2))</f>
        <v>0</v>
      </c>
    </row>
    <row r="477" spans="1:18" s="2" customFormat="1" x14ac:dyDescent="0.3">
      <c r="A477" s="10" t="str">
        <f t="shared" si="25"/>
        <v>SUMINISTRO E INSTALACIÓN DE GRAMOQUIN REJILLA 10x29x43cm</v>
      </c>
      <c r="B477" s="215">
        <f>ROUND(B476+0.1,2)</f>
        <v>20.5</v>
      </c>
      <c r="C477" s="203" t="s">
        <v>678</v>
      </c>
      <c r="D477" s="202" t="str">
        <f>IFERROR(VLOOKUP(B477,'[1]3.1.CANT. GENERALES'!$J:$L,2,FALSE),0)</f>
        <v>M2</v>
      </c>
      <c r="E477" s="204">
        <f>+IFERROR(VLOOKUP(B477,'[1]3.1.CANT. GENERALES'!$J:$L,3,FALSE),0)</f>
        <v>1756.1299999999999</v>
      </c>
      <c r="F477" s="83"/>
      <c r="G477" s="83">
        <f>IF(B477="","",ROUND(E477*F477,2))</f>
        <v>0</v>
      </c>
    </row>
    <row r="478" spans="1:18" s="2" customFormat="1" x14ac:dyDescent="0.3">
      <c r="A478" s="10" t="str">
        <f t="shared" si="25"/>
        <v>OBRAS COMPLEMENTARIAS</v>
      </c>
      <c r="B478" s="199"/>
      <c r="C478" s="210" t="s">
        <v>679</v>
      </c>
      <c r="D478" s="211"/>
      <c r="E478" s="211"/>
      <c r="F478" s="92"/>
      <c r="G478" s="93"/>
    </row>
    <row r="479" spans="1:18" s="2" customFormat="1" x14ac:dyDescent="0.3">
      <c r="A479" s="10" t="str">
        <f t="shared" si="25"/>
        <v>SUMINISTRO E INSTALACIÓN DE TOPELLANTA PREFABRICADO</v>
      </c>
      <c r="B479" s="215">
        <f>ROUND(B477+0.1,2)</f>
        <v>20.6</v>
      </c>
      <c r="C479" s="203" t="s">
        <v>680</v>
      </c>
      <c r="D479" s="202" t="str">
        <f>IFERROR(VLOOKUP(B479,'[1]3.1.CANT. GENERALES'!$J:$L,2,FALSE),0)</f>
        <v>UN</v>
      </c>
      <c r="E479" s="204">
        <f>+IFERROR(VLOOKUP(B479,'[1]3.1.CANT. GENERALES'!$J:$L,3,FALSE),0)</f>
        <v>309</v>
      </c>
      <c r="F479" s="83"/>
      <c r="G479" s="83">
        <f>IF(B479="","",ROUND(E479*F479,2))</f>
        <v>0</v>
      </c>
    </row>
    <row r="480" spans="1:18" s="2" customFormat="1" x14ac:dyDescent="0.3">
      <c r="A480" s="10" t="str">
        <f>+C470</f>
        <v>PARQUEADEROS</v>
      </c>
      <c r="B480" s="205"/>
      <c r="C480" s="206" t="str">
        <f>CONCATENATE($B$442," - "," VALOR PARCIAL: ",C470)</f>
        <v>URBANISMO INTERIOR - FASE #4 -  VALOR PARCIAL: PARQUEADEROS</v>
      </c>
      <c r="D480" s="206"/>
      <c r="E480" s="206"/>
      <c r="F480" s="86"/>
      <c r="G480" s="90">
        <f>SUM(G471:G479)</f>
        <v>0</v>
      </c>
    </row>
    <row r="481" spans="1:19" s="2" customFormat="1" x14ac:dyDescent="0.3">
      <c r="A481" s="10">
        <f t="shared" si="25"/>
        <v>0</v>
      </c>
      <c r="B481" s="244"/>
      <c r="C481" s="261"/>
      <c r="D481" s="261"/>
      <c r="E481" s="261"/>
      <c r="F481" s="111"/>
      <c r="G481" s="111"/>
    </row>
    <row r="482" spans="1:19" s="2" customFormat="1" x14ac:dyDescent="0.3">
      <c r="A482" s="10"/>
      <c r="B482" s="199">
        <v>21</v>
      </c>
      <c r="C482" s="210" t="s">
        <v>681</v>
      </c>
      <c r="D482" s="201" t="s">
        <v>4</v>
      </c>
      <c r="E482" s="201" t="s">
        <v>5</v>
      </c>
      <c r="F482" s="82" t="s">
        <v>6</v>
      </c>
      <c r="G482" s="82" t="s">
        <v>7</v>
      </c>
    </row>
    <row r="483" spans="1:19" s="2" customFormat="1" x14ac:dyDescent="0.3">
      <c r="A483" s="10" t="str">
        <f t="shared" si="25"/>
        <v>MOVIMIENTOS DE TIERRA</v>
      </c>
      <c r="B483" s="199"/>
      <c r="C483" s="210" t="s">
        <v>682</v>
      </c>
      <c r="D483" s="211"/>
      <c r="E483" s="211"/>
      <c r="F483" s="92"/>
      <c r="G483" s="93"/>
    </row>
    <row r="484" spans="1:19" ht="57" customHeight="1" x14ac:dyDescent="0.3">
      <c r="A484" s="10" t="str">
        <f t="shared" si="25"/>
        <v xml:space="preserve">EXCAVACION A MAQUINA SIN RETIRO DE SOBRANTES - PARA MUROS DE CONTENCIÓN - INCLUYE CORTE MANUAL </v>
      </c>
      <c r="B484" s="202">
        <f>ROUND(B482+0.1,1)</f>
        <v>21.1</v>
      </c>
      <c r="C484" s="203" t="s">
        <v>683</v>
      </c>
      <c r="D484" s="202" t="str">
        <f>IFERROR(VLOOKUP(B484,'[1]3.1.CANT. GENERALES'!$J:$L,2,FALSE),0)</f>
        <v>M3</v>
      </c>
      <c r="E484" s="204">
        <f>+IFERROR(VLOOKUP(B484,'[1]3.1.CANT. GENERALES'!$J:$L,3,FALSE),0)</f>
        <v>333.08352000000002</v>
      </c>
      <c r="F484" s="83"/>
      <c r="G484" s="83">
        <f>IF(B484="","",ROUND(E484*F484,2))</f>
        <v>0</v>
      </c>
      <c r="H484" s="5"/>
      <c r="S484" s="2"/>
    </row>
    <row r="485" spans="1:19" s="2" customFormat="1" ht="101.25" customHeight="1" x14ac:dyDescent="0.3">
      <c r="A485" s="10" t="str">
        <f t="shared" si="25"/>
        <v>RELLENOS COMPACTADOS A MANO CON MATERIAL DE SUBBASE GRANULAR.INCLUYE: TRANSPORTE TRANSPORTE INTERNO, COMPACTACIÓN HASTA UNA DENSIDAD DEL 95% DE LA MÁXIMA OBTENIDA EN EL ENSAYO DEL PRÓCTOR MODIFICADO - PARA ANDENES Y RAMPAS</v>
      </c>
      <c r="B485" s="215">
        <f>ROUND(B484+0.1,2)</f>
        <v>21.2</v>
      </c>
      <c r="C485" s="203" t="s">
        <v>684</v>
      </c>
      <c r="D485" s="202" t="str">
        <f>IFERROR(VLOOKUP(B485,'[1]3.1.CANT. GENERALES'!$J:$L,2,FALSE),0)</f>
        <v>M3</v>
      </c>
      <c r="E485" s="204">
        <f>+IFERROR(VLOOKUP(B485,'[1]3.1.CANT. GENERALES'!$J:$L,3,FALSE),0)</f>
        <v>162.92999999999998</v>
      </c>
      <c r="F485" s="83"/>
      <c r="G485" s="83">
        <f>IF(B485="","",ROUND(E485*F485,2))</f>
        <v>0</v>
      </c>
    </row>
    <row r="486" spans="1:19" s="2" customFormat="1" ht="67.5" customHeight="1" x14ac:dyDescent="0.3">
      <c r="A486" s="10" t="str">
        <f>+C486</f>
        <v>CARGUE, RETIRO Y DISPOSICION DE MATERIALES SOBRANTES PROVENIENTES DEL DESCAPOTE. ACARREO 18 KM - PARA MATERIALES PROVENIENTES DE LA EXCAVACIÓN - MUROS DE CONTENCIÓN</v>
      </c>
      <c r="B486" s="215">
        <f>ROUND(B485+0.1,2)</f>
        <v>21.3</v>
      </c>
      <c r="C486" s="203" t="s">
        <v>685</v>
      </c>
      <c r="D486" s="202" t="str">
        <f>IFERROR(VLOOKUP(B486,'[1]3.1.CANT. GENERALES'!$J:$L,2,FALSE),0)</f>
        <v>M3</v>
      </c>
      <c r="E486" s="204">
        <f>+IFERROR(VLOOKUP(B486,'[1]3.1.CANT. GENERALES'!$J:$L,3,FALSE),0)</f>
        <v>433.01</v>
      </c>
      <c r="F486" s="83"/>
      <c r="G486" s="83">
        <f>IF(B486="","",ROUND(E486*F486,2))</f>
        <v>0</v>
      </c>
    </row>
    <row r="487" spans="1:19" s="2" customFormat="1" x14ac:dyDescent="0.3">
      <c r="A487" s="10" t="str">
        <f t="shared" si="25"/>
        <v>CONCRETOS</v>
      </c>
      <c r="B487" s="199"/>
      <c r="C487" s="210" t="s">
        <v>657</v>
      </c>
      <c r="D487" s="211"/>
      <c r="E487" s="211"/>
      <c r="F487" s="92"/>
      <c r="G487" s="93"/>
    </row>
    <row r="488" spans="1:19" s="2" customFormat="1" x14ac:dyDescent="0.3">
      <c r="A488" s="10" t="str">
        <f t="shared" si="25"/>
        <v>CONSTRUCCIÓN DE ESCALERAS EN CONCRETO F'C=3000 PSI</v>
      </c>
      <c r="B488" s="215">
        <f>ROUND(B486+0.1,2)</f>
        <v>21.4</v>
      </c>
      <c r="C488" s="203" t="s">
        <v>686</v>
      </c>
      <c r="D488" s="202" t="str">
        <f>IFERROR(VLOOKUP(B488,'[1]3.1.CANT. GENERALES'!$J:$L,2,FALSE),0)</f>
        <v>M3</v>
      </c>
      <c r="E488" s="204">
        <f>+IFERROR(VLOOKUP(B488,'[1]3.1.CANT. GENERALES'!$J:$L,3,FALSE),0)</f>
        <v>1.25</v>
      </c>
      <c r="F488" s="83"/>
      <c r="G488" s="83">
        <f>IF(B488="","",ROUND(E488*F488,2))</f>
        <v>0</v>
      </c>
    </row>
    <row r="489" spans="1:19" s="2" customFormat="1" ht="40.5" x14ac:dyDescent="0.3">
      <c r="A489" s="10" t="str">
        <f t="shared" si="25"/>
        <v>CONSTRUCCIÓN DE MUROS DE CONTENCIÓN DE RELLENO PARA TALUDES EN CAMBIOS DE NIVEL, EN CONCRETO F'C=4000 PSI</v>
      </c>
      <c r="B489" s="215">
        <f>ROUND(B488+0.1,2)</f>
        <v>21.5</v>
      </c>
      <c r="C489" s="203" t="s">
        <v>687</v>
      </c>
      <c r="D489" s="202" t="str">
        <f>IFERROR(VLOOKUP(B489,'[1]3.1.CANT. GENERALES'!$J:$L,2,FALSE),0)</f>
        <v>M3</v>
      </c>
      <c r="E489" s="204">
        <f>+IFERROR(VLOOKUP(B489,'[1]3.1.CANT. GENERALES'!$J:$L,3,FALSE),0)</f>
        <v>185.38</v>
      </c>
      <c r="F489" s="83"/>
      <c r="G489" s="83">
        <f>IF(B489="","",ROUND(E489*F489,2))</f>
        <v>0</v>
      </c>
    </row>
    <row r="490" spans="1:19" s="2" customFormat="1" ht="40.5" x14ac:dyDescent="0.3">
      <c r="A490" s="10" t="str">
        <f t="shared" si="25"/>
        <v>CONSTRUCCIÓN DE RAMPAS PARA CAMBIOS DE NIVEL DE PISO EN CONCRETO F'C=3000 PSI, CON ACABADO RUSTICO</v>
      </c>
      <c r="B490" s="215">
        <f>ROUND(B489+0.1,2)</f>
        <v>21.6</v>
      </c>
      <c r="C490" s="203" t="s">
        <v>688</v>
      </c>
      <c r="D490" s="202" t="str">
        <f>IFERROR(VLOOKUP(B490,'[1]3.1.CANT. GENERALES'!$J:$L,2,FALSE),0)</f>
        <v>M2</v>
      </c>
      <c r="E490" s="204">
        <f>+IFERROR(VLOOKUP(B490,'[1]3.1.CANT. GENERALES'!$J:$L,3,FALSE),0)</f>
        <v>30.41</v>
      </c>
      <c r="F490" s="83"/>
      <c r="G490" s="83">
        <f>IF(B490="","",ROUND(E490*F490,2))</f>
        <v>0</v>
      </c>
    </row>
    <row r="491" spans="1:19" s="2" customFormat="1" x14ac:dyDescent="0.3">
      <c r="A491" s="10" t="str">
        <f t="shared" si="25"/>
        <v>ACEROS Y REFUERZOS</v>
      </c>
      <c r="B491" s="199"/>
      <c r="C491" s="210" t="s">
        <v>659</v>
      </c>
      <c r="D491" s="211"/>
      <c r="E491" s="211"/>
      <c r="F491" s="92"/>
      <c r="G491" s="93"/>
    </row>
    <row r="492" spans="1:19" s="2" customFormat="1" ht="45" customHeight="1" x14ac:dyDescent="0.3">
      <c r="A492" s="10" t="str">
        <f t="shared" si="25"/>
        <v>SUMINISTRO E INSTALACIÓN DE ACERO DE REFUERZO PDR-60, PARA ESCALERAS Y MUROS DE CONTENCIÓN</v>
      </c>
      <c r="B492" s="215">
        <f>ROUND(B490+0.1,2)</f>
        <v>21.7</v>
      </c>
      <c r="C492" s="203" t="s">
        <v>689</v>
      </c>
      <c r="D492" s="202" t="str">
        <f>IFERROR(VLOOKUP(B492,'[1]3.1.CANT. GENERALES'!$J:$L,2,FALSE),0)</f>
        <v>KG</v>
      </c>
      <c r="E492" s="204">
        <f>+IFERROR(VLOOKUP(B492,'[1]3.1.CANT. GENERALES'!$J:$L,3,FALSE),0)</f>
        <v>31340.719999999998</v>
      </c>
      <c r="F492" s="83"/>
      <c r="G492" s="83">
        <f>IF(B492="","",ROUND(E492*F492,2))</f>
        <v>0</v>
      </c>
    </row>
    <row r="493" spans="1:19" s="2" customFormat="1" x14ac:dyDescent="0.3">
      <c r="A493" s="10" t="str">
        <f t="shared" si="25"/>
        <v xml:space="preserve">SUMINISTRO E INSTALACIÓN DE MALLA ELECTROSOLDADA 15X15 5.5mm - PARA RAMPAS </v>
      </c>
      <c r="B493" s="215">
        <f>ROUND(B492+0.1,2)</f>
        <v>21.8</v>
      </c>
      <c r="C493" s="203" t="s">
        <v>690</v>
      </c>
      <c r="D493" s="202" t="str">
        <f>IFERROR(VLOOKUP(B493,'[1]3.1.CANT. GENERALES'!$J:$L,2,FALSE),0)</f>
        <v>KG</v>
      </c>
      <c r="E493" s="204">
        <f>+IFERROR(VLOOKUP(B493,'[1]3.1.CANT. GENERALES'!$J:$L,3,FALSE),0)</f>
        <v>31.94</v>
      </c>
      <c r="F493" s="83"/>
      <c r="G493" s="83">
        <f>IF(B493="","",ROUND(E493*F493,2))</f>
        <v>0</v>
      </c>
    </row>
    <row r="494" spans="1:19" s="2" customFormat="1" ht="20.25" customHeight="1" x14ac:dyDescent="0.3">
      <c r="A494" s="10" t="str">
        <f>+C482</f>
        <v>RAMPAS, ESCALERAS Y MUROS DE CONTENCIÓN</v>
      </c>
      <c r="B494" s="205"/>
      <c r="C494" s="206" t="str">
        <f>CONCATENATE($B$442," - "," VALOR PARCIAL: ",C482)</f>
        <v>URBANISMO INTERIOR - FASE #4 -  VALOR PARCIAL: RAMPAS, ESCALERAS Y MUROS DE CONTENCIÓN</v>
      </c>
      <c r="D494" s="206"/>
      <c r="E494" s="206"/>
      <c r="F494" s="86"/>
      <c r="G494" s="90">
        <f>SUM(G483:G493)</f>
        <v>0</v>
      </c>
    </row>
    <row r="495" spans="1:19" s="2" customFormat="1" x14ac:dyDescent="0.3">
      <c r="A495" s="10">
        <f t="shared" si="25"/>
        <v>0</v>
      </c>
      <c r="B495" s="244"/>
      <c r="C495" s="261"/>
      <c r="D495" s="261"/>
      <c r="E495" s="261"/>
      <c r="F495" s="111"/>
      <c r="G495" s="111"/>
    </row>
    <row r="496" spans="1:19" s="2" customFormat="1" x14ac:dyDescent="0.3">
      <c r="A496" s="10"/>
      <c r="B496" s="199">
        <f>B482+1</f>
        <v>22</v>
      </c>
      <c r="C496" s="210" t="s">
        <v>691</v>
      </c>
      <c r="D496" s="201" t="s">
        <v>4</v>
      </c>
      <c r="E496" s="201" t="s">
        <v>5</v>
      </c>
      <c r="F496" s="82" t="s">
        <v>6</v>
      </c>
      <c r="G496" s="82" t="s">
        <v>7</v>
      </c>
    </row>
    <row r="497" spans="1:7" s="2" customFormat="1" x14ac:dyDescent="0.3">
      <c r="A497" s="10" t="str">
        <f t="shared" si="25"/>
        <v>CONTENEDOR DE RAIZ PARA ARBOLES NATIVOS</v>
      </c>
      <c r="B497" s="199"/>
      <c r="C497" s="210" t="s">
        <v>692</v>
      </c>
      <c r="D497" s="211"/>
      <c r="E497" s="211"/>
      <c r="F497" s="92"/>
      <c r="G497" s="93"/>
    </row>
    <row r="498" spans="1:7" s="2" customFormat="1" x14ac:dyDescent="0.3">
      <c r="A498" s="10" t="str">
        <f t="shared" si="25"/>
        <v xml:space="preserve">EXCAVACIÓN MANUAL PARA CONTENEDOR DE RAIZ </v>
      </c>
      <c r="B498" s="215">
        <v>22.1</v>
      </c>
      <c r="C498" s="203" t="s">
        <v>693</v>
      </c>
      <c r="D498" s="202" t="str">
        <f>IFERROR(VLOOKUP(B498,'[1]3.1.CANT. GENERALES'!$J:$L,2,FALSE),0)</f>
        <v>M3</v>
      </c>
      <c r="E498" s="204">
        <f>+IFERROR(VLOOKUP(B498,'[1]3.1.CANT. GENERALES'!$J:$L,3,FALSE),0)</f>
        <v>67.45</v>
      </c>
      <c r="F498" s="83"/>
      <c r="G498" s="83">
        <f>IF(B498="","",ROUND(E498*F498,2))</f>
        <v>0</v>
      </c>
    </row>
    <row r="499" spans="1:7" s="2" customFormat="1" ht="81" x14ac:dyDescent="0.3">
      <c r="A499" s="10" t="str">
        <f t="shared" si="25"/>
        <v>SUMINISTRO DE CONTENEDOR DE RAIZ DE 1.40x1.40x1.20m EN CONCRETO DE f'c=3.000PSI, PARED DE 10cm, REMATE SUPERIOR EN BORDILLO DE 20x20cm, BASE EN LECHO FILTRANTE CON GRAVILLA DE 3/4", RELLENO CON TIERRA NEGRA HASTA -2.0cm DEL NIVEL SUPERIOR DEL TERRENO.</v>
      </c>
      <c r="B499" s="215">
        <f>ROUND(B498+0.1,2)</f>
        <v>22.2</v>
      </c>
      <c r="C499" s="203" t="s">
        <v>694</v>
      </c>
      <c r="D499" s="202" t="str">
        <f>IFERROR(VLOOKUP(B499,'[1]3.1.CANT. GENERALES'!$J:$L,2,FALSE),0)</f>
        <v>UN</v>
      </c>
      <c r="E499" s="204">
        <f>+IFERROR(VLOOKUP(B499,'[1]3.1.CANT. GENERALES'!$J:$L,3,FALSE),0)</f>
        <v>28</v>
      </c>
      <c r="F499" s="83"/>
      <c r="G499" s="83">
        <f>IF(B499="","",ROUND(E499*F499,2))</f>
        <v>0</v>
      </c>
    </row>
    <row r="500" spans="1:7" s="2" customFormat="1" ht="81" x14ac:dyDescent="0.3">
      <c r="A500" s="10" t="str">
        <f t="shared" si="25"/>
        <v>SUMINISTRO DE CONTENEDOR DE RAIZ CIRCULAR DE 0.75m DE RADIO EN CONCRETO DE f'c=3.000PSI, PARED DE 10cm, REMATE SUPERIOR EN BORDILLO DE 20x20cm, BASE EN LECHO FILTRANTE CON GRAVILLA DE 3/4", RELLENO CON TIERRA NEGRA HASTA -2.0cm DEL NIVEL SUPERIOR DEL TERRENO.</v>
      </c>
      <c r="B500" s="215">
        <f>ROUND(B499+0.1,2)</f>
        <v>22.3</v>
      </c>
      <c r="C500" s="203" t="s">
        <v>695</v>
      </c>
      <c r="D500" s="202" t="str">
        <f>IFERROR(VLOOKUP(B500,'[1]3.1.CANT. GENERALES'!$J:$L,2,FALSE),0)</f>
        <v>UN</v>
      </c>
      <c r="E500" s="204">
        <f>+IFERROR(VLOOKUP(B500,'[1]3.1.CANT. GENERALES'!$J:$L,3,FALSE),0)</f>
        <v>1</v>
      </c>
      <c r="F500" s="83"/>
      <c r="G500" s="83">
        <f>IF(B500="","",ROUND(E500*F500,2))</f>
        <v>0</v>
      </c>
    </row>
    <row r="501" spans="1:7" s="2" customFormat="1" x14ac:dyDescent="0.3">
      <c r="A501" s="10" t="str">
        <f t="shared" si="25"/>
        <v>SUMINISTRO Y COLOCACION DE ABONO PARA SIEMBRA DE GRAMA CHINA (JAPONESA)</v>
      </c>
      <c r="B501" s="215">
        <f>ROUND(B500+0.1,2)</f>
        <v>22.4</v>
      </c>
      <c r="C501" s="203" t="s">
        <v>696</v>
      </c>
      <c r="D501" s="202" t="str">
        <f>IFERROR(VLOOKUP(B501,'[1]3.1.CANT. GENERALES'!$J:$L,2,FALSE),0)</f>
        <v>M3</v>
      </c>
      <c r="E501" s="204">
        <f>+IFERROR(VLOOKUP(B501,'[1]3.1.CANT. GENERALES'!$J:$L,3,FALSE),0)</f>
        <v>3.6799999999999997</v>
      </c>
      <c r="F501" s="83"/>
      <c r="G501" s="83">
        <f>IF(B501="","",ROUND(E501*F501,2))</f>
        <v>0</v>
      </c>
    </row>
    <row r="502" spans="1:7" s="2" customFormat="1" x14ac:dyDescent="0.3">
      <c r="A502" s="10" t="str">
        <f t="shared" ref="A502:A538" si="26">+C502</f>
        <v>ARBOLES NATIVOS</v>
      </c>
      <c r="B502" s="199"/>
      <c r="C502" s="210" t="s">
        <v>697</v>
      </c>
      <c r="D502" s="211"/>
      <c r="E502" s="211"/>
      <c r="F502" s="92"/>
      <c r="G502" s="93"/>
    </row>
    <row r="503" spans="1:7" s="2" customFormat="1" ht="40.5" x14ac:dyDescent="0.3">
      <c r="A503" s="10" t="str">
        <f t="shared" si="26"/>
        <v>SUMINISTRO Y SIEMBRA DE ARBOL NIM DE LA INDIA H=1.5m, INCLUYE MATERIAL DE ABONO Y FERTILIZANTES QUE ASEGUREN SU CORRECTO CRECIMIENTO.</v>
      </c>
      <c r="B503" s="215">
        <f>ROUND(B501+0.1,2)</f>
        <v>22.5</v>
      </c>
      <c r="C503" s="203" t="s">
        <v>698</v>
      </c>
      <c r="D503" s="202" t="str">
        <f>IFERROR(VLOOKUP(B503,'[1]3.1.CANT. GENERALES'!$J:$L,2,FALSE),0)</f>
        <v>UN</v>
      </c>
      <c r="E503" s="204">
        <f>+IFERROR(VLOOKUP(B503,'[1]3.1.CANT. GENERALES'!$J:$L,3,FALSE),0)</f>
        <v>15</v>
      </c>
      <c r="F503" s="83"/>
      <c r="G503" s="83">
        <f>IF(B503="","",ROUND(E503*F503,2))</f>
        <v>0</v>
      </c>
    </row>
    <row r="504" spans="1:7" s="2" customFormat="1" ht="40.5" x14ac:dyDescent="0.3">
      <c r="A504" s="10" t="str">
        <f t="shared" si="26"/>
        <v>SUMINISTRO Y SIEMBRA DE ARBOL ROBLE MORADO H=1.5m, INCLUYE MATERIAL DE ABONO Y FERTILIZANTES QUE ASEGUREN SU CORRECTO CRECIMIENTO.</v>
      </c>
      <c r="B504" s="215">
        <f>ROUND(B503+0.1,2)</f>
        <v>22.6</v>
      </c>
      <c r="C504" s="203" t="s">
        <v>699</v>
      </c>
      <c r="D504" s="202" t="str">
        <f>IFERROR(VLOOKUP(B504,'[1]3.1.CANT. GENERALES'!$J:$L,2,FALSE),0)</f>
        <v>UN</v>
      </c>
      <c r="E504" s="204">
        <f>+IFERROR(VLOOKUP(B504,'[1]3.1.CANT. GENERALES'!$J:$L,3,FALSE),0)</f>
        <v>5</v>
      </c>
      <c r="F504" s="83"/>
      <c r="G504" s="83">
        <f>IF(B504="","",ROUND(E504*F504,2))</f>
        <v>0</v>
      </c>
    </row>
    <row r="505" spans="1:7" s="2" customFormat="1" ht="40.5" x14ac:dyDescent="0.3">
      <c r="A505" s="10" t="str">
        <f t="shared" si="26"/>
        <v>SUMINISTRO Y SIEMBRA DE ARBOL CARRETO H=1.5m, INCLUYE MATERIAL DE ABONO Y FERTILIZANTES QUE ASEGUREN SU CORRECTO CRECIMIENTO.</v>
      </c>
      <c r="B505" s="215">
        <f>ROUND(B504+0.1,2)</f>
        <v>22.7</v>
      </c>
      <c r="C505" s="203" t="s">
        <v>700</v>
      </c>
      <c r="D505" s="202" t="str">
        <f>IFERROR(VLOOKUP(B505,'[1]3.1.CANT. GENERALES'!$J:$L,2,FALSE),0)</f>
        <v>UN</v>
      </c>
      <c r="E505" s="204">
        <f>+IFERROR(VLOOKUP(B505,'[1]3.1.CANT. GENERALES'!$J:$L,3,FALSE),0)</f>
        <v>9</v>
      </c>
      <c r="F505" s="83"/>
      <c r="G505" s="83">
        <f>IF(B505="","",ROUND(E505*F505,2))</f>
        <v>0</v>
      </c>
    </row>
    <row r="506" spans="1:7" s="2" customFormat="1" x14ac:dyDescent="0.3">
      <c r="A506" s="10" t="str">
        <f t="shared" si="26"/>
        <v>EMPRADIZACIÓN DE ZONAS VERDES</v>
      </c>
      <c r="B506" s="199"/>
      <c r="C506" s="210" t="s">
        <v>701</v>
      </c>
      <c r="D506" s="211"/>
      <c r="E506" s="211"/>
      <c r="F506" s="92"/>
      <c r="G506" s="93"/>
    </row>
    <row r="507" spans="1:7" s="2" customFormat="1" x14ac:dyDescent="0.3">
      <c r="A507" s="10" t="str">
        <f t="shared" si="26"/>
        <v>SUMINISTRO Y SIEMBRA DE GRAMA CHINA O JAPONESA (TAPETE)</v>
      </c>
      <c r="B507" s="215">
        <f>ROUND(B505+0.1,2)</f>
        <v>22.8</v>
      </c>
      <c r="C507" s="203" t="s">
        <v>702</v>
      </c>
      <c r="D507" s="202" t="str">
        <f>IFERROR(VLOOKUP(B507,'[1]3.1.CANT. GENERALES'!$J:$L,2,FALSE),0)</f>
        <v>M2</v>
      </c>
      <c r="E507" s="204">
        <f>+IFERROR(VLOOKUP(B507,'[1]3.1.CANT. GENERALES'!$J:$L,3,FALSE),0)</f>
        <v>73.56</v>
      </c>
      <c r="F507" s="83"/>
      <c r="G507" s="83">
        <f>IF(B507="","",ROUND(E507*F507,2))</f>
        <v>0</v>
      </c>
    </row>
    <row r="508" spans="1:7" s="2" customFormat="1" x14ac:dyDescent="0.3">
      <c r="A508" s="10" t="str">
        <f t="shared" si="26"/>
        <v>SUMINISTRO Y SIEMBRA DE GRAMA PARA PARQUEADEROS EN GRAMOQUIN</v>
      </c>
      <c r="B508" s="215">
        <f>ROUND(B507+0.1,2)</f>
        <v>22.9</v>
      </c>
      <c r="C508" s="203" t="s">
        <v>703</v>
      </c>
      <c r="D508" s="202" t="str">
        <f>IFERROR(VLOOKUP(B508,'[1]3.1.CANT. GENERALES'!$J:$L,2,FALSE),0)</f>
        <v>M2</v>
      </c>
      <c r="E508" s="204">
        <f>+IFERROR(VLOOKUP(B508,'[1]3.1.CANT. GENERALES'!$J:$L,3,FALSE),0)</f>
        <v>1672.5</v>
      </c>
      <c r="F508" s="83"/>
      <c r="G508" s="83">
        <f>IF(B508="","",ROUND(E508*F508,2))</f>
        <v>0</v>
      </c>
    </row>
    <row r="509" spans="1:7" s="2" customFormat="1" x14ac:dyDescent="0.3">
      <c r="A509" s="10" t="str">
        <f>+C496</f>
        <v>ARBOLIZACIÓN Y ZONAS VERDES</v>
      </c>
      <c r="B509" s="205"/>
      <c r="C509" s="206" t="str">
        <f>CONCATENATE($B$442," - "," VALOR PARCIAL: ",C496)</f>
        <v>URBANISMO INTERIOR - FASE #4 -  VALOR PARCIAL: ARBOLIZACIÓN Y ZONAS VERDES</v>
      </c>
      <c r="D509" s="206"/>
      <c r="E509" s="206"/>
      <c r="F509" s="86"/>
      <c r="G509" s="90">
        <f>SUM(G498:G508)</f>
        <v>0</v>
      </c>
    </row>
    <row r="510" spans="1:7" s="2" customFormat="1" x14ac:dyDescent="0.3">
      <c r="A510" s="10">
        <f t="shared" si="26"/>
        <v>0</v>
      </c>
      <c r="B510" s="207"/>
      <c r="C510" s="207"/>
      <c r="D510" s="207"/>
      <c r="E510" s="207"/>
      <c r="F510" s="89"/>
      <c r="G510" s="89"/>
    </row>
    <row r="511" spans="1:7" s="2" customFormat="1" x14ac:dyDescent="0.3">
      <c r="A511" s="10"/>
      <c r="B511" s="199">
        <f>B496+1</f>
        <v>23</v>
      </c>
      <c r="C511" s="210" t="s">
        <v>704</v>
      </c>
      <c r="D511" s="201" t="s">
        <v>4</v>
      </c>
      <c r="E511" s="201" t="s">
        <v>5</v>
      </c>
      <c r="F511" s="82" t="s">
        <v>6</v>
      </c>
      <c r="G511" s="82" t="s">
        <v>7</v>
      </c>
    </row>
    <row r="512" spans="1:7" s="2" customFormat="1" x14ac:dyDescent="0.3">
      <c r="A512" s="10" t="str">
        <f t="shared" si="26"/>
        <v>MOVIMIENTOS DE TIERRA</v>
      </c>
      <c r="B512" s="199"/>
      <c r="C512" s="210" t="s">
        <v>682</v>
      </c>
      <c r="D512" s="211"/>
      <c r="E512" s="211"/>
      <c r="F512" s="92"/>
      <c r="G512" s="93"/>
    </row>
    <row r="513" spans="1:18" s="2" customFormat="1" ht="100.5" customHeight="1" x14ac:dyDescent="0.3">
      <c r="A513" s="10" t="str">
        <f t="shared" si="26"/>
        <v>RELLENOS COMPACTADOS A MANO CON MATERIAL PROVENIENTE DE LAS EXCAVACIONES INCLUYE: TRANSPORTE TRANSPORTE INTERNO, COMPACTACIÓN HASTA UNA DENSIDAD DEL 95% DE LA MÁXIMA OBTENIDA EN EL ENSAYO DEL PRÓCTOR MODIFICADO. - PARA ANDENES</v>
      </c>
      <c r="B513" s="215">
        <f>ROUND(B511+0.1,2)</f>
        <v>23.1</v>
      </c>
      <c r="C513" s="203" t="s">
        <v>705</v>
      </c>
      <c r="D513" s="202" t="str">
        <f>IFERROR(VLOOKUP(B513,'[1]3.1.CANT. GENERALES'!$J:$L,2,FALSE),0)</f>
        <v>M3</v>
      </c>
      <c r="E513" s="204">
        <f>+IFERROR(VLOOKUP(B513,'[1]3.1.CANT. GENERALES'!$J:$L,3,FALSE),0)</f>
        <v>215.5</v>
      </c>
      <c r="F513" s="83"/>
      <c r="G513" s="83">
        <f>IF(B513="","",ROUND(E513*F513,2))</f>
        <v>0</v>
      </c>
    </row>
    <row r="514" spans="1:18" s="2" customFormat="1" ht="56.25" customHeight="1" x14ac:dyDescent="0.3">
      <c r="A514" s="10" t="str">
        <f t="shared" si="26"/>
        <v>CONSTRUCCIÓN DE BORDILLOS DE 0.20X0.30m, CONCRETO 3.000 PSI, PARA CONFINAMIENTO DE PISOS DE ANDENES. INCLUYE REFUERZO</v>
      </c>
      <c r="B514" s="215">
        <f>ROUND(B513+0.1,2)</f>
        <v>23.2</v>
      </c>
      <c r="C514" s="203" t="s">
        <v>706</v>
      </c>
      <c r="D514" s="202" t="str">
        <f>IFERROR(VLOOKUP(B514,'[1]3.1.CANT. GENERALES'!$J:$L,2,FALSE),0)</f>
        <v>ML</v>
      </c>
      <c r="E514" s="204">
        <f>+IFERROR(VLOOKUP(B514,'[1]3.1.CANT. GENERALES'!$J:$L,3,FALSE),0)</f>
        <v>300</v>
      </c>
      <c r="F514" s="83"/>
      <c r="G514" s="83">
        <f>IF(B514="","",ROUND(E514*F514,2))</f>
        <v>0</v>
      </c>
    </row>
    <row r="515" spans="1:18" s="2" customFormat="1" x14ac:dyDescent="0.3">
      <c r="A515" s="10" t="str">
        <f t="shared" si="26"/>
        <v>ANDENES</v>
      </c>
      <c r="B515" s="199"/>
      <c r="C515" s="210" t="s">
        <v>707</v>
      </c>
      <c r="D515" s="211"/>
      <c r="E515" s="211"/>
      <c r="F515" s="92"/>
      <c r="G515" s="93"/>
    </row>
    <row r="516" spans="1:18" s="2" customFormat="1" ht="40.5" x14ac:dyDescent="0.3">
      <c r="A516" s="10" t="str">
        <f t="shared" si="26"/>
        <v xml:space="preserve">CONSTRUCCIÓN DE ANDENES EN CONCRETO F'C=3000PSI e=12CM, PARA CIRCULACIONES EXTERIORES </v>
      </c>
      <c r="B516" s="215">
        <f>ROUND(B514+0.1,2)</f>
        <v>23.3</v>
      </c>
      <c r="C516" s="203" t="s">
        <v>708</v>
      </c>
      <c r="D516" s="202" t="str">
        <f>IFERROR(VLOOKUP(B516,'[1]3.1.CANT. GENERALES'!$J:$L,2,FALSE),0)</f>
        <v>M2</v>
      </c>
      <c r="E516" s="204">
        <f>+IFERROR(VLOOKUP(B516,'[1]3.1.CANT. GENERALES'!$J:$L,3,FALSE),0)</f>
        <v>862</v>
      </c>
      <c r="F516" s="83"/>
      <c r="G516" s="83">
        <f>IF(B516="","",ROUND(E516*F516,2))</f>
        <v>0</v>
      </c>
    </row>
    <row r="517" spans="1:18" s="9" customFormat="1" x14ac:dyDescent="0.3">
      <c r="A517" s="10" t="str">
        <f t="shared" si="26"/>
        <v>ACEROS Y REFUERZOS</v>
      </c>
      <c r="B517" s="199"/>
      <c r="C517" s="210" t="s">
        <v>659</v>
      </c>
      <c r="D517" s="211"/>
      <c r="E517" s="211"/>
      <c r="F517" s="92"/>
      <c r="G517" s="93"/>
      <c r="H517" s="8"/>
    </row>
    <row r="518" spans="1:18" s="9" customFormat="1" x14ac:dyDescent="0.3">
      <c r="A518" s="10" t="str">
        <f t="shared" si="26"/>
        <v>SUMINISTRO E INSTALACIÓN DE MALLA ELECTROSOLDADA 15X15 5.5mm - PARA ANDENES</v>
      </c>
      <c r="B518" s="215">
        <f>ROUND(B516+0.1,2)</f>
        <v>23.4</v>
      </c>
      <c r="C518" s="203" t="s">
        <v>709</v>
      </c>
      <c r="D518" s="202" t="str">
        <f>IFERROR(VLOOKUP(B518,'[1]3.1.CANT. GENERALES'!$J:$L,2,FALSE),0)</f>
        <v>M2</v>
      </c>
      <c r="E518" s="204">
        <f>+IFERROR(VLOOKUP(B518,'[1]3.1.CANT. GENERALES'!$J:$L,3,FALSE),0)</f>
        <v>905.1</v>
      </c>
      <c r="F518" s="83"/>
      <c r="G518" s="83">
        <f>IF(B518="","",ROUND(E518*F518,2))</f>
        <v>0</v>
      </c>
      <c r="H518" s="8"/>
    </row>
    <row r="519" spans="1:18" s="2" customFormat="1" ht="20.25" customHeight="1" x14ac:dyDescent="0.3">
      <c r="A519" s="10" t="str">
        <f>+C511</f>
        <v>PLAZOLETAS Y CIRCULACIONES PEATONALES</v>
      </c>
      <c r="B519" s="205"/>
      <c r="C519" s="206" t="str">
        <f>CONCATENATE($B$442," - "," VALOR PARCIAL: ",C511)</f>
        <v>URBANISMO INTERIOR - FASE #4 -  VALOR PARCIAL: PLAZOLETAS Y CIRCULACIONES PEATONALES</v>
      </c>
      <c r="D519" s="206"/>
      <c r="E519" s="206"/>
      <c r="F519" s="86"/>
      <c r="G519" s="90">
        <f>SUM(G513:G518)</f>
        <v>0</v>
      </c>
    </row>
    <row r="520" spans="1:18" s="2" customFormat="1" x14ac:dyDescent="0.3">
      <c r="A520" s="10">
        <f t="shared" si="26"/>
        <v>0</v>
      </c>
      <c r="B520" s="207"/>
      <c r="C520" s="244"/>
      <c r="D520" s="244"/>
      <c r="E520" s="245"/>
      <c r="F520" s="111"/>
      <c r="G520" s="111"/>
    </row>
    <row r="521" spans="1:18" x14ac:dyDescent="0.3">
      <c r="A521" s="10"/>
      <c r="B521" s="199">
        <v>24</v>
      </c>
      <c r="C521" s="200" t="s">
        <v>710</v>
      </c>
      <c r="D521" s="201" t="s">
        <v>4</v>
      </c>
      <c r="E521" s="201" t="s">
        <v>5</v>
      </c>
      <c r="F521" s="82" t="s">
        <v>6</v>
      </c>
      <c r="G521" s="82" t="s">
        <v>7</v>
      </c>
      <c r="I521" s="3"/>
      <c r="J521" s="3"/>
      <c r="K521" s="3"/>
      <c r="L521" s="3"/>
      <c r="M521" s="3"/>
      <c r="N521" s="3"/>
      <c r="O521" s="3"/>
      <c r="P521" s="3"/>
      <c r="Q521" s="3"/>
      <c r="R521" s="3"/>
    </row>
    <row r="522" spans="1:18" s="9" customFormat="1" x14ac:dyDescent="0.3">
      <c r="A522" s="10" t="str">
        <f>+C522</f>
        <v>SUMINISTRO E INSTALACIÓN DE CANECA EN ACERO INOXIDABLE TIPO IDU M-121</v>
      </c>
      <c r="B522" s="215">
        <f>B521+0.1</f>
        <v>24.1</v>
      </c>
      <c r="C522" s="203" t="s">
        <v>711</v>
      </c>
      <c r="D522" s="202" t="str">
        <f>IFERROR(VLOOKUP(B522,'[1]3.1.CANT. GENERALES'!$J:$L,2,FALSE),0)</f>
        <v>UN</v>
      </c>
      <c r="E522" s="204">
        <f>+IFERROR(VLOOKUP(B522,'[1]3.1.CANT. GENERALES'!$J:$L,3,FALSE),0)</f>
        <v>3</v>
      </c>
      <c r="F522" s="83"/>
      <c r="G522" s="83">
        <f>IF(B522="","",ROUND(E522*F522,2))</f>
        <v>0</v>
      </c>
      <c r="H522" s="8"/>
      <c r="I522" s="8"/>
      <c r="J522" s="8"/>
      <c r="K522" s="8"/>
      <c r="L522" s="8"/>
      <c r="M522" s="8"/>
      <c r="N522" s="8"/>
      <c r="O522" s="8"/>
      <c r="P522" s="8"/>
      <c r="Q522" s="8"/>
      <c r="R522" s="8"/>
    </row>
    <row r="523" spans="1:18" s="9" customFormat="1" ht="40.5" x14ac:dyDescent="0.3">
      <c r="A523" s="10" t="str">
        <f>+C523</f>
        <v>SUMINISTRO E INSTALACIÓN DE ALCORQUES EN REJILLA DE ACERO CON ACABADO GALVANIZADO RADIO 0.75m, INCLUYE MARCOS</v>
      </c>
      <c r="B523" s="215">
        <f>B522+0.1</f>
        <v>24.200000000000003</v>
      </c>
      <c r="C523" s="203" t="s">
        <v>712</v>
      </c>
      <c r="D523" s="202" t="str">
        <f>IFERROR(VLOOKUP(B523,'[1]3.1.CANT. GENERALES'!$J:$L,2,FALSE),0)</f>
        <v>UN</v>
      </c>
      <c r="E523" s="204">
        <f>+IFERROR(VLOOKUP(B523,'[1]3.1.CANT. GENERALES'!$J:$L,3,FALSE),0)</f>
        <v>1</v>
      </c>
      <c r="F523" s="83"/>
      <c r="G523" s="83">
        <f>IF(B523="","",ROUND(E523*F523,2))</f>
        <v>0</v>
      </c>
      <c r="H523" s="8"/>
      <c r="I523" s="8"/>
      <c r="J523" s="8"/>
      <c r="K523" s="8"/>
      <c r="L523" s="8"/>
      <c r="M523" s="8"/>
      <c r="N523" s="8"/>
      <c r="O523" s="8"/>
      <c r="P523" s="8"/>
      <c r="Q523" s="8"/>
      <c r="R523" s="8"/>
    </row>
    <row r="524" spans="1:18" s="9" customFormat="1" x14ac:dyDescent="0.3">
      <c r="A524" s="10" t="str">
        <f>+C521</f>
        <v>MOBILIARIO URBANO</v>
      </c>
      <c r="B524" s="205"/>
      <c r="C524" s="206" t="str">
        <f>CONCATENATE($B$442," - "," VALOR PARCIAL: ",C521)</f>
        <v>URBANISMO INTERIOR - FASE #4 -  VALOR PARCIAL: MOBILIARIO URBANO</v>
      </c>
      <c r="D524" s="206"/>
      <c r="E524" s="206"/>
      <c r="F524" s="86"/>
      <c r="G524" s="90">
        <f>ROUND(SUM(G522:G523),2)</f>
        <v>0</v>
      </c>
      <c r="H524" s="8"/>
      <c r="I524" s="8"/>
      <c r="J524" s="8"/>
      <c r="K524" s="8"/>
      <c r="L524" s="8"/>
      <c r="M524" s="8"/>
      <c r="N524" s="8"/>
      <c r="O524" s="8"/>
      <c r="P524" s="8"/>
      <c r="Q524" s="8"/>
      <c r="R524" s="8"/>
    </row>
    <row r="525" spans="1:18" s="9" customFormat="1" x14ac:dyDescent="0.3">
      <c r="A525" s="10"/>
      <c r="B525" s="269"/>
      <c r="C525" s="219"/>
      <c r="D525" s="269"/>
      <c r="E525" s="270"/>
      <c r="F525" s="123"/>
      <c r="G525" s="123"/>
      <c r="H525" s="8"/>
      <c r="I525" s="8"/>
      <c r="J525" s="8"/>
      <c r="K525" s="8"/>
      <c r="L525" s="8"/>
      <c r="M525" s="8"/>
      <c r="N525" s="8"/>
      <c r="O525" s="8"/>
      <c r="P525" s="8"/>
      <c r="Q525" s="8"/>
      <c r="R525" s="8"/>
    </row>
    <row r="526" spans="1:18" x14ac:dyDescent="0.3">
      <c r="A526" s="10"/>
      <c r="B526" s="199">
        <f>B521+1</f>
        <v>25</v>
      </c>
      <c r="C526" s="200" t="s">
        <v>713</v>
      </c>
      <c r="D526" s="201" t="s">
        <v>4</v>
      </c>
      <c r="E526" s="201" t="s">
        <v>5</v>
      </c>
      <c r="F526" s="82" t="s">
        <v>6</v>
      </c>
      <c r="G526" s="82" t="s">
        <v>7</v>
      </c>
      <c r="I526" s="3"/>
      <c r="J526" s="3"/>
      <c r="K526" s="3"/>
      <c r="L526" s="3"/>
      <c r="M526" s="3"/>
      <c r="N526" s="3"/>
      <c r="O526" s="3"/>
      <c r="P526" s="3"/>
      <c r="Q526" s="3"/>
      <c r="R526" s="3"/>
    </row>
    <row r="527" spans="1:18" ht="40.5" x14ac:dyDescent="0.3">
      <c r="A527" s="10" t="str">
        <f t="shared" si="26"/>
        <v>LIMPIEZA GENERAL Y RETIRO DE ESCOMBROS, INCLUYE CARGUE, TRANSPORTE  Y RETIRO DEL MATERIAL HASTA EL BOTADERO</v>
      </c>
      <c r="B527" s="215">
        <f>ROUND(B526+0.1,2)</f>
        <v>25.1</v>
      </c>
      <c r="C527" s="203" t="s">
        <v>714</v>
      </c>
      <c r="D527" s="202" t="str">
        <f>IFERROR(VLOOKUP(B527,'[1]3.1.CANT. GENERALES'!$J:$L,2,FALSE),0)</f>
        <v>M2</v>
      </c>
      <c r="E527" s="204">
        <f>+IFERROR(VLOOKUP(B527,'[1]3.1.CANT. GENERALES'!$J:$L,3,FALSE),0)</f>
        <v>10420.130000000001</v>
      </c>
      <c r="F527" s="83"/>
      <c r="G527" s="83">
        <f>IF(B527="","",ROUND(E527*F527,2))</f>
        <v>0</v>
      </c>
      <c r="I527" s="3"/>
      <c r="J527" s="3"/>
      <c r="K527" s="3"/>
      <c r="L527" s="3"/>
      <c r="M527" s="3"/>
      <c r="N527" s="3"/>
      <c r="O527" s="3"/>
      <c r="P527" s="3"/>
      <c r="Q527" s="3"/>
      <c r="R527" s="3"/>
    </row>
    <row r="528" spans="1:18" x14ac:dyDescent="0.3">
      <c r="A528" s="10" t="str">
        <f>+C526</f>
        <v>GENERALES Y VARIOS</v>
      </c>
      <c r="B528" s="205"/>
      <c r="C528" s="206" t="str">
        <f>CONCATENATE($B$442," - "," VALOR PARCIAL: ",C521)</f>
        <v>URBANISMO INTERIOR - FASE #4 -  VALOR PARCIAL: MOBILIARIO URBANO</v>
      </c>
      <c r="D528" s="206"/>
      <c r="E528" s="206"/>
      <c r="F528" s="86"/>
      <c r="G528" s="90">
        <f>ROUND(SUM(G527),2)</f>
        <v>0</v>
      </c>
      <c r="I528" s="3"/>
      <c r="J528" s="3"/>
      <c r="K528" s="3"/>
      <c r="L528" s="3"/>
      <c r="M528" s="3"/>
      <c r="N528" s="3"/>
      <c r="O528" s="3"/>
      <c r="P528" s="3"/>
      <c r="Q528" s="3"/>
      <c r="R528" s="3"/>
    </row>
    <row r="529" spans="1:18" x14ac:dyDescent="0.3">
      <c r="B529" s="271"/>
      <c r="C529" s="272"/>
      <c r="D529" s="272"/>
      <c r="E529" s="271"/>
      <c r="F529" s="111"/>
      <c r="G529" s="124"/>
      <c r="I529" s="44"/>
      <c r="J529" s="3"/>
      <c r="K529" s="3"/>
      <c r="L529" s="3"/>
      <c r="M529" s="3"/>
      <c r="N529" s="3"/>
      <c r="O529" s="3"/>
      <c r="P529" s="3"/>
      <c r="Q529" s="3"/>
      <c r="R529" s="3"/>
    </row>
    <row r="530" spans="1:18" x14ac:dyDescent="0.3">
      <c r="A530" s="16"/>
      <c r="B530" s="199">
        <v>26</v>
      </c>
      <c r="C530" s="210" t="s">
        <v>715</v>
      </c>
      <c r="D530" s="201" t="s">
        <v>4</v>
      </c>
      <c r="E530" s="201" t="s">
        <v>5</v>
      </c>
      <c r="F530" s="82" t="s">
        <v>6</v>
      </c>
      <c r="G530" s="82" t="s">
        <v>7</v>
      </c>
      <c r="R530" s="3"/>
    </row>
    <row r="531" spans="1:18" x14ac:dyDescent="0.3">
      <c r="A531" s="16" t="str">
        <f t="shared" ref="A531:A553" si="27">+C531</f>
        <v>PRELIMINARES</v>
      </c>
      <c r="B531" s="199"/>
      <c r="C531" s="210" t="s">
        <v>3</v>
      </c>
      <c r="D531" s="211"/>
      <c r="E531" s="211"/>
      <c r="F531" s="92"/>
      <c r="G531" s="93"/>
      <c r="R531" s="3"/>
    </row>
    <row r="532" spans="1:18" ht="40.5" x14ac:dyDescent="0.3">
      <c r="A532" s="16" t="str">
        <f t="shared" si="27"/>
        <v>CONFORMACIÓN Y NIVELACIÓN DEL TERRENO EN MATERIAL DE BASE GRANULAR, PARA CANCHA MULTIFUNCIONAL</v>
      </c>
      <c r="B532" s="215">
        <f>ROUND(B530+0.1,2)</f>
        <v>26.1</v>
      </c>
      <c r="C532" s="203" t="s">
        <v>716</v>
      </c>
      <c r="D532" s="202" t="str">
        <f>IFERROR(VLOOKUP(B532,'[1]3.1.CANT. GENERALES'!$J:$L,2,FALSE),0)</f>
        <v>M3</v>
      </c>
      <c r="E532" s="204">
        <f>+IFERROR(VLOOKUP(B532,'[1]3.1.CANT. GENERALES'!$J:$L,3,FALSE),0)</f>
        <v>91.2</v>
      </c>
      <c r="F532" s="83"/>
      <c r="G532" s="83">
        <f>IF(B532="","",ROUND(E532*F532,2))</f>
        <v>0</v>
      </c>
      <c r="R532" s="3"/>
    </row>
    <row r="533" spans="1:18" x14ac:dyDescent="0.3">
      <c r="A533" s="16" t="str">
        <f t="shared" si="27"/>
        <v>CONCRETOS</v>
      </c>
      <c r="B533" s="199"/>
      <c r="C533" s="210" t="s">
        <v>657</v>
      </c>
      <c r="D533" s="211"/>
      <c r="E533" s="211"/>
      <c r="F533" s="92"/>
      <c r="G533" s="93"/>
      <c r="R533" s="3"/>
    </row>
    <row r="534" spans="1:18" ht="69" customHeight="1" x14ac:dyDescent="0.3">
      <c r="A534" s="16" t="str">
        <f t="shared" si="27"/>
        <v>CONSTRUCCIÓN DE PLACA PARA CANCHA MUNTIFUNCIONAL EN CONCRETO PREMEZCLADO MR-42KG/CM2, e=0.12cm. INCLUYE FORMALETA, CURADO CON ANTISOL, Y SELLO DE JUNTAS</v>
      </c>
      <c r="B534" s="215">
        <f>ROUND(B532+0.1,2)</f>
        <v>26.2</v>
      </c>
      <c r="C534" s="203" t="s">
        <v>717</v>
      </c>
      <c r="D534" s="202" t="str">
        <f>IFERROR(VLOOKUP(B534,'[1]3.1.CANT. GENERALES'!$J:$L,2,FALSE),0)</f>
        <v>M2</v>
      </c>
      <c r="E534" s="204">
        <f>+IFERROR(VLOOKUP(B534,'[1]3.1.CANT. GENERALES'!$J:$L,3,FALSE),0)</f>
        <v>608</v>
      </c>
      <c r="F534" s="83"/>
      <c r="G534" s="83">
        <f t="shared" ref="G534:G535" si="28">IF(B534="","",ROUND(E534*F534,2))</f>
        <v>0</v>
      </c>
      <c r="R534" s="3"/>
    </row>
    <row r="535" spans="1:18" ht="40.5" x14ac:dyDescent="0.3">
      <c r="A535" s="16" t="str">
        <f>+C535</f>
        <v>CONSTRUCCIÓN DE BORDILLO DE CONFINAMIENTO PERIMETRAL EN CONCRETO DE 3.000 PSI 0.20x0.60m. INCLUYE ACERO DE REFUERZO.</v>
      </c>
      <c r="B535" s="215">
        <f>ROUND(B534+0.1,2)</f>
        <v>26.3</v>
      </c>
      <c r="C535" s="203" t="s">
        <v>718</v>
      </c>
      <c r="D535" s="202" t="str">
        <f>IFERROR(VLOOKUP(B535,'[1]3.1.CANT. GENERALES'!$J:$L,2,FALSE),0)</f>
        <v>ML</v>
      </c>
      <c r="E535" s="204">
        <f>+IFERROR(VLOOKUP(B535,'[1]3.1.CANT. GENERALES'!$J:$L,3,FALSE),0)</f>
        <v>51</v>
      </c>
      <c r="F535" s="83"/>
      <c r="G535" s="83">
        <f t="shared" si="28"/>
        <v>0</v>
      </c>
      <c r="R535" s="3"/>
    </row>
    <row r="536" spans="1:18" x14ac:dyDescent="0.3">
      <c r="A536" s="16" t="str">
        <f t="shared" si="27"/>
        <v>ACEROS Y REFUERZOS</v>
      </c>
      <c r="B536" s="199"/>
      <c r="C536" s="210" t="s">
        <v>659</v>
      </c>
      <c r="D536" s="211"/>
      <c r="E536" s="211"/>
      <c r="F536" s="92"/>
      <c r="G536" s="93"/>
      <c r="R536" s="3"/>
    </row>
    <row r="537" spans="1:18" ht="40.5" x14ac:dyDescent="0.3">
      <c r="A537" s="16" t="str">
        <f t="shared" si="27"/>
        <v>SUMINISTRO E INSTALACIÓN DE MALLA ELECTROSOLDADA 15X15 5.5mm - PARA CANCHA MULTIFUNCIONAL</v>
      </c>
      <c r="B537" s="215">
        <f>ROUND(B535+0.1,2)</f>
        <v>26.4</v>
      </c>
      <c r="C537" s="203" t="s">
        <v>719</v>
      </c>
      <c r="D537" s="202" t="str">
        <f>IFERROR(VLOOKUP(B537,'[1]3.1.CANT. GENERALES'!$J:$L,2,FALSE),0)</f>
        <v>M2</v>
      </c>
      <c r="E537" s="204">
        <f>+IFERROR(VLOOKUP(B537,'[1]3.1.CANT. GENERALES'!$J:$L,3,FALSE),0)</f>
        <v>608</v>
      </c>
      <c r="F537" s="83"/>
      <c r="G537" s="83">
        <f t="shared" ref="G537:G539" si="29">IF(B537="","",ROUND(E537*F537,2))</f>
        <v>0</v>
      </c>
      <c r="R537" s="3"/>
    </row>
    <row r="538" spans="1:18" ht="40.5" x14ac:dyDescent="0.3">
      <c r="A538" s="16" t="str">
        <f t="shared" si="27"/>
        <v>SUMINISTRO E INSTALACIÓN DE ACERO DE REFUERZO GRADO 60 LISO PARA JUNTAS TRANSVERSALES 3/4", PARA CANCHA MULTIFUNCIONAL</v>
      </c>
      <c r="B538" s="215">
        <f>ROUND(B537+0.1,2)</f>
        <v>26.5</v>
      </c>
      <c r="C538" s="203" t="s">
        <v>720</v>
      </c>
      <c r="D538" s="202" t="str">
        <f>IFERROR(VLOOKUP(B538,'[1]3.1.CANT. GENERALES'!$J:$L,2,FALSE),0)</f>
        <v>KG</v>
      </c>
      <c r="E538" s="204">
        <f>+IFERROR(VLOOKUP(B538,'[1]3.1.CANT. GENERALES'!$J:$L,3,FALSE),0)</f>
        <v>753.92</v>
      </c>
      <c r="F538" s="83"/>
      <c r="G538" s="83">
        <f t="shared" si="29"/>
        <v>0</v>
      </c>
      <c r="R538" s="3"/>
    </row>
    <row r="539" spans="1:18" ht="40.5" x14ac:dyDescent="0.3">
      <c r="A539" s="16" t="str">
        <f t="shared" si="27"/>
        <v>SUMINISTRO E INSTALACIÓN DE ACERO DE REFUERZO GRADO 60 (CANASTILLA) - CANCHA MULTIFUNCIONAL</v>
      </c>
      <c r="B539" s="215">
        <f>ROUND(B538+0.1,2)</f>
        <v>26.6</v>
      </c>
      <c r="C539" s="203" t="s">
        <v>721</v>
      </c>
      <c r="D539" s="202" t="str">
        <f>IFERROR(VLOOKUP(B539,'[1]3.1.CANT. GENERALES'!$J:$L,2,FALSE),0)</f>
        <v>KG</v>
      </c>
      <c r="E539" s="204">
        <f>+IFERROR(VLOOKUP(B539,'[1]3.1.CANT. GENERALES'!$J:$L,3,FALSE),0)</f>
        <v>3670.5</v>
      </c>
      <c r="F539" s="83"/>
      <c r="G539" s="83">
        <f t="shared" si="29"/>
        <v>0</v>
      </c>
      <c r="R539" s="3"/>
    </row>
    <row r="540" spans="1:18" x14ac:dyDescent="0.3">
      <c r="A540" s="16" t="str">
        <f t="shared" si="27"/>
        <v>ESTRUCTURAS Y ACABADOS</v>
      </c>
      <c r="B540" s="199"/>
      <c r="C540" s="210" t="s">
        <v>722</v>
      </c>
      <c r="D540" s="211"/>
      <c r="E540" s="211"/>
      <c r="F540" s="92"/>
      <c r="G540" s="93"/>
      <c r="R540" s="3"/>
    </row>
    <row r="541" spans="1:18" ht="111" customHeight="1" x14ac:dyDescent="0.3">
      <c r="A541" s="16" t="str">
        <f t="shared" si="27"/>
        <v>SUMINISTRO E INSTALACIÓN DE PINTURA ACRÍLICA EN SISTEMA HERCULAN MF MULTIFUNCIONAL EN POLIURETANO TEXTURIZADA PARA TRÁFICO PESADO, PARA ACABADO SUPERFICIAL DE CANCHA MULTIFUNCIONAL  EN COLORES. INCLUYE CINCO (5) MANOS DE APLICACIÓN, NIVELACIÓN DE ESPESORES MENORES, DEMARCACIONES EN SISTEMA POOLIURETANO.</v>
      </c>
      <c r="B541" s="215">
        <f>ROUND(B539+0.1,2)</f>
        <v>26.7</v>
      </c>
      <c r="C541" s="203" t="s">
        <v>723</v>
      </c>
      <c r="D541" s="202" t="str">
        <f>IFERROR(VLOOKUP(B541,'[1]3.1.CANT. GENERALES'!$J:$L,2,FALSE),0)</f>
        <v>M2</v>
      </c>
      <c r="E541" s="204">
        <f>+IFERROR(VLOOKUP(B541,'[1]3.1.CANT. GENERALES'!$J:$L,3,FALSE),0)</f>
        <v>608</v>
      </c>
      <c r="F541" s="83"/>
      <c r="G541" s="83">
        <f t="shared" ref="G541:G542" si="30">IF(B541="","",ROUND(E541*F541,2))</f>
        <v>0</v>
      </c>
      <c r="R541" s="3"/>
    </row>
    <row r="542" spans="1:18" ht="60.75" x14ac:dyDescent="0.3">
      <c r="A542" s="16" t="str">
        <f t="shared" si="27"/>
        <v>SUMINISTRO E INSTALACIÓN DE JUEGO COMPLETO DE LA ESTRUCTURA PARA LA CANCHA MULTIFUNCIONAL. INCLUYE ESTRUCTURA PARA MICRO FUTBOL - BALONCESTO, INCLUYE MALLAS.</v>
      </c>
      <c r="B542" s="215">
        <f>ROUND(B541+0.1,2)</f>
        <v>26.8</v>
      </c>
      <c r="C542" s="203" t="s">
        <v>724</v>
      </c>
      <c r="D542" s="202" t="str">
        <f>IFERROR(VLOOKUP(B542,'[1]3.1.CANT. GENERALES'!$J:$L,2,FALSE),0)</f>
        <v>UN</v>
      </c>
      <c r="E542" s="204">
        <f>+IFERROR(VLOOKUP(B542,'[1]3.1.CANT. GENERALES'!$J:$L,3,FALSE),0)</f>
        <v>1</v>
      </c>
      <c r="F542" s="83"/>
      <c r="G542" s="83">
        <f t="shared" si="30"/>
        <v>0</v>
      </c>
      <c r="R542" s="3"/>
    </row>
    <row r="543" spans="1:18" x14ac:dyDescent="0.3">
      <c r="A543" s="16" t="str">
        <f t="shared" si="27"/>
        <v>OBRAS DE DESAGUE - AGUAS LLUVIAS</v>
      </c>
      <c r="B543" s="199"/>
      <c r="C543" s="210" t="s">
        <v>725</v>
      </c>
      <c r="D543" s="211"/>
      <c r="E543" s="211"/>
      <c r="F543" s="92"/>
      <c r="G543" s="93"/>
      <c r="R543" s="3"/>
    </row>
    <row r="544" spans="1:18" ht="87.75" customHeight="1" x14ac:dyDescent="0.3">
      <c r="A544" s="16" t="str">
        <f t="shared" si="27"/>
        <v>CARCAMO SUMIDERO DE AGUAS LLUVIAS  COMPUESTO POR CARCAMO DE MEDIDAS 40x40cm,  EN CONCRETO REFORZADO  f'c=2.000 PSI, MARCO EN ANGULO DE 2"x2"x1/4" Y TAPA  EN BLOQUE PREFABRICADO DE CONCRETO ESTRUCTURAL RANURADO DE MEDIDAS 40x40x6cm, COLOR GRIS</v>
      </c>
      <c r="B544" s="215">
        <f>ROUND(B542+0.1,2)</f>
        <v>26.9</v>
      </c>
      <c r="C544" s="218" t="s">
        <v>726</v>
      </c>
      <c r="D544" s="202" t="str">
        <f>IFERROR(VLOOKUP(B544,'[1]3.1.CANT. GENERALES'!$J:$L,2,FALSE),0)</f>
        <v>ML</v>
      </c>
      <c r="E544" s="204">
        <f>+IFERROR(VLOOKUP(B544,'[1]3.1.CANT. GENERALES'!$J:$L,3,FALSE),0)</f>
        <v>102</v>
      </c>
      <c r="F544" s="83"/>
      <c r="G544" s="83">
        <f>IF(B544="","",ROUND(E544*F544,2))</f>
        <v>0</v>
      </c>
      <c r="I544" s="2">
        <f>+E546*4</f>
        <v>408</v>
      </c>
      <c r="R544" s="3"/>
    </row>
    <row r="545" spans="1:18" x14ac:dyDescent="0.3">
      <c r="A545" s="16" t="str">
        <f>+C545</f>
        <v xml:space="preserve">CERRAMIENTO - CANCHA </v>
      </c>
      <c r="B545" s="199"/>
      <c r="C545" s="210" t="s">
        <v>727</v>
      </c>
      <c r="D545" s="211"/>
      <c r="E545" s="211"/>
      <c r="F545" s="92"/>
      <c r="G545" s="93"/>
      <c r="R545" s="3"/>
    </row>
    <row r="546" spans="1:18" ht="122.25" customHeight="1" x14ac:dyDescent="0.3">
      <c r="A546" s="16" t="str">
        <f>+C546</f>
        <v xml:space="preserve">CONSTRUCCIÓN DE MALLA PROTECTORA PARA SALIDA DE BALONES (CONSTRUIDA EN PERFIL CUADRADO ESTRUCTURAL DE 6", DE 4.0m DE ALTURA, ANCLADO EN PLATINA DE 40x40cm SOBRE BASES DE CONCRETO DE 0.50 x 0.50 x 1.00m - CADA 4.00m) - H=4.0m (VER DISEÑO ARQUITECTÓNICO), INCLUYE CIMENTACIONES EN CONCRETO REFORZADO, PINTURAS Y TODO LO NECESARIO PARA SU CORRECTA CONSTRUCCIÓN   </v>
      </c>
      <c r="B546" s="215" t="s">
        <v>728</v>
      </c>
      <c r="C546" s="218" t="s">
        <v>729</v>
      </c>
      <c r="D546" s="202" t="str">
        <f>IFERROR(VLOOKUP(B546,'[1]3.1.CANT. GENERALES'!$J:$L,2,FALSE),0)</f>
        <v>ML</v>
      </c>
      <c r="E546" s="204">
        <f>+IFERROR(VLOOKUP(B546,'[1]3.1.CANT. GENERALES'!$J:$L,3,FALSE),0)</f>
        <v>102</v>
      </c>
      <c r="F546" s="83"/>
      <c r="G546" s="83">
        <f>IF(B546="","",ROUND(E546*F546,2))</f>
        <v>0</v>
      </c>
      <c r="J546" s="5"/>
      <c r="R546" s="3"/>
    </row>
    <row r="547" spans="1:18" x14ac:dyDescent="0.3">
      <c r="A547" s="16" t="str">
        <f>+C547</f>
        <v>ILUMINACIÓN DE CANCHA MULTIFUNCIONAL</v>
      </c>
      <c r="B547" s="199"/>
      <c r="C547" s="210" t="s">
        <v>730</v>
      </c>
      <c r="D547" s="211"/>
      <c r="E547" s="211"/>
      <c r="F547" s="92"/>
      <c r="G547" s="93"/>
      <c r="R547" s="3"/>
    </row>
    <row r="548" spans="1:18" ht="60.75" x14ac:dyDescent="0.3">
      <c r="A548" s="16" t="str">
        <f t="shared" ref="A548:A551" si="31">+C548</f>
        <v>SUMINISTRO E INSTALACION DE ACOMETIDA PARA ILUMINACION DE EXTERIORES EN 1 CABLE N° 8AWG THWN -( FASE ) + 1 CABLE N° 8AWG THWN -( NEUTRO )+1 CABLE N° 8 AWG  TIERRA EN TUB PVC 1"_</v>
      </c>
      <c r="B548" s="215">
        <v>26.11</v>
      </c>
      <c r="C548" s="203" t="s">
        <v>731</v>
      </c>
      <c r="D548" s="202" t="str">
        <f>IFERROR(VLOOKUP(B548,'[1]3.1.CANT. GENERALES'!$J:$L,2,FALSE),0)</f>
        <v>ML</v>
      </c>
      <c r="E548" s="204">
        <f>+IFERROR(VLOOKUP(B548,'[1]3.1.CANT. GENERALES'!$J:$L,3,FALSE),0)</f>
        <v>150</v>
      </c>
      <c r="F548" s="83"/>
      <c r="G548" s="83">
        <f t="shared" ref="G548:G551" si="32">IF(B548="","",ROUND(E548*F548,2))</f>
        <v>0</v>
      </c>
      <c r="R548" s="3"/>
    </row>
    <row r="549" spans="1:18" ht="40.5" x14ac:dyDescent="0.3">
      <c r="A549" s="16" t="str">
        <f t="shared" si="31"/>
        <v>SUMINISTRO E INSTALACION DE PROYECTOR DE 300W LED  30000 LUMENES INCLUYE CABLE ENCAUCHETADO DE 3X12AWG THWN_</v>
      </c>
      <c r="B549" s="215">
        <v>26.12</v>
      </c>
      <c r="C549" s="203" t="s">
        <v>732</v>
      </c>
      <c r="D549" s="202" t="str">
        <f>IFERROR(VLOOKUP(B549,'[1]3.1.CANT. GENERALES'!$J:$L,2,FALSE),0)</f>
        <v>UN</v>
      </c>
      <c r="E549" s="204">
        <f>+IFERROR(VLOOKUP(B549,'[1]3.1.CANT. GENERALES'!$J:$L,3,FALSE),0)</f>
        <v>4</v>
      </c>
      <c r="F549" s="83"/>
      <c r="G549" s="83">
        <f t="shared" si="32"/>
        <v>0</v>
      </c>
      <c r="R549" s="3"/>
    </row>
    <row r="550" spans="1:18" ht="40.5" x14ac:dyDescent="0.3">
      <c r="A550" s="16" t="str">
        <f t="shared" si="31"/>
        <v>SUMINISTRO E INSTALACION DE POSTE METALICO DE 10 M TIPO TAURO PARA 2 PROYECTORES_</v>
      </c>
      <c r="B550" s="215">
        <f>ROUND(B549+0.01,3)</f>
        <v>26.13</v>
      </c>
      <c r="C550" s="203" t="s">
        <v>733</v>
      </c>
      <c r="D550" s="202" t="str">
        <f>IFERROR(VLOOKUP(B550,'[1]3.1.CANT. GENERALES'!$J:$L,2,FALSE),0)</f>
        <v>UN</v>
      </c>
      <c r="E550" s="204">
        <f>+IFERROR(VLOOKUP(B550,'[1]3.1.CANT. GENERALES'!$J:$L,3,FALSE),0)</f>
        <v>4</v>
      </c>
      <c r="F550" s="83"/>
      <c r="G550" s="83">
        <f t="shared" si="32"/>
        <v>0</v>
      </c>
      <c r="R550" s="3"/>
    </row>
    <row r="551" spans="1:18" x14ac:dyDescent="0.3">
      <c r="A551" s="16" t="str">
        <f t="shared" si="31"/>
        <v>CAJAS DE REGISTRO SB325._</v>
      </c>
      <c r="B551" s="215">
        <f>ROUND(B550+0.01,3)</f>
        <v>26.14</v>
      </c>
      <c r="C551" s="203" t="s">
        <v>734</v>
      </c>
      <c r="D551" s="202" t="str">
        <f>IFERROR(VLOOKUP(B551,'[1]3.1.CANT. GENERALES'!$J:$L,2,FALSE),0)</f>
        <v>UN</v>
      </c>
      <c r="E551" s="204">
        <f>+IFERROR(VLOOKUP(B551,'[1]3.1.CANT. GENERALES'!$J:$L,3,FALSE),0)</f>
        <v>6</v>
      </c>
      <c r="F551" s="83"/>
      <c r="G551" s="83">
        <f t="shared" si="32"/>
        <v>0</v>
      </c>
      <c r="I551" s="23"/>
      <c r="R551" s="3"/>
    </row>
    <row r="552" spans="1:18" x14ac:dyDescent="0.3">
      <c r="A552" s="16" t="str">
        <f>+C530</f>
        <v>CANCHA MULTIFUNCIONAL</v>
      </c>
      <c r="B552" s="205"/>
      <c r="C552" s="206" t="str">
        <f>CONCATENATE($B$9," - "," VALOR PARCIAL: ",C530)</f>
        <v>BLOQUE - ALOJAMIENTO -  VALOR PARCIAL: CANCHA MULTIFUNCIONAL</v>
      </c>
      <c r="D552" s="206"/>
      <c r="E552" s="206"/>
      <c r="F552" s="86"/>
      <c r="G552" s="90">
        <f>SUM(G531:G551)</f>
        <v>0</v>
      </c>
      <c r="R552" s="3"/>
    </row>
    <row r="553" spans="1:18" x14ac:dyDescent="0.3">
      <c r="A553" s="16">
        <f t="shared" si="27"/>
        <v>0</v>
      </c>
      <c r="B553" s="207"/>
      <c r="C553" s="207"/>
      <c r="D553" s="207"/>
      <c r="E553" s="207"/>
      <c r="F553" s="89"/>
      <c r="G553" s="89"/>
      <c r="R553" s="3"/>
    </row>
    <row r="554" spans="1:18" x14ac:dyDescent="0.3">
      <c r="A554" s="16"/>
      <c r="B554" s="199">
        <v>27</v>
      </c>
      <c r="C554" s="210" t="s">
        <v>735</v>
      </c>
      <c r="D554" s="201" t="s">
        <v>4</v>
      </c>
      <c r="E554" s="201" t="s">
        <v>5</v>
      </c>
      <c r="F554" s="82" t="s">
        <v>6</v>
      </c>
      <c r="G554" s="82" t="s">
        <v>7</v>
      </c>
      <c r="R554" s="3"/>
    </row>
    <row r="555" spans="1:18" ht="69.75" customHeight="1" x14ac:dyDescent="0.3">
      <c r="A555" s="16" t="str">
        <f t="shared" ref="A555:A561" si="33">+C555</f>
        <v>SUMINISTRO E INSTALACION DE ACOMETIDA PARA ILUMINACION DE EXTERIORES EN 1 CABLE N° 8AWG THWN -( FASE ) + 1 CABLE N° 8AWG THWN -( NEUTRO )+1 CABLE N° 8 AWG  TIERRA EN TUB PVC 1".</v>
      </c>
      <c r="B555" s="215">
        <v>27.1</v>
      </c>
      <c r="C555" s="203" t="s">
        <v>736</v>
      </c>
      <c r="D555" s="202" t="str">
        <f>IFERROR(VLOOKUP(B555,'[1]3.2.2.CANT. ELÉCTRICA URBANISMO'!J:L,2,FALSE),0)</f>
        <v>ML</v>
      </c>
      <c r="E555" s="204">
        <f>+IFERROR(VLOOKUP(B555,'[1]3.2.2.CANT. ELÉCTRICA URBANISMO'!J:L,3,FALSE),0)</f>
        <v>500</v>
      </c>
      <c r="F555" s="83"/>
      <c r="G555" s="83">
        <f t="shared" ref="G555:G561" si="34">IF(B555="","",ROUND(E555*F555,2))</f>
        <v>0</v>
      </c>
      <c r="J555" s="23"/>
      <c r="R555" s="3"/>
    </row>
    <row r="556" spans="1:18" ht="40.5" x14ac:dyDescent="0.3">
      <c r="A556" s="16" t="str">
        <f t="shared" si="33"/>
        <v>SUMINISTRO E INSTALACION DE LUMINARIA DE 60W LED ALUMBRADO PUBLICO 7200 LUMENES INCLUYE CABLE ENCAUCHETADO DE 3X12AWG THWN.</v>
      </c>
      <c r="B556" s="215">
        <v>27.2</v>
      </c>
      <c r="C556" s="203" t="s">
        <v>737</v>
      </c>
      <c r="D556" s="202" t="str">
        <f>IFERROR(VLOOKUP(B556,'[1]3.2.2.CANT. ELÉCTRICA URBANISMO'!J:L,2,FALSE),0)</f>
        <v>UN</v>
      </c>
      <c r="E556" s="204">
        <f>+IFERROR(VLOOKUP(B556,'[1]3.2.2.CANT. ELÉCTRICA URBANISMO'!J:L,3,FALSE),0)</f>
        <v>24</v>
      </c>
      <c r="F556" s="83"/>
      <c r="G556" s="83">
        <f t="shared" si="34"/>
        <v>0</v>
      </c>
      <c r="J556" s="23"/>
      <c r="R556" s="3"/>
    </row>
    <row r="557" spans="1:18" x14ac:dyDescent="0.3">
      <c r="A557" s="16" t="str">
        <f t="shared" si="33"/>
        <v>SUMINISTRO E INSTALACION DE POSTE METALICO DE 6 M DE UN BRAZO SENCILLO.</v>
      </c>
      <c r="B557" s="215">
        <v>27.3</v>
      </c>
      <c r="C557" s="203" t="s">
        <v>738</v>
      </c>
      <c r="D557" s="202" t="str">
        <f>IFERROR(VLOOKUP(B557,'[1]3.2.2.CANT. ELÉCTRICA URBANISMO'!J:L,2,FALSE),0)</f>
        <v>UN</v>
      </c>
      <c r="E557" s="204">
        <f>+IFERROR(VLOOKUP(B557,'[1]3.2.2.CANT. ELÉCTRICA URBANISMO'!J:L,3,FALSE),0)</f>
        <v>12</v>
      </c>
      <c r="F557" s="83"/>
      <c r="G557" s="83">
        <f t="shared" si="34"/>
        <v>0</v>
      </c>
      <c r="J557" s="23"/>
      <c r="R557" s="3"/>
    </row>
    <row r="558" spans="1:18" x14ac:dyDescent="0.3">
      <c r="A558" s="16" t="str">
        <f t="shared" si="33"/>
        <v>SUMINISTRO E INSTALACION DE POSTE METALICO DE 6 M DE UN BRAZO DOBLE.</v>
      </c>
      <c r="B558" s="215">
        <v>27.4</v>
      </c>
      <c r="C558" s="203" t="s">
        <v>739</v>
      </c>
      <c r="D558" s="202" t="str">
        <f>IFERROR(VLOOKUP(B558,'[1]3.2.2.CANT. ELÉCTRICA URBANISMO'!J:L,2,FALSE),0)</f>
        <v>UN</v>
      </c>
      <c r="E558" s="204">
        <f>+IFERROR(VLOOKUP(B558,'[1]3.2.2.CANT. ELÉCTRICA URBANISMO'!J:L,3,FALSE),0)</f>
        <v>4</v>
      </c>
      <c r="F558" s="83"/>
      <c r="G558" s="83">
        <f t="shared" si="34"/>
        <v>0</v>
      </c>
      <c r="I558" s="23"/>
      <c r="J558" s="23"/>
      <c r="R558" s="3"/>
    </row>
    <row r="559" spans="1:18" x14ac:dyDescent="0.3">
      <c r="A559" s="16" t="str">
        <f t="shared" si="33"/>
        <v>SUMINISTRO E INSTALACION DE POSTE METALICO DE 8 M DE UN BRAZO SENCILLO.</v>
      </c>
      <c r="B559" s="215">
        <v>27.5</v>
      </c>
      <c r="C559" s="203" t="s">
        <v>740</v>
      </c>
      <c r="D559" s="202" t="str">
        <f>IFERROR(VLOOKUP(B559,'[1]3.2.2.CANT. ELÉCTRICA URBANISMO'!J:L,2,FALSE),0)</f>
        <v>UN</v>
      </c>
      <c r="E559" s="204">
        <f>+IFERROR(VLOOKUP(B559,'[1]3.2.2.CANT. ELÉCTRICA URBANISMO'!J:L,3,FALSE),0)</f>
        <v>2</v>
      </c>
      <c r="F559" s="83"/>
      <c r="G559" s="83">
        <f t="shared" si="34"/>
        <v>0</v>
      </c>
      <c r="I559" s="23"/>
      <c r="J559" s="23"/>
      <c r="R559" s="3"/>
    </row>
    <row r="560" spans="1:18" x14ac:dyDescent="0.3">
      <c r="A560" s="16" t="str">
        <f t="shared" si="33"/>
        <v>SUMINISTRO E INSTALACION DE POSTE METALICO DE 8 M DE UN BRAZO CUADRUPLE.</v>
      </c>
      <c r="B560" s="215">
        <v>27.6</v>
      </c>
      <c r="C560" s="203" t="s">
        <v>741</v>
      </c>
      <c r="D560" s="202" t="str">
        <f>IFERROR(VLOOKUP(B560,'[1]3.2.2.CANT. ELÉCTRICA URBANISMO'!J:L,2,FALSE),0)</f>
        <v>UN</v>
      </c>
      <c r="E560" s="204">
        <f>+IFERROR(VLOOKUP(B560,'[1]3.2.2.CANT. ELÉCTRICA URBANISMO'!J:L,3,FALSE),0)</f>
        <v>1</v>
      </c>
      <c r="F560" s="83"/>
      <c r="G560" s="83">
        <f t="shared" si="34"/>
        <v>0</v>
      </c>
      <c r="I560" s="23"/>
      <c r="J560" s="23"/>
      <c r="R560" s="3"/>
    </row>
    <row r="561" spans="1:18" x14ac:dyDescent="0.3">
      <c r="A561" s="16" t="str">
        <f t="shared" si="33"/>
        <v>CAJAS DE REGISTRO SB325.</v>
      </c>
      <c r="B561" s="215">
        <v>27.7</v>
      </c>
      <c r="C561" s="203" t="s">
        <v>742</v>
      </c>
      <c r="D561" s="202" t="str">
        <f>IFERROR(VLOOKUP(B561,'[1]3.2.2.CANT. ELÉCTRICA URBANISMO'!J:L,2,FALSE),0)</f>
        <v>UN</v>
      </c>
      <c r="E561" s="204">
        <f>+IFERROR(VLOOKUP(B561,'[1]3.2.2.CANT. ELÉCTRICA URBANISMO'!J:L,3,FALSE),0)</f>
        <v>24</v>
      </c>
      <c r="F561" s="83"/>
      <c r="G561" s="83">
        <f t="shared" si="34"/>
        <v>0</v>
      </c>
      <c r="I561" s="23"/>
      <c r="J561" s="23"/>
      <c r="R561" s="3"/>
    </row>
    <row r="562" spans="1:18" ht="20.25" customHeight="1" x14ac:dyDescent="0.3">
      <c r="A562" s="16" t="str">
        <f>+C554</f>
        <v>INSTALACIONES ELÉCTRICAS PARA ALUMBRADO URBANISMO INTERIOR</v>
      </c>
      <c r="B562" s="84"/>
      <c r="C562" s="85" t="str">
        <f>CONCATENATE($B$9," - "," VALOR PARCIAL: ",C537)</f>
        <v>BLOQUE - ALOJAMIENTO -  VALOR PARCIAL: SUMINISTRO E INSTALACIÓN DE MALLA ELECTROSOLDADA 15X15 5.5mm - PARA CANCHA MULTIFUNCIONAL</v>
      </c>
      <c r="D562" s="85"/>
      <c r="E562" s="85"/>
      <c r="F562" s="86"/>
      <c r="G562" s="90">
        <f>SUM(G555:G561)</f>
        <v>0</v>
      </c>
      <c r="R562" s="3"/>
    </row>
    <row r="563" spans="1:18" s="2" customFormat="1" ht="21" thickBot="1" x14ac:dyDescent="0.35">
      <c r="A563" s="16"/>
      <c r="B563" s="110"/>
      <c r="C563" s="125"/>
      <c r="D563" s="125"/>
      <c r="E563" s="125"/>
      <c r="F563" s="126"/>
      <c r="G563" s="126"/>
    </row>
    <row r="564" spans="1:18" ht="21.75" thickTop="1" thickBot="1" x14ac:dyDescent="0.35">
      <c r="B564" s="127"/>
      <c r="C564" s="128" t="str">
        <f>CONCATENATE(" VALOR COSTOS DIRECTOS: ",B9)</f>
        <v xml:space="preserve"> VALOR COSTOS DIRECTOS: BLOQUE - ALOJAMIENTO</v>
      </c>
      <c r="D564" s="129"/>
      <c r="E564" s="130"/>
      <c r="F564" s="131"/>
      <c r="G564" s="132"/>
      <c r="J564" s="3"/>
      <c r="K564" s="3"/>
      <c r="L564" s="3"/>
      <c r="M564" s="3"/>
      <c r="N564" s="3"/>
      <c r="O564" s="3"/>
      <c r="P564" s="3"/>
      <c r="Q564" s="3"/>
      <c r="R564" s="3"/>
    </row>
    <row r="565" spans="1:18" ht="21.75" thickTop="1" thickBot="1" x14ac:dyDescent="0.35">
      <c r="A565" s="2"/>
      <c r="B565" s="133"/>
      <c r="C565" s="134"/>
      <c r="D565" s="135"/>
      <c r="E565" s="136"/>
      <c r="F565" s="124"/>
      <c r="G565" s="137"/>
      <c r="J565" s="3"/>
      <c r="K565" s="3"/>
      <c r="L565" s="3"/>
      <c r="M565" s="3"/>
      <c r="N565" s="3"/>
      <c r="O565" s="3"/>
      <c r="P565" s="3"/>
      <c r="Q565" s="3"/>
      <c r="R565" s="3"/>
    </row>
    <row r="566" spans="1:18" ht="21.75" thickTop="1" thickBot="1" x14ac:dyDescent="0.35">
      <c r="A566" s="2"/>
      <c r="B566" s="127"/>
      <c r="C566" s="128" t="str">
        <f>CONCATENATE(" VALOR COSTOS DIRECTOS: ",B442)</f>
        <v xml:space="preserve"> VALOR COSTOS DIRECTOS: URBANISMO INTERIOR - FASE #4</v>
      </c>
      <c r="D566" s="129"/>
      <c r="E566" s="130"/>
      <c r="F566" s="131"/>
      <c r="G566" s="132"/>
      <c r="J566" s="3"/>
      <c r="K566" s="3"/>
      <c r="L566" s="3"/>
      <c r="M566" s="3"/>
      <c r="N566" s="3"/>
      <c r="O566" s="3"/>
      <c r="P566" s="3"/>
      <c r="Q566" s="3"/>
      <c r="R566" s="3"/>
    </row>
    <row r="567" spans="1:18" ht="21.75" thickTop="1" thickBot="1" x14ac:dyDescent="0.35">
      <c r="A567" s="2"/>
      <c r="B567" s="133"/>
      <c r="C567" s="138"/>
      <c r="D567" s="133"/>
      <c r="E567" s="139"/>
      <c r="F567" s="140"/>
      <c r="G567" s="141"/>
      <c r="J567" s="3"/>
      <c r="K567" s="3"/>
      <c r="L567" s="3"/>
      <c r="M567" s="3"/>
      <c r="N567" s="3"/>
      <c r="O567" s="3"/>
      <c r="P567" s="3"/>
      <c r="Q567" s="3"/>
      <c r="R567" s="3"/>
    </row>
    <row r="568" spans="1:18" ht="21.75" thickTop="1" thickBot="1" x14ac:dyDescent="0.35">
      <c r="A568" s="2"/>
      <c r="B568" s="127"/>
      <c r="C568" s="128" t="str">
        <f>CONCATENATE(" VALOR COSTOS DIRECTOS: ",C530)</f>
        <v xml:space="preserve"> VALOR COSTOS DIRECTOS: CANCHA MULTIFUNCIONAL</v>
      </c>
      <c r="D568" s="129"/>
      <c r="E568" s="130"/>
      <c r="F568" s="131"/>
      <c r="G568" s="132"/>
      <c r="J568" s="3"/>
      <c r="K568" s="3"/>
      <c r="L568" s="3"/>
      <c r="M568" s="3"/>
      <c r="N568" s="3"/>
      <c r="O568" s="3"/>
      <c r="P568" s="3"/>
      <c r="Q568" s="3"/>
      <c r="R568" s="3"/>
    </row>
    <row r="569" spans="1:18" ht="21.75" thickTop="1" thickBot="1" x14ac:dyDescent="0.35">
      <c r="A569" s="2"/>
      <c r="B569" s="133"/>
      <c r="C569" s="138"/>
      <c r="D569" s="133"/>
      <c r="E569" s="139"/>
      <c r="F569" s="140"/>
      <c r="G569" s="141"/>
      <c r="J569" s="3"/>
      <c r="K569" s="3"/>
      <c r="L569" s="3"/>
      <c r="M569" s="3"/>
      <c r="N569" s="3"/>
      <c r="O569" s="3"/>
      <c r="P569" s="3"/>
      <c r="Q569" s="3"/>
      <c r="R569" s="3"/>
    </row>
    <row r="570" spans="1:18" ht="21.75" thickTop="1" thickBot="1" x14ac:dyDescent="0.35">
      <c r="A570" s="2"/>
      <c r="B570" s="127"/>
      <c r="C570" s="128" t="str">
        <f>CONCATENATE("VALOR COSTOS INDIRECTOS: ",B7," ( ",B9," )")</f>
        <v>VALOR COSTOS INDIRECTOS: FASE #4 ( BLOQUE - ALOJAMIENTO )</v>
      </c>
      <c r="D570" s="142" t="s">
        <v>652</v>
      </c>
      <c r="E570" s="143"/>
      <c r="F570" s="131"/>
      <c r="G570" s="144">
        <f>ROUND((+G564+G566+G568)*E570,2)</f>
        <v>0</v>
      </c>
      <c r="J570" s="3"/>
      <c r="K570" s="3"/>
      <c r="L570" s="3"/>
      <c r="M570" s="3"/>
      <c r="N570" s="3"/>
      <c r="O570" s="3"/>
      <c r="P570" s="3"/>
      <c r="Q570" s="3"/>
      <c r="R570" s="3"/>
    </row>
    <row r="571" spans="1:18" ht="21.75" thickTop="1" thickBot="1" x14ac:dyDescent="0.35">
      <c r="A571" s="2"/>
      <c r="B571" s="127"/>
      <c r="C571" s="145"/>
      <c r="D571" s="146" t="s">
        <v>743</v>
      </c>
      <c r="E571" s="147"/>
      <c r="F571" s="148"/>
      <c r="G571" s="149">
        <f>ROUND((+G564+G566+G568)*E571,2)</f>
        <v>0</v>
      </c>
      <c r="J571" s="3"/>
      <c r="K571" s="3"/>
      <c r="L571" s="3"/>
      <c r="M571" s="3"/>
      <c r="N571" s="3"/>
      <c r="O571" s="3"/>
      <c r="P571" s="3"/>
      <c r="Q571" s="3"/>
      <c r="R571" s="3"/>
    </row>
    <row r="572" spans="1:18" ht="21.75" thickTop="1" thickBot="1" x14ac:dyDescent="0.35">
      <c r="A572" s="2"/>
      <c r="B572" s="127"/>
      <c r="C572" s="145"/>
      <c r="D572" s="146" t="s">
        <v>744</v>
      </c>
      <c r="E572" s="147"/>
      <c r="F572" s="148"/>
      <c r="G572" s="149">
        <f>ROUND((+G564+G566+G568)*E572,2)</f>
        <v>0</v>
      </c>
      <c r="J572" s="3"/>
      <c r="K572" s="3"/>
      <c r="L572" s="3"/>
      <c r="M572" s="3"/>
      <c r="N572" s="3"/>
      <c r="O572" s="3"/>
      <c r="P572" s="3"/>
      <c r="Q572" s="3"/>
      <c r="R572" s="3"/>
    </row>
    <row r="573" spans="1:18" ht="21.75" thickTop="1" thickBot="1" x14ac:dyDescent="0.35">
      <c r="A573" s="2"/>
      <c r="B573" s="127"/>
      <c r="C573" s="145"/>
      <c r="D573" s="146" t="s">
        <v>745</v>
      </c>
      <c r="E573" s="147"/>
      <c r="F573" s="148"/>
      <c r="G573" s="149">
        <f>ROUND((+G564+G566+G568)*E573,2)</f>
        <v>0</v>
      </c>
      <c r="J573" s="3"/>
      <c r="K573" s="3"/>
      <c r="L573" s="3"/>
      <c r="M573" s="3"/>
      <c r="N573" s="3"/>
      <c r="O573" s="3"/>
      <c r="P573" s="3"/>
      <c r="Q573" s="3"/>
      <c r="R573" s="3"/>
    </row>
    <row r="574" spans="1:18" ht="21.75" thickTop="1" thickBot="1" x14ac:dyDescent="0.35">
      <c r="A574" s="2"/>
      <c r="B574" s="127"/>
      <c r="C574" s="128"/>
      <c r="D574" s="150" t="s">
        <v>746</v>
      </c>
      <c r="E574" s="143"/>
      <c r="F574" s="131"/>
      <c r="G574" s="144">
        <f>+ROUND(((G564+G566+G568)*0.05)*E574,2)</f>
        <v>0</v>
      </c>
      <c r="J574" s="3"/>
      <c r="K574" s="3"/>
      <c r="L574" s="3"/>
      <c r="M574" s="3"/>
      <c r="N574" s="3"/>
      <c r="O574" s="3"/>
      <c r="P574" s="3"/>
      <c r="Q574" s="3"/>
      <c r="R574" s="3"/>
    </row>
    <row r="575" spans="1:18" ht="21.75" thickTop="1" thickBot="1" x14ac:dyDescent="0.35">
      <c r="A575" s="2"/>
      <c r="B575" s="151"/>
      <c r="C575" s="152"/>
      <c r="D575" s="151"/>
      <c r="E575" s="153"/>
      <c r="F575" s="154"/>
      <c r="G575" s="155"/>
      <c r="J575" s="3"/>
      <c r="K575" s="3"/>
      <c r="L575" s="3"/>
      <c r="M575" s="3"/>
      <c r="N575" s="3"/>
      <c r="O575" s="3"/>
      <c r="P575" s="3"/>
      <c r="Q575" s="3"/>
      <c r="R575" s="3"/>
    </row>
    <row r="576" spans="1:18" ht="21.75" thickTop="1" thickBot="1" x14ac:dyDescent="0.35">
      <c r="B576" s="127"/>
      <c r="C576" s="128" t="str">
        <f>CONCATENATE(" VALOR COSTOS DIRECTOS: ",C407)</f>
        <v xml:space="preserve"> VALOR COSTOS DIRECTOS: MOBILIARIO Y DOTACION</v>
      </c>
      <c r="D576" s="129"/>
      <c r="E576" s="130"/>
      <c r="F576" s="131"/>
      <c r="G576" s="132"/>
      <c r="J576" s="3"/>
      <c r="K576" s="3"/>
      <c r="L576" s="3"/>
      <c r="M576" s="3"/>
      <c r="N576" s="3"/>
      <c r="O576" s="3"/>
      <c r="P576" s="3"/>
      <c r="Q576" s="3"/>
      <c r="R576" s="3"/>
    </row>
    <row r="577" spans="1:18" s="47" customFormat="1" ht="21.75" thickTop="1" thickBot="1" x14ac:dyDescent="0.35">
      <c r="A577" s="45"/>
      <c r="B577" s="156"/>
      <c r="C577" s="128"/>
      <c r="D577" s="146" t="s">
        <v>743</v>
      </c>
      <c r="E577" s="147"/>
      <c r="F577" s="157"/>
      <c r="G577" s="158"/>
      <c r="H577" s="46"/>
      <c r="I577" s="2"/>
      <c r="J577" s="37"/>
      <c r="L577" s="46"/>
      <c r="M577" s="48"/>
      <c r="N577" s="34"/>
      <c r="O577" s="49"/>
      <c r="P577" s="49"/>
      <c r="Q577" s="50"/>
    </row>
    <row r="578" spans="1:18" ht="21.75" thickTop="1" thickBot="1" x14ac:dyDescent="0.35">
      <c r="A578" s="2"/>
      <c r="B578" s="133"/>
      <c r="C578" s="134"/>
      <c r="D578" s="135"/>
      <c r="E578" s="136"/>
      <c r="F578" s="124"/>
      <c r="G578" s="137"/>
      <c r="J578" s="3"/>
      <c r="K578" s="3"/>
      <c r="L578" s="3"/>
      <c r="M578" s="3"/>
      <c r="N578" s="3"/>
      <c r="O578" s="3"/>
      <c r="P578" s="3"/>
      <c r="Q578" s="3"/>
      <c r="R578" s="3"/>
    </row>
    <row r="579" spans="1:18" ht="21.75" thickTop="1" thickBot="1" x14ac:dyDescent="0.35">
      <c r="A579" s="2"/>
      <c r="B579" s="127"/>
      <c r="C579" s="128" t="str">
        <f>CONCATENATE(" VALOR DE OBRA: ",B7," ",B9)</f>
        <v xml:space="preserve"> VALOR DE OBRA: FASE #4 BLOQUE - ALOJAMIENTO</v>
      </c>
      <c r="D579" s="129"/>
      <c r="E579" s="130"/>
      <c r="F579" s="131"/>
      <c r="G579" s="132"/>
      <c r="J579" s="3"/>
      <c r="K579" s="3"/>
      <c r="L579" s="3"/>
      <c r="M579" s="3"/>
      <c r="N579" s="3"/>
      <c r="O579" s="3"/>
      <c r="P579" s="3"/>
      <c r="Q579" s="3"/>
      <c r="R579" s="3"/>
    </row>
    <row r="580" spans="1:18" ht="21.75" thickTop="1" thickBot="1" x14ac:dyDescent="0.35">
      <c r="A580" s="2"/>
      <c r="B580" s="151"/>
      <c r="C580" s="152"/>
      <c r="D580" s="151"/>
      <c r="E580" s="153"/>
      <c r="F580" s="154"/>
      <c r="G580" s="155"/>
      <c r="I580" s="3"/>
      <c r="J580" s="3"/>
      <c r="K580" s="3"/>
      <c r="L580" s="3"/>
      <c r="M580" s="3"/>
      <c r="N580" s="3"/>
      <c r="O580" s="3"/>
      <c r="P580" s="3"/>
      <c r="Q580" s="3"/>
      <c r="R580" s="3"/>
    </row>
    <row r="581" spans="1:18" ht="21.75" thickTop="1" thickBot="1" x14ac:dyDescent="0.35">
      <c r="A581" s="2"/>
      <c r="B581" s="127"/>
      <c r="C581" s="128" t="str">
        <f>CONCATENATE("VALOR INTERVENTORIA: ",B7," ",B9)</f>
        <v>VALOR INTERVENTORIA: FASE #4 BLOQUE - ALOJAMIENTO</v>
      </c>
      <c r="D581" s="129"/>
      <c r="E581" s="159">
        <v>7.0000000000000007E-2</v>
      </c>
      <c r="F581" s="131"/>
      <c r="G581" s="132"/>
      <c r="I581" s="51"/>
      <c r="J581" s="3"/>
      <c r="K581" s="3"/>
      <c r="L581" s="3"/>
      <c r="M581" s="3"/>
      <c r="N581" s="3"/>
      <c r="O581" s="3"/>
      <c r="P581" s="3"/>
      <c r="Q581" s="3"/>
      <c r="R581" s="3"/>
    </row>
    <row r="582" spans="1:18" ht="21.75" thickTop="1" thickBot="1" x14ac:dyDescent="0.35">
      <c r="A582" s="2"/>
      <c r="B582" s="160"/>
      <c r="C582" s="161"/>
      <c r="D582" s="162"/>
      <c r="E582" s="163"/>
      <c r="F582" s="164"/>
      <c r="G582" s="165"/>
      <c r="I582" s="3"/>
      <c r="J582" s="3"/>
      <c r="K582" s="3"/>
      <c r="L582" s="3"/>
      <c r="M582" s="3"/>
      <c r="N582" s="3"/>
      <c r="O582" s="3"/>
      <c r="P582" s="3"/>
      <c r="Q582" s="3"/>
      <c r="R582" s="3"/>
    </row>
    <row r="583" spans="1:18" ht="51.75" customHeight="1" thickTop="1" thickBot="1" x14ac:dyDescent="0.35">
      <c r="A583" s="2"/>
      <c r="B583" s="166"/>
      <c r="C583" s="167" t="str">
        <f>CONCATENATE("CERTIFICACIÓN RETIE Y RETILAP: ",C2)</f>
        <v>CERTIFICACIÓN RETIE Y RETILAP: ESTUDIOS Y DISEÑOS ARQUITECTÓNICOS Y DE INGENIERÍA PARA CONSTRUCCIÓN Y DOTACIÓN DE LA ESTACIÓN DE POLICÍA METROPOLITANA DE VALLEDUPAR</v>
      </c>
      <c r="D583" s="167"/>
      <c r="E583" s="167"/>
      <c r="F583" s="168"/>
      <c r="G583" s="169">
        <f>SUM(G584:G585)</f>
        <v>0</v>
      </c>
      <c r="I583" s="3"/>
      <c r="J583" s="3"/>
      <c r="K583" s="3"/>
      <c r="L583" s="3"/>
      <c r="M583" s="3"/>
      <c r="N583" s="3"/>
      <c r="O583" s="3"/>
      <c r="P583" s="3"/>
      <c r="Q583" s="3"/>
      <c r="R583" s="3"/>
    </row>
    <row r="584" spans="1:18" ht="21" thickTop="1" x14ac:dyDescent="0.3">
      <c r="A584" s="1"/>
      <c r="B584" s="170"/>
      <c r="C584" s="171" t="s">
        <v>747</v>
      </c>
      <c r="D584" s="172" t="s">
        <v>748</v>
      </c>
      <c r="E584" s="173">
        <v>1</v>
      </c>
      <c r="F584" s="174">
        <f>$G$337*0.015</f>
        <v>0</v>
      </c>
      <c r="G584" s="174"/>
      <c r="Q584" s="3"/>
      <c r="R584" s="3"/>
    </row>
    <row r="585" spans="1:18" x14ac:dyDescent="0.3">
      <c r="A585" s="1"/>
      <c r="B585" s="170"/>
      <c r="C585" s="171" t="s">
        <v>749</v>
      </c>
      <c r="D585" s="172" t="s">
        <v>748</v>
      </c>
      <c r="E585" s="173">
        <v>1</v>
      </c>
      <c r="F585" s="174">
        <f>$G$337*0.02</f>
        <v>0</v>
      </c>
      <c r="G585" s="174"/>
      <c r="Q585" s="3"/>
      <c r="R585" s="3"/>
    </row>
    <row r="586" spans="1:18" ht="21" thickBot="1" x14ac:dyDescent="0.35">
      <c r="A586" s="2"/>
      <c r="B586" s="110"/>
      <c r="C586" s="175"/>
      <c r="D586" s="176"/>
      <c r="E586" s="177"/>
      <c r="F586" s="178"/>
      <c r="G586" s="179"/>
      <c r="I586" s="3"/>
      <c r="J586" s="3"/>
      <c r="K586" s="3"/>
      <c r="L586" s="3"/>
      <c r="M586" s="3"/>
      <c r="N586" s="3"/>
      <c r="O586" s="3"/>
      <c r="P586" s="3"/>
      <c r="Q586" s="3"/>
      <c r="R586" s="3"/>
    </row>
    <row r="587" spans="1:18" ht="21.75" thickTop="1" thickBot="1" x14ac:dyDescent="0.35">
      <c r="A587" s="6"/>
      <c r="B587" s="156"/>
      <c r="C587" s="180" t="str">
        <f>CONCATENATE("VALOR LICENCIA DE CONSTRUCCIÓN: ",B7," ( ",B9," ) ")</f>
        <v xml:space="preserve">VALOR LICENCIA DE CONSTRUCCIÓN: FASE #4 ( BLOQUE - ALOJAMIENTO ) </v>
      </c>
      <c r="D587" s="180"/>
      <c r="E587" s="180"/>
      <c r="F587" s="181"/>
      <c r="G587" s="182"/>
      <c r="H587" s="52"/>
      <c r="P587" s="3"/>
      <c r="Q587" s="3"/>
      <c r="R587" s="3"/>
    </row>
    <row r="588" spans="1:18" ht="21.75" thickTop="1" thickBot="1" x14ac:dyDescent="0.35">
      <c r="A588" s="6"/>
      <c r="B588" s="183"/>
      <c r="C588" s="175"/>
      <c r="D588" s="176"/>
      <c r="E588" s="184"/>
      <c r="F588" s="185"/>
      <c r="G588" s="185"/>
      <c r="H588" s="52"/>
      <c r="P588" s="3"/>
      <c r="Q588" s="3"/>
      <c r="R588" s="3"/>
    </row>
    <row r="589" spans="1:18" ht="21.75" customHeight="1" thickTop="1" thickBot="1" x14ac:dyDescent="0.35">
      <c r="A589" s="2"/>
      <c r="B589" s="186" t="str">
        <f>CONCATENATE(" VALOR TOTAL DEL PROYECTO: ",B7," ( ",B9," )")</f>
        <v xml:space="preserve"> VALOR TOTAL DEL PROYECTO: FASE #4 ( BLOQUE - ALOJAMIENTO )</v>
      </c>
      <c r="C589" s="187"/>
      <c r="D589" s="187"/>
      <c r="E589" s="187"/>
      <c r="F589" s="188"/>
      <c r="G589" s="132"/>
      <c r="I589" s="3"/>
      <c r="J589" s="3"/>
      <c r="K589" s="3"/>
      <c r="L589" s="3"/>
      <c r="M589" s="3"/>
      <c r="N589" s="3"/>
      <c r="O589" s="3"/>
      <c r="P589" s="3"/>
      <c r="Q589" s="3"/>
      <c r="R589" s="3"/>
    </row>
    <row r="590" spans="1:18" ht="21" thickTop="1" x14ac:dyDescent="0.3">
      <c r="A590" s="2"/>
      <c r="B590" s="88"/>
      <c r="C590" s="88"/>
      <c r="D590" s="88"/>
      <c r="E590" s="88"/>
      <c r="F590" s="89"/>
      <c r="G590" s="89"/>
      <c r="H590" s="8"/>
      <c r="I590" s="3"/>
      <c r="J590" s="3"/>
      <c r="K590" s="3"/>
      <c r="L590" s="3"/>
      <c r="M590" s="3"/>
      <c r="N590" s="3"/>
      <c r="O590" s="3"/>
      <c r="P590" s="3"/>
      <c r="Q590" s="3"/>
      <c r="R590" s="3"/>
    </row>
    <row r="591" spans="1:18" x14ac:dyDescent="0.3">
      <c r="A591" s="2"/>
      <c r="B591" s="110"/>
      <c r="C591" s="88"/>
      <c r="D591" s="88"/>
      <c r="E591" s="88"/>
      <c r="F591" s="178"/>
      <c r="G591" s="89"/>
      <c r="I591" s="3"/>
      <c r="J591" s="3"/>
      <c r="K591" s="3"/>
      <c r="L591" s="3"/>
      <c r="M591" s="3"/>
      <c r="N591" s="3"/>
      <c r="O591" s="3"/>
      <c r="P591" s="3"/>
      <c r="Q591" s="3"/>
      <c r="R591" s="3"/>
    </row>
    <row r="592" spans="1:18" x14ac:dyDescent="0.3">
      <c r="A592" s="2"/>
      <c r="B592" s="110"/>
      <c r="C592" s="88"/>
      <c r="D592" s="88"/>
      <c r="E592" s="88"/>
      <c r="F592" s="178"/>
      <c r="G592" s="89"/>
      <c r="I592" s="3"/>
      <c r="J592" s="3"/>
      <c r="K592" s="3"/>
      <c r="L592" s="3"/>
      <c r="M592" s="3"/>
      <c r="N592" s="3"/>
      <c r="O592" s="3"/>
      <c r="P592" s="3"/>
      <c r="Q592" s="3"/>
      <c r="R592" s="3"/>
    </row>
    <row r="593" spans="1:18" x14ac:dyDescent="0.3">
      <c r="A593" s="2"/>
      <c r="B593" s="110"/>
      <c r="C593" s="88"/>
      <c r="D593" s="88"/>
      <c r="E593" s="88"/>
      <c r="F593" s="178"/>
      <c r="G593" s="89"/>
      <c r="I593" s="3"/>
      <c r="J593" s="3"/>
      <c r="K593" s="3"/>
      <c r="L593" s="3"/>
      <c r="M593" s="3"/>
      <c r="N593" s="3"/>
      <c r="O593" s="3"/>
      <c r="P593" s="3"/>
      <c r="Q593" s="3"/>
      <c r="R593" s="3"/>
    </row>
    <row r="594" spans="1:18" x14ac:dyDescent="0.3">
      <c r="A594" s="2"/>
      <c r="B594" s="110"/>
      <c r="C594" s="88"/>
      <c r="D594" s="88"/>
      <c r="E594" s="88"/>
      <c r="F594" s="178"/>
      <c r="G594" s="89"/>
      <c r="I594" s="3"/>
      <c r="J594" s="3"/>
      <c r="K594" s="3"/>
      <c r="L594" s="3"/>
      <c r="M594" s="3"/>
      <c r="N594" s="3"/>
      <c r="O594" s="3"/>
      <c r="P594" s="3"/>
      <c r="Q594" s="3"/>
      <c r="R594" s="3"/>
    </row>
    <row r="595" spans="1:18" x14ac:dyDescent="0.3">
      <c r="A595" s="2"/>
      <c r="B595" s="110"/>
      <c r="C595" s="88"/>
      <c r="D595" s="88"/>
      <c r="E595" s="88"/>
      <c r="F595" s="178"/>
      <c r="G595" s="89"/>
      <c r="I595" s="3"/>
      <c r="J595" s="3"/>
      <c r="K595" s="3"/>
      <c r="L595" s="3"/>
      <c r="M595" s="3"/>
      <c r="N595" s="3"/>
      <c r="O595" s="3"/>
      <c r="P595" s="3"/>
      <c r="Q595" s="3"/>
      <c r="R595" s="3"/>
    </row>
    <row r="596" spans="1:18" x14ac:dyDescent="0.3">
      <c r="A596" s="2"/>
      <c r="B596" s="110"/>
      <c r="C596" s="88"/>
      <c r="D596" s="88"/>
      <c r="E596" s="88"/>
      <c r="F596" s="178"/>
      <c r="G596" s="89"/>
      <c r="I596" s="3"/>
      <c r="J596" s="3"/>
      <c r="K596" s="3"/>
      <c r="L596" s="3"/>
      <c r="M596" s="3"/>
      <c r="N596" s="3"/>
      <c r="O596" s="3"/>
      <c r="P596" s="3"/>
      <c r="Q596" s="3"/>
      <c r="R596" s="3"/>
    </row>
    <row r="597" spans="1:18" x14ac:dyDescent="0.3">
      <c r="A597" s="2"/>
      <c r="B597" s="110"/>
      <c r="C597" s="88"/>
      <c r="D597" s="88"/>
      <c r="E597" s="88"/>
      <c r="F597" s="178"/>
      <c r="G597" s="89"/>
      <c r="I597" s="3"/>
      <c r="J597" s="3"/>
      <c r="K597" s="3"/>
      <c r="L597" s="3"/>
      <c r="M597" s="3"/>
      <c r="N597" s="3"/>
      <c r="O597" s="3"/>
      <c r="P597" s="3"/>
      <c r="Q597" s="3"/>
      <c r="R597" s="3"/>
    </row>
    <row r="598" spans="1:18" x14ac:dyDescent="0.3">
      <c r="A598" s="2"/>
      <c r="B598" s="110"/>
      <c r="C598" s="88"/>
      <c r="D598" s="88"/>
      <c r="E598" s="88"/>
      <c r="F598" s="178"/>
      <c r="G598" s="89"/>
      <c r="I598" s="3"/>
      <c r="J598" s="3"/>
      <c r="K598" s="3"/>
      <c r="L598" s="3"/>
      <c r="M598" s="3"/>
      <c r="N598" s="3"/>
      <c r="O598" s="3"/>
      <c r="P598" s="3"/>
      <c r="Q598" s="3"/>
      <c r="R598" s="3"/>
    </row>
  </sheetData>
  <sheetProtection algorithmName="SHA-512" hashValue="3dmavGmRw5qwIuF9FNf+efx9ZUWptKDg/qM+1X2feZ8Lq0licCsU/yGggp6pghGiPyfrkt6zfyOZX2Bjqi+RGQ==" saltValue="8SAIQq6dzcKv1wJxnS7HaA==" spinCount="100000" sheet="1" objects="1" scenarios="1"/>
  <mergeCells count="4">
    <mergeCell ref="C583:F583"/>
    <mergeCell ref="C587:F587"/>
    <mergeCell ref="G2:G5"/>
    <mergeCell ref="C5:F5"/>
  </mergeCells>
  <conditionalFormatting sqref="P455:P457 P459:P465 P468:P470">
    <cfRule type="cellIs" dxfId="6" priority="7" operator="lessThan">
      <formula>0</formula>
    </cfRule>
  </conditionalFormatting>
  <conditionalFormatting sqref="P458">
    <cfRule type="cellIs" dxfId="5" priority="6" operator="lessThan">
      <formula>0</formula>
    </cfRule>
  </conditionalFormatting>
  <conditionalFormatting sqref="P466">
    <cfRule type="cellIs" dxfId="4" priority="5" operator="lessThan">
      <formula>0</formula>
    </cfRule>
  </conditionalFormatting>
  <conditionalFormatting sqref="P467">
    <cfRule type="cellIs" dxfId="3" priority="4" operator="lessThan">
      <formula>0</formula>
    </cfRule>
  </conditionalFormatting>
  <conditionalFormatting sqref="N587:N588">
    <cfRule type="cellIs" dxfId="2" priority="3" operator="lessThan">
      <formula>0</formula>
    </cfRule>
  </conditionalFormatting>
  <conditionalFormatting sqref="O577">
    <cfRule type="cellIs" dxfId="1" priority="2" operator="lessThan">
      <formula>0</formula>
    </cfRule>
  </conditionalFormatting>
  <conditionalFormatting sqref="B1:B1048576">
    <cfRule type="duplicateValues" dxfId="0" priority="1"/>
  </conditionalFormatting>
  <printOptions horizontalCentered="1"/>
  <pageMargins left="0.78740157480314965" right="0.70866141732283472" top="0.59055118110236227" bottom="0.39370078740157483" header="0.31496062992125984" footer="0.31496062992125984"/>
  <pageSetup scale="35" orientation="portrait" r:id="rId1"/>
  <rowBreaks count="10" manualBreakCount="10">
    <brk id="62" max="7" man="1"/>
    <brk id="113" max="7" man="1"/>
    <brk id="175" max="7" man="1"/>
    <brk id="249" max="7" man="1"/>
    <brk id="269" max="7" man="1"/>
    <brk id="294" max="7" man="1"/>
    <brk id="333" max="7" man="1"/>
    <brk id="423" max="7" man="1"/>
    <brk id="485" max="7" man="1"/>
    <brk id="543" max="7" man="1"/>
  </rowBreaks>
  <colBreaks count="1" manualBreakCount="1">
    <brk id="8" max="21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ALOJAMIENTO</vt:lpstr>
      <vt:lpstr>ALOJAMIENTO!Área_de_impresión</vt:lpstr>
      <vt:lpstr>ALOJAMIENTO!Títulos_a_imprimir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DIRAF - ADRIANA CECILIA RINCON MARTINEZ</dc:creator>
  <cp:lastModifiedBy>DIRAF - ADRIANA CECILIA RINCON MARTINEZ</cp:lastModifiedBy>
  <dcterms:created xsi:type="dcterms:W3CDTF">2020-07-08T00:23:19Z</dcterms:created>
  <dcterms:modified xsi:type="dcterms:W3CDTF">2020-07-08T00:44:16Z</dcterms:modified>
</cp:coreProperties>
</file>