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INIMA CUANTIA\HOSTING\HOSTING\HOSTING  MONTAR\"/>
    </mc:Choice>
  </mc:AlternateContent>
  <xr:revisionPtr revIDLastSave="0" documentId="8_{E246064A-E9C4-47AB-90F5-B094FDF54B31}" xr6:coauthVersionLast="47" xr6:coauthVersionMax="47" xr10:uidLastSave="{00000000-0000-0000-0000-000000000000}"/>
  <bookViews>
    <workbookView xWindow="-120" yWindow="-120" windowWidth="24240" windowHeight="13140" tabRatio="645" xr2:uid="{00000000-000D-0000-FFFF-FFFF00000000}"/>
  </bookViews>
  <sheets>
    <sheet name="RIESGOS" sheetId="1" r:id="rId1"/>
  </sheets>
  <definedNames>
    <definedName name="_xlnm.Print_Area" localSheetId="0">RIESGOS!$A$2:$AA$22</definedName>
    <definedName name="_xlnm.Print_Titles" localSheetId="0">RIESGOS!$2:$6</definedName>
  </definedNames>
  <calcPr calcId="191029"/>
</workbook>
</file>

<file path=xl/calcChain.xml><?xml version="1.0" encoding="utf-8"?>
<calcChain xmlns="http://schemas.openxmlformats.org/spreadsheetml/2006/main">
  <c r="T21" i="1" l="1"/>
  <c r="T22" i="1"/>
  <c r="T14" i="1"/>
  <c r="T16" i="1" l="1"/>
  <c r="N16" i="1"/>
  <c r="T10" i="1"/>
  <c r="N10" i="1"/>
  <c r="N21" i="1"/>
  <c r="T7" i="1" l="1"/>
  <c r="T8" i="1"/>
  <c r="T9" i="1"/>
  <c r="T12" i="1"/>
  <c r="T13" i="1"/>
  <c r="T15" i="1"/>
  <c r="T17" i="1"/>
  <c r="T18" i="1"/>
  <c r="T19" i="1"/>
  <c r="T20" i="1"/>
  <c r="N7" i="1"/>
  <c r="N8" i="1"/>
  <c r="N9" i="1"/>
  <c r="N12" i="1"/>
  <c r="N13" i="1"/>
  <c r="N14" i="1"/>
  <c r="N15" i="1"/>
  <c r="N17" i="1"/>
  <c r="N18" i="1"/>
  <c r="N19" i="1"/>
  <c r="N20" i="1"/>
</calcChain>
</file>

<file path=xl/sharedStrings.xml><?xml version="1.0" encoding="utf-8"?>
<sst xmlns="http://schemas.openxmlformats.org/spreadsheetml/2006/main" count="304" uniqueCount="187">
  <si>
    <t xml:space="preserve">No. </t>
  </si>
  <si>
    <t>Clase</t>
  </si>
  <si>
    <t>Fuente</t>
  </si>
  <si>
    <t>ETAPA</t>
  </si>
  <si>
    <t>Tipo</t>
  </si>
  <si>
    <t xml:space="preserve">Descripción (Qué puede pasar y, 
si es posible, cómo puede pasar) </t>
  </si>
  <si>
    <t xml:space="preserve">Consecuencia de la ocurrencia 
del evento </t>
  </si>
  <si>
    <t xml:space="preserve">Probabilidad </t>
  </si>
  <si>
    <t>Impacto</t>
  </si>
  <si>
    <t xml:space="preserve">Valoración del riesgo </t>
  </si>
  <si>
    <t xml:space="preserve">Categoría </t>
  </si>
  <si>
    <t>A quién se le asigna?</t>
  </si>
  <si>
    <t xml:space="preserve">Tratamiento / Controles a 
ser implementados </t>
  </si>
  <si>
    <t xml:space="preserve">Impacto después del tratamiento </t>
  </si>
  <si>
    <t xml:space="preserve">Afecta la ejecución 
del contrato? </t>
  </si>
  <si>
    <t>Persona Responsable por 
implementar el tratamiento</t>
  </si>
  <si>
    <t>Fecha estimada en que 
se inicia el tratamiento</t>
  </si>
  <si>
    <t>Fecha estimada en que 
se completa el tratamiento</t>
  </si>
  <si>
    <t>Monitoreo y Revisión</t>
  </si>
  <si>
    <t>PLANEACION</t>
  </si>
  <si>
    <t>SELECCIÓN</t>
  </si>
  <si>
    <t>CONTRATACION</t>
  </si>
  <si>
    <t>EJECUCIÓN</t>
  </si>
  <si>
    <t>POSTENTREGA</t>
  </si>
  <si>
    <t>Probabilidad</t>
  </si>
  <si>
    <t>Valoración de riesgo</t>
  </si>
  <si>
    <t>Categoria</t>
  </si>
  <si>
    <t>Cómo se realiza
 el monitoreo?</t>
  </si>
  <si>
    <t>Periodicidad 
Cuando?</t>
  </si>
  <si>
    <t>Especifico</t>
  </si>
  <si>
    <t>Externo</t>
  </si>
  <si>
    <t>X</t>
  </si>
  <si>
    <t>Regulatorio</t>
  </si>
  <si>
    <t>Que la normatividad economica y financiera, con la cual se estructura el presupuesto cambie sustancialmente</t>
  </si>
  <si>
    <t>Variacion en la estimacion del presupuesto y nuevas obligaciones para las partes</t>
  </si>
  <si>
    <t xml:space="preserve">Riesgo bajo </t>
  </si>
  <si>
    <t>Gestionar los recursos adicionales y la entidad debe mantenerse actualizada en los cambios normativos.</t>
  </si>
  <si>
    <t>Si</t>
  </si>
  <si>
    <t>Area financiera</t>
  </si>
  <si>
    <t>Desde el momento en que se detecte la ocurrencia del riesgo.</t>
  </si>
  <si>
    <t>Al momento en que se adopten medidas administrativas orientadas a subsanar la ocurrencia del evento.</t>
  </si>
  <si>
    <t>Revision de la normatividad y por parte del supervisor de los informes.</t>
  </si>
  <si>
    <t>Semanal y de acuerdo a la ocurrencia del fenómeno</t>
  </si>
  <si>
    <t xml:space="preserve">Específico </t>
  </si>
  <si>
    <t xml:space="preserve">Externo </t>
  </si>
  <si>
    <t xml:space="preserve">Operacional </t>
  </si>
  <si>
    <t>Error involuntarios que se presentan en los pliegos de condiciones, unidades, especificaciones tecnicas, descripcion del proyecto, estudios previos, operaciones aritmeticas, etc.</t>
  </si>
  <si>
    <t>Impacto negativo en los logros planteados frente al cronograma de actividades y servicio ofrecido</t>
  </si>
  <si>
    <t xml:space="preserve">Las reuniones permanentes y su verificacion evitan los errores </t>
  </si>
  <si>
    <t xml:space="preserve">Riesgo medio </t>
  </si>
  <si>
    <t>No</t>
  </si>
  <si>
    <t>Si, supervisor del contrato por parte de la entidad</t>
  </si>
  <si>
    <t xml:space="preserve">Iniciacion de ejecucion del contrato </t>
  </si>
  <si>
    <t xml:space="preserve">Terminacion de ejecucion del contrato </t>
  </si>
  <si>
    <t>Retroalimentación con los equipos de trabajo tecnico, juridico y financiero.</t>
  </si>
  <si>
    <t>Diario</t>
  </si>
  <si>
    <t xml:space="preserve">Cambios en las tarifas, cambios en los regímenes especiales, expedición de normas de carácter técnico o calidad </t>
  </si>
  <si>
    <t>Modificación de los términos establecidos en el Contrato.</t>
  </si>
  <si>
    <t>Revisión de los informes, directrices y Resoluciones expedidas por los entes reguladores</t>
  </si>
  <si>
    <t>Altera la capacidad del contratista para ejecutar de manera oportuna el contrato, pero aún así permite la consecución del objeto contractual</t>
  </si>
  <si>
    <t>A través de a revisión del cumplimiento de todas y cada una de las obligaciones pactadas entre las partes</t>
  </si>
  <si>
    <t>Durante la ejecución del Contrato.</t>
  </si>
  <si>
    <t>General</t>
  </si>
  <si>
    <t>Economico</t>
  </si>
  <si>
    <t>Presentacion de oferta economica con precios artificialmente bajos</t>
  </si>
  <si>
    <t>Riesgo medio</t>
  </si>
  <si>
    <t>Para el proponente y/o contratista 100%</t>
  </si>
  <si>
    <t>Requerimiento al oferente para que explique las razones de los precios</t>
  </si>
  <si>
    <t>Si, teniendo en cuenta que se deberá justificar los valores ofertados y cumplir las condiciones en el lapso de tiempo establecido.</t>
  </si>
  <si>
    <t xml:space="preserve">Al momento del cumplimiento de los requisitos. </t>
  </si>
  <si>
    <t xml:space="preserve">En la etapa de evaluacion </t>
  </si>
  <si>
    <t>Durante el proceso de  ejecución del contrato.</t>
  </si>
  <si>
    <t>Operacional</t>
  </si>
  <si>
    <t>Riesgo de colusion</t>
  </si>
  <si>
    <t>Se adjudica en forma inapropiada</t>
  </si>
  <si>
    <t>Para el contratista 100%</t>
  </si>
  <si>
    <t>El diseño de procedimientos en la adjudicacion para minimizar riesgos de colusion.</t>
  </si>
  <si>
    <t>Area ejecutora</t>
  </si>
  <si>
    <t>En la evaluacion y verificacion tecnica, juridica y financiera</t>
  </si>
  <si>
    <t>En la adjudicacion</t>
  </si>
  <si>
    <t>Valorizacion de la probabilidad de la colusion</t>
  </si>
  <si>
    <t>Diariamente según cronograma del proceso.</t>
  </si>
  <si>
    <t xml:space="preserve">General </t>
  </si>
  <si>
    <t xml:space="preserve">Interno </t>
  </si>
  <si>
    <t>Incumplimiento de condiciones y/o requisitos habilitantes por parte de todos los proponentes que generen el rechazo de todas las ofertas</t>
  </si>
  <si>
    <t xml:space="preserve">Declaratoria de desierto del proceso de contratación </t>
  </si>
  <si>
    <t xml:space="preserve">Revisión de las condiciones jurídicas, técnicas, financieras y operacionales habilitantes y revisión posterior del pliego de condiciones para verificar que las mismas son claras, precisas y no inducen a error. </t>
  </si>
  <si>
    <t>No, toda vez que el proceso se declaró desierto. Se afecta el cumplimiento de los planes, la ejecución de actividades y la atención de la necesidad.</t>
  </si>
  <si>
    <t xml:space="preserve">El mismo día de la declaratoria de desierta del proceso de contratación </t>
  </si>
  <si>
    <t xml:space="preserve">El día de cierre del proceso de contratación </t>
  </si>
  <si>
    <t xml:space="preserve">Mediante el análisis de los motivos que dieron lugar a la declaratoria de desierta. Iguamente, a través de la revisión y respuesta a las observaciones presentadas por los interesados durante el proceso de contratación </t>
  </si>
  <si>
    <t>Durante la etapa de planeación y la etapa precotractual del proceso de contratación.</t>
  </si>
  <si>
    <t xml:space="preserve">Jurídico </t>
  </si>
  <si>
    <t>No legalización del contrato por parte del contratista.</t>
  </si>
  <si>
    <t>Retraso en el inicio del Contrato</t>
  </si>
  <si>
    <t xml:space="preserve">Establecer claramente en el Pliego de Condiciones, los requisitos de legalización y el término para su cumplimiento por parte del contratista </t>
  </si>
  <si>
    <t>Si, debido al retraso en el inicio del contrato.</t>
  </si>
  <si>
    <t xml:space="preserve">Durante la etapa precontractual del proceso y en el Pliego de Condiciones Definitivo </t>
  </si>
  <si>
    <t xml:space="preserve">Al cumplimiento de los requisitos de legalización por parte del contratista </t>
  </si>
  <si>
    <t xml:space="preserve">Revisando el cumplimiento de todos los requisitos de legalización por parte del contratista a partir de la adjudicación del contrato </t>
  </si>
  <si>
    <t xml:space="preserve">A partir de la adjudicación del contrarto y hasta el cumplimiento de todos los requisitos de legalización del mismo </t>
  </si>
  <si>
    <t>Interno</t>
  </si>
  <si>
    <t>Juridico</t>
  </si>
  <si>
    <t>No suscripcion del contrato o conformacion de garantia unica</t>
  </si>
  <si>
    <t>Siniestrar poliza de seriedad de la oferta</t>
  </si>
  <si>
    <t>Supervision, Seguimiento y control  permanente.</t>
  </si>
  <si>
    <t>Terminacion de ejecucion del contrato y su respectivo seguimiento post-contractual</t>
  </si>
  <si>
    <t>No aplica</t>
  </si>
  <si>
    <t>Económico</t>
  </si>
  <si>
    <t>La no claridad de los valores ofertados y cambios repentinos e injustificados.</t>
  </si>
  <si>
    <t>El Incumplimiento del Objeto Contractual o la Modificación de los términos establecidos en el Contrato.</t>
  </si>
  <si>
    <t>Revisión de las publicaciones de los índicadores financieros y estudio del sector de las entidades reguladoras, previo a la formulación de actas parciales</t>
  </si>
  <si>
    <t>Obstruye la ejecución del contrato pero aún así permite la consecución del objeto contractual.</t>
  </si>
  <si>
    <t xml:space="preserve">Revisión de las publicaciones de los índicadores financieros de las entidades reguladoras, previo al recibo parcial o total del objeto contractual. </t>
  </si>
  <si>
    <t>Mensual</t>
  </si>
  <si>
    <t>Demora por parte del contratista en la suscripcion del contrato o conformacion de la garantia unica</t>
  </si>
  <si>
    <t>Retraso en el inicio y ejecucion del Contrato</t>
  </si>
  <si>
    <t>El Supervisor del Contrato.</t>
  </si>
  <si>
    <t>Supervision</t>
  </si>
  <si>
    <t xml:space="preserve">No aplica  </t>
  </si>
  <si>
    <t>Especificos</t>
  </si>
  <si>
    <t>Precontractual</t>
  </si>
  <si>
    <t>Que no se adjudique  el proceso de contratacion</t>
  </si>
  <si>
    <t xml:space="preserve">No satisfaccion de la necesidad de la entidad </t>
  </si>
  <si>
    <t>Condiciones claras y elaboracion de documentos con la suficiente anticipacion</t>
  </si>
  <si>
    <t>Si, afecta el cumplimiento de la entrega en las sedes.</t>
  </si>
  <si>
    <t xml:space="preserve">Iniciacion de audiencia de adjudicacion </t>
  </si>
  <si>
    <t xml:space="preserve">El día de la audiencia de adjudicacion </t>
  </si>
  <si>
    <t>Acompañamiento permanente</t>
  </si>
  <si>
    <t xml:space="preserve">Cuando los materiales no cumplan con los requisitos minimos de estandares de calidad </t>
  </si>
  <si>
    <t>Incumplimiento del objeto contractual</t>
  </si>
  <si>
    <t>Tener convenientemente productos y personal para los cambios</t>
  </si>
  <si>
    <t>Afecta la ejecución del contrato sin alterar el beneficio para las partes</t>
  </si>
  <si>
    <t>Contratista y supervisor</t>
  </si>
  <si>
    <t xml:space="preserve">Jurídico/Técnico/Económico </t>
  </si>
  <si>
    <t xml:space="preserve">Incumplimiento por parte del contratista de sus obligaciones contractuales </t>
  </si>
  <si>
    <t xml:space="preserve">Imposición de sanciones y/o terminación del contrato </t>
  </si>
  <si>
    <t xml:space="preserve">Establecer en los documentos del proceso, las sanciones y/o consecuencias del incumplimiento de alguna o algunas de las obligaciones contractuales asumidas por el contratista. Seguimiento y supervisión permanente a las obligaciones del contratista </t>
  </si>
  <si>
    <t xml:space="preserve">Si, por el incumplimiento del contratista de las obligaciones específicas del contrato </t>
  </si>
  <si>
    <t>Desde la etapa de planeación del proceso de contratación del Programa de Polizas de la Entidad</t>
  </si>
  <si>
    <t>A través de la revisión del cumplimiento de todas y cada una de las obligaciones pactadas entre las partes</t>
  </si>
  <si>
    <t xml:space="preserve">El inadecuado calculo y proyeccion de costos de la propuesta economica. </t>
  </si>
  <si>
    <t xml:space="preserve">Solicitud de cambio </t>
  </si>
  <si>
    <t>Aplica el debido proceso</t>
  </si>
  <si>
    <t>Afecta la ejecución del contrato</t>
  </si>
  <si>
    <t xml:space="preserve">Retroalimentación con el Contratista y seguimiento al Contrato. </t>
  </si>
  <si>
    <t>Operacionales</t>
  </si>
  <si>
    <t>Incumplimiento por efecto de epidemias o pandemias</t>
  </si>
  <si>
    <t>. Imposibilidad de ejecución del contrato.
 Necesidades de la entidad insatisfechas.</t>
  </si>
  <si>
    <t>Riesgo Alto</t>
  </si>
  <si>
    <t>Terminación bilateral o unilateral del contrato, manteniendo equilibrio economico hasta lo ejecutado. Suspensión provisional del contrato.</t>
  </si>
  <si>
    <t>Riesgo Medio</t>
  </si>
  <si>
    <t>Entidad y
Contratista</t>
  </si>
  <si>
    <t>Suscripción del contrato y aprobación de garantías</t>
  </si>
  <si>
    <t>Vencido el plazo de ejecución contractual</t>
  </si>
  <si>
    <t>Adecuada supervisión y verificación de las condiciones de prestación del servico del contratista.</t>
  </si>
  <si>
    <t>La supervisión permanente</t>
  </si>
  <si>
    <t>CATEGORIA DEL RIESGO</t>
  </si>
  <si>
    <t>VALORACION</t>
  </si>
  <si>
    <t>RANGOS</t>
  </si>
  <si>
    <t>PROBABILIDAD</t>
  </si>
  <si>
    <t>Raro (puede ocurrir excepcionalmente)</t>
  </si>
  <si>
    <t>1  a 3  Riesgo Bajo</t>
  </si>
  <si>
    <t>Improbable (puede ocurrir ocasionalmente)</t>
  </si>
  <si>
    <t>4 a 6 Riesgo Medio</t>
  </si>
  <si>
    <t>Posible (puede ocurrir en cualquier momento futuro)</t>
  </si>
  <si>
    <t>7 a 9 Riesgo Alto</t>
  </si>
  <si>
    <t>Probable (probablemente va a ocurrir)</t>
  </si>
  <si>
    <t>&gt; a 10 Riesgo Extremo</t>
  </si>
  <si>
    <t>Casi cierto (ocurre en la mayoria de las circunstancias)</t>
  </si>
  <si>
    <t>Economico/ Finaciero</t>
  </si>
  <si>
    <t>Modificar los precios frente a la oferta económica presentada por el contratista. Aumento del precio del objeto contractual</t>
  </si>
  <si>
    <t>Obligaciones especiales del contratista, en donde se establece que debe mantener los precios fijos durante la ejecución y liquidación del contrato. El contratista establecerá estrategias de compra para los insumos al inicio del contrato con el fin de fijar precios y mantener stock de materiales e insumos.</t>
  </si>
  <si>
    <t xml:space="preserve">Contratista  </t>
  </si>
  <si>
    <t>Comité evaluador  y asesores de la entidad.</t>
  </si>
  <si>
    <t>Supervisor y  Seccion de gestion Contractual-DESAJ.</t>
  </si>
  <si>
    <t>El Supervisor del Contrato</t>
  </si>
  <si>
    <t>CONCEJO DE CUCUTA</t>
  </si>
  <si>
    <t xml:space="preserve">CONCEJO DE CUCUTA/ EL contratista </t>
  </si>
  <si>
    <t>Los funcionarios encargados de acompañar la solicitud de necesidad y los encargados de la Seccion de Gestion Contractual- CONCEJO DE CUCUTA</t>
  </si>
  <si>
    <t>Los funcionarios encargados de la Seccion de gestion Contractual-CONCEJO DE CUCUTA</t>
  </si>
  <si>
    <t>El Supervisor del Contrato y los funcionarios encargados de la Seccion de Gestion Contractual- CONCEJO DE CUCUTA</t>
  </si>
  <si>
    <t>El Supervisor del Contrato y los funcionarios encargados de la Seccion de Gestion Contractual - CONCEJO DE CUCUTA</t>
  </si>
  <si>
    <t>El Supervisor del Contrato y los funcionarios encargados de la Seccion de Gestion Contractual-CONCEJO DE CUCUTA</t>
  </si>
  <si>
    <t>Mala calidad  de los bienes y servicio</t>
  </si>
  <si>
    <t>Factores del mercado y variación de los costos de insumos necesarios para  a entregar los servicios.  El proveedor no estima adecuadamente los costos necesarios para el cumplimiento del contrato. Variación de la TRM que afecte los precios ofertados</t>
  </si>
  <si>
    <t>PROCESO DE SELECCIÓN MINIMA CUANTIA CM-MC-002-2025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</si>
</sst>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justify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0" fontId="3" fillId="0" borderId="9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4" fillId="0" borderId="0" xfId="0" applyFont="1"/>
    <xf numFmtId="0" fontId="1" fillId="0" borderId="0" xfId="0" applyFont="1" applyAlignment="1">
      <alignment horizontal="center"/>
    </xf>
    <xf numFmtId="0" fontId="3" fillId="2" borderId="34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 textRotation="90"/>
    </xf>
    <xf numFmtId="0" fontId="3" fillId="3" borderId="37" xfId="0" applyFont="1" applyFill="1" applyBorder="1" applyAlignment="1">
      <alignment horizontal="center" vertical="center" textRotation="90" wrapText="1"/>
    </xf>
    <xf numFmtId="0" fontId="3" fillId="3" borderId="37" xfId="0" applyFont="1" applyFill="1" applyBorder="1" applyAlignment="1">
      <alignment horizontal="center" vertical="center" textRotation="90"/>
    </xf>
    <xf numFmtId="0" fontId="3" fillId="3" borderId="38" xfId="0" applyFont="1" applyFill="1" applyBorder="1" applyAlignment="1">
      <alignment horizontal="center" vertical="center" textRotation="90" wrapText="1"/>
    </xf>
    <xf numFmtId="0" fontId="6" fillId="0" borderId="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 vertical="center" textRotation="90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7" fillId="4" borderId="3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justify" vertical="center"/>
    </xf>
    <xf numFmtId="0" fontId="7" fillId="2" borderId="1" xfId="0" applyFont="1" applyFill="1" applyBorder="1" applyAlignment="1">
      <alignment horizontal="center" vertical="center" textRotation="90"/>
    </xf>
    <xf numFmtId="0" fontId="3" fillId="2" borderId="1" xfId="0" applyFont="1" applyFill="1" applyBorder="1" applyAlignment="1">
      <alignment horizontal="center" vertical="center" textRotation="90"/>
    </xf>
    <xf numFmtId="0" fontId="4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3" xfId="0" applyFont="1" applyBorder="1" applyAlignment="1">
      <alignment horizontal="left"/>
    </xf>
    <xf numFmtId="0" fontId="3" fillId="0" borderId="24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29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4" fillId="0" borderId="23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28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25" xfId="0" applyFont="1" applyBorder="1" applyAlignment="1">
      <alignment horizontal="left"/>
    </xf>
    <xf numFmtId="0" fontId="4" fillId="0" borderId="26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27" xfId="0" applyFont="1" applyBorder="1" applyAlignment="1">
      <alignment horizontal="left"/>
    </xf>
    <xf numFmtId="0" fontId="3" fillId="0" borderId="33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8" xfId="0" applyFont="1" applyBorder="1" applyAlignment="1">
      <alignment horizontal="center"/>
    </xf>
    <xf numFmtId="0" fontId="3" fillId="3" borderId="12" xfId="0" applyFont="1" applyFill="1" applyBorder="1" applyAlignment="1">
      <alignment horizontal="center" vertical="center" textRotation="90" wrapText="1"/>
    </xf>
    <xf numFmtId="0" fontId="3" fillId="3" borderId="36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 textRotation="90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textRotation="90" wrapText="1"/>
    </xf>
    <xf numFmtId="0" fontId="3" fillId="3" borderId="35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29"/>
  <sheetViews>
    <sheetView tabSelected="1" topLeftCell="A4" zoomScale="80" zoomScaleNormal="80" workbookViewId="0">
      <selection activeCell="A4" sqref="A4:AA4"/>
    </sheetView>
  </sheetViews>
  <sheetFormatPr baseColWidth="10" defaultColWidth="11.42578125" defaultRowHeight="16.5" x14ac:dyDescent="0.3"/>
  <cols>
    <col min="1" max="1" width="5" style="1" customWidth="1"/>
    <col min="2" max="2" width="11" style="1" customWidth="1"/>
    <col min="3" max="3" width="12" style="1" customWidth="1"/>
    <col min="4" max="8" width="4.28515625" style="1" customWidth="1"/>
    <col min="9" max="9" width="15.140625" style="1" customWidth="1"/>
    <col min="10" max="10" width="25.28515625" style="1" customWidth="1"/>
    <col min="11" max="11" width="21.42578125" style="3" customWidth="1"/>
    <col min="12" max="13" width="3.7109375" style="1" bestFit="1" customWidth="1"/>
    <col min="14" max="14" width="3.7109375" style="1" customWidth="1"/>
    <col min="15" max="15" width="11.7109375" style="23" customWidth="1"/>
    <col min="16" max="16" width="16.85546875" style="1" customWidth="1"/>
    <col min="17" max="17" width="36.42578125" style="1" customWidth="1"/>
    <col min="18" max="18" width="3.7109375" style="1" bestFit="1" customWidth="1"/>
    <col min="19" max="19" width="3.7109375" style="1" customWidth="1"/>
    <col min="20" max="20" width="4.42578125" style="1" customWidth="1"/>
    <col min="21" max="21" width="8" style="1" customWidth="1"/>
    <col min="22" max="22" width="21.140625" style="1" customWidth="1"/>
    <col min="23" max="23" width="18.85546875" style="1" customWidth="1"/>
    <col min="24" max="24" width="16.42578125" style="1" customWidth="1"/>
    <col min="25" max="25" width="18" style="1" customWidth="1"/>
    <col min="26" max="26" width="24.140625" style="1" customWidth="1"/>
    <col min="27" max="27" width="20.7109375" style="1" customWidth="1"/>
    <col min="28" max="16384" width="11.42578125" style="1"/>
  </cols>
  <sheetData>
    <row r="1" spans="1:28" ht="17.25" thickBot="1" x14ac:dyDescent="0.35"/>
    <row r="2" spans="1:28" ht="18.75" x14ac:dyDescent="0.3">
      <c r="A2" s="89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1"/>
    </row>
    <row r="3" spans="1:28" ht="18.75" x14ac:dyDescent="0.3">
      <c r="A3" s="92"/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4"/>
    </row>
    <row r="4" spans="1:28" ht="19.5" thickBot="1" x14ac:dyDescent="0.35">
      <c r="A4" s="86" t="s">
        <v>186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8"/>
    </row>
    <row r="5" spans="1:28" s="2" customFormat="1" ht="40.700000000000003" customHeight="1" x14ac:dyDescent="0.25">
      <c r="A5" s="102" t="s">
        <v>0</v>
      </c>
      <c r="B5" s="95" t="s">
        <v>1</v>
      </c>
      <c r="C5" s="95" t="s">
        <v>2</v>
      </c>
      <c r="D5" s="98" t="s">
        <v>3</v>
      </c>
      <c r="E5" s="107"/>
      <c r="F5" s="107"/>
      <c r="G5" s="107"/>
      <c r="H5" s="108"/>
      <c r="I5" s="95" t="s">
        <v>4</v>
      </c>
      <c r="J5" s="95" t="s">
        <v>5</v>
      </c>
      <c r="K5" s="95" t="s">
        <v>6</v>
      </c>
      <c r="L5" s="95" t="s">
        <v>7</v>
      </c>
      <c r="M5" s="95" t="s">
        <v>8</v>
      </c>
      <c r="N5" s="95" t="s">
        <v>9</v>
      </c>
      <c r="O5" s="95" t="s">
        <v>10</v>
      </c>
      <c r="P5" s="95" t="s">
        <v>11</v>
      </c>
      <c r="Q5" s="95" t="s">
        <v>12</v>
      </c>
      <c r="R5" s="98" t="s">
        <v>13</v>
      </c>
      <c r="S5" s="99"/>
      <c r="T5" s="99"/>
      <c r="U5" s="100"/>
      <c r="V5" s="95" t="s">
        <v>14</v>
      </c>
      <c r="W5" s="95" t="s">
        <v>15</v>
      </c>
      <c r="X5" s="95" t="s">
        <v>16</v>
      </c>
      <c r="Y5" s="95" t="s">
        <v>17</v>
      </c>
      <c r="Z5" s="98" t="s">
        <v>18</v>
      </c>
      <c r="AA5" s="101"/>
    </row>
    <row r="6" spans="1:28" s="2" customFormat="1" ht="94.7" customHeight="1" thickBot="1" x14ac:dyDescent="0.3">
      <c r="A6" s="103"/>
      <c r="B6" s="96"/>
      <c r="C6" s="96"/>
      <c r="D6" s="25" t="s">
        <v>19</v>
      </c>
      <c r="E6" s="25" t="s">
        <v>20</v>
      </c>
      <c r="F6" s="25" t="s">
        <v>21</v>
      </c>
      <c r="G6" s="25" t="s">
        <v>22</v>
      </c>
      <c r="H6" s="25" t="s">
        <v>23</v>
      </c>
      <c r="I6" s="96"/>
      <c r="J6" s="96"/>
      <c r="K6" s="104"/>
      <c r="L6" s="96"/>
      <c r="M6" s="96"/>
      <c r="N6" s="96"/>
      <c r="O6" s="96"/>
      <c r="P6" s="96"/>
      <c r="Q6" s="96"/>
      <c r="R6" s="26" t="s">
        <v>24</v>
      </c>
      <c r="S6" s="26" t="s">
        <v>8</v>
      </c>
      <c r="T6" s="27" t="s">
        <v>25</v>
      </c>
      <c r="U6" s="26" t="s">
        <v>26</v>
      </c>
      <c r="V6" s="96"/>
      <c r="W6" s="97"/>
      <c r="X6" s="97"/>
      <c r="Y6" s="97"/>
      <c r="Z6" s="26" t="s">
        <v>27</v>
      </c>
      <c r="AA6" s="28" t="s">
        <v>28</v>
      </c>
    </row>
    <row r="7" spans="1:28" s="9" customFormat="1" ht="114.75" thickBot="1" x14ac:dyDescent="0.3">
      <c r="A7" s="24">
        <v>1</v>
      </c>
      <c r="B7" s="10" t="s">
        <v>29</v>
      </c>
      <c r="C7" s="11" t="s">
        <v>30</v>
      </c>
      <c r="D7" s="18" t="s">
        <v>31</v>
      </c>
      <c r="E7" s="18"/>
      <c r="F7" s="18"/>
      <c r="G7" s="18" t="s">
        <v>31</v>
      </c>
      <c r="H7" s="18"/>
      <c r="I7" s="12" t="s">
        <v>32</v>
      </c>
      <c r="J7" s="29" t="s">
        <v>33</v>
      </c>
      <c r="K7" s="12" t="s">
        <v>34</v>
      </c>
      <c r="L7" s="10">
        <v>2</v>
      </c>
      <c r="M7" s="10">
        <v>2</v>
      </c>
      <c r="N7" s="10">
        <f t="shared" ref="N7:N21" si="0">SUM(L7:M7)</f>
        <v>4</v>
      </c>
      <c r="O7" s="5" t="s">
        <v>35</v>
      </c>
      <c r="P7" s="12" t="s">
        <v>177</v>
      </c>
      <c r="Q7" s="12" t="s">
        <v>36</v>
      </c>
      <c r="R7" s="13">
        <v>1</v>
      </c>
      <c r="S7" s="13">
        <v>2</v>
      </c>
      <c r="T7" s="12">
        <f t="shared" ref="T7:T20" si="1">SUM(R7:S7)</f>
        <v>3</v>
      </c>
      <c r="U7" s="5" t="s">
        <v>35</v>
      </c>
      <c r="V7" s="12" t="s">
        <v>37</v>
      </c>
      <c r="W7" s="12" t="s">
        <v>38</v>
      </c>
      <c r="X7" s="12" t="s">
        <v>39</v>
      </c>
      <c r="Y7" s="12" t="s">
        <v>40</v>
      </c>
      <c r="Z7" s="12" t="s">
        <v>41</v>
      </c>
      <c r="AA7" s="14" t="s">
        <v>42</v>
      </c>
    </row>
    <row r="8" spans="1:28" ht="129" thickBot="1" x14ac:dyDescent="0.35">
      <c r="A8" s="24">
        <v>2</v>
      </c>
      <c r="B8" s="7" t="s">
        <v>43</v>
      </c>
      <c r="C8" s="7" t="s">
        <v>44</v>
      </c>
      <c r="D8" s="20" t="s">
        <v>31</v>
      </c>
      <c r="E8" s="20"/>
      <c r="F8" s="20"/>
      <c r="G8" s="20"/>
      <c r="H8" s="20"/>
      <c r="I8" s="5" t="s">
        <v>45</v>
      </c>
      <c r="J8" s="30" t="s">
        <v>46</v>
      </c>
      <c r="K8" s="5" t="s">
        <v>47</v>
      </c>
      <c r="L8" s="5">
        <v>1</v>
      </c>
      <c r="M8" s="5">
        <v>1</v>
      </c>
      <c r="N8" s="8">
        <f t="shared" si="0"/>
        <v>2</v>
      </c>
      <c r="O8" s="5" t="s">
        <v>35</v>
      </c>
      <c r="P8" s="12" t="s">
        <v>177</v>
      </c>
      <c r="Q8" s="5" t="s">
        <v>48</v>
      </c>
      <c r="R8" s="5">
        <v>2</v>
      </c>
      <c r="S8" s="5">
        <v>3</v>
      </c>
      <c r="T8" s="5">
        <f t="shared" si="1"/>
        <v>5</v>
      </c>
      <c r="U8" s="5" t="s">
        <v>49</v>
      </c>
      <c r="V8" s="5" t="s">
        <v>50</v>
      </c>
      <c r="W8" s="5" t="s">
        <v>51</v>
      </c>
      <c r="X8" s="5" t="s">
        <v>52</v>
      </c>
      <c r="Y8" s="5" t="s">
        <v>53</v>
      </c>
      <c r="Z8" s="5" t="s">
        <v>54</v>
      </c>
      <c r="AA8" s="15" t="s">
        <v>55</v>
      </c>
      <c r="AB8" s="4"/>
    </row>
    <row r="9" spans="1:28" ht="114.75" thickBot="1" x14ac:dyDescent="0.35">
      <c r="A9" s="31">
        <v>3</v>
      </c>
      <c r="B9" s="32" t="s">
        <v>29</v>
      </c>
      <c r="C9" s="32" t="s">
        <v>30</v>
      </c>
      <c r="D9" s="33" t="s">
        <v>31</v>
      </c>
      <c r="E9" s="33"/>
      <c r="F9" s="33"/>
      <c r="G9" s="33" t="s">
        <v>31</v>
      </c>
      <c r="H9" s="16" t="s">
        <v>31</v>
      </c>
      <c r="I9" s="8" t="s">
        <v>32</v>
      </c>
      <c r="J9" s="30" t="s">
        <v>56</v>
      </c>
      <c r="K9" s="5" t="s">
        <v>57</v>
      </c>
      <c r="L9" s="5">
        <v>1</v>
      </c>
      <c r="M9" s="5">
        <v>1</v>
      </c>
      <c r="N9" s="8">
        <f t="shared" si="0"/>
        <v>2</v>
      </c>
      <c r="O9" s="5" t="s">
        <v>35</v>
      </c>
      <c r="P9" s="5" t="s">
        <v>178</v>
      </c>
      <c r="Q9" s="5" t="s">
        <v>58</v>
      </c>
      <c r="R9" s="5">
        <v>1</v>
      </c>
      <c r="S9" s="5">
        <v>1</v>
      </c>
      <c r="T9" s="5">
        <f t="shared" si="1"/>
        <v>2</v>
      </c>
      <c r="U9" s="5" t="s">
        <v>35</v>
      </c>
      <c r="V9" s="5" t="s">
        <v>59</v>
      </c>
      <c r="W9" s="5" t="s">
        <v>176</v>
      </c>
      <c r="X9" s="5" t="s">
        <v>39</v>
      </c>
      <c r="Y9" s="5" t="s">
        <v>40</v>
      </c>
      <c r="Z9" s="5" t="s">
        <v>60</v>
      </c>
      <c r="AA9" s="15" t="s">
        <v>61</v>
      </c>
    </row>
    <row r="10" spans="1:28" s="9" customFormat="1" ht="114.75" thickBot="1" x14ac:dyDescent="0.3">
      <c r="A10" s="31">
        <v>4</v>
      </c>
      <c r="B10" s="32" t="s">
        <v>62</v>
      </c>
      <c r="C10" s="34" t="s">
        <v>30</v>
      </c>
      <c r="D10" s="35"/>
      <c r="E10" s="35" t="s">
        <v>31</v>
      </c>
      <c r="F10" s="35"/>
      <c r="G10" s="35"/>
      <c r="H10" s="19"/>
      <c r="I10" s="5" t="s">
        <v>63</v>
      </c>
      <c r="J10" s="30" t="s">
        <v>64</v>
      </c>
      <c r="K10" s="5" t="s">
        <v>184</v>
      </c>
      <c r="L10" s="8">
        <v>2</v>
      </c>
      <c r="M10" s="8">
        <v>2</v>
      </c>
      <c r="N10" s="8">
        <f>SUM(L10:M10)</f>
        <v>4</v>
      </c>
      <c r="O10" s="5" t="s">
        <v>65</v>
      </c>
      <c r="P10" s="5" t="s">
        <v>66</v>
      </c>
      <c r="Q10" s="5" t="s">
        <v>67</v>
      </c>
      <c r="R10" s="7">
        <v>2</v>
      </c>
      <c r="S10" s="7">
        <v>2</v>
      </c>
      <c r="T10" s="5">
        <f>SUM(R10:S10)</f>
        <v>4</v>
      </c>
      <c r="U10" s="5" t="s">
        <v>65</v>
      </c>
      <c r="V10" s="5" t="s">
        <v>68</v>
      </c>
      <c r="W10" s="5" t="s">
        <v>174</v>
      </c>
      <c r="X10" s="5" t="s">
        <v>39</v>
      </c>
      <c r="Y10" s="5" t="s">
        <v>69</v>
      </c>
      <c r="Z10" s="7" t="s">
        <v>70</v>
      </c>
      <c r="AA10" s="15" t="s">
        <v>71</v>
      </c>
    </row>
    <row r="11" spans="1:28" s="9" customFormat="1" ht="149.44999999999999" customHeight="1" thickBot="1" x14ac:dyDescent="0.3">
      <c r="A11" s="44">
        <v>5</v>
      </c>
      <c r="B11" s="45" t="s">
        <v>62</v>
      </c>
      <c r="C11" s="46" t="s">
        <v>30</v>
      </c>
      <c r="D11" s="47"/>
      <c r="E11" s="47"/>
      <c r="F11" s="47"/>
      <c r="G11" s="47" t="s">
        <v>31</v>
      </c>
      <c r="H11" s="48"/>
      <c r="I11" s="49" t="s">
        <v>170</v>
      </c>
      <c r="J11" s="50" t="s">
        <v>185</v>
      </c>
      <c r="K11" s="49" t="s">
        <v>171</v>
      </c>
      <c r="L11" s="51">
        <v>3</v>
      </c>
      <c r="M11" s="51">
        <v>2</v>
      </c>
      <c r="N11" s="51">
        <v>4</v>
      </c>
      <c r="O11" s="49" t="s">
        <v>65</v>
      </c>
      <c r="P11" s="49" t="s">
        <v>75</v>
      </c>
      <c r="Q11" s="49" t="s">
        <v>172</v>
      </c>
      <c r="R11" s="52">
        <v>1</v>
      </c>
      <c r="S11" s="52">
        <v>1</v>
      </c>
      <c r="T11" s="49">
        <v>2</v>
      </c>
      <c r="U11" s="49" t="s">
        <v>35</v>
      </c>
      <c r="V11" s="49" t="s">
        <v>37</v>
      </c>
      <c r="W11" s="49" t="s">
        <v>173</v>
      </c>
      <c r="X11" s="49" t="s">
        <v>52</v>
      </c>
      <c r="Y11" s="49" t="s">
        <v>53</v>
      </c>
      <c r="Z11" s="52" t="s">
        <v>105</v>
      </c>
      <c r="AA11" s="53" t="s">
        <v>61</v>
      </c>
    </row>
    <row r="12" spans="1:28" s="9" customFormat="1" ht="84" customHeight="1" thickBot="1" x14ac:dyDescent="0.3">
      <c r="A12" s="24">
        <v>6</v>
      </c>
      <c r="B12" s="8" t="s">
        <v>62</v>
      </c>
      <c r="C12" s="17" t="s">
        <v>30</v>
      </c>
      <c r="D12" s="19"/>
      <c r="E12" s="19" t="s">
        <v>31</v>
      </c>
      <c r="F12" s="19"/>
      <c r="G12" s="19"/>
      <c r="H12" s="19"/>
      <c r="I12" s="5" t="s">
        <v>72</v>
      </c>
      <c r="J12" s="30" t="s">
        <v>73</v>
      </c>
      <c r="K12" s="5" t="s">
        <v>74</v>
      </c>
      <c r="L12" s="8">
        <v>1</v>
      </c>
      <c r="M12" s="8">
        <v>2</v>
      </c>
      <c r="N12" s="8">
        <f t="shared" si="0"/>
        <v>3</v>
      </c>
      <c r="O12" s="5" t="s">
        <v>35</v>
      </c>
      <c r="P12" s="5" t="s">
        <v>75</v>
      </c>
      <c r="Q12" s="5" t="s">
        <v>76</v>
      </c>
      <c r="R12" s="7">
        <v>1</v>
      </c>
      <c r="S12" s="7">
        <v>2</v>
      </c>
      <c r="T12" s="5">
        <f t="shared" si="1"/>
        <v>3</v>
      </c>
      <c r="U12" s="5" t="s">
        <v>35</v>
      </c>
      <c r="V12" s="5" t="s">
        <v>37</v>
      </c>
      <c r="W12" s="5" t="s">
        <v>77</v>
      </c>
      <c r="X12" s="5" t="s">
        <v>78</v>
      </c>
      <c r="Y12" s="5" t="s">
        <v>79</v>
      </c>
      <c r="Z12" s="5" t="s">
        <v>80</v>
      </c>
      <c r="AA12" s="15" t="s">
        <v>81</v>
      </c>
    </row>
    <row r="13" spans="1:28" ht="157.5" thickBot="1" x14ac:dyDescent="0.35">
      <c r="A13" s="24">
        <v>7</v>
      </c>
      <c r="B13" s="5" t="s">
        <v>82</v>
      </c>
      <c r="C13" s="5" t="s">
        <v>83</v>
      </c>
      <c r="D13" s="20"/>
      <c r="E13" s="20" t="s">
        <v>31</v>
      </c>
      <c r="F13" s="20"/>
      <c r="G13" s="20"/>
      <c r="H13" s="20"/>
      <c r="I13" s="5" t="s">
        <v>45</v>
      </c>
      <c r="J13" s="30" t="s">
        <v>84</v>
      </c>
      <c r="K13" s="5" t="s">
        <v>85</v>
      </c>
      <c r="L13" s="5">
        <v>1</v>
      </c>
      <c r="M13" s="5">
        <v>2</v>
      </c>
      <c r="N13" s="8">
        <f t="shared" si="0"/>
        <v>3</v>
      </c>
      <c r="O13" s="5" t="s">
        <v>35</v>
      </c>
      <c r="P13" s="5" t="s">
        <v>75</v>
      </c>
      <c r="Q13" s="5" t="s">
        <v>86</v>
      </c>
      <c r="R13" s="7">
        <v>1</v>
      </c>
      <c r="S13" s="7">
        <v>1</v>
      </c>
      <c r="T13" s="5">
        <f t="shared" si="1"/>
        <v>2</v>
      </c>
      <c r="U13" s="5" t="s">
        <v>35</v>
      </c>
      <c r="V13" s="5" t="s">
        <v>87</v>
      </c>
      <c r="W13" s="5" t="s">
        <v>179</v>
      </c>
      <c r="X13" s="5" t="s">
        <v>88</v>
      </c>
      <c r="Y13" s="5" t="s">
        <v>89</v>
      </c>
      <c r="Z13" s="5" t="s">
        <v>90</v>
      </c>
      <c r="AA13" s="15" t="s">
        <v>91</v>
      </c>
    </row>
    <row r="14" spans="1:28" ht="100.5" thickBot="1" x14ac:dyDescent="0.35">
      <c r="A14" s="24">
        <v>8</v>
      </c>
      <c r="B14" s="5" t="s">
        <v>82</v>
      </c>
      <c r="C14" s="5" t="s">
        <v>44</v>
      </c>
      <c r="D14" s="20"/>
      <c r="E14" s="20" t="s">
        <v>31</v>
      </c>
      <c r="F14" s="20"/>
      <c r="G14" s="20"/>
      <c r="H14" s="20"/>
      <c r="I14" s="5" t="s">
        <v>92</v>
      </c>
      <c r="J14" s="30" t="s">
        <v>93</v>
      </c>
      <c r="K14" s="5" t="s">
        <v>94</v>
      </c>
      <c r="L14" s="5">
        <v>1</v>
      </c>
      <c r="M14" s="5">
        <v>2</v>
      </c>
      <c r="N14" s="8">
        <f t="shared" si="0"/>
        <v>3</v>
      </c>
      <c r="O14" s="5" t="s">
        <v>35</v>
      </c>
      <c r="P14" s="5" t="s">
        <v>75</v>
      </c>
      <c r="Q14" s="5" t="s">
        <v>95</v>
      </c>
      <c r="R14" s="5">
        <v>1</v>
      </c>
      <c r="S14" s="5">
        <v>1</v>
      </c>
      <c r="T14" s="5">
        <f>SUM(R14:S14)</f>
        <v>2</v>
      </c>
      <c r="U14" s="5" t="s">
        <v>35</v>
      </c>
      <c r="V14" s="5" t="s">
        <v>96</v>
      </c>
      <c r="W14" s="5" t="s">
        <v>180</v>
      </c>
      <c r="X14" s="5" t="s">
        <v>97</v>
      </c>
      <c r="Y14" s="5" t="s">
        <v>98</v>
      </c>
      <c r="Z14" s="5" t="s">
        <v>99</v>
      </c>
      <c r="AA14" s="15" t="s">
        <v>100</v>
      </c>
      <c r="AB14" s="4"/>
    </row>
    <row r="15" spans="1:28" ht="93.2" customHeight="1" thickBot="1" x14ac:dyDescent="0.35">
      <c r="A15" s="24">
        <v>9</v>
      </c>
      <c r="B15" s="8" t="s">
        <v>62</v>
      </c>
      <c r="C15" s="17" t="s">
        <v>101</v>
      </c>
      <c r="D15" s="21"/>
      <c r="E15" s="16"/>
      <c r="F15" s="16" t="s">
        <v>31</v>
      </c>
      <c r="G15" s="16"/>
      <c r="H15" s="21"/>
      <c r="I15" s="5" t="s">
        <v>102</v>
      </c>
      <c r="J15" s="30" t="s">
        <v>103</v>
      </c>
      <c r="K15" s="5" t="s">
        <v>104</v>
      </c>
      <c r="L15" s="5">
        <v>2</v>
      </c>
      <c r="M15" s="5">
        <v>3</v>
      </c>
      <c r="N15" s="8">
        <f t="shared" si="0"/>
        <v>5</v>
      </c>
      <c r="O15" s="5" t="s">
        <v>65</v>
      </c>
      <c r="P15" s="5" t="s">
        <v>75</v>
      </c>
      <c r="Q15" s="5" t="s">
        <v>105</v>
      </c>
      <c r="R15" s="7">
        <v>1</v>
      </c>
      <c r="S15" s="7">
        <v>2</v>
      </c>
      <c r="T15" s="5">
        <f t="shared" si="1"/>
        <v>3</v>
      </c>
      <c r="U15" s="5" t="s">
        <v>35</v>
      </c>
      <c r="V15" s="5" t="s">
        <v>37</v>
      </c>
      <c r="W15" s="5" t="s">
        <v>175</v>
      </c>
      <c r="X15" s="5" t="s">
        <v>97</v>
      </c>
      <c r="Y15" s="5" t="s">
        <v>106</v>
      </c>
      <c r="Z15" s="5" t="s">
        <v>105</v>
      </c>
      <c r="AA15" s="15" t="s">
        <v>107</v>
      </c>
    </row>
    <row r="16" spans="1:28" ht="129" thickBot="1" x14ac:dyDescent="0.35">
      <c r="A16" s="24">
        <v>10</v>
      </c>
      <c r="B16" s="32">
        <v>0</v>
      </c>
      <c r="C16" s="32" t="s">
        <v>30</v>
      </c>
      <c r="D16" s="33"/>
      <c r="E16" s="33"/>
      <c r="F16" s="33" t="s">
        <v>31</v>
      </c>
      <c r="G16" s="16" t="s">
        <v>31</v>
      </c>
      <c r="H16" s="16" t="s">
        <v>31</v>
      </c>
      <c r="I16" s="8" t="s">
        <v>108</v>
      </c>
      <c r="J16" s="30" t="s">
        <v>109</v>
      </c>
      <c r="K16" s="6" t="s">
        <v>110</v>
      </c>
      <c r="L16" s="5">
        <v>1</v>
      </c>
      <c r="M16" s="5">
        <v>2</v>
      </c>
      <c r="N16" s="8">
        <f t="shared" si="0"/>
        <v>3</v>
      </c>
      <c r="O16" s="5" t="s">
        <v>35</v>
      </c>
      <c r="P16" s="5" t="s">
        <v>75</v>
      </c>
      <c r="Q16" s="5" t="s">
        <v>111</v>
      </c>
      <c r="R16" s="5">
        <v>1</v>
      </c>
      <c r="S16" s="5">
        <v>1</v>
      </c>
      <c r="T16" s="5">
        <f t="shared" si="1"/>
        <v>2</v>
      </c>
      <c r="U16" s="5" t="s">
        <v>35</v>
      </c>
      <c r="V16" s="5" t="s">
        <v>112</v>
      </c>
      <c r="W16" s="5" t="s">
        <v>181</v>
      </c>
      <c r="X16" s="5" t="s">
        <v>39</v>
      </c>
      <c r="Y16" s="5" t="s">
        <v>40</v>
      </c>
      <c r="Z16" s="5" t="s">
        <v>113</v>
      </c>
      <c r="AA16" s="15" t="s">
        <v>114</v>
      </c>
    </row>
    <row r="17" spans="1:27" ht="114.75" thickBot="1" x14ac:dyDescent="0.35">
      <c r="A17" s="24">
        <v>11</v>
      </c>
      <c r="B17" s="8" t="s">
        <v>62</v>
      </c>
      <c r="C17" s="17" t="s">
        <v>101</v>
      </c>
      <c r="D17" s="21"/>
      <c r="E17" s="16"/>
      <c r="F17" s="16" t="s">
        <v>31</v>
      </c>
      <c r="G17" s="16"/>
      <c r="H17" s="21"/>
      <c r="I17" s="5" t="s">
        <v>102</v>
      </c>
      <c r="J17" s="30" t="s">
        <v>115</v>
      </c>
      <c r="K17" s="5" t="s">
        <v>116</v>
      </c>
      <c r="L17" s="5">
        <v>2</v>
      </c>
      <c r="M17" s="5">
        <v>3</v>
      </c>
      <c r="N17" s="8">
        <f t="shared" si="0"/>
        <v>5</v>
      </c>
      <c r="O17" s="5" t="s">
        <v>65</v>
      </c>
      <c r="P17" s="5" t="s">
        <v>75</v>
      </c>
      <c r="Q17" s="5" t="s">
        <v>105</v>
      </c>
      <c r="R17" s="7">
        <v>1</v>
      </c>
      <c r="S17" s="7">
        <v>1</v>
      </c>
      <c r="T17" s="5">
        <f t="shared" si="1"/>
        <v>2</v>
      </c>
      <c r="U17" s="5" t="s">
        <v>35</v>
      </c>
      <c r="V17" s="5" t="s">
        <v>37</v>
      </c>
      <c r="W17" s="5" t="s">
        <v>117</v>
      </c>
      <c r="X17" s="5" t="s">
        <v>39</v>
      </c>
      <c r="Y17" s="5" t="s">
        <v>40</v>
      </c>
      <c r="Z17" s="5" t="s">
        <v>118</v>
      </c>
      <c r="AA17" s="15" t="s">
        <v>119</v>
      </c>
    </row>
    <row r="18" spans="1:27" ht="72" thickBot="1" x14ac:dyDescent="0.35">
      <c r="A18" s="24">
        <v>12</v>
      </c>
      <c r="B18" s="8" t="s">
        <v>120</v>
      </c>
      <c r="C18" s="17" t="s">
        <v>83</v>
      </c>
      <c r="D18" s="21"/>
      <c r="E18" s="16"/>
      <c r="F18" s="21"/>
      <c r="G18" s="16" t="s">
        <v>31</v>
      </c>
      <c r="H18" s="21"/>
      <c r="I18" s="7" t="s">
        <v>121</v>
      </c>
      <c r="J18" s="30" t="s">
        <v>122</v>
      </c>
      <c r="K18" s="5" t="s">
        <v>123</v>
      </c>
      <c r="L18" s="5">
        <v>3</v>
      </c>
      <c r="M18" s="5">
        <v>2</v>
      </c>
      <c r="N18" s="8">
        <f t="shared" si="0"/>
        <v>5</v>
      </c>
      <c r="O18" s="5" t="s">
        <v>65</v>
      </c>
      <c r="P18" s="5" t="s">
        <v>177</v>
      </c>
      <c r="Q18" s="5" t="s">
        <v>124</v>
      </c>
      <c r="R18" s="7">
        <v>2</v>
      </c>
      <c r="S18" s="7">
        <v>2</v>
      </c>
      <c r="T18" s="5">
        <f t="shared" si="1"/>
        <v>4</v>
      </c>
      <c r="U18" s="5" t="s">
        <v>49</v>
      </c>
      <c r="V18" s="5" t="s">
        <v>125</v>
      </c>
      <c r="W18" s="5" t="s">
        <v>77</v>
      </c>
      <c r="X18" s="5" t="s">
        <v>126</v>
      </c>
      <c r="Y18" s="5" t="s">
        <v>127</v>
      </c>
      <c r="Z18" s="5" t="s">
        <v>128</v>
      </c>
      <c r="AA18" s="15" t="s">
        <v>91</v>
      </c>
    </row>
    <row r="19" spans="1:27" ht="114.75" thickBot="1" x14ac:dyDescent="0.35">
      <c r="A19" s="24">
        <v>13</v>
      </c>
      <c r="B19" s="8" t="s">
        <v>62</v>
      </c>
      <c r="C19" s="17" t="s">
        <v>101</v>
      </c>
      <c r="D19" s="21"/>
      <c r="E19" s="16"/>
      <c r="F19" s="21"/>
      <c r="G19" s="16" t="s">
        <v>31</v>
      </c>
      <c r="H19" s="21"/>
      <c r="I19" s="5" t="s">
        <v>72</v>
      </c>
      <c r="J19" s="30" t="s">
        <v>129</v>
      </c>
      <c r="K19" s="5" t="s">
        <v>130</v>
      </c>
      <c r="L19" s="5">
        <v>2</v>
      </c>
      <c r="M19" s="5">
        <v>3</v>
      </c>
      <c r="N19" s="8">
        <f t="shared" si="0"/>
        <v>5</v>
      </c>
      <c r="O19" s="5" t="s">
        <v>65</v>
      </c>
      <c r="P19" s="5" t="s">
        <v>75</v>
      </c>
      <c r="Q19" s="5" t="s">
        <v>131</v>
      </c>
      <c r="R19" s="7">
        <v>1</v>
      </c>
      <c r="S19" s="7">
        <v>2</v>
      </c>
      <c r="T19" s="5">
        <f t="shared" si="1"/>
        <v>3</v>
      </c>
      <c r="U19" s="5" t="s">
        <v>35</v>
      </c>
      <c r="V19" s="5" t="s">
        <v>132</v>
      </c>
      <c r="W19" s="5" t="s">
        <v>133</v>
      </c>
      <c r="X19" s="5" t="s">
        <v>39</v>
      </c>
      <c r="Y19" s="5" t="s">
        <v>40</v>
      </c>
      <c r="Z19" s="5" t="s">
        <v>118</v>
      </c>
      <c r="AA19" s="15" t="s">
        <v>128</v>
      </c>
    </row>
    <row r="20" spans="1:27" ht="129" thickBot="1" x14ac:dyDescent="0.35">
      <c r="A20" s="24">
        <v>14</v>
      </c>
      <c r="B20" s="5" t="s">
        <v>43</v>
      </c>
      <c r="C20" s="5" t="s">
        <v>44</v>
      </c>
      <c r="D20" s="20"/>
      <c r="E20" s="20"/>
      <c r="F20" s="20"/>
      <c r="G20" s="20" t="s">
        <v>31</v>
      </c>
      <c r="H20" s="20"/>
      <c r="I20" s="5" t="s">
        <v>134</v>
      </c>
      <c r="J20" s="30" t="s">
        <v>135</v>
      </c>
      <c r="K20" s="5" t="s">
        <v>136</v>
      </c>
      <c r="L20" s="5">
        <v>1</v>
      </c>
      <c r="M20" s="5">
        <v>2</v>
      </c>
      <c r="N20" s="8">
        <f t="shared" si="0"/>
        <v>3</v>
      </c>
      <c r="O20" s="5" t="s">
        <v>35</v>
      </c>
      <c r="P20" s="5" t="s">
        <v>75</v>
      </c>
      <c r="Q20" s="5" t="s">
        <v>137</v>
      </c>
      <c r="R20" s="5">
        <v>1</v>
      </c>
      <c r="S20" s="5">
        <v>1</v>
      </c>
      <c r="T20" s="5">
        <f t="shared" si="1"/>
        <v>2</v>
      </c>
      <c r="U20" s="5" t="s">
        <v>35</v>
      </c>
      <c r="V20" s="5" t="s">
        <v>138</v>
      </c>
      <c r="W20" s="5" t="s">
        <v>182</v>
      </c>
      <c r="X20" s="5" t="s">
        <v>139</v>
      </c>
      <c r="Y20" s="5" t="s">
        <v>40</v>
      </c>
      <c r="Z20" s="5" t="s">
        <v>140</v>
      </c>
      <c r="AA20" s="15" t="s">
        <v>61</v>
      </c>
    </row>
    <row r="21" spans="1:27" ht="111.75" customHeight="1" thickBot="1" x14ac:dyDescent="0.35">
      <c r="A21" s="24">
        <v>15</v>
      </c>
      <c r="B21" s="5" t="s">
        <v>62</v>
      </c>
      <c r="C21" s="8" t="s">
        <v>30</v>
      </c>
      <c r="D21" s="16"/>
      <c r="E21" s="16"/>
      <c r="F21" s="16"/>
      <c r="G21" s="16" t="s">
        <v>31</v>
      </c>
      <c r="H21" s="16"/>
      <c r="I21" s="8" t="s">
        <v>63</v>
      </c>
      <c r="J21" s="30" t="s">
        <v>141</v>
      </c>
      <c r="K21" s="6" t="s">
        <v>142</v>
      </c>
      <c r="L21" s="5">
        <v>1</v>
      </c>
      <c r="M21" s="5">
        <v>1</v>
      </c>
      <c r="N21" s="8">
        <f t="shared" si="0"/>
        <v>2</v>
      </c>
      <c r="O21" s="5" t="s">
        <v>35</v>
      </c>
      <c r="P21" s="5" t="s">
        <v>75</v>
      </c>
      <c r="Q21" s="5" t="s">
        <v>143</v>
      </c>
      <c r="R21" s="5">
        <v>1</v>
      </c>
      <c r="S21" s="5">
        <v>1</v>
      </c>
      <c r="T21" s="5">
        <f>SUM(R21:S21)</f>
        <v>2</v>
      </c>
      <c r="U21" s="5" t="s">
        <v>35</v>
      </c>
      <c r="V21" s="5" t="s">
        <v>144</v>
      </c>
      <c r="W21" s="5" t="s">
        <v>183</v>
      </c>
      <c r="X21" s="5" t="s">
        <v>39</v>
      </c>
      <c r="Y21" s="5" t="s">
        <v>40</v>
      </c>
      <c r="Z21" s="5" t="s">
        <v>145</v>
      </c>
      <c r="AA21" s="15" t="s">
        <v>61</v>
      </c>
    </row>
    <row r="22" spans="1:27" ht="120.2" customHeight="1" x14ac:dyDescent="0.3">
      <c r="A22" s="24">
        <v>17</v>
      </c>
      <c r="B22" s="5" t="s">
        <v>43</v>
      </c>
      <c r="C22" s="8" t="s">
        <v>30</v>
      </c>
      <c r="D22" s="16"/>
      <c r="E22" s="16"/>
      <c r="F22" s="16"/>
      <c r="G22" s="16" t="s">
        <v>31</v>
      </c>
      <c r="H22" s="16"/>
      <c r="I22" s="8" t="s">
        <v>146</v>
      </c>
      <c r="J22" s="30" t="s">
        <v>147</v>
      </c>
      <c r="K22" s="6" t="s">
        <v>148</v>
      </c>
      <c r="L22" s="5">
        <v>4</v>
      </c>
      <c r="M22" s="5">
        <v>3</v>
      </c>
      <c r="N22" s="8">
        <v>4</v>
      </c>
      <c r="O22" s="5" t="s">
        <v>149</v>
      </c>
      <c r="P22" s="5" t="s">
        <v>75</v>
      </c>
      <c r="Q22" s="5" t="s">
        <v>150</v>
      </c>
      <c r="R22" s="5">
        <v>2</v>
      </c>
      <c r="S22" s="5">
        <v>2</v>
      </c>
      <c r="T22" s="5">
        <f>+R22+S22</f>
        <v>4</v>
      </c>
      <c r="U22" s="5" t="s">
        <v>151</v>
      </c>
      <c r="V22" s="5" t="s">
        <v>144</v>
      </c>
      <c r="W22" s="5" t="s">
        <v>152</v>
      </c>
      <c r="X22" s="5" t="s">
        <v>153</v>
      </c>
      <c r="Y22" s="5" t="s">
        <v>154</v>
      </c>
      <c r="Z22" s="5" t="s">
        <v>155</v>
      </c>
      <c r="AA22" s="15" t="s">
        <v>156</v>
      </c>
    </row>
    <row r="23" spans="1:27" ht="31.7" customHeight="1" thickBot="1" x14ac:dyDescent="0.35">
      <c r="A23" s="36"/>
      <c r="B23" s="38"/>
      <c r="C23" s="37"/>
      <c r="D23" s="39"/>
      <c r="E23" s="39"/>
      <c r="F23" s="39"/>
      <c r="G23" s="39"/>
      <c r="H23" s="39"/>
      <c r="I23" s="38"/>
      <c r="J23" s="40"/>
      <c r="K23" s="41"/>
      <c r="L23" s="37"/>
      <c r="M23" s="37"/>
      <c r="N23" s="38"/>
      <c r="O23" s="42"/>
      <c r="P23" s="43"/>
      <c r="Q23" s="42"/>
      <c r="R23" s="43"/>
      <c r="S23" s="37"/>
      <c r="T23" s="37"/>
      <c r="U23" s="37"/>
      <c r="V23" s="37"/>
      <c r="W23" s="37"/>
      <c r="X23" s="37"/>
      <c r="Y23" s="37"/>
      <c r="Z23" s="37"/>
      <c r="AA23" s="37"/>
    </row>
    <row r="24" spans="1:27" ht="17.25" thickBot="1" x14ac:dyDescent="0.35">
      <c r="I24" s="22"/>
      <c r="J24" s="70" t="s">
        <v>157</v>
      </c>
      <c r="K24" s="71"/>
      <c r="L24" s="71"/>
      <c r="M24" s="71"/>
      <c r="N24" s="71"/>
      <c r="O24" s="62" t="s">
        <v>158</v>
      </c>
      <c r="P24" s="83"/>
      <c r="Q24" s="62" t="s">
        <v>159</v>
      </c>
      <c r="R24" s="63"/>
    </row>
    <row r="25" spans="1:27" x14ac:dyDescent="0.3">
      <c r="H25" s="56" t="s">
        <v>160</v>
      </c>
      <c r="I25" s="57"/>
      <c r="J25" s="74" t="s">
        <v>161</v>
      </c>
      <c r="K25" s="75"/>
      <c r="L25" s="75"/>
      <c r="M25" s="75"/>
      <c r="N25" s="76"/>
      <c r="O25" s="84">
        <v>1</v>
      </c>
      <c r="P25" s="85"/>
      <c r="Q25" s="64" t="s">
        <v>162</v>
      </c>
      <c r="R25" s="65"/>
    </row>
    <row r="26" spans="1:27" x14ac:dyDescent="0.3">
      <c r="H26" s="58"/>
      <c r="I26" s="59"/>
      <c r="J26" s="77" t="s">
        <v>163</v>
      </c>
      <c r="K26" s="78"/>
      <c r="L26" s="78"/>
      <c r="M26" s="78"/>
      <c r="N26" s="79"/>
      <c r="O26" s="105">
        <v>2</v>
      </c>
      <c r="P26" s="106"/>
      <c r="Q26" s="66" t="s">
        <v>164</v>
      </c>
      <c r="R26" s="67"/>
    </row>
    <row r="27" spans="1:27" x14ac:dyDescent="0.3">
      <c r="H27" s="58"/>
      <c r="I27" s="59"/>
      <c r="J27" s="77" t="s">
        <v>165</v>
      </c>
      <c r="K27" s="78"/>
      <c r="L27" s="78"/>
      <c r="M27" s="78"/>
      <c r="N27" s="79"/>
      <c r="O27" s="105">
        <v>3</v>
      </c>
      <c r="P27" s="106"/>
      <c r="Q27" s="66" t="s">
        <v>166</v>
      </c>
      <c r="R27" s="67"/>
    </row>
    <row r="28" spans="1:27" ht="17.25" thickBot="1" x14ac:dyDescent="0.35">
      <c r="H28" s="58"/>
      <c r="I28" s="59"/>
      <c r="J28" s="77" t="s">
        <v>167</v>
      </c>
      <c r="K28" s="78"/>
      <c r="L28" s="78"/>
      <c r="M28" s="78"/>
      <c r="N28" s="79"/>
      <c r="O28" s="105">
        <v>4</v>
      </c>
      <c r="P28" s="106"/>
      <c r="Q28" s="68" t="s">
        <v>168</v>
      </c>
      <c r="R28" s="69"/>
    </row>
    <row r="29" spans="1:27" ht="17.25" thickBot="1" x14ac:dyDescent="0.35">
      <c r="H29" s="60"/>
      <c r="I29" s="61"/>
      <c r="J29" s="80" t="s">
        <v>169</v>
      </c>
      <c r="K29" s="81"/>
      <c r="L29" s="81"/>
      <c r="M29" s="81"/>
      <c r="N29" s="82"/>
      <c r="O29" s="72">
        <v>5</v>
      </c>
      <c r="P29" s="73"/>
      <c r="Q29" s="54"/>
      <c r="R29" s="55"/>
    </row>
  </sheetData>
  <mergeCells count="41">
    <mergeCell ref="O26:P26"/>
    <mergeCell ref="O27:P27"/>
    <mergeCell ref="O28:P28"/>
    <mergeCell ref="X5:X6"/>
    <mergeCell ref="C5:C6"/>
    <mergeCell ref="I5:I6"/>
    <mergeCell ref="J5:J6"/>
    <mergeCell ref="D5:H5"/>
    <mergeCell ref="Q5:Q6"/>
    <mergeCell ref="A4:AA4"/>
    <mergeCell ref="A2:AA2"/>
    <mergeCell ref="A3:AA3"/>
    <mergeCell ref="P5:P6"/>
    <mergeCell ref="W5:W6"/>
    <mergeCell ref="Y5:Y6"/>
    <mergeCell ref="V5:V6"/>
    <mergeCell ref="R5:U5"/>
    <mergeCell ref="Z5:AA5"/>
    <mergeCell ref="L5:L6"/>
    <mergeCell ref="M5:M6"/>
    <mergeCell ref="N5:N6"/>
    <mergeCell ref="O5:O6"/>
    <mergeCell ref="A5:A6"/>
    <mergeCell ref="B5:B6"/>
    <mergeCell ref="K5:K6"/>
    <mergeCell ref="Q29:R29"/>
    <mergeCell ref="H25:I29"/>
    <mergeCell ref="Q24:R24"/>
    <mergeCell ref="Q25:R25"/>
    <mergeCell ref="Q26:R26"/>
    <mergeCell ref="Q27:R27"/>
    <mergeCell ref="Q28:R28"/>
    <mergeCell ref="J24:N24"/>
    <mergeCell ref="O29:P29"/>
    <mergeCell ref="J25:N25"/>
    <mergeCell ref="J26:N26"/>
    <mergeCell ref="J27:N27"/>
    <mergeCell ref="J28:N28"/>
    <mergeCell ref="J29:N29"/>
    <mergeCell ref="O24:P24"/>
    <mergeCell ref="O25:P25"/>
  </mergeCells>
  <phoneticPr fontId="0" type="noConversion"/>
  <printOptions horizontalCentered="1" verticalCentered="1"/>
  <pageMargins left="0.25" right="0.25" top="0.75" bottom="0.75" header="0.3" footer="0.3"/>
  <pageSetup scale="40" fitToHeight="0" orientation="landscape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3C243A2526F804CAD59D350F3EA46BD" ma:contentTypeVersion="10" ma:contentTypeDescription="Crear nuevo documento." ma:contentTypeScope="" ma:versionID="ea320627aa1c357ce37161002c104bcc">
  <xsd:schema xmlns:xsd="http://www.w3.org/2001/XMLSchema" xmlns:xs="http://www.w3.org/2001/XMLSchema" xmlns:p="http://schemas.microsoft.com/office/2006/metadata/properties" xmlns:ns3="c0cdf386-1dab-4406-af51-0844f578eaf9" xmlns:ns4="a7eca116-aff4-49fe-944c-055809909390" targetNamespace="http://schemas.microsoft.com/office/2006/metadata/properties" ma:root="true" ma:fieldsID="7cf63b4c881e79ee3a9480ee186d0c76" ns3:_="" ns4:_="">
    <xsd:import namespace="c0cdf386-1dab-4406-af51-0844f578eaf9"/>
    <xsd:import namespace="a7eca116-aff4-49fe-944c-05580990939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cdf386-1dab-4406-af51-0844f578eaf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eca116-aff4-49fe-944c-0558099093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90F262D-96E7-405C-A315-2BDE3D6A9F2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9F46C8-A301-4382-A974-FC71FE8E2C74}">
  <ds:schemaRefs>
    <ds:schemaRef ds:uri="http://www.w3.org/XML/1998/namespace"/>
    <ds:schemaRef ds:uri="http://purl.org/dc/dcmitype/"/>
    <ds:schemaRef ds:uri="http://schemas.microsoft.com/office/infopath/2007/PartnerControls"/>
    <ds:schemaRef ds:uri="http://purl.org/dc/elements/1.1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a7eca116-aff4-49fe-944c-055809909390"/>
    <ds:schemaRef ds:uri="c0cdf386-1dab-4406-af51-0844f578eaf9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691079F-87C2-4383-AAE2-8760BB33CD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cdf386-1dab-4406-af51-0844f578eaf9"/>
    <ds:schemaRef ds:uri="a7eca116-aff4-49fe-944c-0558099093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RIESGOS</vt:lpstr>
      <vt:lpstr>RIESGOS!Área_de_impresión</vt:lpstr>
      <vt:lpstr>RIESGOS!Títulos_a_imprimir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Magda Lorena Fajardo Farfan</dc:creator>
  <cp:keywords/>
  <dc:description/>
  <cp:lastModifiedBy>CONCEJO DE CUCUTA</cp:lastModifiedBy>
  <cp:revision/>
  <cp:lastPrinted>2022-07-28T14:05:42Z</cp:lastPrinted>
  <dcterms:created xsi:type="dcterms:W3CDTF">2013-12-19T15:31:11Z</dcterms:created>
  <dcterms:modified xsi:type="dcterms:W3CDTF">2025-05-21T21:41:57Z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0x01010003C243A2526F804CAD59D350F3EA46BD</vt:lpwstr>
  </property>
</Properties>
</file>