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Ana Maria\Documents\SENA 2025\DIA CAMPESINO\"/>
    </mc:Choice>
  </mc:AlternateContent>
  <xr:revisionPtr revIDLastSave="0" documentId="8_{E32D7786-6F4B-42E6-B173-7B2F524A0653}" xr6:coauthVersionLast="47" xr6:coauthVersionMax="47" xr10:uidLastSave="{00000000-0000-0000-0000-000000000000}"/>
  <bookViews>
    <workbookView xWindow="-120" yWindow="-120" windowWidth="20730" windowHeight="11040" xr2:uid="{0414B476-AB40-4C6C-86A9-7310584F77FC}"/>
  </bookViews>
  <sheets>
    <sheet name="ANALISIS DE PRECIOS " sheetId="1" r:id="rId1"/>
  </sheets>
  <definedNames>
    <definedName name="_Hlk163498649" localSheetId="0">'ANALISIS DE PRECIOS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J7" i="1"/>
  <c r="J11" i="1"/>
  <c r="J9" i="1"/>
  <c r="J10" i="1"/>
  <c r="J12" i="1"/>
  <c r="J13" i="1"/>
  <c r="J14" i="1"/>
  <c r="J15" i="1"/>
  <c r="J16" i="1"/>
  <c r="J17" i="1"/>
  <c r="J18" i="1"/>
  <c r="J19" i="1"/>
  <c r="J20" i="1"/>
  <c r="J21" i="1"/>
  <c r="G22" i="1"/>
  <c r="H22" i="1"/>
  <c r="I22" i="1"/>
  <c r="F23" i="1" l="1"/>
  <c r="J2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SENA</author>
  </authors>
  <commentList>
    <comment ref="D6" authorId="0" shapeId="0" xr:uid="{32935D18-1EC2-4C98-A33F-9B1E81A55299}">
      <text>
        <r>
          <rPr>
            <b/>
            <sz val="9"/>
            <color rgb="FF000000"/>
            <rFont val="Tahoma"/>
            <family val="2"/>
          </rPr>
          <t>SENA:</t>
        </r>
        <r>
          <rPr>
            <sz val="9"/>
            <color rgb="FF000000"/>
            <rFont val="Tahoma"/>
            <family val="2"/>
          </rPr>
          <t xml:space="preserve">
DESCRIBIR MUY BIEN TECNICAMENTE EL MATERIAL CON TODAS LAS CARACTERISTICAS</t>
        </r>
      </text>
    </comment>
  </commentList>
</comments>
</file>

<file path=xl/sharedStrings.xml><?xml version="1.0" encoding="utf-8"?>
<sst xmlns="http://schemas.openxmlformats.org/spreadsheetml/2006/main" count="58" uniqueCount="46">
  <si>
    <t>EL OFERENTE DEBE DILIGENCIAR ESTE FORMATO EXCEL Y ADJUNTARLO EN EL APLICATIVO SECOP II JUNTO CON LOS DEMAS DOCUMENTOS HABILITANTES, NO SOLO EL DOCUMENTO PDF.</t>
  </si>
  <si>
    <t>Contratar el servicio de apoyo logístico para la realización del dia del Campesino.</t>
  </si>
  <si>
    <t>MATERIALES CONSUMIBLES Y/O SERVICIOS</t>
  </si>
  <si>
    <t>DESCRIPCIÓN TÉCNICA</t>
  </si>
  <si>
    <t xml:space="preserve">UNIDAD </t>
  </si>
  <si>
    <t>CANTIDAD</t>
  </si>
  <si>
    <t>Escarapelas</t>
  </si>
  <si>
    <t xml:space="preserve">Unida </t>
  </si>
  <si>
    <t>Refrigerio</t>
  </si>
  <si>
    <t>Almuerzo</t>
  </si>
  <si>
    <t>Carpas para eventos</t>
  </si>
  <si>
    <t>sillas de
polipropileno</t>
  </si>
  <si>
    <t>sillas de polipropileno sin brazos respaldar alto, entregadas en el lugar donde se realizará el evento</t>
  </si>
  <si>
    <t>Alquiler de sonido Semi - profesional con micrófono y ampliación para auditorio x 200 personas (3 cajas line array : 2 bajos dobles, 4 monitores  activos, 1 consola  Digital de 32 canales, 2 micrófonos inalámbricos  , puente de Truss de 3 metros de alto x 6 de ancho) para utilizar en espacio
abierto.</t>
  </si>
  <si>
    <t>Servicio de Aseo</t>
  </si>
  <si>
    <t>SUMINISTRO E INTALACIÓN DE TARIMA CON MESA Y ASIENTOS</t>
  </si>
  <si>
    <t>GLOBAL</t>
  </si>
  <si>
    <t>global</t>
  </si>
  <si>
    <t xml:space="preserve">VALOR UNITARIO 
JJA PRODUCCIONES </t>
  </si>
  <si>
    <t>VALOR UNITARIO
ELITE STAFF</t>
  </si>
  <si>
    <t>VALOR UNITARIO
TORO STAFF</t>
  </si>
  <si>
    <t xml:space="preserve">TOTAL DE COTIZACIONES </t>
  </si>
  <si>
    <t xml:space="preserve">TOTAL DE PROMEDIO </t>
  </si>
  <si>
    <t xml:space="preserve">PRECIOS DE REFERENCIA </t>
  </si>
  <si>
    <t xml:space="preserve">No. </t>
  </si>
  <si>
    <t>Reconocimientos</t>
  </si>
  <si>
    <t>Para los participantes y expositores. Debe incluir Accesorios (cinta y bolsa en plástico) Diseño con aprobación de supervisor y oficina de comunicaciones regional</t>
  </si>
  <si>
    <t xml:space="preserve">Montaje para el escenario o tarima alusivo al día del campesino </t>
  </si>
  <si>
    <t>Diseño e impresión de certificado en papel perlado tamaño carta, con logo y colores institucionales, con el nombre de cada unidad productiva asistente, de acuerdo con información suministrada, en quemado laser, previa aprobación del
diseño por parte del supervisor del contrato.</t>
  </si>
  <si>
    <t xml:space="preserve">
Certificación de competencias laborales</t>
  </si>
  <si>
    <t xml:space="preserve">Montaje  </t>
  </si>
  <si>
    <t xml:space="preserve">Diseño e impresión de reconocimiento en acrílico 3 milímetros, silueta en forma de logo SENA, con base de madera con dimensiones de 19 cm de ancho por 20 cm de alto, impresión en vinilo transparente, con el nombre de cada unidad productiva asistente, de acuerdo a información suministrada previa aprobación del diseño por parte del
supervisor del contrato y oficina de comunicaciones regional. </t>
  </si>
  <si>
    <t xml:space="preserve">1 opción: El refrigerio consta de bebida (café o chocolate) en recipiente de 10 onzas con tapa, fruta (manzana verde o roja) y un acompañante (pastel de hojaldre de pollo).cc
2: opción Empanadas grandes con ají bebida aloja o mazato.
 los protocolos de manipulación de alimentos y bioseguridad </t>
  </si>
  <si>
    <t xml:space="preserve">Plato típico Campesino Para el número de personas que se acuerde con el supervisor del contrato.
Sancocho campesino (porción individual)
Ingredientes sugeridos (por persona):
•	Papa
•	Yuca
•	Plátano verde
•	Mazorca
•	Cilantro
•	Aliños naturales (ajo, cebolla, comino)
•	pollo o hueso con carne (puede ser la misma proteína del plato principal para optimizar)
•	Sal al gusto
Componentes del plato acompañante (por persona):
•	Plátano maduro (1 unidad)
•	 Arroz blanco (aproximadamente 200 g por persona – 1 kg rinde para 5 personas)
•	 Pollo (1 muslo o contramuslo por persona)
 Arepa de maíz (1 unidad)
•	Aguacate (1/4 de unidad por persona)
•	Hogao (mezcla de cebolla y tomate, preparado al gusto)
•	Sal al gusto
Bebida:
•	 Agua de panela con limón (1 </t>
  </si>
  <si>
    <t xml:space="preserve">Apoyo para desplazamiento </t>
  </si>
  <si>
    <t xml:space="preserve"> Auxilio de Transporte para las asociaciones productivas participantes en el mercado campesino, asistentes a las mesas de CampeSENA Escucha dialogo de saberes.
Apoyo para el desplazamiento desde sus veredas de origen hasta el municipio de Piendamó y para invitados de asociaciones certificadas por competencia laboral 
VALOR QUE NO PUEDE SER INFERIOR AL SOLICITADO, PREVIA APROBACIÓN DEL SUPERVISOR DEL CONTRATO EL CUAL NO ES OBJETO DE MODIFICACIÓN POR EL OFERENTE.</t>
  </si>
  <si>
    <t>Tablón con mantel</t>
  </si>
  <si>
    <t>Mesa tipo tablón o plegable, banqueteras con medidas de 180 cm de largo por 72 cm de ancho, con sus respectiva mantelería blanca y carpeta
verde, instaladas y entregadas en el lugar donde se realizará el evento.</t>
  </si>
  <si>
    <t>Organización y disposición de un sitio adecuado para el servicio de exhibición de casos empresariales exitosos, con ambientación del lugar, decoración, y sonido ambiente, suministrando el diseño de ruta para visita guiada por grupos de visitantes. El operador deberá proporcionar carpas de 6 x 6 mts con estructura metálica y techo de lona en color blanco en condiciones óptimas, instaladas y
entregadas en el lugar donde se realizará el evento</t>
  </si>
  <si>
    <t xml:space="preserve">alquiler de sonido profesional para el Día del Campesino </t>
  </si>
  <si>
    <t>Personal de Servicio de aseo para garantizar el orden y la limpieza del lugar el evento antes, durante y después. Debe incluir insumos y útiles</t>
  </si>
  <si>
    <t>Papelería para las mesas de Campe SENA Escucha dialogo de Saberess</t>
  </si>
  <si>
    <t xml:space="preserve">Papelógrafo ,Cartel con nombre de la mesa o sector.
- Papelógrafos, cartulina o papel periodico
- Marcadores 4 colores, cinta y fichas. Notas adhesivas Post-it de 7.6 cm x 7.6 cm x 450 Hojas
</t>
  </si>
  <si>
    <t>Organización y disposición de Alquiler de tarima pequeña con medidas 3x2 mt x 50 cm de alto con tapete (incluye transporte hasta el sitio requerido e instalación) con una mesa y cinco asientos para realizar la apertura e instalación del evento por parte del director regional y los
subdirectores de los 3 centros</t>
  </si>
  <si>
    <t xml:space="preserve">Estación de Café </t>
  </si>
  <si>
    <t xml:space="preserve">suministro de café, azúcar, mezcladores biodegradables, vasos desechables biodegradables para 100 unidades
Agua en botella 
Aromáticas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</si>
</sst>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quot; &quot;#,##0"/>
    <numFmt numFmtId="165" formatCode="&quot; &quot;#,##0.00&quot; &quot;;&quot;-&quot;#,##0.00&quot; &quot;;&quot; -&quot;#&quot; &quot;;&quot; &quot;@&quot; &quot;"/>
  </numFmts>
  <fonts count="14" x14ac:knownFonts="1">
    <font>
      <sz val="11"/>
      <color rgb="FF000000"/>
      <name val="Calibri"/>
      <family val="2"/>
    </font>
    <font>
      <sz val="11"/>
      <color rgb="FF000000"/>
      <name val="Calibri"/>
      <family val="2"/>
    </font>
    <font>
      <sz val="9"/>
      <color rgb="FF000000"/>
      <name val="Calibri"/>
      <family val="2"/>
    </font>
    <font>
      <b/>
      <sz val="11"/>
      <color rgb="FF000000"/>
      <name val="Arial"/>
      <family val="2"/>
    </font>
    <font>
      <b/>
      <u/>
      <sz val="11"/>
      <color rgb="FF000000"/>
      <name val="Arial"/>
      <family val="2"/>
    </font>
    <font>
      <b/>
      <sz val="9"/>
      <color rgb="FF000000"/>
      <name val="Calibri"/>
      <family val="2"/>
    </font>
    <font>
      <b/>
      <sz val="10"/>
      <color rgb="FF000000"/>
      <name val="Calibri"/>
      <family val="2"/>
    </font>
    <font>
      <b/>
      <sz val="9"/>
      <color rgb="FF000000"/>
      <name val="Tahoma"/>
      <family val="2"/>
    </font>
    <font>
      <sz val="9"/>
      <color rgb="FF000000"/>
      <name val="Tahoma"/>
      <family val="2"/>
    </font>
    <font>
      <sz val="10"/>
      <color rgb="FF000000"/>
      <name val="Calibri"/>
      <family val="2"/>
    </font>
    <font>
      <b/>
      <sz val="11"/>
      <color rgb="FF000000"/>
      <name val="Calibri"/>
      <family val="2"/>
    </font>
    <font>
      <b/>
      <sz val="14"/>
      <color rgb="FF000000"/>
      <name val="Calibri"/>
      <family val="2"/>
    </font>
    <font>
      <b/>
      <sz val="16"/>
      <color rgb="FF000000"/>
      <name val="Calibri"/>
      <family val="2"/>
    </font>
    <font>
      <b/>
      <sz val="18"/>
      <color rgb="FF000000"/>
      <name val="Calibri"/>
      <family val="2"/>
    </font>
  </fonts>
  <fills count="5">
    <fill>
      <patternFill patternType="none"/>
    </fill>
    <fill>
      <patternFill patternType="gray125"/>
    </fill>
    <fill>
      <patternFill patternType="solid">
        <fgColor rgb="FFED7D31"/>
        <bgColor rgb="FFED7D31"/>
      </patternFill>
    </fill>
    <fill>
      <patternFill patternType="solid">
        <fgColor rgb="FFFFFFFF"/>
        <bgColor rgb="FFFFFFFF"/>
      </patternFill>
    </fill>
    <fill>
      <patternFill patternType="solid">
        <fgColor theme="2"/>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s>
  <cellStyleXfs count="2">
    <xf numFmtId="0" fontId="0" fillId="0" borderId="0"/>
    <xf numFmtId="165" fontId="1" fillId="0" borderId="0" applyFont="0" applyFill="0" applyBorder="0" applyAlignment="0" applyProtection="0"/>
  </cellStyleXfs>
  <cellXfs count="33">
    <xf numFmtId="0" fontId="0" fillId="0" borderId="0" xfId="0"/>
    <xf numFmtId="0" fontId="0" fillId="0" borderId="0" xfId="0" applyAlignment="1">
      <alignment vertical="center"/>
    </xf>
    <xf numFmtId="0" fontId="2" fillId="0" borderId="0" xfId="0" applyFont="1" applyAlignment="1">
      <alignment horizontal="center" vertical="center"/>
    </xf>
    <xf numFmtId="0" fontId="3" fillId="0" borderId="0" xfId="0" applyFont="1" applyAlignment="1">
      <alignment horizontal="justify" vertical="center"/>
    </xf>
    <xf numFmtId="0" fontId="2" fillId="0" borderId="0" xfId="0" applyFont="1" applyAlignment="1">
      <alignment vertical="center"/>
    </xf>
    <xf numFmtId="0" fontId="2"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6" fillId="0" borderId="1" xfId="0" applyFont="1" applyBorder="1" applyAlignment="1">
      <alignment horizontal="left" vertical="center" wrapText="1"/>
    </xf>
    <xf numFmtId="0" fontId="9" fillId="3" borderId="1" xfId="0" applyFont="1" applyFill="1" applyBorder="1" applyAlignment="1">
      <alignment horizontal="left" vertical="center" wrapText="1"/>
    </xf>
    <xf numFmtId="0" fontId="2" fillId="0" borderId="4" xfId="0" applyFont="1" applyBorder="1" applyAlignment="1">
      <alignment horizontal="center" vertical="center"/>
    </xf>
    <xf numFmtId="0" fontId="6" fillId="0" borderId="5" xfId="0" applyFont="1" applyBorder="1" applyAlignment="1">
      <alignment horizontal="left" vertical="center" wrapText="1"/>
    </xf>
    <xf numFmtId="164" fontId="6" fillId="0" borderId="1" xfId="0" applyNumberFormat="1" applyFont="1" applyBorder="1" applyAlignment="1">
      <alignment vertical="center"/>
    </xf>
    <xf numFmtId="6" fontId="10" fillId="0" borderId="0" xfId="0" applyNumberFormat="1" applyFont="1" applyAlignment="1">
      <alignment vertical="center"/>
    </xf>
    <xf numFmtId="6" fontId="9" fillId="0" borderId="1" xfId="0" applyNumberFormat="1" applyFont="1" applyBorder="1" applyAlignment="1">
      <alignment horizontal="center" vertical="center" wrapText="1"/>
    </xf>
    <xf numFmtId="6" fontId="9" fillId="0" borderId="4" xfId="0" applyNumberFormat="1" applyFont="1" applyBorder="1" applyAlignment="1">
      <alignment horizontal="center" vertical="center" wrapText="1"/>
    </xf>
    <xf numFmtId="6" fontId="11" fillId="4" borderId="7" xfId="0" applyNumberFormat="1" applyFont="1" applyFill="1" applyBorder="1" applyAlignment="1">
      <alignment vertical="center"/>
    </xf>
    <xf numFmtId="0" fontId="6" fillId="0" borderId="8" xfId="0" applyFont="1" applyBorder="1" applyAlignment="1">
      <alignment horizontal="center" vertical="center" wrapText="1"/>
    </xf>
    <xf numFmtId="0" fontId="11" fillId="0" borderId="7" xfId="0" applyFont="1" applyBorder="1" applyAlignment="1">
      <alignmen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9" fillId="3" borderId="1" xfId="0" applyFont="1" applyFill="1" applyBorder="1" applyAlignment="1">
      <alignment horizontal="left" vertical="top" wrapText="1"/>
    </xf>
    <xf numFmtId="0" fontId="9" fillId="3" borderId="1" xfId="0" applyFont="1" applyFill="1" applyBorder="1" applyAlignment="1">
      <alignment vertical="center" wrapText="1"/>
    </xf>
    <xf numFmtId="0" fontId="0" fillId="0" borderId="0" xfId="0" applyAlignment="1">
      <alignment horizontal="center" vertical="center"/>
    </xf>
    <xf numFmtId="0" fontId="4" fillId="2" borderId="0" xfId="0" applyFont="1" applyFill="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xf numFmtId="0" fontId="6" fillId="0" borderId="1" xfId="0" applyFont="1" applyBorder="1" applyAlignment="1">
      <alignment horizontal="center" vertical="center"/>
    </xf>
    <xf numFmtId="0" fontId="13" fillId="0" borderId="6" xfId="0" applyFont="1" applyBorder="1" applyAlignment="1">
      <alignment horizontal="center" vertical="center"/>
    </xf>
    <xf numFmtId="164" fontId="12" fillId="0" borderId="6" xfId="0" applyNumberFormat="1" applyFont="1" applyBorder="1" applyAlignment="1">
      <alignment horizontal="center" vertical="center"/>
    </xf>
    <xf numFmtId="0" fontId="12" fillId="0" borderId="6" xfId="0" applyFont="1" applyBorder="1" applyAlignment="1">
      <alignment horizontal="center" vertical="center"/>
    </xf>
  </cellXfs>
  <cellStyles count="2">
    <cellStyle name="Millares" xfId="1" builtinId="3" customBuiltin="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14603-1669-43DD-A1CB-DA3BF47719CB}">
  <dimension ref="A1:K24"/>
  <sheetViews>
    <sheetView tabSelected="1" topLeftCell="A12" workbookViewId="0">
      <selection activeCell="I26" sqref="I26"/>
    </sheetView>
  </sheetViews>
  <sheetFormatPr baseColWidth="10" defaultRowHeight="12" x14ac:dyDescent="0.25"/>
  <cols>
    <col min="1" max="1" width="3.85546875" style="4" customWidth="1"/>
    <col min="2" max="2" width="8.28515625" style="2" customWidth="1"/>
    <col min="3" max="3" width="16.28515625" style="4" customWidth="1"/>
    <col min="4" max="4" width="89.140625" style="4" customWidth="1"/>
    <col min="5" max="5" width="15.85546875" style="4" customWidth="1"/>
    <col min="6" max="9" width="14.7109375" style="4" customWidth="1"/>
    <col min="10" max="10" width="20.7109375" style="4" customWidth="1"/>
    <col min="11" max="16384" width="11.42578125" style="4"/>
  </cols>
  <sheetData>
    <row r="1" spans="1:11" s="1" customFormat="1" ht="15" x14ac:dyDescent="0.25">
      <c r="B1" s="2"/>
      <c r="C1" s="3"/>
      <c r="D1" s="4"/>
      <c r="E1" s="4"/>
      <c r="F1" s="4"/>
      <c r="G1" s="4"/>
      <c r="H1" s="4"/>
      <c r="I1" s="4"/>
      <c r="J1" s="4"/>
      <c r="K1" s="4"/>
    </row>
    <row r="2" spans="1:11" s="1" customFormat="1" ht="45" customHeight="1" x14ac:dyDescent="0.25">
      <c r="A2" s="25"/>
      <c r="B2" s="25"/>
      <c r="C2" s="25"/>
      <c r="D2" s="25"/>
      <c r="E2" s="25"/>
      <c r="F2" s="25"/>
      <c r="G2" s="25"/>
      <c r="H2" s="25"/>
      <c r="I2" s="25"/>
      <c r="J2" s="25"/>
      <c r="K2" s="4"/>
    </row>
    <row r="3" spans="1:11" ht="42.75" customHeight="1" x14ac:dyDescent="0.25">
      <c r="A3" s="26" t="s">
        <v>0</v>
      </c>
      <c r="B3" s="26"/>
      <c r="C3" s="26"/>
      <c r="D3" s="26"/>
      <c r="E3" s="26"/>
      <c r="F3" s="26"/>
      <c r="G3" s="26"/>
      <c r="H3" s="26"/>
      <c r="I3" s="26"/>
      <c r="J3" s="26"/>
    </row>
    <row r="4" spans="1:11" ht="28.5" customHeight="1" x14ac:dyDescent="0.25">
      <c r="A4" s="27"/>
      <c r="B4" s="27"/>
      <c r="C4" s="27"/>
      <c r="D4" s="27"/>
      <c r="E4" s="27"/>
      <c r="F4" s="27"/>
      <c r="G4" s="27"/>
      <c r="H4" s="27"/>
      <c r="I4" s="27"/>
      <c r="J4" s="27"/>
    </row>
    <row r="5" spans="1:11" ht="12.75" customHeight="1" x14ac:dyDescent="0.25">
      <c r="A5" s="28" t="s">
        <v>1</v>
      </c>
      <c r="B5" s="28"/>
      <c r="C5" s="28"/>
      <c r="D5" s="28"/>
      <c r="E5" s="28"/>
      <c r="F5" s="28"/>
      <c r="G5" s="28"/>
      <c r="H5" s="28"/>
      <c r="I5" s="28"/>
      <c r="J5" s="28"/>
    </row>
    <row r="6" spans="1:11" s="1" customFormat="1" ht="39.75" customHeight="1" x14ac:dyDescent="0.25">
      <c r="B6" s="5" t="s">
        <v>24</v>
      </c>
      <c r="C6" s="6" t="s">
        <v>2</v>
      </c>
      <c r="D6" s="7" t="s">
        <v>3</v>
      </c>
      <c r="E6" s="8" t="s">
        <v>4</v>
      </c>
      <c r="F6" s="9" t="s">
        <v>5</v>
      </c>
      <c r="G6" s="9" t="s">
        <v>19</v>
      </c>
      <c r="H6" s="9" t="s">
        <v>20</v>
      </c>
      <c r="I6" s="19" t="s">
        <v>18</v>
      </c>
      <c r="J6" s="20" t="s">
        <v>23</v>
      </c>
      <c r="K6" s="4"/>
    </row>
    <row r="7" spans="1:11" s="1" customFormat="1" ht="78.75" customHeight="1" x14ac:dyDescent="0.25">
      <c r="B7" s="5">
        <v>1</v>
      </c>
      <c r="C7" s="10" t="s">
        <v>29</v>
      </c>
      <c r="D7" s="24" t="s">
        <v>28</v>
      </c>
      <c r="E7" s="7" t="s">
        <v>4</v>
      </c>
      <c r="F7" s="7">
        <v>1</v>
      </c>
      <c r="G7" s="16">
        <v>10500</v>
      </c>
      <c r="H7" s="16">
        <v>11000</v>
      </c>
      <c r="I7" s="17">
        <v>10000</v>
      </c>
      <c r="J7" s="18">
        <f>AVERAGE(G7:I7)</f>
        <v>10500</v>
      </c>
    </row>
    <row r="8" spans="1:11" s="1" customFormat="1" ht="63" customHeight="1" x14ac:dyDescent="0.25">
      <c r="B8" s="5">
        <v>2</v>
      </c>
      <c r="C8" s="10" t="s">
        <v>6</v>
      </c>
      <c r="D8" s="11" t="s">
        <v>26</v>
      </c>
      <c r="E8" s="7" t="s">
        <v>4</v>
      </c>
      <c r="F8" s="7">
        <v>1</v>
      </c>
      <c r="G8" s="16">
        <v>5250</v>
      </c>
      <c r="H8" s="16">
        <v>5500</v>
      </c>
      <c r="I8" s="17">
        <v>5000</v>
      </c>
      <c r="J8" s="18">
        <f>AVERAGE(G8:I8)</f>
        <v>5250</v>
      </c>
    </row>
    <row r="9" spans="1:11" s="1" customFormat="1" ht="63" customHeight="1" x14ac:dyDescent="0.25">
      <c r="B9" s="5">
        <v>3</v>
      </c>
      <c r="C9" s="10" t="s">
        <v>30</v>
      </c>
      <c r="D9" s="11" t="s">
        <v>27</v>
      </c>
      <c r="E9" s="7" t="s">
        <v>7</v>
      </c>
      <c r="F9" s="7">
        <v>1</v>
      </c>
      <c r="G9" s="16">
        <v>1575000</v>
      </c>
      <c r="H9" s="16">
        <v>1650000</v>
      </c>
      <c r="I9" s="17">
        <v>1500000</v>
      </c>
      <c r="J9" s="18">
        <f t="shared" ref="J9:J22" si="0">(G9+H9+I9)/3</f>
        <v>1575000</v>
      </c>
    </row>
    <row r="10" spans="1:11" s="1" customFormat="1" ht="75.75" customHeight="1" x14ac:dyDescent="0.25">
      <c r="B10" s="5">
        <v>4</v>
      </c>
      <c r="C10" s="10" t="s">
        <v>25</v>
      </c>
      <c r="D10" s="11" t="s">
        <v>31</v>
      </c>
      <c r="E10" s="7" t="s">
        <v>4</v>
      </c>
      <c r="F10" s="7">
        <v>1</v>
      </c>
      <c r="G10" s="16">
        <v>42000</v>
      </c>
      <c r="H10" s="16">
        <v>44000</v>
      </c>
      <c r="I10" s="17">
        <v>40000</v>
      </c>
      <c r="J10" s="18">
        <f t="shared" si="0"/>
        <v>42000</v>
      </c>
    </row>
    <row r="11" spans="1:11" s="1" customFormat="1" ht="50.25" customHeight="1" x14ac:dyDescent="0.25">
      <c r="B11" s="5">
        <v>5</v>
      </c>
      <c r="C11" s="10" t="s">
        <v>8</v>
      </c>
      <c r="D11" s="11" t="s">
        <v>32</v>
      </c>
      <c r="E11" s="7" t="s">
        <v>4</v>
      </c>
      <c r="F11" s="7">
        <v>1</v>
      </c>
      <c r="G11" s="16">
        <v>14700</v>
      </c>
      <c r="H11" s="16">
        <v>15400</v>
      </c>
      <c r="I11" s="17">
        <v>14000</v>
      </c>
      <c r="J11" s="18">
        <f>(G11+H11+I11)/3</f>
        <v>14700</v>
      </c>
    </row>
    <row r="12" spans="1:11" s="1" customFormat="1" ht="321" customHeight="1" x14ac:dyDescent="0.25">
      <c r="B12" s="5">
        <v>6</v>
      </c>
      <c r="C12" s="10" t="s">
        <v>9</v>
      </c>
      <c r="D12" s="23" t="s">
        <v>33</v>
      </c>
      <c r="E12" s="7" t="s">
        <v>4</v>
      </c>
      <c r="F12" s="7">
        <v>1</v>
      </c>
      <c r="G12" s="16">
        <v>21000</v>
      </c>
      <c r="H12" s="16">
        <v>22000</v>
      </c>
      <c r="I12" s="17">
        <v>20000</v>
      </c>
      <c r="J12" s="18">
        <f t="shared" si="0"/>
        <v>21000</v>
      </c>
    </row>
    <row r="13" spans="1:11" s="1" customFormat="1" ht="108.75" customHeight="1" x14ac:dyDescent="0.25">
      <c r="B13" s="5">
        <v>7</v>
      </c>
      <c r="C13" s="10" t="s">
        <v>34</v>
      </c>
      <c r="D13" s="11" t="s">
        <v>35</v>
      </c>
      <c r="E13" s="7" t="s">
        <v>4</v>
      </c>
      <c r="F13" s="7">
        <v>1</v>
      </c>
      <c r="G13" s="16">
        <v>84000</v>
      </c>
      <c r="H13" s="16">
        <v>88000</v>
      </c>
      <c r="I13" s="17">
        <v>80000</v>
      </c>
      <c r="J13" s="18">
        <f t="shared" si="0"/>
        <v>84000</v>
      </c>
    </row>
    <row r="14" spans="1:11" s="1" customFormat="1" ht="54.75" customHeight="1" x14ac:dyDescent="0.25">
      <c r="B14" s="5">
        <v>8</v>
      </c>
      <c r="C14" s="7" t="s">
        <v>36</v>
      </c>
      <c r="D14" s="21" t="s">
        <v>37</v>
      </c>
      <c r="E14" s="7" t="s">
        <v>4</v>
      </c>
      <c r="F14" s="7">
        <v>1</v>
      </c>
      <c r="G14" s="16">
        <v>47250</v>
      </c>
      <c r="H14" s="16">
        <v>49500</v>
      </c>
      <c r="I14" s="17">
        <v>45000</v>
      </c>
      <c r="J14" s="18">
        <f t="shared" si="0"/>
        <v>47250</v>
      </c>
    </row>
    <row r="15" spans="1:11" s="1" customFormat="1" ht="82.5" customHeight="1" x14ac:dyDescent="0.25">
      <c r="B15" s="5">
        <v>9</v>
      </c>
      <c r="C15" s="7" t="s">
        <v>10</v>
      </c>
      <c r="D15" s="11" t="s">
        <v>38</v>
      </c>
      <c r="E15" s="7" t="s">
        <v>4</v>
      </c>
      <c r="F15" s="7">
        <v>1</v>
      </c>
      <c r="G15" s="16">
        <v>472500</v>
      </c>
      <c r="H15" s="16">
        <v>495000</v>
      </c>
      <c r="I15" s="17">
        <v>450000</v>
      </c>
      <c r="J15" s="18">
        <f t="shared" si="0"/>
        <v>472500</v>
      </c>
    </row>
    <row r="16" spans="1:11" s="1" customFormat="1" ht="37.5" customHeight="1" x14ac:dyDescent="0.25">
      <c r="B16" s="5">
        <v>10</v>
      </c>
      <c r="C16" s="7" t="s">
        <v>11</v>
      </c>
      <c r="D16" s="22" t="s">
        <v>12</v>
      </c>
      <c r="E16" s="7" t="s">
        <v>4</v>
      </c>
      <c r="F16" s="7">
        <v>1</v>
      </c>
      <c r="G16" s="16">
        <v>3570</v>
      </c>
      <c r="H16" s="16">
        <v>3740</v>
      </c>
      <c r="I16" s="17">
        <v>3400</v>
      </c>
      <c r="J16" s="18">
        <f t="shared" si="0"/>
        <v>3570</v>
      </c>
    </row>
    <row r="17" spans="2:10" s="1" customFormat="1" ht="81.75" customHeight="1" x14ac:dyDescent="0.25">
      <c r="B17" s="12">
        <v>11</v>
      </c>
      <c r="C17" s="7" t="s">
        <v>39</v>
      </c>
      <c r="D17" s="11" t="s">
        <v>13</v>
      </c>
      <c r="E17" s="7" t="s">
        <v>4</v>
      </c>
      <c r="F17" s="7">
        <v>1</v>
      </c>
      <c r="G17" s="16">
        <v>2310000</v>
      </c>
      <c r="H17" s="16">
        <v>2420000</v>
      </c>
      <c r="I17" s="17">
        <v>2200000</v>
      </c>
      <c r="J17" s="18">
        <f t="shared" si="0"/>
        <v>2310000</v>
      </c>
    </row>
    <row r="18" spans="2:10" s="1" customFormat="1" ht="65.25" customHeight="1" x14ac:dyDescent="0.25">
      <c r="B18" s="12">
        <v>12</v>
      </c>
      <c r="C18" s="7" t="s">
        <v>14</v>
      </c>
      <c r="D18" s="11" t="s">
        <v>40</v>
      </c>
      <c r="E18" s="7" t="s">
        <v>4</v>
      </c>
      <c r="F18" s="7">
        <v>1</v>
      </c>
      <c r="G18" s="16">
        <v>315000</v>
      </c>
      <c r="H18" s="16">
        <v>330000</v>
      </c>
      <c r="I18" s="17">
        <v>300000</v>
      </c>
      <c r="J18" s="18">
        <f t="shared" si="0"/>
        <v>315000</v>
      </c>
    </row>
    <row r="19" spans="2:10" s="1" customFormat="1" ht="65.25" customHeight="1" x14ac:dyDescent="0.25">
      <c r="B19" s="5">
        <v>13</v>
      </c>
      <c r="C19" s="13" t="s">
        <v>41</v>
      </c>
      <c r="D19" s="11" t="s">
        <v>42</v>
      </c>
      <c r="E19" s="7" t="s">
        <v>4</v>
      </c>
      <c r="F19" s="7">
        <v>1</v>
      </c>
      <c r="G19" s="16">
        <v>73500</v>
      </c>
      <c r="H19" s="16">
        <v>77000</v>
      </c>
      <c r="I19" s="17">
        <v>70000</v>
      </c>
      <c r="J19" s="18">
        <f t="shared" si="0"/>
        <v>73500</v>
      </c>
    </row>
    <row r="20" spans="2:10" s="1" customFormat="1" ht="65.099999999999994" customHeight="1" x14ac:dyDescent="0.25">
      <c r="B20" s="5">
        <v>14</v>
      </c>
      <c r="C20" s="10" t="s">
        <v>15</v>
      </c>
      <c r="D20" s="11" t="s">
        <v>43</v>
      </c>
      <c r="E20" s="7" t="s">
        <v>16</v>
      </c>
      <c r="F20" s="7">
        <v>1</v>
      </c>
      <c r="G20" s="16">
        <v>1470000</v>
      </c>
      <c r="H20" s="16">
        <v>1540000</v>
      </c>
      <c r="I20" s="17">
        <v>1400000</v>
      </c>
      <c r="J20" s="18">
        <f t="shared" si="0"/>
        <v>1470000</v>
      </c>
    </row>
    <row r="21" spans="2:10" s="1" customFormat="1" ht="51" customHeight="1" x14ac:dyDescent="0.25">
      <c r="B21" s="5">
        <v>15</v>
      </c>
      <c r="C21" s="10" t="s">
        <v>44</v>
      </c>
      <c r="D21" s="11" t="s">
        <v>45</v>
      </c>
      <c r="E21" s="7" t="s">
        <v>17</v>
      </c>
      <c r="F21" s="7">
        <v>1</v>
      </c>
      <c r="G21" s="16">
        <v>168000</v>
      </c>
      <c r="H21" s="16">
        <v>176000</v>
      </c>
      <c r="I21" s="17">
        <v>160000</v>
      </c>
      <c r="J21" s="18">
        <f t="shared" si="0"/>
        <v>168000</v>
      </c>
    </row>
    <row r="22" spans="2:10" s="1" customFormat="1" ht="30" customHeight="1" x14ac:dyDescent="0.25">
      <c r="B22" s="5"/>
      <c r="C22" s="29" t="s">
        <v>21</v>
      </c>
      <c r="D22" s="29"/>
      <c r="E22" s="29"/>
      <c r="F22" s="14"/>
      <c r="G22" s="14">
        <f>SUM(G7:G21)</f>
        <v>6612270</v>
      </c>
      <c r="H22" s="14">
        <f>SUM(H7:H21)</f>
        <v>6927140</v>
      </c>
      <c r="I22" s="14">
        <f>SUM(I7:I21)</f>
        <v>6297400</v>
      </c>
      <c r="J22" s="15">
        <f t="shared" si="0"/>
        <v>6612270</v>
      </c>
    </row>
    <row r="23" spans="2:10" s="1" customFormat="1" ht="23.25" x14ac:dyDescent="0.25">
      <c r="B23" s="2"/>
      <c r="C23" s="30" t="s">
        <v>22</v>
      </c>
      <c r="D23" s="30"/>
      <c r="E23" s="30"/>
      <c r="F23" s="31">
        <f>(G22+H22+I22)/3</f>
        <v>6612270</v>
      </c>
      <c r="G23" s="32"/>
      <c r="H23" s="32"/>
      <c r="I23" s="32"/>
    </row>
    <row r="24" spans="2:10" s="1" customFormat="1" ht="15" x14ac:dyDescent="0.25">
      <c r="B24" s="2"/>
      <c r="C24" s="4"/>
      <c r="D24" s="4"/>
      <c r="E24" s="4"/>
      <c r="F24" s="4"/>
      <c r="G24" s="4"/>
      <c r="H24" s="4"/>
      <c r="I24" s="4"/>
    </row>
  </sheetData>
  <mergeCells count="7">
    <mergeCell ref="C22:E22"/>
    <mergeCell ref="C23:E23"/>
    <mergeCell ref="F23:I23"/>
    <mergeCell ref="A2:J2"/>
    <mergeCell ref="A3:J3"/>
    <mergeCell ref="A4:J4"/>
    <mergeCell ref="A5:J5"/>
  </mergeCells>
  <pageMargins left="0.70000000000000007" right="0.70000000000000007" top="0.75" bottom="0.75" header="0.30000000000000004" footer="0.30000000000000004"/>
  <pageSetup fitToWidth="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DE PRECIOS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A&amp;C</dc:creator>
  <cp:lastModifiedBy>ANA MARIA AMAYA GOMEZ</cp:lastModifiedBy>
  <dcterms:created xsi:type="dcterms:W3CDTF">2020-11-19T23:33:13Z</dcterms:created>
  <dcterms:modified xsi:type="dcterms:W3CDTF">2025-05-22T14:05:05Z</dcterms:modified>
</cp:coreProperties>
</file>