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C:\Users\marianamunoz.UNICAMACHO\Desktop\DOCUMENTOS JURIDICOS\PROCESOS 2025\64. DOTACION VIVIANA\"/>
    </mc:Choice>
  </mc:AlternateContent>
  <xr:revisionPtr revIDLastSave="0" documentId="8_{8D123822-E9B9-400C-B141-A3CDE2AB88EC}" xr6:coauthVersionLast="47" xr6:coauthVersionMax="47" xr10:uidLastSave="{00000000-0000-0000-0000-000000000000}"/>
  <bookViews>
    <workbookView xWindow="-110" yWindow="-110" windowWidth="19420" windowHeight="10300" xr2:uid="{12948DCB-E9CC-430C-8CDA-14B3D05ADD65}"/>
  </bookViews>
  <sheets>
    <sheet name="Precio Tech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2" i="1" l="1"/>
  <c r="I34" i="1" s="1"/>
  <c r="I33" i="1"/>
  <c r="I9" i="1"/>
  <c r="H32" i="1"/>
  <c r="G32" i="1"/>
  <c r="F32" i="1"/>
  <c r="I31" i="1"/>
  <c r="I29" i="1"/>
  <c r="I30" i="1"/>
  <c r="I28" i="1"/>
  <c r="I27" i="1"/>
  <c r="I26" i="1"/>
  <c r="I25" i="1"/>
  <c r="I24" i="1"/>
  <c r="I23" i="1"/>
  <c r="I22" i="1"/>
  <c r="I19" i="1"/>
  <c r="I18" i="1"/>
  <c r="I17" i="1"/>
  <c r="I15" i="1"/>
  <c r="I13" i="1"/>
  <c r="I10" i="1"/>
  <c r="I6" i="1"/>
  <c r="I5" i="1"/>
  <c r="I2" i="1"/>
  <c r="F33" i="1" l="1"/>
  <c r="F34" i="1" s="1"/>
  <c r="G33" i="1"/>
  <c r="G34" i="1" s="1"/>
  <c r="H33" i="1"/>
  <c r="H34" i="1" s="1"/>
</calcChain>
</file>

<file path=xl/sharedStrings.xml><?xml version="1.0" encoding="utf-8"?>
<sst xmlns="http://schemas.openxmlformats.org/spreadsheetml/2006/main" count="49" uniqueCount="31">
  <si>
    <t>ITEM</t>
  </si>
  <si>
    <t>DESCRIPCIÓN</t>
  </si>
  <si>
    <t>UNIDAD DE MEDIDA</t>
  </si>
  <si>
    <t>CANTIDAD</t>
  </si>
  <si>
    <t>IMAGEN DE REFERENCIA</t>
  </si>
  <si>
    <t>VALOR PROVEEDOR 1</t>
  </si>
  <si>
    <t>VALOR PROVEEDOR 2</t>
  </si>
  <si>
    <t>VALOR PROVEEDOR 3</t>
  </si>
  <si>
    <t>PROMEDIO</t>
  </si>
  <si>
    <r>
      <rPr>
        <b/>
        <sz val="11"/>
        <color theme="1"/>
        <rFont val="Aptos Narrow"/>
        <family val="2"/>
        <scheme val="minor"/>
      </rPr>
      <t xml:space="preserve">Camiseta cuello redondo: </t>
    </r>
    <r>
      <rPr>
        <sz val="11"/>
        <color theme="1"/>
        <rFont val="Aptos Narrow"/>
        <family val="2"/>
        <scheme val="minor"/>
      </rPr>
      <t xml:space="preserve">
Sublimada,en la parte posterior logo institucional en forma vertical color blanco, 18 cm de alto por 10 cm de ancho y bordado en posición vertical al lado derecho de la camiseta con la palabra “UNICAMACHO” en sentido horizontal, bicolor, la palabra “UNI” en color amarillo y la palabra “CAMACHO en color blanco, ambas en mayúscula sostenida, 54 cm de alto por 9 cm de ancho.
</t>
    </r>
    <r>
      <rPr>
        <b/>
        <sz val="11"/>
        <color theme="1"/>
        <rFont val="Aptos Narrow"/>
        <family val="2"/>
        <scheme val="minor"/>
      </rPr>
      <t>Composición de la tela:</t>
    </r>
    <r>
      <rPr>
        <sz val="11"/>
        <color theme="1"/>
        <rFont val="Aptos Narrow"/>
        <family val="2"/>
        <scheme val="minor"/>
      </rPr>
      <t xml:space="preserve">
87% Filamento de Poliéster
13% Lycra
</t>
    </r>
    <r>
      <rPr>
        <b/>
        <sz val="11"/>
        <color theme="1"/>
        <rFont val="Aptos Narrow"/>
        <family val="2"/>
        <scheme val="minor"/>
      </rPr>
      <t>Características de calidad:</t>
    </r>
    <r>
      <rPr>
        <sz val="11"/>
        <color theme="1"/>
        <rFont val="Aptos Narrow"/>
        <family val="2"/>
        <scheme val="minor"/>
      </rPr>
      <t xml:space="preserve">
Certificación control de humedad AATCC 197-2022 / AATCC 199 / AATCC TM79- 2010E2 (2018) E OPC A
Certificación protección solar AATCC 183
Certificación Antibacterial ISO 20743 / JIS L1902
/ JIS /Z2801</t>
    </r>
  </si>
  <si>
    <t>UNIDAD</t>
  </si>
  <si>
    <r>
      <rPr>
        <b/>
        <sz val="11"/>
        <color theme="1"/>
        <rFont val="Aptos Narrow"/>
        <family val="2"/>
        <scheme val="minor"/>
      </rPr>
      <t xml:space="preserve">Saco en algodón perchado: </t>
    </r>
    <r>
      <rPr>
        <sz val="11"/>
        <color theme="1"/>
        <rFont val="Aptos Narrow"/>
        <family val="2"/>
        <scheme val="minor"/>
      </rPr>
      <t xml:space="preserve">cierre frontal, con capucha, color azul turquí, bordado parte posterior logo Institucional en forma vertical color blanco, 18 cm de alto por 10 cm de ancho y bordado frontal lado derecho de la prenda con la palabra “UNICAMACHO” vertical bicolor, la palabra “UNI” en color amarillo y la palabra “CAMACHO” en color Blanco, en mayúscula sostenida. Tamaño del logo 54 cm de alto por 9 cm de ancho. Bolsillos laterales invisibles.
</t>
    </r>
    <r>
      <rPr>
        <b/>
        <sz val="11"/>
        <color theme="1"/>
        <rFont val="Aptos Narrow"/>
        <family val="2"/>
        <scheme val="minor"/>
      </rPr>
      <t xml:space="preserve">Composición de la tela: </t>
    </r>
    <r>
      <rPr>
        <sz val="11"/>
        <color theme="1"/>
        <rFont val="Aptos Narrow"/>
        <family val="2"/>
        <scheme val="minor"/>
      </rPr>
      <t xml:space="preserve">
100% Filamento de Poliéster
</t>
    </r>
    <r>
      <rPr>
        <b/>
        <sz val="11"/>
        <color theme="1"/>
        <rFont val="Aptos Narrow"/>
        <family val="2"/>
        <scheme val="minor"/>
      </rPr>
      <t>Características de calidad:</t>
    </r>
    <r>
      <rPr>
        <sz val="11"/>
        <color theme="1"/>
        <rFont val="Aptos Narrow"/>
        <family val="2"/>
        <scheme val="minor"/>
      </rPr>
      <t xml:space="preserve">
Certificación protección solar AATCC 183
Certificación libertad de movimiento ASTM D6614
Certificación térmico ASTM D1777
</t>
    </r>
    <r>
      <rPr>
        <b/>
        <sz val="11"/>
        <color theme="1"/>
        <rFont val="Aptos Narrow"/>
        <family val="2"/>
        <scheme val="minor"/>
      </rPr>
      <t>Referencia Colores:</t>
    </r>
    <r>
      <rPr>
        <sz val="11"/>
        <color theme="1"/>
        <rFont val="Aptos Narrow"/>
        <family val="2"/>
        <scheme val="minor"/>
      </rPr>
      <t xml:space="preserve">
193921 Azul Oscuro</t>
    </r>
  </si>
  <si>
    <r>
      <rPr>
        <b/>
        <sz val="11"/>
        <color theme="1"/>
        <rFont val="Aptos Narrow"/>
        <family val="2"/>
        <scheme val="minor"/>
      </rPr>
      <t>Camibusos en combinaciones diferentes, tipo polo manga corta</t>
    </r>
    <r>
      <rPr>
        <sz val="11"/>
        <color theme="1"/>
        <rFont val="Aptos Narrow"/>
        <family val="2"/>
        <scheme val="minor"/>
      </rPr>
      <t xml:space="preserve">, como se describen a continuación: 
Colores Gris, Blanco y Azul, con la manga izquierda combinada en color amarillo, bordado parte posterior logo institucional en forma vertical color azul, 18 cm de alto por 10 cm de ancho y bordado vertical en la parte frontal al lado derecho con la palabra “UNICAMACHO”, el sentido de las letras en posición horizontal, la palabra “UNI” en color amarillo y la palabra “CAMACHO en color Azul, ambas en mayúscula sostenida, 54 cm de alto por 9 cm de ancho.
Pedido de prendas por talla. Los bordados deben ser proporcional a cada una de las tallas.
</t>
    </r>
    <r>
      <rPr>
        <b/>
        <sz val="11"/>
        <color theme="1"/>
        <rFont val="Aptos Narrow"/>
        <family val="2"/>
        <scheme val="minor"/>
      </rPr>
      <t xml:space="preserve">Composición de la tela: </t>
    </r>
    <r>
      <rPr>
        <sz val="11"/>
        <color theme="1"/>
        <rFont val="Aptos Narrow"/>
        <family val="2"/>
        <scheme val="minor"/>
      </rPr>
      <t xml:space="preserve">
100% filamento de poliéster
</t>
    </r>
    <r>
      <rPr>
        <b/>
        <sz val="11"/>
        <color theme="1"/>
        <rFont val="Aptos Narrow"/>
        <family val="2"/>
        <scheme val="minor"/>
      </rPr>
      <t>Características de calidad:</t>
    </r>
    <r>
      <rPr>
        <sz val="11"/>
        <color theme="1"/>
        <rFont val="Aptos Narrow"/>
        <family val="2"/>
        <scheme val="minor"/>
      </rPr>
      <t xml:space="preserve">
Certificación sobre el control de humedad: AATCC 197-2022 / AATCC 199 / ATCC TM 79-2010E2 (2018) E OPC A
Certificación protección solar: AATCC183.
</t>
    </r>
    <r>
      <rPr>
        <b/>
        <sz val="11"/>
        <color theme="1"/>
        <rFont val="Aptos Narrow"/>
        <family val="2"/>
        <scheme val="minor"/>
      </rPr>
      <t>Referencia Colores:</t>
    </r>
    <r>
      <rPr>
        <sz val="11"/>
        <color theme="1"/>
        <rFont val="Aptos Narrow"/>
        <family val="2"/>
        <scheme val="minor"/>
      </rPr>
      <t xml:space="preserve">
194024 Azul Marino
140957 Amarillo
110601 Blanco
154703 Gris Claro</t>
    </r>
  </si>
  <si>
    <r>
      <rPr>
        <b/>
        <sz val="11"/>
        <color theme="1"/>
        <rFont val="Aptos Narrow"/>
        <family val="2"/>
        <scheme val="minor"/>
      </rPr>
      <t>Camibusos tipo polo manga corta,</t>
    </r>
    <r>
      <rPr>
        <sz val="11"/>
        <color theme="1"/>
        <rFont val="Aptos Narrow"/>
        <family val="2"/>
        <scheme val="minor"/>
      </rPr>
      <t xml:space="preserve"> como se describen a continuación:
La manga izquierda combinada en color azul turquí, bordado parte posterior logo institucional en forma vertical color azul, 18 cm de alto por 10 cm de ancho y bordado vertical en la parte frontal al lado derecho con la palabra “UNICAMACHO”, el sentido de las letras en posición horizontal, la palabra “UNI” en color amarillo y la palabra “CAMACHO en color Azul, ambas en mayúscula sostenida, 54 am de alto por 9 cm de ancho.
Pedido de prendas por talla. Los bordados deben ser proporcional a cada una de las tallas.
</t>
    </r>
    <r>
      <rPr>
        <b/>
        <sz val="11"/>
        <color theme="1"/>
        <rFont val="Aptos Narrow"/>
        <family val="2"/>
        <scheme val="minor"/>
      </rPr>
      <t xml:space="preserve">Composición de la tela: </t>
    </r>
    <r>
      <rPr>
        <sz val="11"/>
        <color theme="1"/>
        <rFont val="Aptos Narrow"/>
        <family val="2"/>
        <scheme val="minor"/>
      </rPr>
      <t xml:space="preserve">
100% filamento de poliéster
</t>
    </r>
    <r>
      <rPr>
        <b/>
        <sz val="11"/>
        <color theme="1"/>
        <rFont val="Aptos Narrow"/>
        <family val="2"/>
        <scheme val="minor"/>
      </rPr>
      <t>Características de calidad:</t>
    </r>
    <r>
      <rPr>
        <sz val="11"/>
        <color theme="1"/>
        <rFont val="Aptos Narrow"/>
        <family val="2"/>
        <scheme val="minor"/>
      </rPr>
      <t xml:space="preserve">
Certificación sobre el control de humedad: AATCC 197-2022 / AATCC 199 / ATCC TM 79-2010E2 (2018) E OPC A
Certificación protección solar: AATCC183.
</t>
    </r>
    <r>
      <rPr>
        <b/>
        <sz val="11"/>
        <color theme="1"/>
        <rFont val="Aptos Narrow"/>
        <family val="2"/>
        <scheme val="minor"/>
      </rPr>
      <t>Referencia Colores:</t>
    </r>
    <r>
      <rPr>
        <sz val="11"/>
        <color theme="1"/>
        <rFont val="Aptos Narrow"/>
        <family val="2"/>
        <scheme val="minor"/>
      </rPr>
      <t xml:space="preserve">
140957 Amarillo
</t>
    </r>
  </si>
  <si>
    <r>
      <t xml:space="preserve">
</t>
    </r>
    <r>
      <rPr>
        <b/>
        <sz val="11"/>
        <color theme="1"/>
        <rFont val="Aptos Narrow"/>
        <family val="2"/>
        <scheme val="minor"/>
      </rPr>
      <t>Camibuso tipo polo manga larga:</t>
    </r>
    <r>
      <rPr>
        <sz val="11"/>
        <color theme="1"/>
        <rFont val="Aptos Narrow"/>
        <family val="2"/>
        <scheme val="minor"/>
      </rPr>
      <t xml:space="preserve">
</t>
    </r>
    <r>
      <rPr>
        <b/>
        <sz val="11"/>
        <color theme="1"/>
        <rFont val="Aptos Narrow"/>
        <family val="2"/>
        <scheme val="minor"/>
      </rPr>
      <t xml:space="preserve">Color gris: </t>
    </r>
    <r>
      <rPr>
        <sz val="11"/>
        <color theme="1"/>
        <rFont val="Aptos Narrow"/>
        <family val="2"/>
        <scheme val="minor"/>
      </rPr>
      <t xml:space="preserve">con la manga izquierda combinada en color amarillo, bordado parte posterior logo institucional en forma vertical color azul y bordado vertical en la parte frontal al lado derecho con la palabra “UNICAMACHO”, el sentido de las letras en posición horizontal, la palabra “UNI” en color amarillo y la palabra “CAMACHO en color Azul, ambas en mayúscula sostenida. 
</t>
    </r>
    <r>
      <rPr>
        <b/>
        <sz val="11"/>
        <color theme="1"/>
        <rFont val="Aptos Narrow"/>
        <family val="2"/>
        <scheme val="minor"/>
      </rPr>
      <t>Color Azul:</t>
    </r>
    <r>
      <rPr>
        <sz val="11"/>
        <color theme="1"/>
        <rFont val="Aptos Narrow"/>
        <family val="2"/>
        <scheme val="minor"/>
      </rPr>
      <t xml:space="preserve"> con la manga izquierda combinada en color amarillo, bordado parte posterior logo institucional en forma vertical color blanco y bordado vertical al lado derecho con la palabra “UNICAMACHO” el sentido de las letras en posición horizontal, la palabra “UNI” en color amarillo y la palabra “CAMACHO” en color Blanco, ambas en mayúscula sostenida.
</t>
    </r>
    <r>
      <rPr>
        <b/>
        <sz val="11"/>
        <color theme="1"/>
        <rFont val="Aptos Narrow"/>
        <family val="2"/>
        <scheme val="minor"/>
      </rPr>
      <t>Color rojo</t>
    </r>
    <r>
      <rPr>
        <sz val="11"/>
        <color theme="1"/>
        <rFont val="Aptos Narrow"/>
        <family val="2"/>
        <scheme val="minor"/>
      </rPr>
      <t xml:space="preserve">:  manga izquierda con refletivo sobrepuesto en tela reflectiva, bordado parte posterior con la palabra “BRIGADA” en aplique con material reflectivo, en mayúscula sostenida y bordado lado derecho con la palabra “UNICAMACHO”, el sentido de las letras en posición horizontal en aplique con material reflectivo, la palabra en mayúscula sostenida.
</t>
    </r>
    <r>
      <rPr>
        <b/>
        <sz val="11"/>
        <color theme="1"/>
        <rFont val="Aptos Narrow"/>
        <family val="2"/>
        <scheme val="minor"/>
      </rPr>
      <t xml:space="preserve">Composición de la tela: </t>
    </r>
    <r>
      <rPr>
        <sz val="11"/>
        <color theme="1"/>
        <rFont val="Aptos Narrow"/>
        <family val="2"/>
        <scheme val="minor"/>
      </rPr>
      <t xml:space="preserve">
100% filamento de poliéster
</t>
    </r>
    <r>
      <rPr>
        <b/>
        <sz val="11"/>
        <color theme="1"/>
        <rFont val="Aptos Narrow"/>
        <family val="2"/>
        <scheme val="minor"/>
      </rPr>
      <t>Características de calidad:</t>
    </r>
    <r>
      <rPr>
        <sz val="11"/>
        <color theme="1"/>
        <rFont val="Aptos Narrow"/>
        <family val="2"/>
        <scheme val="minor"/>
      </rPr>
      <t xml:space="preserve">
Certificación sobre el control de humedad: AATCC 197-2022 / AATCC 199 / ATCC TM 79-2010E2 (2018) E OPC A
Certificación protección solar: AATCC183.
</t>
    </r>
    <r>
      <rPr>
        <b/>
        <sz val="11"/>
        <color theme="1"/>
        <rFont val="Aptos Narrow"/>
        <family val="2"/>
        <scheme val="minor"/>
      </rPr>
      <t>Referencia Colores:</t>
    </r>
    <r>
      <rPr>
        <sz val="11"/>
        <color theme="1"/>
        <rFont val="Aptos Narrow"/>
        <family val="2"/>
        <scheme val="minor"/>
      </rPr>
      <t xml:space="preserve">
194024 Azul Marino
140957 Amarillo
</t>
    </r>
  </si>
  <si>
    <r>
      <rPr>
        <b/>
        <sz val="11"/>
        <color theme="1"/>
        <rFont val="Aptos Narrow"/>
        <family val="2"/>
        <scheme val="minor"/>
      </rPr>
      <t>Pantalón en Drill para Caballero</t>
    </r>
    <r>
      <rPr>
        <sz val="11"/>
        <color theme="1"/>
        <rFont val="Aptos Narrow"/>
        <family val="2"/>
        <scheme val="minor"/>
      </rPr>
      <t xml:space="preserve"> así: bolsillos laterales, pasadores para correa, 2 bolsillos posteriores con doble ribete -Pedido de Prendas por tallas.
</t>
    </r>
    <r>
      <rPr>
        <b/>
        <sz val="11"/>
        <color theme="1"/>
        <rFont val="Aptos Narrow"/>
        <family val="2"/>
        <scheme val="minor"/>
      </rPr>
      <t xml:space="preserve">Composición de la tela: </t>
    </r>
    <r>
      <rPr>
        <sz val="11"/>
        <color theme="1"/>
        <rFont val="Aptos Narrow"/>
        <family val="2"/>
        <scheme val="minor"/>
      </rPr>
      <t xml:space="preserve">
13% Lycra
87% Filamento de Poliéstar
</t>
    </r>
    <r>
      <rPr>
        <b/>
        <sz val="11"/>
        <color theme="1"/>
        <rFont val="Aptos Narrow"/>
        <family val="2"/>
        <scheme val="minor"/>
      </rPr>
      <t>Características de calidad:</t>
    </r>
    <r>
      <rPr>
        <sz val="11"/>
        <color theme="1"/>
        <rFont val="Aptos Narrow"/>
        <family val="2"/>
        <scheme val="minor"/>
      </rPr>
      <t xml:space="preserve">
Certificación Antibacterial ISO 20743
/ JIS L1902 / JIS Z2801
Certificación protección solar: AATCC183
Certificación Control Humedad AATCC
197-2022 / AATCC 199 / AATCC TM79- 2010E2
(2018)E OPC A
</t>
    </r>
    <r>
      <rPr>
        <b/>
        <sz val="11"/>
        <color theme="1"/>
        <rFont val="Aptos Narrow"/>
        <family val="2"/>
        <scheme val="minor"/>
      </rPr>
      <t>Referencia Colores:</t>
    </r>
    <r>
      <rPr>
        <sz val="11"/>
        <color theme="1"/>
        <rFont val="Aptos Narrow"/>
        <family val="2"/>
        <scheme val="minor"/>
      </rPr>
      <t xml:space="preserve">
193920 Azul Marino
161315 Kaki Lion</t>
    </r>
  </si>
  <si>
    <r>
      <rPr>
        <b/>
        <sz val="11"/>
        <color theme="1"/>
        <rFont val="Aptos Narrow"/>
        <family val="2"/>
        <scheme val="minor"/>
      </rPr>
      <t>Pantalón en Drill para Dama</t>
    </r>
    <r>
      <rPr>
        <sz val="11"/>
        <color theme="1"/>
        <rFont val="Aptos Narrow"/>
        <family val="2"/>
        <scheme val="minor"/>
      </rPr>
      <t xml:space="preserve"> así: bolsillos laterales, pasadores para correa, 2 bolsillos posteriores con doble ribete -Pedido de Prendas por tallas.
</t>
    </r>
    <r>
      <rPr>
        <b/>
        <sz val="11"/>
        <color theme="1"/>
        <rFont val="Aptos Narrow"/>
        <family val="2"/>
        <scheme val="minor"/>
      </rPr>
      <t xml:space="preserve">Composición de la tela: </t>
    </r>
    <r>
      <rPr>
        <sz val="11"/>
        <color theme="1"/>
        <rFont val="Aptos Narrow"/>
        <family val="2"/>
        <scheme val="minor"/>
      </rPr>
      <t xml:space="preserve">
13% Lycra
87% Filamento de Poliéstar
</t>
    </r>
    <r>
      <rPr>
        <b/>
        <sz val="11"/>
        <color theme="1"/>
        <rFont val="Aptos Narrow"/>
        <family val="2"/>
        <scheme val="minor"/>
      </rPr>
      <t>Características de calidad:</t>
    </r>
    <r>
      <rPr>
        <sz val="11"/>
        <color theme="1"/>
        <rFont val="Aptos Narrow"/>
        <family val="2"/>
        <scheme val="minor"/>
      </rPr>
      <t xml:space="preserve">
Certificación Antibacterial ISO 20743
/ JIS L1902 / JIS Z2801
Certificación protección solar: AATCC183
Certificación Control Humedad AATCC
197-2022 / AATCC 199 / AATCC TM79- 2010E2
(2018)E OPC A
</t>
    </r>
    <r>
      <rPr>
        <b/>
        <sz val="11"/>
        <color theme="1"/>
        <rFont val="Aptos Narrow"/>
        <family val="2"/>
        <scheme val="minor"/>
      </rPr>
      <t>Referencia Colores:</t>
    </r>
    <r>
      <rPr>
        <sz val="11"/>
        <color theme="1"/>
        <rFont val="Aptos Narrow"/>
        <family val="2"/>
        <scheme val="minor"/>
      </rPr>
      <t xml:space="preserve">
193920 Azul Marino
161315 Kaki Lion</t>
    </r>
  </si>
  <si>
    <r>
      <rPr>
        <b/>
        <sz val="11"/>
        <color theme="1"/>
        <rFont val="Aptos Narrow"/>
        <family val="2"/>
        <scheme val="minor"/>
      </rPr>
      <t xml:space="preserve">Conjunto Antifluido Stretch: </t>
    </r>
    <r>
      <rPr>
        <sz val="11"/>
        <color theme="1"/>
        <rFont val="Aptos Narrow"/>
        <family val="2"/>
        <scheme val="minor"/>
      </rPr>
      <t xml:space="preserve">color azul rey, Blusa manga corta con cuello tipo V, con ribete diseño institucional, 1 bolsillos cuadrado delantero lado izquierdo, con bordado vertical “UNICAMACHO” bicolor, la palabra “UNI” en color amarillo y la palabra “CAMACHO” en color Blanco, Mayúscula sostenida, con pantalón enresortado con bolsillos laterales invisibles.
Gorro antifluido sublimado en escala de azules diseño institucional, con amarre en la parte posterior, a juego con el ribete del cuello de la camisa.
Entrega pedido sobre medida.
</t>
    </r>
    <r>
      <rPr>
        <b/>
        <sz val="11"/>
        <color theme="1"/>
        <rFont val="Aptos Narrow"/>
        <family val="2"/>
        <scheme val="minor"/>
      </rPr>
      <t>Composición de la tela:</t>
    </r>
    <r>
      <rPr>
        <sz val="11"/>
        <color theme="1"/>
        <rFont val="Aptos Narrow"/>
        <family val="2"/>
        <scheme val="minor"/>
      </rPr>
      <t xml:space="preserve">
96% Filamento de poliéster
4% Lycra
</t>
    </r>
    <r>
      <rPr>
        <b/>
        <sz val="11"/>
        <color theme="1"/>
        <rFont val="Aptos Narrow"/>
        <family val="2"/>
        <scheme val="minor"/>
      </rPr>
      <t>Referencia Colores:</t>
    </r>
    <r>
      <rPr>
        <sz val="11"/>
        <color theme="1"/>
        <rFont val="Aptos Narrow"/>
        <family val="2"/>
        <scheme val="minor"/>
      </rPr>
      <t xml:space="preserve">
193933 Azul Marino</t>
    </r>
  </si>
  <si>
    <r>
      <rPr>
        <b/>
        <sz val="11"/>
        <color theme="1"/>
        <rFont val="Aptos Narrow"/>
        <family val="2"/>
        <scheme val="minor"/>
      </rPr>
      <t>Conjunto Antifluido:</t>
    </r>
    <r>
      <rPr>
        <sz val="11"/>
        <color theme="1"/>
        <rFont val="Aptos Narrow"/>
        <family val="2"/>
        <scheme val="minor"/>
      </rPr>
      <t xml:space="preserve"> color Gris rey, Blusa manga corta con cuello tipo V, ribete amarillo, con 1 bolsillo cuadrado delantero lado izquierdo, con bordado vertical “UNICAMACHO” bicolor, la palabra “UNI” en color amarillo y la palabra “CAMACHO” en color Blanco, Mayúscula sostenida, con pantalon enresortado con bolsillos laterales invisibles.
Entrega pedido sobre medida.
</t>
    </r>
    <r>
      <rPr>
        <b/>
        <sz val="11"/>
        <color theme="1"/>
        <rFont val="Aptos Narrow"/>
        <family val="2"/>
        <scheme val="minor"/>
      </rPr>
      <t>Composición de la tela:</t>
    </r>
    <r>
      <rPr>
        <sz val="11"/>
        <color theme="1"/>
        <rFont val="Aptos Narrow"/>
        <family val="2"/>
        <scheme val="minor"/>
      </rPr>
      <t xml:space="preserve">
100% Filamento de poliéster
</t>
    </r>
    <r>
      <rPr>
        <b/>
        <sz val="11"/>
        <color theme="1"/>
        <rFont val="Aptos Narrow"/>
        <family val="2"/>
        <scheme val="minor"/>
      </rPr>
      <t xml:space="preserve">Características de calidad:
</t>
    </r>
    <r>
      <rPr>
        <sz val="11"/>
        <color theme="1"/>
        <rFont val="Aptos Narrow"/>
        <family val="2"/>
        <scheme val="minor"/>
      </rPr>
      <t>Certificación anticloro AATCC 61
Certificación Antifluido y Repelencia AATCC22/ AATCC124/ AATCC22-2017/ AATCC42
Certificación Standard 100
Certificación protección social AATCC 183
Referencia Colores:
194220 Gris Azuloso</t>
    </r>
  </si>
  <si>
    <r>
      <rPr>
        <b/>
        <sz val="11"/>
        <color theme="1"/>
        <rFont val="Aptos Narrow"/>
        <family val="2"/>
        <scheme val="minor"/>
      </rPr>
      <t xml:space="preserve">Pantalones tipo cargo para HOMBRE: </t>
    </r>
    <r>
      <rPr>
        <sz val="11"/>
        <color theme="1"/>
        <rFont val="Aptos Narrow"/>
        <family val="2"/>
        <scheme val="minor"/>
      </rPr>
      <t xml:space="preserve">
Con bolsillos delanteros-pasadores para correa- Pretina- Bolsillos laterales tipo cargo con tapa-bolsillos atrás tipo parche con tapa- con resorte en el dobladillo.
Pedido de Prendas por tallas.
</t>
    </r>
    <r>
      <rPr>
        <b/>
        <sz val="11"/>
        <color theme="1"/>
        <rFont val="Aptos Narrow"/>
        <family val="2"/>
        <scheme val="minor"/>
      </rPr>
      <t>Composición de la tela:</t>
    </r>
    <r>
      <rPr>
        <sz val="11"/>
        <color theme="1"/>
        <rFont val="Aptos Narrow"/>
        <family val="2"/>
        <scheme val="minor"/>
      </rPr>
      <t xml:space="preserve">
100% Filamento de poliéster
</t>
    </r>
    <r>
      <rPr>
        <b/>
        <sz val="11"/>
        <color theme="1"/>
        <rFont val="Aptos Narrow"/>
        <family val="2"/>
        <scheme val="minor"/>
      </rPr>
      <t>Características de calidad:</t>
    </r>
    <r>
      <rPr>
        <sz val="11"/>
        <color theme="1"/>
        <rFont val="Aptos Narrow"/>
        <family val="2"/>
        <scheme val="minor"/>
      </rPr>
      <t xml:space="preserve">
Certificación control de humedad AATCC 197-2022 / AATCC 199 / AATCC TM79- 2010E2 (2018)E OPC A.
Certificación Standard 100.
Certificación protección solar AATCC 183.
Certificación resistencia ASTM D2261-13 (2017) E1.
</t>
    </r>
    <r>
      <rPr>
        <b/>
        <sz val="11"/>
        <color theme="1"/>
        <rFont val="Aptos Narrow"/>
        <family val="2"/>
        <scheme val="minor"/>
      </rPr>
      <t xml:space="preserve">Referencia Colores:
</t>
    </r>
    <r>
      <rPr>
        <sz val="11"/>
        <color theme="1"/>
        <rFont val="Aptos Narrow"/>
        <family val="2"/>
        <scheme val="minor"/>
      </rPr>
      <t>161105 Habano
193923 Marino Medio</t>
    </r>
  </si>
  <si>
    <r>
      <rPr>
        <b/>
        <sz val="11"/>
        <color theme="1"/>
        <rFont val="Aptos Narrow"/>
        <family val="2"/>
        <scheme val="minor"/>
      </rPr>
      <t>Chaqueta rompeviento:</t>
    </r>
    <r>
      <rPr>
        <sz val="11"/>
        <color theme="1"/>
        <rFont val="Aptos Narrow"/>
        <family val="2"/>
        <scheme val="minor"/>
      </rPr>
      <t xml:space="preserve">
Con capucha, bolsillos laterales invisibles, cierre frontal, con la palabra “BRIGADA” en la parte posterior en mayúscula sostenida sublimado reflectivo, franja reflectiva horizontal a mitad de espalda, en el lado derecho de la parte frontal sublimado reflectivo en sentido vertical de la palabra “UNICAMACHO”, el sentido de las letras horizontal
</t>
    </r>
    <r>
      <rPr>
        <b/>
        <sz val="11"/>
        <color theme="1"/>
        <rFont val="Aptos Narrow"/>
        <family val="2"/>
        <scheme val="minor"/>
      </rPr>
      <t>Composición de la tela:</t>
    </r>
    <r>
      <rPr>
        <sz val="11"/>
        <color theme="1"/>
        <rFont val="Aptos Narrow"/>
        <family val="2"/>
        <scheme val="minor"/>
      </rPr>
      <t xml:space="preserve">
100% Filamento de Poliéster
</t>
    </r>
    <r>
      <rPr>
        <b/>
        <sz val="11"/>
        <color theme="1"/>
        <rFont val="Aptos Narrow"/>
        <family val="2"/>
        <scheme val="minor"/>
      </rPr>
      <t>Características de calidad:</t>
    </r>
    <r>
      <rPr>
        <sz val="11"/>
        <color theme="1"/>
        <rFont val="Aptos Narrow"/>
        <family val="2"/>
        <scheme val="minor"/>
      </rPr>
      <t xml:space="preserve">
Certificación anticloro AATCC 61
Certificado Antifluido AATCC 22 / AATCC 124 / AATCC 22- 2017 / AATCC 42
Certificación impermeabilidad AATCC 35- 2018E / AATCC 42
Certificación Standard 100
Certificación libertad de movimiento ASTM D6614
</t>
    </r>
    <r>
      <rPr>
        <b/>
        <sz val="11"/>
        <color theme="1"/>
        <rFont val="Aptos Narrow"/>
        <family val="2"/>
        <scheme val="minor"/>
      </rPr>
      <t>Referencia Colores;</t>
    </r>
    <r>
      <rPr>
        <sz val="11"/>
        <color theme="1"/>
        <rFont val="Aptos Narrow"/>
        <family val="2"/>
        <scheme val="minor"/>
      </rPr>
      <t xml:space="preserve">
191664 Rojo</t>
    </r>
  </si>
  <si>
    <r>
      <rPr>
        <b/>
        <sz val="11"/>
        <color theme="1"/>
        <rFont val="Aptos Narrow"/>
        <family val="2"/>
        <scheme val="minor"/>
      </rPr>
      <t>Gorra Brigada:</t>
    </r>
    <r>
      <rPr>
        <sz val="11"/>
        <color theme="1"/>
        <rFont val="Aptos Narrow"/>
        <family val="2"/>
        <scheme val="minor"/>
      </rPr>
      <t xml:space="preserve">
Con bordado color blanco frontal con la palabra “BRIGADA” mayúscula sostenida y logo institucional vertical costado izquierdo color blanco.
</t>
    </r>
    <r>
      <rPr>
        <b/>
        <sz val="11"/>
        <color theme="1"/>
        <rFont val="Aptos Narrow"/>
        <family val="2"/>
        <scheme val="minor"/>
      </rPr>
      <t xml:space="preserve">Composición de la tela:
</t>
    </r>
    <r>
      <rPr>
        <sz val="11"/>
        <color theme="1"/>
        <rFont val="Aptos Narrow"/>
        <family val="2"/>
        <scheme val="minor"/>
      </rPr>
      <t xml:space="preserve">
Drill
Referencia Colores;
Negro</t>
    </r>
  </si>
  <si>
    <t xml:space="preserve">Correa tipo riata:
color negro, con hebilla pasta.
Pedido por talla. </t>
  </si>
  <si>
    <t>Correa forrada en cuero esmerilado natural- costuras alrededor en hilo polyester tono a tono, hebilla en ZAMAK- 90%Cuero 8%Zamak 2% poliéster
Pedido por talla</t>
  </si>
  <si>
    <t>TENNIS Color MIEL cuero liso - Capellada en material sintético, Miel calibre1-1,5mm- con características de flexibilidad, forrado en material textil abullonado, piezas internas en espuma, cordones 100% algodón, ojáleles metálicos-suela en expanson y pvc antideslizante, plantilla en microporosa confortable, zuela blanca, con cordones.
Pedido por talla</t>
  </si>
  <si>
    <t>PAR</t>
  </si>
  <si>
    <r>
      <rPr>
        <b/>
        <sz val="11"/>
        <color theme="1"/>
        <rFont val="Aptos Narrow"/>
        <family val="2"/>
        <scheme val="minor"/>
      </rPr>
      <t>Calzado para Dama – Negros</t>
    </r>
    <r>
      <rPr>
        <sz val="11"/>
        <color theme="1"/>
        <rFont val="Aptos Narrow"/>
        <family val="2"/>
        <scheme val="minor"/>
      </rPr>
      <t xml:space="preserve">
Capellada: en malla con respaldo antifluido.
Puntera: Termo adherible sin tejido, calibre 0.5 efecto pin pon.
Forro: Textil tejido lycron de alta resistencia y acolchado.
Elástico: Poliéster de alta resistencia.
Contrafuerte: Recubierto de resina calibre 1.0 mm, no tejido.
Suela: Poliuretano bidensidad, RH dieléctrica.
Huella: Poliuretano compacto, dureza 65+5 shore A, propiedades antideslizantes, abrasión &lt;100, densidad final 1.0 a 1.1.
Entre suela: Poliuretano Expanso, dureza 50+5, shore A, densidad final 0.44 a 0.48.
Tallas: de la 34 a la 41.
Características de calidad:
Resistencia de la suela a la abrasión: NTC-ISO 20344 numeral 8.3.
Resistencia de la suela a la flexión: NTC-ISO 20344 numeral 8,4,2.
Resistencia de la adhesión suela – capellada NTC-ISO 20344 numeral 5,2 Construcción tipo C.
Resistencia dieléctrica: ASTM F2412-11 y 2413-11.
Aislamiento al calor: NTC-ISO 20344 numeral 5,12.
</t>
    </r>
  </si>
  <si>
    <r>
      <rPr>
        <b/>
        <sz val="11"/>
        <color theme="1"/>
        <rFont val="Aptos Narrow"/>
        <family val="2"/>
        <scheme val="minor"/>
      </rPr>
      <t>Calzado para Dama – Blancos</t>
    </r>
    <r>
      <rPr>
        <sz val="11"/>
        <color theme="1"/>
        <rFont val="Aptos Narrow"/>
        <family val="2"/>
        <scheme val="minor"/>
      </rPr>
      <t xml:space="preserve">
Capellada: en malla con respaldo antifluido.
Puntera: Termo adherible sin tejido, calibre 0.5 efecto pin pon.
Forro: Textil tejido lycron de alta resistencia y acolchado.
Elástico: Poliéster de alta resistencia.
Contrafuerte: Recubierto de resina calibre 1.0 mm, no tejido.
Suela: Poliuretano bidensidad, RH dieléctrica.
Huella: Poliuretano compacto, dureza 65+5 shore A, propiedades antideslizantes, abrasión &lt;100, densidad final 1.0 a 1.1.
Entre suela: Poliuretano Expanso, dureza 50+5, shore A, densidad final 0.44 a 0.48.
Tallas: de la 34 a la 41.
Características de calidad:
Resistencia de la suela a la abrasión: NTC-ISO 20344 numeral 8.3.
Resistencia de la suela a la flexión: NTC-ISO 20344 numeral 8,4,2.
Resistencia de la adhesión suela – capellada NTC-ISO 20344 numeral 5,2 Construcción tipo C.
Resistencia dieléctrica: ASTM F2412-11 y 2413-11.
Aislamiento al calor: NTC-ISO 20344 numeral 5,12.</t>
    </r>
  </si>
  <si>
    <r>
      <rPr>
        <b/>
        <sz val="11"/>
        <color theme="1"/>
        <rFont val="Aptos Narrow"/>
        <family val="2"/>
        <scheme val="minor"/>
      </rPr>
      <t>Botas de Seguridad Industrial - Café</t>
    </r>
    <r>
      <rPr>
        <sz val="11"/>
        <color theme="1"/>
        <rFont val="Aptos Narrow"/>
        <family val="2"/>
        <scheme val="minor"/>
      </rPr>
      <t xml:space="preserve">
Material: Cuero semigraso calibre 20-22.
Color: Bicolor café con detalles en negro.
Puntera: De seguridad, no metálica asimétrica.
Ojáleles: Plásticos redondos no conductores de electricidad.
Forro: Capellada textil no tejido en poliéster y resinas acrílicas, talonera y lengua textil, tejido poliéster con espuma de 4mm y velo.
Cuello: Cordura impermeable acolchada.
Cordones: Redondos en poliéster.
Contrafuerte: No tejido, recubierto en resina calibre 1.4 mm.
Suela: Poliuretano bidensidad, bicolor, inyectado directamente al corte , RH, dieléctrica.
Huella: Poliuretano compacto, dureza 65+5 shore A, propiedades antideslizantes, abrasión &lt;100, densidad final 1.0 a 1.1.
Poliuretano Expanso, dureza 50+5, shore A, densidad final 0.44 a 0.48.
Tallas: de la 35 a la 45.
Características de calidad:
Resistencia de la suela a la abrasión: NTC-ISO 20344 numeral 8.3.
Resistencia de la suela a la flexión: NTC-ISO 20344 numeral 8,4,2.
Resistencia de la adhesión suela – capellada NTC-ISO 20344 numeral 5,2 Construcción tipo C.
Resistencia dieléctrica: ASTM F2412-11 y 2413-11.
Aislamiento al calor: NTC-ISO 20344 numeral 5,12.
Resistencia mecánica de puntera: En 12568-2010.</t>
    </r>
  </si>
  <si>
    <r>
      <rPr>
        <b/>
        <sz val="11"/>
        <color theme="1"/>
        <rFont val="Aptos Narrow"/>
        <family val="2"/>
        <scheme val="minor"/>
      </rPr>
      <t>Botas de Seguridad Industrial - Negro</t>
    </r>
    <r>
      <rPr>
        <sz val="11"/>
        <color theme="1"/>
        <rFont val="Aptos Narrow"/>
        <family val="2"/>
        <scheme val="minor"/>
      </rPr>
      <t xml:space="preserve">
Material: Cuero semigraso calibre 20-22.
Color: Negro
Puntera: De seguridad, no metálica asimétrica.
Ojáleles: Plásticos redondos no conductores de electricidad.
Forro: Capellada textil no tejido en poliéster y resinas acrílicas, talonera y lengua textil, tejido poliéster con espuma de 4mm y velo.
Cuello: Cordura impermeable acolchada.
Cordones: Redondos en poliéster.
Contrafuerte: No tejido, recubierto en resina calibre 1.4 mm.
Suela: Poliuretano bidensidad, bicolor, inyectado directamente al corte , RH, dieléctrica.
Huella: Poliuretano compacto, dureza 65+5 shore A, propiedades antideslizantes, abrasión &lt;100, densidad final 1.0 a 1.1.
Poliuretano Expanso, dureza 50+5, shore A, densidad final 0.44 a 0.48.
Tallas: de la 35 a la 45.
Características de calidad:
Resistencia de la suela a la abrasión: NTC-ISO 20344 numeral 8.3.
Resistencia de la suela a la flexión: NTC-ISO 20344 numeral 8,4,2.
Resistencia de la adhesión suela – capellada NTC-ISO 20344 numeral 5,2 Construcción tipo C.
Resistencia dieléctrica: ASTM F2412-11 y 2413-11.
Aislamiento al calor: NTC-ISO 20344 numeral 5,12.
Resistencia mecánica de puntera: En 12568-2010.</t>
    </r>
  </si>
  <si>
    <r>
      <rPr>
        <b/>
        <sz val="11"/>
        <color theme="1"/>
        <rFont val="Aptos Narrow"/>
        <family val="2"/>
        <scheme val="minor"/>
      </rPr>
      <t>Botas Soldador Dieléctrica</t>
    </r>
    <r>
      <rPr>
        <sz val="11"/>
        <color theme="1"/>
        <rFont val="Aptos Narrow"/>
        <family val="2"/>
        <scheme val="minor"/>
      </rPr>
      <t xml:space="preserve">
Material: Cuero semigraso calibre 20-22.
Color: Café
Puntera: De seguridad, no metálica asimétrica.
Forro: Capellada textil no tejido en poliéster y resinas acrílicas, talonera y lengua textil tejido.
Cierre: En el lateral interno
Contrafuerte: No tejido, recubierto en resina calibre 1.4 mm.
Suela: Poliuretano bidensidad, bicolor, inyectado directamente al corte , RH, dieléctrica.
Huella: Poliuretano compacto, dureza 65+5 shore A, propiedades antideslizantes, abrasión &lt;100, densidad final 1.0 a 1.1.
Entre suela: Poliuretano Expanso, dureza 50+5, shore A, densidad final 0.44 a 0.48.
Altura: 30 CM
Tallas: de la 35 a la 45.
Características de calidad:
Resistencia de la suela a la abrasión: NTC-ISO 20344 numeral 8.3.
Resistencia de la suela a la flexión: NTC-ISO 20344 numeral 8,4,2.
Resistencia de la adhesión suela – capellada NTC-ISO 20344 numeral 5,2 Construcción tipo C.
Resistencia dieléctrica: ASTM F2412-11 y 2413-11.
Aislamiento al calor: NTC-ISO 20344 numeral 5,12.
Resistencia mecánica de puntera: En 12568-2010.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</si>
</sst>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164" fontId="3" fillId="0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/>
    </xf>
    <xf numFmtId="0" fontId="3" fillId="0" borderId="1" xfId="0" applyFont="1" applyBorder="1"/>
    <xf numFmtId="0" fontId="0" fillId="0" borderId="1" xfId="0" applyBorder="1" applyAlignment="1">
      <alignment vertical="top" wrapText="1"/>
    </xf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1" applyNumberFormat="1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jpe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254000</xdr:colOff>
      <xdr:row>6</xdr:row>
      <xdr:rowOff>151521</xdr:rowOff>
    </xdr:from>
    <xdr:to>
      <xdr:col>4</xdr:col>
      <xdr:colOff>4246682</xdr:colOff>
      <xdr:row>6</xdr:row>
      <xdr:rowOff>1570851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C5AB9B-DF93-4C7F-82C7-8E41D8A009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24875" y="11708521"/>
          <a:ext cx="3992682" cy="1419330"/>
        </a:xfrm>
        <a:prstGeom prst="rect">
          <a:avLst/>
        </a:prstGeom>
      </xdr:spPr>
    </xdr:pic>
    <xdr:clientData/>
  </xdr:twoCellAnchor>
  <xdr:twoCellAnchor editAs="oneCell">
    <xdr:from>
      <xdr:col>4</xdr:col>
      <xdr:colOff>349250</xdr:colOff>
      <xdr:row>4</xdr:row>
      <xdr:rowOff>311496</xdr:rowOff>
    </xdr:from>
    <xdr:to>
      <xdr:col>4</xdr:col>
      <xdr:colOff>4432776</xdr:colOff>
      <xdr:row>4</xdr:row>
      <xdr:rowOff>4036218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72E277F-A97A-4D13-B470-176DD18D1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20125" y="5327996"/>
          <a:ext cx="4083526" cy="3724722"/>
        </a:xfrm>
        <a:prstGeom prst="rect">
          <a:avLst/>
        </a:prstGeom>
      </xdr:spPr>
    </xdr:pic>
    <xdr:clientData/>
  </xdr:twoCellAnchor>
  <xdr:twoCellAnchor editAs="oneCell">
    <xdr:from>
      <xdr:col>4</xdr:col>
      <xdr:colOff>63500</xdr:colOff>
      <xdr:row>9</xdr:row>
      <xdr:rowOff>1048537</xdr:rowOff>
    </xdr:from>
    <xdr:to>
      <xdr:col>4</xdr:col>
      <xdr:colOff>4444212</xdr:colOff>
      <xdr:row>10</xdr:row>
      <xdr:rowOff>396874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F00EDCC-F9A9-4AA1-A88A-7004008579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34375" y="21606662"/>
          <a:ext cx="4380712" cy="1951837"/>
        </a:xfrm>
        <a:prstGeom prst="rect">
          <a:avLst/>
        </a:prstGeom>
      </xdr:spPr>
    </xdr:pic>
    <xdr:clientData/>
  </xdr:twoCellAnchor>
  <xdr:twoCellAnchor editAs="oneCell">
    <xdr:from>
      <xdr:col>4</xdr:col>
      <xdr:colOff>936625</xdr:colOff>
      <xdr:row>10</xdr:row>
      <xdr:rowOff>642275</xdr:rowOff>
    </xdr:from>
    <xdr:to>
      <xdr:col>4</xdr:col>
      <xdr:colOff>3910413</xdr:colOff>
      <xdr:row>11</xdr:row>
      <xdr:rowOff>714374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E0A09CB-7B55-4EB7-A0E4-8609C52AC9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207500" y="23803900"/>
          <a:ext cx="2973788" cy="2675599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254000</xdr:colOff>
      <xdr:row>12</xdr:row>
      <xdr:rowOff>705474</xdr:rowOff>
    </xdr:from>
    <xdr:to>
      <xdr:col>4</xdr:col>
      <xdr:colOff>4136210</xdr:colOff>
      <xdr:row>13</xdr:row>
      <xdr:rowOff>1460500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5B72CCB-9341-4FBB-BBE3-9567DA546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24875" y="29074099"/>
          <a:ext cx="3882210" cy="2818776"/>
        </a:xfrm>
        <a:prstGeom prst="rect">
          <a:avLst/>
        </a:prstGeom>
      </xdr:spPr>
    </xdr:pic>
    <xdr:clientData/>
  </xdr:twoCellAnchor>
  <xdr:twoCellAnchor editAs="oneCell">
    <xdr:from>
      <xdr:col>4</xdr:col>
      <xdr:colOff>1755775</xdr:colOff>
      <xdr:row>16</xdr:row>
      <xdr:rowOff>212724</xdr:rowOff>
    </xdr:from>
    <xdr:to>
      <xdr:col>4</xdr:col>
      <xdr:colOff>3400006</xdr:colOff>
      <xdr:row>16</xdr:row>
      <xdr:rowOff>3682999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36A1615-EB83-4028-8836-EDA88840C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026650" y="37058599"/>
          <a:ext cx="1644231" cy="3470275"/>
        </a:xfrm>
        <a:prstGeom prst="rect">
          <a:avLst/>
        </a:prstGeom>
      </xdr:spPr>
    </xdr:pic>
    <xdr:clientData/>
  </xdr:twoCellAnchor>
  <xdr:twoCellAnchor editAs="oneCell">
    <xdr:from>
      <xdr:col>4</xdr:col>
      <xdr:colOff>349251</xdr:colOff>
      <xdr:row>16</xdr:row>
      <xdr:rowOff>1361628</xdr:rowOff>
    </xdr:from>
    <xdr:to>
      <xdr:col>4</xdr:col>
      <xdr:colOff>1709905</xdr:colOff>
      <xdr:row>16</xdr:row>
      <xdr:rowOff>2286000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127A090-B9FC-4CCD-B9A0-35BC1EB0BF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620126" y="38207503"/>
          <a:ext cx="1360654" cy="924372"/>
        </a:xfrm>
        <a:prstGeom prst="rect">
          <a:avLst/>
        </a:prstGeom>
      </xdr:spPr>
    </xdr:pic>
    <xdr:clientData/>
  </xdr:twoCellAnchor>
  <xdr:twoCellAnchor editAs="oneCell">
    <xdr:from>
      <xdr:col>4</xdr:col>
      <xdr:colOff>1222375</xdr:colOff>
      <xdr:row>17</xdr:row>
      <xdr:rowOff>190069</xdr:rowOff>
    </xdr:from>
    <xdr:to>
      <xdr:col>4</xdr:col>
      <xdr:colOff>3082924</xdr:colOff>
      <xdr:row>17</xdr:row>
      <xdr:rowOff>4386213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51314326-7043-4054-AC0C-CED57B6E9E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493250" y="40861819"/>
          <a:ext cx="1860549" cy="4196144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1047750</xdr:colOff>
      <xdr:row>18</xdr:row>
      <xdr:rowOff>190500</xdr:rowOff>
    </xdr:from>
    <xdr:to>
      <xdr:col>4</xdr:col>
      <xdr:colOff>3458619</xdr:colOff>
      <xdr:row>19</xdr:row>
      <xdr:rowOff>714375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FDFE4115-D8E0-4E75-84B6-9461951663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318625" y="45513625"/>
          <a:ext cx="2410869" cy="1984375"/>
        </a:xfrm>
        <a:prstGeom prst="rect">
          <a:avLst/>
        </a:prstGeom>
      </xdr:spPr>
    </xdr:pic>
    <xdr:clientData/>
  </xdr:twoCellAnchor>
  <xdr:twoCellAnchor editAs="oneCell">
    <xdr:from>
      <xdr:col>4</xdr:col>
      <xdr:colOff>1701800</xdr:colOff>
      <xdr:row>19</xdr:row>
      <xdr:rowOff>736600</xdr:rowOff>
    </xdr:from>
    <xdr:to>
      <xdr:col>4</xdr:col>
      <xdr:colOff>2809875</xdr:colOff>
      <xdr:row>20</xdr:row>
      <xdr:rowOff>1344504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C46DDF68-EB5C-46CB-82A4-D98B8CBBD1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321675" y="47523400"/>
          <a:ext cx="1108075" cy="2074754"/>
        </a:xfrm>
        <a:prstGeom prst="rect">
          <a:avLst/>
        </a:prstGeom>
      </xdr:spPr>
    </xdr:pic>
    <xdr:clientData/>
  </xdr:twoCellAnchor>
  <xdr:twoCellAnchor editAs="oneCell">
    <xdr:from>
      <xdr:col>4</xdr:col>
      <xdr:colOff>63500</xdr:colOff>
      <xdr:row>21</xdr:row>
      <xdr:rowOff>1126647</xdr:rowOff>
    </xdr:from>
    <xdr:to>
      <xdr:col>4</xdr:col>
      <xdr:colOff>4114338</xdr:colOff>
      <xdr:row>21</xdr:row>
      <xdr:rowOff>3683000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25F6C8A4-4ABE-4899-A70C-1403C3A581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334375" y="50831272"/>
          <a:ext cx="4050838" cy="2556353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238125</xdr:colOff>
      <xdr:row>1</xdr:row>
      <xdr:rowOff>1206500</xdr:rowOff>
    </xdr:from>
    <xdr:to>
      <xdr:col>4</xdr:col>
      <xdr:colOff>4338886</xdr:colOff>
      <xdr:row>2</xdr:row>
      <xdr:rowOff>1206500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2AE0255E-9F21-4C9B-8D1E-54D2D556E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09000" y="1841500"/>
          <a:ext cx="4100761" cy="14605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476250</xdr:colOff>
      <xdr:row>8</xdr:row>
      <xdr:rowOff>1063625</xdr:rowOff>
    </xdr:from>
    <xdr:to>
      <xdr:col>4</xdr:col>
      <xdr:colOff>4063468</xdr:colOff>
      <xdr:row>8</xdr:row>
      <xdr:rowOff>3491338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3A182AC1-9FF8-475F-8BEA-203D92E3E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747125" y="17224375"/>
          <a:ext cx="3587218" cy="2427713"/>
        </a:xfrm>
        <a:prstGeom prst="rect">
          <a:avLst/>
        </a:prstGeom>
      </xdr:spPr>
    </xdr:pic>
    <xdr:clientData/>
  </xdr:twoCellAnchor>
  <xdr:twoCellAnchor editAs="oneCell">
    <xdr:from>
      <xdr:col>4</xdr:col>
      <xdr:colOff>2349500</xdr:colOff>
      <xdr:row>14</xdr:row>
      <xdr:rowOff>793750</xdr:rowOff>
    </xdr:from>
    <xdr:to>
      <xdr:col>4</xdr:col>
      <xdr:colOff>4584812</xdr:colOff>
      <xdr:row>15</xdr:row>
      <xdr:rowOff>1873250</xdr:rowOff>
    </xdr:to>
    <xdr:pic>
      <xdr:nvPicPr>
        <xdr:cNvPr id="15" name="Imagen 14" descr="PANTALON DRIL M05-4000 - Meicy">
          <a:extLst>
            <a:ext uri="{FF2B5EF4-FFF2-40B4-BE49-F238E27FC236}">
              <a16:creationId xmlns:a16="http://schemas.microsoft.com/office/drawing/2014/main" id="{F9647391-51C9-4AF3-A999-3F4C3B6266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229" t="15528" r="10879" b="22337"/>
        <a:stretch/>
      </xdr:blipFill>
      <xdr:spPr bwMode="auto">
        <a:xfrm>
          <a:off x="10620375" y="33289875"/>
          <a:ext cx="2235312" cy="3254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539750</xdr:colOff>
      <xdr:row>14</xdr:row>
      <xdr:rowOff>767080</xdr:rowOff>
    </xdr:from>
    <xdr:to>
      <xdr:col>4</xdr:col>
      <xdr:colOff>2476501</xdr:colOff>
      <xdr:row>15</xdr:row>
      <xdr:rowOff>1920875</xdr:rowOff>
    </xdr:to>
    <xdr:pic>
      <xdr:nvPicPr>
        <xdr:cNvPr id="16" name="Imagen 15" descr="Pantalon Azul Oscuro Drill Mujer – Los Tres Elefantes Tienda Online">
          <a:extLst>
            <a:ext uri="{FF2B5EF4-FFF2-40B4-BE49-F238E27FC236}">
              <a16:creationId xmlns:a16="http://schemas.microsoft.com/office/drawing/2014/main" id="{188E9FB3-B350-4BA1-B117-E77945D336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173" t="397" r="23609" b="20221"/>
        <a:stretch/>
      </xdr:blipFill>
      <xdr:spPr bwMode="auto">
        <a:xfrm>
          <a:off x="8810625" y="33263205"/>
          <a:ext cx="1936751" cy="332867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1047750</xdr:colOff>
      <xdr:row>22</xdr:row>
      <xdr:rowOff>127000</xdr:rowOff>
    </xdr:from>
    <xdr:to>
      <xdr:col>4</xdr:col>
      <xdr:colOff>3571875</xdr:colOff>
      <xdr:row>22</xdr:row>
      <xdr:rowOff>1929946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89CA9591-46B3-4966-BA09-D121DA431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9318625" y="54181375"/>
          <a:ext cx="2524125" cy="1802946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1190625</xdr:colOff>
      <xdr:row>23</xdr:row>
      <xdr:rowOff>142874</xdr:rowOff>
    </xdr:from>
    <xdr:to>
      <xdr:col>4</xdr:col>
      <xdr:colOff>3746500</xdr:colOff>
      <xdr:row>23</xdr:row>
      <xdr:rowOff>2255185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31A20F84-605D-465F-B9EC-32E3A486ED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9461500" y="56213374"/>
          <a:ext cx="2555875" cy="2112311"/>
        </a:xfrm>
        <a:prstGeom prst="rect">
          <a:avLst/>
        </a:prstGeom>
      </xdr:spPr>
    </xdr:pic>
    <xdr:clientData/>
  </xdr:twoCellAnchor>
  <xdr:twoCellAnchor editAs="oneCell">
    <xdr:from>
      <xdr:col>4</xdr:col>
      <xdr:colOff>809625</xdr:colOff>
      <xdr:row>24</xdr:row>
      <xdr:rowOff>222250</xdr:rowOff>
    </xdr:from>
    <xdr:to>
      <xdr:col>4</xdr:col>
      <xdr:colOff>3952875</xdr:colOff>
      <xdr:row>24</xdr:row>
      <xdr:rowOff>1844194</xdr:rowOff>
    </xdr:to>
    <xdr:pic>
      <xdr:nvPicPr>
        <xdr:cNvPr id="19" name="Imagen 18" descr="Cinturón JBE piel miel | Liverpool">
          <a:extLst>
            <a:ext uri="{FF2B5EF4-FFF2-40B4-BE49-F238E27FC236}">
              <a16:creationId xmlns:a16="http://schemas.microsoft.com/office/drawing/2014/main" id="{D432CDC9-1278-4A53-9D5C-A58726CA1E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441" b="32709"/>
        <a:stretch/>
      </xdr:blipFill>
      <xdr:spPr bwMode="auto">
        <a:xfrm>
          <a:off x="9080500" y="58801000"/>
          <a:ext cx="3143250" cy="162194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1031875</xdr:colOff>
      <xdr:row>25</xdr:row>
      <xdr:rowOff>365125</xdr:rowOff>
    </xdr:from>
    <xdr:to>
      <xdr:col>4</xdr:col>
      <xdr:colOff>3831949</xdr:colOff>
      <xdr:row>25</xdr:row>
      <xdr:rowOff>2206625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314000B3-1097-42C9-9557-2D08BE5140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592" t="9506" r="10496" b="10316"/>
        <a:stretch/>
      </xdr:blipFill>
      <xdr:spPr bwMode="auto">
        <a:xfrm>
          <a:off x="9302750" y="60975875"/>
          <a:ext cx="2800074" cy="18415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793750</xdr:colOff>
      <xdr:row>26</xdr:row>
      <xdr:rowOff>1597351</xdr:rowOff>
    </xdr:from>
    <xdr:to>
      <xdr:col>4</xdr:col>
      <xdr:colOff>4129977</xdr:colOff>
      <xdr:row>26</xdr:row>
      <xdr:rowOff>3286124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9741FCA8-35A2-4AB8-AEAF-83C7DD5B0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4625" y="64716351"/>
          <a:ext cx="3336227" cy="1688773"/>
        </a:xfrm>
        <a:prstGeom prst="rect">
          <a:avLst/>
        </a:prstGeom>
      </xdr:spPr>
    </xdr:pic>
    <xdr:clientData/>
  </xdr:twoCellAnchor>
  <xdr:twoCellAnchor editAs="oneCell">
    <xdr:from>
      <xdr:col>4</xdr:col>
      <xdr:colOff>619125</xdr:colOff>
      <xdr:row>27</xdr:row>
      <xdr:rowOff>2127250</xdr:rowOff>
    </xdr:from>
    <xdr:to>
      <xdr:col>4</xdr:col>
      <xdr:colOff>4080288</xdr:colOff>
      <xdr:row>27</xdr:row>
      <xdr:rowOff>3778250</xdr:rowOff>
    </xdr:to>
    <xdr:pic>
      <xdr:nvPicPr>
        <xdr:cNvPr id="22" name="Imagen 21" descr="ZAPATO DOTACIÓN ANTIDESLIZANTE 0200">
          <a:extLst>
            <a:ext uri="{FF2B5EF4-FFF2-40B4-BE49-F238E27FC236}">
              <a16:creationId xmlns:a16="http://schemas.microsoft.com/office/drawing/2014/main" id="{722C0364-9E10-43A4-AFAC-45840E247F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312" b="27982"/>
        <a:stretch/>
      </xdr:blipFill>
      <xdr:spPr bwMode="auto">
        <a:xfrm>
          <a:off x="8890000" y="70453250"/>
          <a:ext cx="3461163" cy="165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508000</xdr:colOff>
      <xdr:row>29</xdr:row>
      <xdr:rowOff>889000</xdr:rowOff>
    </xdr:from>
    <xdr:to>
      <xdr:col>4</xdr:col>
      <xdr:colOff>4146483</xdr:colOff>
      <xdr:row>29</xdr:row>
      <xdr:rowOff>4064000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E292043B-8629-4B4F-87A3-AFF7A8EBC5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8875" y="79597250"/>
          <a:ext cx="3638483" cy="31750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762001</xdr:colOff>
      <xdr:row>30</xdr:row>
      <xdr:rowOff>762000</xdr:rowOff>
    </xdr:from>
    <xdr:to>
      <xdr:col>4</xdr:col>
      <xdr:colOff>4333875</xdr:colOff>
      <xdr:row>30</xdr:row>
      <xdr:rowOff>4333874</xdr:rowOff>
    </xdr:to>
    <xdr:pic>
      <xdr:nvPicPr>
        <xdr:cNvPr id="24" name="Imagen 23" descr="Bota Alta Soldador Extrema Seguridad Tridensidad PU Cau – Calzado Kondor">
          <a:extLst>
            <a:ext uri="{FF2B5EF4-FFF2-40B4-BE49-F238E27FC236}">
              <a16:creationId xmlns:a16="http://schemas.microsoft.com/office/drawing/2014/main" id="{16081451-D3F2-4D85-92B5-DA57B695C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32876" y="84677250"/>
          <a:ext cx="3571874" cy="3571874"/>
        </a:xfrm>
        <a:prstGeom prst="rect">
          <a:avLst/>
        </a:prstGeom>
        <a:noFill/>
      </xdr:spPr>
    </xdr:pic>
    <xdr:clientData/>
  </xdr:twoCellAnchor>
  <xdr:oneCellAnchor>
    <xdr:from>
      <xdr:col>4</xdr:col>
      <xdr:colOff>539750</xdr:colOff>
      <xdr:row>28</xdr:row>
      <xdr:rowOff>730250</xdr:rowOff>
    </xdr:from>
    <xdr:ext cx="3638483" cy="3175000"/>
    <xdr:pic>
      <xdr:nvPicPr>
        <xdr:cNvPr id="26" name="Imagen 25">
          <a:extLst>
            <a:ext uri="{FF2B5EF4-FFF2-40B4-BE49-F238E27FC236}">
              <a16:creationId xmlns:a16="http://schemas.microsoft.com/office/drawing/2014/main" id="{EA01D3D9-E3B2-4CDF-A8F4-B28EC17A4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10625" y="74231500"/>
          <a:ext cx="3638483" cy="3175000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5E9C4-FE1B-4566-B252-4D75FF39D1A9}">
  <dimension ref="A1:K39"/>
  <sheetViews>
    <sheetView tabSelected="1" zoomScale="66" zoomScaleNormal="66" workbookViewId="0">
      <pane xSplit="2" ySplit="1" topLeftCell="E9" activePane="bottomRight" state="frozen"/>
      <selection pane="topRight" activeCell="C1" sqref="C1"/>
      <selection pane="bottomLeft" activeCell="A2" sqref="A2"/>
      <selection pane="bottomRight" activeCell="H9" sqref="H9"/>
    </sheetView>
  </sheetViews>
  <sheetFormatPr baseColWidth="10" defaultColWidth="11.453125" defaultRowHeight="14.5" x14ac:dyDescent="0.35"/>
  <cols>
    <col min="1" max="1" width="20.453125" style="15" customWidth="1"/>
    <col min="2" max="2" width="65.90625" customWidth="1"/>
    <col min="3" max="3" width="18.90625" style="16" bestFit="1" customWidth="1"/>
    <col min="4" max="4" width="18.90625" style="16" customWidth="1"/>
    <col min="5" max="5" width="68.90625" customWidth="1"/>
    <col min="6" max="6" width="22.54296875" style="15" customWidth="1"/>
    <col min="7" max="9" width="20.54296875" style="15" customWidth="1"/>
    <col min="11" max="11" width="12.36328125" bestFit="1" customWidth="1"/>
  </cols>
  <sheetData>
    <row r="1" spans="1:9" s="2" customFormat="1" ht="50.25" customHeight="1" x14ac:dyDescent="0.35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14.75" customHeight="1" x14ac:dyDescent="0.35">
      <c r="A2" s="26">
        <v>1</v>
      </c>
      <c r="B2" s="27" t="s">
        <v>9</v>
      </c>
      <c r="C2" s="29" t="s">
        <v>10</v>
      </c>
      <c r="D2" s="23">
        <v>700</v>
      </c>
      <c r="E2" s="28"/>
      <c r="F2" s="30">
        <v>35945000</v>
      </c>
      <c r="G2" s="30">
        <v>58513455</v>
      </c>
      <c r="H2" s="30">
        <v>38500000</v>
      </c>
      <c r="I2" s="30">
        <f>AVERAGE(F2:H4)</f>
        <v>44319485</v>
      </c>
    </row>
    <row r="3" spans="1:9" ht="114.75" customHeight="1" x14ac:dyDescent="0.35">
      <c r="A3" s="26"/>
      <c r="B3" s="27"/>
      <c r="C3" s="29"/>
      <c r="D3" s="24"/>
      <c r="E3" s="28"/>
      <c r="F3" s="30"/>
      <c r="G3" s="30"/>
      <c r="H3" s="30"/>
      <c r="I3" s="30"/>
    </row>
    <row r="4" spans="1:9" ht="114.75" customHeight="1" x14ac:dyDescent="0.35">
      <c r="A4" s="26"/>
      <c r="B4" s="27"/>
      <c r="C4" s="29"/>
      <c r="D4" s="25"/>
      <c r="E4" s="28"/>
      <c r="F4" s="30"/>
      <c r="G4" s="30"/>
      <c r="H4" s="30"/>
      <c r="I4" s="30"/>
    </row>
    <row r="5" spans="1:9" ht="384" customHeight="1" x14ac:dyDescent="0.35">
      <c r="A5" s="20">
        <v>2</v>
      </c>
      <c r="B5" s="4" t="s">
        <v>11</v>
      </c>
      <c r="C5" s="3" t="s">
        <v>10</v>
      </c>
      <c r="D5" s="3">
        <v>400</v>
      </c>
      <c r="E5" s="5"/>
      <c r="F5" s="6">
        <v>37196000</v>
      </c>
      <c r="G5" s="6">
        <v>52156000</v>
      </c>
      <c r="H5" s="6">
        <v>33200000</v>
      </c>
      <c r="I5" s="6">
        <f>AVERAGE(F5:H5)</f>
        <v>40850666.666666664</v>
      </c>
    </row>
    <row r="6" spans="1:9" ht="131.25" customHeight="1" x14ac:dyDescent="0.35">
      <c r="A6" s="34">
        <v>3</v>
      </c>
      <c r="B6" s="27" t="s">
        <v>12</v>
      </c>
      <c r="C6" s="29" t="s">
        <v>10</v>
      </c>
      <c r="D6" s="23">
        <v>429</v>
      </c>
      <c r="E6" s="28"/>
      <c r="F6" s="31">
        <v>27627600</v>
      </c>
      <c r="G6" s="31">
        <v>40433250</v>
      </c>
      <c r="H6" s="31">
        <v>27027000</v>
      </c>
      <c r="I6" s="30">
        <f>AVERAGE(F6:H8)</f>
        <v>31695950</v>
      </c>
    </row>
    <row r="7" spans="1:9" ht="131.25" customHeight="1" x14ac:dyDescent="0.35">
      <c r="A7" s="34"/>
      <c r="B7" s="27"/>
      <c r="C7" s="29"/>
      <c r="D7" s="24"/>
      <c r="E7" s="28"/>
      <c r="F7" s="32"/>
      <c r="G7" s="32"/>
      <c r="H7" s="32"/>
      <c r="I7" s="30"/>
    </row>
    <row r="8" spans="1:9" ht="231.75" customHeight="1" x14ac:dyDescent="0.35">
      <c r="A8" s="34"/>
      <c r="B8" s="27"/>
      <c r="C8" s="29"/>
      <c r="D8" s="25"/>
      <c r="E8" s="28"/>
      <c r="F8" s="33"/>
      <c r="G8" s="33"/>
      <c r="H8" s="33"/>
      <c r="I8" s="30"/>
    </row>
    <row r="9" spans="1:9" ht="345.75" customHeight="1" x14ac:dyDescent="0.35">
      <c r="A9" s="21">
        <v>4</v>
      </c>
      <c r="B9" s="7" t="s">
        <v>13</v>
      </c>
      <c r="C9" s="3" t="s">
        <v>10</v>
      </c>
      <c r="D9" s="3">
        <v>30</v>
      </c>
      <c r="E9" s="5"/>
      <c r="F9" s="6">
        <v>1352400</v>
      </c>
      <c r="G9" s="6">
        <v>2631720</v>
      </c>
      <c r="H9" s="6">
        <v>19080000</v>
      </c>
      <c r="I9" s="6">
        <f>AVERAGE(F9:H9)</f>
        <v>7688040</v>
      </c>
    </row>
    <row r="10" spans="1:9" ht="204.75" customHeight="1" x14ac:dyDescent="0.35">
      <c r="A10" s="34">
        <v>5</v>
      </c>
      <c r="B10" s="35" t="s">
        <v>14</v>
      </c>
      <c r="C10" s="29" t="s">
        <v>10</v>
      </c>
      <c r="D10" s="23">
        <v>216</v>
      </c>
      <c r="E10" s="28"/>
      <c r="F10" s="31">
        <v>15935840</v>
      </c>
      <c r="G10" s="30">
        <v>25789140</v>
      </c>
      <c r="H10" s="30">
        <v>15768000</v>
      </c>
      <c r="I10" s="30">
        <f>AVERAGE(F10:H12)</f>
        <v>19164326.666666668</v>
      </c>
    </row>
    <row r="11" spans="1:9" ht="204.75" customHeight="1" x14ac:dyDescent="0.35">
      <c r="A11" s="34"/>
      <c r="B11" s="36"/>
      <c r="C11" s="29"/>
      <c r="D11" s="24"/>
      <c r="E11" s="28"/>
      <c r="F11" s="32"/>
      <c r="G11" s="30"/>
      <c r="H11" s="30"/>
      <c r="I11" s="30"/>
    </row>
    <row r="12" spans="1:9" ht="204.75" customHeight="1" x14ac:dyDescent="0.35">
      <c r="A12" s="34"/>
      <c r="B12" s="37"/>
      <c r="C12" s="29"/>
      <c r="D12" s="25"/>
      <c r="E12" s="28"/>
      <c r="F12" s="33"/>
      <c r="G12" s="30"/>
      <c r="H12" s="30"/>
      <c r="I12" s="30"/>
    </row>
    <row r="13" spans="1:9" ht="162" customHeight="1" x14ac:dyDescent="0.35">
      <c r="A13" s="34">
        <v>6</v>
      </c>
      <c r="B13" s="27" t="s">
        <v>15</v>
      </c>
      <c r="C13" s="29" t="s">
        <v>10</v>
      </c>
      <c r="D13" s="23">
        <v>170</v>
      </c>
      <c r="E13" s="28"/>
      <c r="F13" s="31">
        <v>12153300</v>
      </c>
      <c r="G13" s="31">
        <v>21039200</v>
      </c>
      <c r="H13" s="31">
        <v>15130000</v>
      </c>
      <c r="I13" s="30">
        <f>AVERAGE(F13:H14)</f>
        <v>16107500</v>
      </c>
    </row>
    <row r="14" spans="1:9" ht="162" customHeight="1" x14ac:dyDescent="0.35">
      <c r="A14" s="34"/>
      <c r="B14" s="27"/>
      <c r="C14" s="29"/>
      <c r="D14" s="25"/>
      <c r="E14" s="28"/>
      <c r="F14" s="33"/>
      <c r="G14" s="33"/>
      <c r="H14" s="33"/>
      <c r="I14" s="30"/>
    </row>
    <row r="15" spans="1:9" ht="171.75" customHeight="1" x14ac:dyDescent="0.35">
      <c r="A15" s="34">
        <v>7</v>
      </c>
      <c r="B15" s="27" t="s">
        <v>16</v>
      </c>
      <c r="C15" s="29" t="s">
        <v>10</v>
      </c>
      <c r="D15" s="23">
        <v>285</v>
      </c>
      <c r="E15" s="38"/>
      <c r="F15" s="31">
        <v>20374650</v>
      </c>
      <c r="G15" s="31">
        <v>35271600</v>
      </c>
      <c r="H15" s="31">
        <v>25365000</v>
      </c>
      <c r="I15" s="30">
        <f>AVERAGE(F15:H16)</f>
        <v>27003750</v>
      </c>
    </row>
    <row r="16" spans="1:9" ht="171.75" customHeight="1" x14ac:dyDescent="0.35">
      <c r="A16" s="34"/>
      <c r="B16" s="27"/>
      <c r="C16" s="29"/>
      <c r="D16" s="25"/>
      <c r="E16" s="39"/>
      <c r="F16" s="33"/>
      <c r="G16" s="33"/>
      <c r="H16" s="33"/>
      <c r="I16" s="30"/>
    </row>
    <row r="17" spans="1:11" ht="301.5" customHeight="1" x14ac:dyDescent="0.35">
      <c r="A17" s="21">
        <v>8</v>
      </c>
      <c r="B17" s="4" t="s">
        <v>17</v>
      </c>
      <c r="C17" s="3" t="s">
        <v>10</v>
      </c>
      <c r="D17" s="3">
        <v>16</v>
      </c>
      <c r="E17" s="5"/>
      <c r="F17" s="6">
        <v>2079840</v>
      </c>
      <c r="G17" s="6">
        <v>3725280</v>
      </c>
      <c r="H17" s="6">
        <v>1792000</v>
      </c>
      <c r="I17" s="6">
        <f>AVERAGE(F17:H17)</f>
        <v>2532373.3333333335</v>
      </c>
    </row>
    <row r="18" spans="1:11" ht="366.75" customHeight="1" x14ac:dyDescent="0.35">
      <c r="A18" s="21">
        <v>9</v>
      </c>
      <c r="B18" s="9" t="s">
        <v>18</v>
      </c>
      <c r="C18" s="3" t="s">
        <v>10</v>
      </c>
      <c r="D18" s="3">
        <v>70</v>
      </c>
      <c r="E18" s="10"/>
      <c r="F18" s="6">
        <v>9099300</v>
      </c>
      <c r="G18" s="6">
        <v>16298100</v>
      </c>
      <c r="H18" s="6">
        <v>7840000</v>
      </c>
      <c r="I18" s="6">
        <f>AVERAGE(F18:H18)</f>
        <v>11079133.333333334</v>
      </c>
    </row>
    <row r="19" spans="1:11" ht="115.5" customHeight="1" x14ac:dyDescent="0.35">
      <c r="A19" s="34">
        <v>10</v>
      </c>
      <c r="B19" s="27" t="s">
        <v>19</v>
      </c>
      <c r="C19" s="29" t="s">
        <v>10</v>
      </c>
      <c r="D19" s="23">
        <v>186</v>
      </c>
      <c r="E19" s="28"/>
      <c r="F19" s="31">
        <v>20352940</v>
      </c>
      <c r="G19" s="31">
        <v>28371200</v>
      </c>
      <c r="H19" s="31">
        <v>15438000</v>
      </c>
      <c r="I19" s="30">
        <f>AVERAGE(F19:H21)</f>
        <v>21387380</v>
      </c>
    </row>
    <row r="20" spans="1:11" ht="115.5" customHeight="1" x14ac:dyDescent="0.35">
      <c r="A20" s="34"/>
      <c r="B20" s="27"/>
      <c r="C20" s="29"/>
      <c r="D20" s="24"/>
      <c r="E20" s="28"/>
      <c r="F20" s="32"/>
      <c r="G20" s="32"/>
      <c r="H20" s="32"/>
      <c r="I20" s="30"/>
    </row>
    <row r="21" spans="1:11" ht="115.5" customHeight="1" x14ac:dyDescent="0.35">
      <c r="A21" s="34"/>
      <c r="B21" s="27"/>
      <c r="C21" s="29"/>
      <c r="D21" s="25"/>
      <c r="E21" s="28"/>
      <c r="F21" s="33"/>
      <c r="G21" s="33"/>
      <c r="H21" s="33"/>
      <c r="I21" s="30"/>
    </row>
    <row r="22" spans="1:11" ht="342.75" customHeight="1" x14ac:dyDescent="0.35">
      <c r="A22" s="21">
        <v>11</v>
      </c>
      <c r="B22" s="9" t="s">
        <v>20</v>
      </c>
      <c r="C22" s="3" t="s">
        <v>10</v>
      </c>
      <c r="D22" s="3">
        <v>100</v>
      </c>
      <c r="E22" s="10"/>
      <c r="F22" s="6">
        <v>11899000</v>
      </c>
      <c r="G22" s="6">
        <v>11375000</v>
      </c>
      <c r="H22" s="6">
        <v>11500000</v>
      </c>
      <c r="I22" s="6">
        <f t="shared" ref="I22:I31" si="0">AVERAGE(F22:H22)</f>
        <v>11591333.333333334</v>
      </c>
    </row>
    <row r="23" spans="1:11" s="11" customFormat="1" ht="159" customHeight="1" x14ac:dyDescent="0.35">
      <c r="A23" s="21">
        <v>12</v>
      </c>
      <c r="B23" s="9" t="s">
        <v>21</v>
      </c>
      <c r="C23" s="3" t="s">
        <v>10</v>
      </c>
      <c r="D23" s="3">
        <v>100</v>
      </c>
      <c r="E23" s="8"/>
      <c r="F23" s="6">
        <v>1499000</v>
      </c>
      <c r="G23" s="6">
        <v>2340000</v>
      </c>
      <c r="H23" s="6">
        <v>1900000</v>
      </c>
      <c r="I23" s="6">
        <f t="shared" si="0"/>
        <v>1913000</v>
      </c>
    </row>
    <row r="24" spans="1:11" ht="197.25" customHeight="1" x14ac:dyDescent="0.35">
      <c r="A24" s="21">
        <v>13</v>
      </c>
      <c r="B24" s="9" t="s">
        <v>22</v>
      </c>
      <c r="C24" s="3" t="s">
        <v>10</v>
      </c>
      <c r="D24" s="3">
        <v>100</v>
      </c>
      <c r="E24" s="12"/>
      <c r="F24" s="6">
        <v>1999000</v>
      </c>
      <c r="G24" s="6">
        <v>2249000</v>
      </c>
      <c r="H24" s="6">
        <v>1090000</v>
      </c>
      <c r="I24" s="6">
        <f t="shared" si="0"/>
        <v>1779333.3333333333</v>
      </c>
    </row>
    <row r="25" spans="1:11" ht="159.75" customHeight="1" x14ac:dyDescent="0.35">
      <c r="A25" s="21">
        <v>14</v>
      </c>
      <c r="B25" s="9" t="s">
        <v>23</v>
      </c>
      <c r="C25" s="3" t="s">
        <v>10</v>
      </c>
      <c r="D25" s="3">
        <v>145</v>
      </c>
      <c r="E25" s="12"/>
      <c r="F25" s="6">
        <v>10875000</v>
      </c>
      <c r="G25" s="6">
        <v>7803900</v>
      </c>
      <c r="H25" s="6">
        <v>10875000</v>
      </c>
      <c r="I25" s="6">
        <f t="shared" si="0"/>
        <v>9851300</v>
      </c>
    </row>
    <row r="26" spans="1:11" ht="197.25" customHeight="1" x14ac:dyDescent="0.35">
      <c r="A26" s="21">
        <v>15</v>
      </c>
      <c r="B26" s="9" t="s">
        <v>24</v>
      </c>
      <c r="C26" s="3" t="s">
        <v>25</v>
      </c>
      <c r="D26" s="3">
        <v>194</v>
      </c>
      <c r="E26" s="12"/>
      <c r="F26" s="6">
        <v>22310000</v>
      </c>
      <c r="G26" s="6">
        <v>27010620</v>
      </c>
      <c r="H26" s="6">
        <v>22310000</v>
      </c>
      <c r="I26" s="6">
        <f t="shared" si="0"/>
        <v>23876873.333333332</v>
      </c>
    </row>
    <row r="27" spans="1:11" ht="409.6" customHeight="1" x14ac:dyDescent="0.35">
      <c r="A27" s="21">
        <v>16</v>
      </c>
      <c r="B27" s="13" t="s">
        <v>26</v>
      </c>
      <c r="C27" s="3" t="s">
        <v>25</v>
      </c>
      <c r="D27" s="3">
        <v>22</v>
      </c>
      <c r="E27" s="12"/>
      <c r="F27" s="6">
        <v>2649244</v>
      </c>
      <c r="G27" s="6">
        <v>2649244</v>
      </c>
      <c r="H27" s="6">
        <v>2649244</v>
      </c>
      <c r="I27" s="6">
        <f t="shared" si="0"/>
        <v>2649244</v>
      </c>
      <c r="K27" s="14"/>
    </row>
    <row r="28" spans="1:11" ht="407.25" customHeight="1" x14ac:dyDescent="0.35">
      <c r="A28" s="21">
        <v>17</v>
      </c>
      <c r="B28" s="9" t="s">
        <v>27</v>
      </c>
      <c r="C28" s="3" t="s">
        <v>25</v>
      </c>
      <c r="D28" s="3">
        <v>13</v>
      </c>
      <c r="E28" s="12"/>
      <c r="F28" s="6">
        <v>1565462</v>
      </c>
      <c r="G28" s="6">
        <v>1565462</v>
      </c>
      <c r="H28" s="6">
        <v>1565462</v>
      </c>
      <c r="I28" s="6">
        <f t="shared" si="0"/>
        <v>1565462</v>
      </c>
    </row>
    <row r="29" spans="1:11" ht="409.6" customHeight="1" x14ac:dyDescent="0.35">
      <c r="A29" s="21">
        <v>19</v>
      </c>
      <c r="B29" s="9" t="s">
        <v>28</v>
      </c>
      <c r="C29" s="3" t="s">
        <v>25</v>
      </c>
      <c r="D29" s="3">
        <v>44</v>
      </c>
      <c r="E29" s="12"/>
      <c r="F29" s="6">
        <v>5840168</v>
      </c>
      <c r="G29" s="6">
        <v>5840168</v>
      </c>
      <c r="H29" s="6">
        <v>5840168</v>
      </c>
      <c r="I29" s="6">
        <f>AVERAGE(F29:H29)</f>
        <v>5840168</v>
      </c>
      <c r="K29" s="14"/>
    </row>
    <row r="30" spans="1:11" ht="409.6" customHeight="1" x14ac:dyDescent="0.35">
      <c r="A30" s="21">
        <v>18</v>
      </c>
      <c r="B30" s="9" t="s">
        <v>29</v>
      </c>
      <c r="C30" s="3" t="s">
        <v>25</v>
      </c>
      <c r="D30" s="3">
        <v>100</v>
      </c>
      <c r="E30" s="12"/>
      <c r="F30" s="6">
        <v>13273109</v>
      </c>
      <c r="G30" s="6">
        <v>13273109</v>
      </c>
      <c r="H30" s="6">
        <v>13273109</v>
      </c>
      <c r="I30" s="6">
        <f t="shared" si="0"/>
        <v>13273109</v>
      </c>
    </row>
    <row r="31" spans="1:11" ht="409.6" customHeight="1" x14ac:dyDescent="0.35">
      <c r="A31" s="21">
        <v>20</v>
      </c>
      <c r="B31" s="9" t="s">
        <v>30</v>
      </c>
      <c r="C31" s="3" t="s">
        <v>25</v>
      </c>
      <c r="D31" s="3">
        <v>4</v>
      </c>
      <c r="E31" s="12"/>
      <c r="F31" s="6">
        <v>909076</v>
      </c>
      <c r="G31" s="6">
        <v>909076</v>
      </c>
      <c r="H31" s="6">
        <v>909076</v>
      </c>
      <c r="I31" s="6">
        <f t="shared" si="0"/>
        <v>909076</v>
      </c>
    </row>
    <row r="32" spans="1:11" x14ac:dyDescent="0.35">
      <c r="F32" s="17">
        <f>SUM(F2:F31)</f>
        <v>254935929</v>
      </c>
      <c r="G32" s="17">
        <f>SUM(G2:G31)</f>
        <v>359244524</v>
      </c>
      <c r="H32" s="17">
        <f>SUM(H2:H31)</f>
        <v>271052059</v>
      </c>
      <c r="I32" s="17">
        <f>SUM(I2:I31)</f>
        <v>295077504</v>
      </c>
    </row>
    <row r="33" spans="6:9" x14ac:dyDescent="0.35">
      <c r="F33" s="18">
        <f>F32*19%</f>
        <v>48437826.509999998</v>
      </c>
      <c r="G33" s="18">
        <f>G32*19%</f>
        <v>68256459.560000002</v>
      </c>
      <c r="H33" s="18">
        <f>H32*19%</f>
        <v>51499891.210000001</v>
      </c>
      <c r="I33" s="18">
        <f>I32*19%</f>
        <v>56064725.759999998</v>
      </c>
    </row>
    <row r="34" spans="6:9" x14ac:dyDescent="0.35">
      <c r="F34" s="18">
        <f>SUM(F32:F33)</f>
        <v>303373755.50999999</v>
      </c>
      <c r="G34" s="18">
        <f t="shared" ref="G34:H34" si="1">SUM(G32:G33)</f>
        <v>427500983.56</v>
      </c>
      <c r="H34" s="18">
        <f t="shared" si="1"/>
        <v>322551950.20999998</v>
      </c>
      <c r="I34" s="18">
        <f>I32+I33</f>
        <v>351142229.75999999</v>
      </c>
    </row>
    <row r="35" spans="6:9" x14ac:dyDescent="0.35">
      <c r="F35" s="18"/>
      <c r="G35" s="19"/>
      <c r="H35" s="19"/>
      <c r="I35" s="19"/>
    </row>
    <row r="36" spans="6:9" x14ac:dyDescent="0.35">
      <c r="F36" s="18"/>
      <c r="G36" s="19"/>
      <c r="H36" s="19"/>
      <c r="I36" s="19"/>
    </row>
    <row r="37" spans="6:9" x14ac:dyDescent="0.35">
      <c r="G37"/>
      <c r="H37"/>
      <c r="I37"/>
    </row>
    <row r="38" spans="6:9" x14ac:dyDescent="0.35">
      <c r="G38"/>
      <c r="H38"/>
      <c r="I38"/>
    </row>
    <row r="39" spans="6:9" x14ac:dyDescent="0.35">
      <c r="G39"/>
      <c r="H39"/>
      <c r="I39"/>
    </row>
  </sheetData>
  <mergeCells count="54">
    <mergeCell ref="H15:H16"/>
    <mergeCell ref="I13:I14"/>
    <mergeCell ref="G19:G21"/>
    <mergeCell ref="H19:H21"/>
    <mergeCell ref="I19:I21"/>
    <mergeCell ref="A15:A16"/>
    <mergeCell ref="B15:B16"/>
    <mergeCell ref="E15:E16"/>
    <mergeCell ref="C15:C16"/>
    <mergeCell ref="F15:F16"/>
    <mergeCell ref="A19:A21"/>
    <mergeCell ref="B19:B21"/>
    <mergeCell ref="E19:E21"/>
    <mergeCell ref="C19:C21"/>
    <mergeCell ref="F19:F21"/>
    <mergeCell ref="G15:G16"/>
    <mergeCell ref="D15:D16"/>
    <mergeCell ref="E13:E14"/>
    <mergeCell ref="C13:C14"/>
    <mergeCell ref="F13:F14"/>
    <mergeCell ref="G13:G14"/>
    <mergeCell ref="H13:H14"/>
    <mergeCell ref="I15:I16"/>
    <mergeCell ref="G10:G12"/>
    <mergeCell ref="H10:H12"/>
    <mergeCell ref="A6:A8"/>
    <mergeCell ref="B6:B8"/>
    <mergeCell ref="E6:E8"/>
    <mergeCell ref="C6:C8"/>
    <mergeCell ref="F6:F8"/>
    <mergeCell ref="A10:A12"/>
    <mergeCell ref="B10:B12"/>
    <mergeCell ref="E10:E12"/>
    <mergeCell ref="C10:C12"/>
    <mergeCell ref="F10:F12"/>
    <mergeCell ref="I10:I12"/>
    <mergeCell ref="A13:A14"/>
    <mergeCell ref="B13:B14"/>
    <mergeCell ref="G2:G4"/>
    <mergeCell ref="H2:H4"/>
    <mergeCell ref="I2:I4"/>
    <mergeCell ref="G6:G8"/>
    <mergeCell ref="H6:H8"/>
    <mergeCell ref="I6:I8"/>
    <mergeCell ref="A2:A4"/>
    <mergeCell ref="B2:B4"/>
    <mergeCell ref="E2:E4"/>
    <mergeCell ref="C2:C4"/>
    <mergeCell ref="F2:F4"/>
    <mergeCell ref="D19:D21"/>
    <mergeCell ref="D2:D4"/>
    <mergeCell ref="D6:D8"/>
    <mergeCell ref="D10:D12"/>
    <mergeCell ref="D13:D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Techo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Yuly Andrea Muñoz Bejarano</dc:creator>
  <cp:keywords/>
  <dc:description/>
  <cp:lastModifiedBy>Mariana Muñoz Montenegro</cp:lastModifiedBy>
  <cp:revision/>
  <dcterms:created xsi:type="dcterms:W3CDTF">2025-05-22T21:17:27Z</dcterms:created>
  <dcterms:modified xsi:type="dcterms:W3CDTF">2025-05-26T18:00:09Z</dcterms:modified>
  <cp:category/>
  <cp:contentStatus/>
</cp:coreProperties>
</file>