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https://itceduco-my.sharepoint.com/personal/contratacion2_itc_edu_co/Documents/gina/6. SISTEMA DE EXTRACCIÓN/finales/"/>
    </mc:Choice>
  </mc:AlternateContent>
  <xr:revisionPtr revIDLastSave="0" documentId="8_{BD029E0F-7AF9-4357-B2B6-88F7587997C5}" xr6:coauthVersionLast="47" xr6:coauthVersionMax="47" xr10:uidLastSave="{00000000-0000-0000-0000-000000000000}"/>
  <bookViews>
    <workbookView xWindow="-120" yWindow="-120" windowWidth="29040" windowHeight="158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36" i="1" l="1"/>
  <c r="F37" i="1"/>
  <c r="F38" i="1"/>
  <c r="F39" i="1"/>
  <c r="F40" i="1"/>
  <c r="F41" i="1"/>
  <c r="F35" i="1"/>
  <c r="F32" i="1"/>
  <c r="F29" i="1"/>
  <c r="F28" i="1"/>
  <c r="F27" i="1"/>
  <c r="F26" i="1"/>
  <c r="F25" i="1"/>
  <c r="F20" i="1"/>
  <c r="F24" i="1"/>
  <c r="F21" i="1"/>
  <c r="F17" i="1"/>
  <c r="F16" i="1"/>
  <c r="F10" i="1"/>
  <c r="F11" i="1"/>
  <c r="F12" i="1"/>
  <c r="F13" i="1"/>
  <c r="F9" i="1"/>
  <c r="F42" i="1" l="1"/>
  <c r="F43" i="1"/>
  <c r="F44" i="1" s="1"/>
</calcChain>
</file>

<file path=xl/sharedStrings.xml><?xml version="1.0" encoding="utf-8"?>
<sst xmlns="http://schemas.openxmlformats.org/spreadsheetml/2006/main" count="91" uniqueCount="73">
  <si>
    <t>ÍTEM</t>
  </si>
  <si>
    <t>DESCRIPCIÓN</t>
  </si>
  <si>
    <t>UNIDAD DE MEDIDA</t>
  </si>
  <si>
    <t>CANTIDAD</t>
  </si>
  <si>
    <t>1. MUROS DE MAMPOSTERIA</t>
  </si>
  <si>
    <t>1.1</t>
  </si>
  <si>
    <t xml:space="preserve">Localización y replanteo. Incluye revisión de las dimensiones de todo el espacio y el dibujo de las redes a instalar según las necesidades de los equipos. </t>
  </si>
  <si>
    <t>GLOBAL</t>
  </si>
  <si>
    <t>1.2</t>
  </si>
  <si>
    <t>Traslado y desmonte de mobiliario y equipos donde el supervisor indique, traslado a su ubicación inicial o donde el supervisor indique al finalizar la intervención.</t>
  </si>
  <si>
    <t>1.3</t>
  </si>
  <si>
    <t>Apertura de vano en muro  de mampostería en cocina y culata de fachada altura 3.50 mts. Incluye previo corte en pulidora.</t>
  </si>
  <si>
    <t>METRO CUADRADO</t>
  </si>
  <si>
    <t>1.4</t>
  </si>
  <si>
    <t>Acabado superficial para vano de muro 50 cm ancho incluye los filos de cada costado del muro, 1:3, H= hasta 1,5 cm. Altura 3.50 mts</t>
  </si>
  <si>
    <t>METRO LINEAL</t>
  </si>
  <si>
    <t>1.5</t>
  </si>
  <si>
    <t>Suministro y aplicación manual de dos manos de pintura epóxica, color blanco, acabado mate, textura lisa Incluye previo resane y pulido de filos y muros en estuco plástico.</t>
  </si>
  <si>
    <t>2. MUROS EN DRYWALL</t>
  </si>
  <si>
    <t>2.1</t>
  </si>
  <si>
    <t>Apertura de vano en muro  de Dry wall con pulidora previa demarcación para corte de muro (cocina) altura 3.50 mts.</t>
  </si>
  <si>
    <t>2.2</t>
  </si>
  <si>
    <t xml:space="preserve"> Suministro y aplicación manual de dos manos de pintura epóxica, color blanco, acabado mate, textura lisa incluye previo resane y pulido de filos y muros en estuco plástico </t>
  </si>
  <si>
    <t>3. ADECUACIONES FISICAS</t>
  </si>
  <si>
    <t>3.1</t>
  </si>
  <si>
    <t>. Suministro e instalación de estructura metálica  (1,05 x 1,63) incluye baranda perimetral dos travesaños mas parales, para escalera de gato de mantenimiento de hongos Incluye soportes y anclajes fijos a muro y/o columna estructura en tubería estructural, lamina de alfajor 1.5 MM, pintado a 3 capas (1 de anticorrosivo y 2 de esmalte color rojo.  (construcción según planos anexo 1)</t>
  </si>
  <si>
    <t>UNIDAD</t>
  </si>
  <si>
    <t>3.2</t>
  </si>
  <si>
    <t>Suministro e Instalación de dispositivo auxiliar  con protección de espalda para mantenimiento de hongo. Incluye soportes y anclajes fijos a muro y/o columna de peldaños y estructura en acero galvanizado. Altura máxima de instalación 15 mts.  (construcción según planos anexo 1)</t>
  </si>
  <si>
    <t>4. EQUIPOS</t>
  </si>
  <si>
    <t>4.1</t>
  </si>
  <si>
    <t>Suministro de equipo tipo hongo de extracción con 6413 CFM 1,93 inwg 220/3/60 marca S&amp;P ref. 19-CRVH-T-24-5HP/4-1200RPM-(208-230~3) (Anexo 2) talla 24</t>
  </si>
  <si>
    <t>4.2</t>
  </si>
  <si>
    <t>Instalación de equipo tipo hongo de extracción marca S&amp;P ref. 19-CRVH-T-24-5HP/4-1200RPM-(208-230~3) incluye soportes, anclajes y demás accesorios para su correcto funcionamiento.</t>
  </si>
  <si>
    <t>4.3</t>
  </si>
  <si>
    <t xml:space="preserve">Suministro de campana de extracción tipo isla calibre 18 en acero inoxidable 305 con filtros de grasa en un solo costado lámparas led tipo marino, con cumplimiento de normatividad NFPA 96 2.15x0.8x0,6 m x con capacidad de1752 CFM.  </t>
  </si>
  <si>
    <t>4.4</t>
  </si>
  <si>
    <t>Instalación de campana de extracción tipo isla Incluye anclajes, soportes y demás accesorios para su correcto funcionamiento.</t>
  </si>
  <si>
    <t>4.5</t>
  </si>
  <si>
    <t>Suministro de campana de extracción tipo isla calibre 18 en acero inoxidable 305, con filtros de grasa en centro tipo doble cara, lámparas led tipo marino, con cumplimiento de normatividad NFPA 96 2.45x1,3x0,6 m x con capacidad de 4615 CFM.  Incluye anclajes, soportes y demás accesorios para su correcto funcionamiento.</t>
  </si>
  <si>
    <t>4.6</t>
  </si>
  <si>
    <t>Alquiler de torre grúa de 5 toneladas para ejecución de trabajos, incluye instalación operación y desmonte.Ingreso por puerta de 4.10 x 4.20.</t>
  </si>
  <si>
    <t>5. CONDUCTOS EN LÁMINA GALVANIZADA</t>
  </si>
  <si>
    <t>5.1</t>
  </si>
  <si>
    <t xml:space="preserve">16.Suministro e instalación de conductos calibre 16 en lámina galvanizada, incluye soportes, anclajes y demás accesorios que permitan la instalación y correctos funcionamientos de los ductos de extracción desde la campa hasta el hongo. (construcción según planos anexo 1) </t>
  </si>
  <si>
    <t>KILOGRAMOS</t>
  </si>
  <si>
    <t>6. SISTEMA ELÉCTRICO</t>
  </si>
  <si>
    <t>6.1</t>
  </si>
  <si>
    <t>17. Suministro e instalación de Cable AWG #12 libre de halógenos Centelsa y o Procable color Negro vehicular desde el tablero de control hasta equipo.</t>
  </si>
  <si>
    <t>6.2</t>
  </si>
  <si>
    <t>18. Suministro e instalación de Cable AWG #10 7 hilos libre de halógenos Centelsa y o Procable para cuatro líneas en colores Amarillo, Azul, Rojo y Verde desde el tablero de control hasta el equipo.</t>
  </si>
  <si>
    <t>6.3</t>
  </si>
  <si>
    <t>19. Suministro e instalación tubería EMT 3/4", incluye soportes y accesorios desde el tablero de control hasta equipo.</t>
  </si>
  <si>
    <t>6.4</t>
  </si>
  <si>
    <t>20. Suministro e instalación tubería IMC 3/4", incluye soportes y accesorios desde el tablero de control hasta equipo.</t>
  </si>
  <si>
    <t>6.5</t>
  </si>
  <si>
    <t>21. Suministro e instalación de caja de paso metálica de 20x20 para uso en intemperie con tornillos en acero inoxidable para el sellado de la caja y tornillo en bronce para el sistema de puesta a tierra, incluye anclajes y demás accesorios para su instalación y puesta en funcionamiento</t>
  </si>
  <si>
    <t>6.6</t>
  </si>
  <si>
    <t>22. Suministro e instalación de Breaker tripolar para riel omega Ref. 3x32 marca ABB, SCHNEIDER, SIEMENS</t>
  </si>
  <si>
    <t>6.7</t>
  </si>
  <si>
    <t>23.  Suministro e instalación de tablero de control VM con certificación RETIE incluye sus respectivos contactores, paro de emergencia, relé térmico, guardamotor, muletilla de tres posiciones, manual off on, relevos para señales (detección de incendios, control manual remoto programación remota), programador semanario ,  y demás accesorios relacionados a elementos de maniobra cumpliendo normatividad vigente a nivel eléctrico conforme al diagrama unifilar de los planos.</t>
  </si>
  <si>
    <t>SUBTOTAL</t>
  </si>
  <si>
    <t>IVA</t>
  </si>
  <si>
    <t>TOTAL</t>
  </si>
  <si>
    <t>NOTA: Para el desarrollo adecuado de las actividades descritas y garantizar la correcta ejecución del objeto contractual, se requiere la participación de un equipo mínimo con formación, experiencia y competencias acordes a las exigencias del proyecto. El personal deberá estar debidamente acreditado, contar con la documentación vigente exigida por la normativa colombiana y estar disponible durante todas las etapas del contrato, de forma que se asegure la calidad técnica, la seguridad y el cumplimiento de los estándares aplicables. Tal como se detallan los perfiles mínimos en el numeral 2.3. de los Estudios previos.</t>
  </si>
  <si>
    <t>VALOR UNITARIO</t>
  </si>
  <si>
    <t>VALOR TOTAL</t>
  </si>
  <si>
    <t>ESCUELA TECNOLÓGICA INSTITUTO TÉCNICO CENTRAL</t>
  </si>
  <si>
    <t>OBJETO: SUMINISTRO E INSTALACIÓN DEL SISTEMA DE VENTILACIÓN Y 
EXTRACCIÓN MECÁNICA DE LA COCINA DE LA SEDE CENTRAL DE LA 
ETITC.</t>
  </si>
  <si>
    <t>PRESUPUESTO: $233.501.189,71</t>
  </si>
  <si>
    <t xml:space="preserve"> ITC-SAMC-009-2025</t>
  </si>
  <si>
    <t>NOTA 2: Cualquier modificacion o alteracion al presente anexo, sera causal de rechazo por parte de la entidad (Por favor diligenciar solamente los Items en blanco)</t>
  </si>
  <si>
    <t>FIRMA DEL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</si>
</sst>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 #,##0.00;[Red]\-&quot;$&quot;\ #,##0.00"/>
  </numFmts>
  <fonts count="7" x14ac:knownFonts="1">
    <font>
      <sz val="11"/>
      <color theme="1"/>
      <name val="Aptos Narrow"/>
      <family val="2"/>
      <scheme val="minor"/>
    </font>
    <font>
      <b/>
      <sz val="11"/>
      <color rgb="FF000000"/>
      <name val="Arial"/>
      <family val="2"/>
    </font>
    <font>
      <sz val="11"/>
      <color theme="1"/>
      <name val="Arial"/>
      <family val="2"/>
    </font>
    <font>
      <b/>
      <sz val="11"/>
      <color theme="1"/>
      <name val="Arial"/>
      <family val="2"/>
    </font>
    <font>
      <sz val="11"/>
      <color rgb="FF000000"/>
      <name val="Arial"/>
      <family val="2"/>
    </font>
    <font>
      <b/>
      <sz val="11"/>
      <color rgb="FF000000"/>
      <name val="Calibri"/>
      <family val="2"/>
    </font>
    <font>
      <sz val="11"/>
      <color rgb="FF000000"/>
      <name val="Calibri"/>
      <family val="2"/>
    </font>
  </fonts>
  <fills count="4">
    <fill>
      <patternFill patternType="none"/>
    </fill>
    <fill>
      <patternFill patternType="gray125"/>
    </fill>
    <fill>
      <patternFill patternType="solid">
        <fgColor theme="0" tint="-0.14999847407452621"/>
        <bgColor indexed="64"/>
      </patternFill>
    </fill>
    <fill>
      <patternFill patternType="solid">
        <fgColor theme="9"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62">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3" borderId="3" xfId="0" applyFont="1" applyFill="1" applyBorder="1" applyAlignment="1">
      <alignment horizontal="center" vertical="center"/>
    </xf>
    <xf numFmtId="0" fontId="2"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8" fontId="4"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xf numFmtId="8" fontId="0" fillId="0" borderId="1" xfId="0" applyNumberFormat="1" applyBorder="1"/>
    <xf numFmtId="0" fontId="3" fillId="0" borderId="0" xfId="0" applyFont="1" applyAlignment="1">
      <alignment vertical="center"/>
    </xf>
    <xf numFmtId="0" fontId="3" fillId="0" borderId="0" xfId="0" applyFont="1"/>
    <xf numFmtId="0" fontId="3" fillId="0" borderId="0" xfId="0" applyFont="1" applyAlignment="1">
      <alignment wrapText="1"/>
    </xf>
    <xf numFmtId="0" fontId="3" fillId="0" borderId="1" xfId="0" applyFont="1" applyBorder="1" applyAlignment="1">
      <alignment vertical="center" wrapText="1"/>
    </xf>
    <xf numFmtId="0" fontId="6" fillId="0" borderId="0" xfId="0" applyFont="1"/>
    <xf numFmtId="0" fontId="3" fillId="0" borderId="8" xfId="0" applyFont="1" applyBorder="1" applyAlignment="1">
      <alignment vertical="center"/>
    </xf>
    <xf numFmtId="0" fontId="3" fillId="0" borderId="10" xfId="0" applyFont="1" applyBorder="1"/>
    <xf numFmtId="0" fontId="3" fillId="0" borderId="10" xfId="0" applyFont="1" applyBorder="1" applyAlignment="1">
      <alignment wrapText="1"/>
    </xf>
    <xf numFmtId="0" fontId="0" fillId="0" borderId="10" xfId="0" applyBorder="1"/>
    <xf numFmtId="0" fontId="1" fillId="2" borderId="11" xfId="0" applyFont="1" applyFill="1" applyBorder="1" applyAlignment="1">
      <alignment horizontal="center" vertical="center"/>
    </xf>
    <xf numFmtId="0" fontId="2" fillId="0" borderId="12" xfId="0" applyFont="1" applyBorder="1" applyAlignment="1">
      <alignment horizontal="center" vertical="center"/>
    </xf>
    <xf numFmtId="0" fontId="2" fillId="0" borderId="0" xfId="0" applyFont="1" applyAlignment="1">
      <alignment horizontal="center" vertical="center"/>
    </xf>
    <xf numFmtId="0" fontId="3" fillId="3" borderId="9" xfId="0" applyFont="1" applyFill="1" applyBorder="1" applyAlignment="1">
      <alignment horizontal="left" vertical="center"/>
    </xf>
    <xf numFmtId="0" fontId="2" fillId="0" borderId="11" xfId="0" applyFont="1" applyBorder="1" applyAlignment="1">
      <alignment horizontal="center" vertical="center"/>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0" xfId="0" applyFont="1" applyAlignment="1">
      <alignment horizontal="center" vertical="center" wrapText="1"/>
    </xf>
    <xf numFmtId="0" fontId="0" fillId="0" borderId="12" xfId="0" applyBorder="1"/>
    <xf numFmtId="0" fontId="6" fillId="0" borderId="12" xfId="0" applyFont="1" applyBorder="1"/>
    <xf numFmtId="0" fontId="6" fillId="0" borderId="0" xfId="0" applyFont="1" applyAlignment="1">
      <alignment horizontal="left" wrapText="1"/>
    </xf>
    <xf numFmtId="0" fontId="6" fillId="0" borderId="10" xfId="0" applyFont="1" applyBorder="1"/>
    <xf numFmtId="0" fontId="6" fillId="0" borderId="0" xfId="0" applyFont="1" applyAlignment="1">
      <alignment horizontal="left"/>
    </xf>
    <xf numFmtId="0" fontId="5" fillId="0" borderId="0" xfId="0" applyFont="1"/>
    <xf numFmtId="0" fontId="6" fillId="0" borderId="14" xfId="0" applyFont="1" applyBorder="1" applyAlignment="1">
      <alignment horizontal="left"/>
    </xf>
    <xf numFmtId="0" fontId="6" fillId="0" borderId="14" xfId="0" applyFont="1" applyBorder="1"/>
    <xf numFmtId="0" fontId="5" fillId="0" borderId="14" xfId="0" applyFont="1" applyBorder="1"/>
    <xf numFmtId="0" fontId="6" fillId="0" borderId="15" xfId="0" applyFont="1" applyBorder="1"/>
    <xf numFmtId="0" fontId="5" fillId="0" borderId="12" xfId="0" applyFont="1" applyBorder="1" applyAlignment="1">
      <alignment horizontal="left" vertical="center" wrapText="1"/>
    </xf>
    <xf numFmtId="0" fontId="5" fillId="0" borderId="0" xfId="0" applyFont="1" applyAlignment="1">
      <alignment horizontal="left" vertical="center" wrapText="1"/>
    </xf>
    <xf numFmtId="0" fontId="5" fillId="0" borderId="10" xfId="0" applyFont="1" applyBorder="1" applyAlignment="1">
      <alignment horizontal="left" vertical="center" wrapText="1"/>
    </xf>
    <xf numFmtId="0" fontId="6" fillId="0" borderId="12" xfId="0" applyFont="1" applyBorder="1" applyAlignment="1">
      <alignment horizontal="center"/>
    </xf>
    <xf numFmtId="0" fontId="6" fillId="0" borderId="0" xfId="0" applyFont="1" applyAlignment="1">
      <alignment horizontal="center"/>
    </xf>
    <xf numFmtId="0" fontId="6" fillId="0" borderId="13" xfId="0" applyFont="1" applyBorder="1" applyAlignment="1">
      <alignment horizontal="center"/>
    </xf>
    <xf numFmtId="0" fontId="6" fillId="0" borderId="14" xfId="0" applyFont="1" applyBorder="1" applyAlignment="1">
      <alignment horizontal="center"/>
    </xf>
    <xf numFmtId="0" fontId="0" fillId="0" borderId="12" xfId="0" applyBorder="1" applyAlignment="1">
      <alignment horizontal="left" wrapText="1"/>
    </xf>
    <xf numFmtId="0" fontId="0" fillId="0" borderId="0" xfId="0" applyAlignment="1">
      <alignment horizontal="left"/>
    </xf>
    <xf numFmtId="0" fontId="3" fillId="0" borderId="11" xfId="0" applyFont="1" applyBorder="1" applyAlignment="1">
      <alignment horizontal="left" vertical="center" wrapText="1"/>
    </xf>
    <xf numFmtId="0" fontId="3" fillId="0" borderId="1" xfId="0" applyFont="1" applyBorder="1" applyAlignment="1">
      <alignment horizontal="left" vertical="center" wrapText="1"/>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9"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9" xfId="0" applyFont="1" applyBorder="1" applyAlignment="1">
      <alignment horizontal="center" wrapText="1"/>
    </xf>
    <xf numFmtId="0" fontId="3" fillId="0" borderId="3" xfId="0" applyFont="1" applyBorder="1" applyAlignment="1">
      <alignment horizontal="center" wrapText="1"/>
    </xf>
    <xf numFmtId="0" fontId="3" fillId="0" borderId="4" xfId="0" applyFont="1" applyBorder="1" applyAlignment="1">
      <alignment horizontal="center" wrapText="1"/>
    </xf>
    <xf numFmtId="0" fontId="0" fillId="0" borderId="9" xfId="0" applyBorder="1" applyAlignment="1">
      <alignment horizontal="center"/>
    </xf>
    <xf numFmtId="0" fontId="0" fillId="0" borderId="3" xfId="0" applyBorder="1" applyAlignment="1">
      <alignment horizontal="center"/>
    </xf>
    <xf numFmtId="0" fontId="0" fillId="0" borderId="4"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3"/>
  <sheetViews>
    <sheetView tabSelected="1" workbookViewId="0">
      <selection activeCell="E61" sqref="E61"/>
    </sheetView>
  </sheetViews>
  <sheetFormatPr baseColWidth="10" defaultRowHeight="15" x14ac:dyDescent="0.25"/>
  <cols>
    <col min="1" max="1" width="17.5703125" customWidth="1"/>
    <col min="2" max="2" width="29.7109375" customWidth="1"/>
    <col min="3" max="3" width="22.85546875" customWidth="1"/>
    <col min="4" max="5" width="23.7109375" customWidth="1"/>
    <col min="6" max="6" width="30" customWidth="1"/>
  </cols>
  <sheetData>
    <row r="1" spans="1:11" x14ac:dyDescent="0.25">
      <c r="A1" s="50" t="s">
        <v>67</v>
      </c>
      <c r="B1" s="51"/>
      <c r="C1" s="51"/>
      <c r="D1" s="51"/>
      <c r="E1" s="51"/>
      <c r="F1" s="52"/>
      <c r="G1" s="17"/>
      <c r="H1" s="12"/>
      <c r="I1" s="12"/>
      <c r="J1" s="12"/>
      <c r="K1" s="12"/>
    </row>
    <row r="2" spans="1:11" x14ac:dyDescent="0.25">
      <c r="A2" s="53" t="s">
        <v>70</v>
      </c>
      <c r="B2" s="54"/>
      <c r="C2" s="54"/>
      <c r="D2" s="54"/>
      <c r="E2" s="54"/>
      <c r="F2" s="55"/>
      <c r="G2" s="18"/>
      <c r="H2" s="13"/>
      <c r="I2" s="13"/>
      <c r="J2" s="13"/>
      <c r="K2" s="13"/>
    </row>
    <row r="3" spans="1:11" ht="43.15" customHeight="1" x14ac:dyDescent="0.25">
      <c r="A3" s="56" t="s">
        <v>68</v>
      </c>
      <c r="B3" s="57"/>
      <c r="C3" s="57"/>
      <c r="D3" s="57"/>
      <c r="E3" s="57"/>
      <c r="F3" s="58"/>
      <c r="G3" s="19"/>
      <c r="H3" s="14"/>
      <c r="I3" s="14"/>
      <c r="J3" s="14"/>
      <c r="K3" s="14"/>
    </row>
    <row r="4" spans="1:11" x14ac:dyDescent="0.25">
      <c r="A4" s="59"/>
      <c r="B4" s="60"/>
      <c r="C4" s="60"/>
      <c r="D4" s="60"/>
      <c r="E4" s="60"/>
      <c r="F4" s="61"/>
      <c r="G4" s="20"/>
    </row>
    <row r="5" spans="1:11" ht="21.75" customHeight="1" x14ac:dyDescent="0.25">
      <c r="A5" s="48" t="s">
        <v>69</v>
      </c>
      <c r="B5" s="49"/>
      <c r="C5" s="49"/>
      <c r="D5" s="49"/>
      <c r="E5" s="15"/>
      <c r="F5" s="15"/>
      <c r="G5" s="20"/>
    </row>
    <row r="6" spans="1:11" x14ac:dyDescent="0.25">
      <c r="A6" s="21" t="s">
        <v>0</v>
      </c>
      <c r="B6" s="1" t="s">
        <v>1</v>
      </c>
      <c r="C6" s="2" t="s">
        <v>2</v>
      </c>
      <c r="D6" s="3" t="s">
        <v>3</v>
      </c>
      <c r="E6" s="3" t="s">
        <v>65</v>
      </c>
      <c r="F6" s="3" t="s">
        <v>66</v>
      </c>
      <c r="G6" s="20"/>
    </row>
    <row r="7" spans="1:11" x14ac:dyDescent="0.25">
      <c r="A7" s="22"/>
      <c r="B7" s="23"/>
      <c r="C7" s="23"/>
      <c r="D7" s="23"/>
      <c r="E7" s="23"/>
      <c r="F7" s="23"/>
      <c r="G7" s="20"/>
    </row>
    <row r="8" spans="1:11" x14ac:dyDescent="0.25">
      <c r="A8" s="24" t="s">
        <v>4</v>
      </c>
      <c r="B8" s="4"/>
      <c r="C8" s="4"/>
      <c r="D8" s="4"/>
      <c r="E8" s="4"/>
      <c r="F8" s="4"/>
      <c r="G8" s="20"/>
    </row>
    <row r="9" spans="1:11" ht="85.5" x14ac:dyDescent="0.25">
      <c r="A9" s="25" t="s">
        <v>5</v>
      </c>
      <c r="B9" s="6" t="s">
        <v>6</v>
      </c>
      <c r="C9" s="6" t="s">
        <v>7</v>
      </c>
      <c r="D9" s="7">
        <v>1</v>
      </c>
      <c r="E9" s="7"/>
      <c r="F9" s="8">
        <f>+D9*E9</f>
        <v>0</v>
      </c>
      <c r="G9" s="20"/>
    </row>
    <row r="10" spans="1:11" ht="85.5" x14ac:dyDescent="0.25">
      <c r="A10" s="25" t="s">
        <v>8</v>
      </c>
      <c r="B10" s="6" t="s">
        <v>9</v>
      </c>
      <c r="C10" s="6" t="s">
        <v>7</v>
      </c>
      <c r="D10" s="7">
        <v>1</v>
      </c>
      <c r="E10" s="7"/>
      <c r="F10" s="8">
        <f t="shared" ref="F10:F13" si="0">+D10*E10</f>
        <v>0</v>
      </c>
      <c r="G10" s="20"/>
    </row>
    <row r="11" spans="1:11" ht="71.25" x14ac:dyDescent="0.25">
      <c r="A11" s="25" t="s">
        <v>10</v>
      </c>
      <c r="B11" s="6" t="s">
        <v>11</v>
      </c>
      <c r="C11" s="6" t="s">
        <v>12</v>
      </c>
      <c r="D11" s="7">
        <v>8</v>
      </c>
      <c r="E11" s="7"/>
      <c r="F11" s="8">
        <f t="shared" si="0"/>
        <v>0</v>
      </c>
      <c r="G11" s="20"/>
    </row>
    <row r="12" spans="1:11" ht="71.25" x14ac:dyDescent="0.25">
      <c r="A12" s="25" t="s">
        <v>13</v>
      </c>
      <c r="B12" s="6" t="s">
        <v>14</v>
      </c>
      <c r="C12" s="6" t="s">
        <v>15</v>
      </c>
      <c r="D12" s="7">
        <v>19</v>
      </c>
      <c r="E12" s="7"/>
      <c r="F12" s="8">
        <f t="shared" si="0"/>
        <v>0</v>
      </c>
      <c r="G12" s="20"/>
    </row>
    <row r="13" spans="1:11" ht="99.75" x14ac:dyDescent="0.25">
      <c r="A13" s="25" t="s">
        <v>16</v>
      </c>
      <c r="B13" s="6" t="s">
        <v>17</v>
      </c>
      <c r="C13" s="6" t="s">
        <v>12</v>
      </c>
      <c r="D13" s="7">
        <v>10</v>
      </c>
      <c r="E13" s="7"/>
      <c r="F13" s="8">
        <f t="shared" si="0"/>
        <v>0</v>
      </c>
      <c r="G13" s="20"/>
    </row>
    <row r="14" spans="1:11" x14ac:dyDescent="0.25">
      <c r="A14" s="22"/>
      <c r="B14" s="23"/>
      <c r="C14" s="23"/>
      <c r="D14" s="23"/>
      <c r="E14" s="23"/>
      <c r="F14" s="23"/>
      <c r="G14" s="20"/>
    </row>
    <row r="15" spans="1:11" x14ac:dyDescent="0.25">
      <c r="A15" s="24" t="s">
        <v>18</v>
      </c>
      <c r="B15" s="4"/>
      <c r="C15" s="4"/>
      <c r="D15" s="4"/>
      <c r="E15" s="4"/>
      <c r="F15" s="4"/>
      <c r="G15" s="20"/>
    </row>
    <row r="16" spans="1:11" ht="57" x14ac:dyDescent="0.25">
      <c r="A16" s="25" t="s">
        <v>19</v>
      </c>
      <c r="B16" s="6" t="s">
        <v>20</v>
      </c>
      <c r="C16" s="6" t="s">
        <v>12</v>
      </c>
      <c r="D16" s="7">
        <v>2.5</v>
      </c>
      <c r="E16" s="7"/>
      <c r="F16" s="8">
        <f>+D16*E16</f>
        <v>0</v>
      </c>
      <c r="G16" s="20"/>
    </row>
    <row r="17" spans="1:7" ht="99.75" x14ac:dyDescent="0.25">
      <c r="A17" s="25" t="s">
        <v>21</v>
      </c>
      <c r="B17" s="6" t="s">
        <v>22</v>
      </c>
      <c r="C17" s="6" t="s">
        <v>12</v>
      </c>
      <c r="D17" s="7">
        <v>3</v>
      </c>
      <c r="E17" s="7"/>
      <c r="F17" s="8">
        <f>+D17*E17</f>
        <v>0</v>
      </c>
      <c r="G17" s="20"/>
    </row>
    <row r="18" spans="1:7" x14ac:dyDescent="0.25">
      <c r="A18" s="22"/>
      <c r="B18" s="23"/>
      <c r="C18" s="23"/>
      <c r="D18" s="23"/>
      <c r="E18" s="23"/>
      <c r="F18" s="23"/>
      <c r="G18" s="20"/>
    </row>
    <row r="19" spans="1:7" x14ac:dyDescent="0.25">
      <c r="A19" s="24" t="s">
        <v>23</v>
      </c>
      <c r="B19" s="4"/>
      <c r="C19" s="4"/>
      <c r="D19" s="4"/>
      <c r="E19" s="4"/>
      <c r="F19" s="4"/>
      <c r="G19" s="20"/>
    </row>
    <row r="20" spans="1:7" ht="213.75" x14ac:dyDescent="0.25">
      <c r="A20" s="25" t="s">
        <v>24</v>
      </c>
      <c r="B20" s="6" t="s">
        <v>25</v>
      </c>
      <c r="C20" s="6" t="s">
        <v>26</v>
      </c>
      <c r="D20" s="7">
        <v>1</v>
      </c>
      <c r="E20" s="7"/>
      <c r="F20" s="8">
        <f>+D20*E20</f>
        <v>0</v>
      </c>
      <c r="G20" s="20"/>
    </row>
    <row r="21" spans="1:7" ht="156.75" x14ac:dyDescent="0.25">
      <c r="A21" s="25" t="s">
        <v>27</v>
      </c>
      <c r="B21" s="6" t="s">
        <v>28</v>
      </c>
      <c r="C21" s="6" t="s">
        <v>15</v>
      </c>
      <c r="D21" s="7">
        <v>8</v>
      </c>
      <c r="E21" s="7"/>
      <c r="F21" s="8">
        <f>+D21*E21</f>
        <v>0</v>
      </c>
      <c r="G21" s="20"/>
    </row>
    <row r="22" spans="1:7" x14ac:dyDescent="0.25">
      <c r="A22" s="22"/>
      <c r="B22" s="23"/>
      <c r="C22" s="23"/>
      <c r="D22" s="23"/>
      <c r="E22" s="23"/>
      <c r="F22" s="23"/>
      <c r="G22" s="20"/>
    </row>
    <row r="23" spans="1:7" x14ac:dyDescent="0.25">
      <c r="A23" s="24" t="s">
        <v>29</v>
      </c>
      <c r="B23" s="4"/>
      <c r="C23" s="4"/>
      <c r="D23" s="4"/>
      <c r="E23" s="4"/>
      <c r="F23" s="4"/>
      <c r="G23" s="20"/>
    </row>
    <row r="24" spans="1:7" ht="85.5" x14ac:dyDescent="0.25">
      <c r="A24" s="26" t="s">
        <v>30</v>
      </c>
      <c r="B24" s="9" t="s">
        <v>31</v>
      </c>
      <c r="C24" s="9" t="s">
        <v>26</v>
      </c>
      <c r="D24" s="9">
        <v>1</v>
      </c>
      <c r="E24" s="9"/>
      <c r="F24" s="8">
        <f t="shared" ref="F24:F29" si="1">+D24*E24</f>
        <v>0</v>
      </c>
      <c r="G24" s="20"/>
    </row>
    <row r="25" spans="1:7" ht="99.75" x14ac:dyDescent="0.25">
      <c r="A25" s="26" t="s">
        <v>32</v>
      </c>
      <c r="B25" s="9" t="s">
        <v>33</v>
      </c>
      <c r="C25" s="9" t="s">
        <v>26</v>
      </c>
      <c r="D25" s="9">
        <v>1</v>
      </c>
      <c r="E25" s="9"/>
      <c r="F25" s="8">
        <f t="shared" si="1"/>
        <v>0</v>
      </c>
      <c r="G25" s="20"/>
    </row>
    <row r="26" spans="1:7" ht="128.25" x14ac:dyDescent="0.25">
      <c r="A26" s="26" t="s">
        <v>34</v>
      </c>
      <c r="B26" s="9" t="s">
        <v>35</v>
      </c>
      <c r="C26" s="9" t="s">
        <v>26</v>
      </c>
      <c r="D26" s="9">
        <v>1</v>
      </c>
      <c r="E26" s="9"/>
      <c r="F26" s="8">
        <f t="shared" si="1"/>
        <v>0</v>
      </c>
      <c r="G26" s="20"/>
    </row>
    <row r="27" spans="1:7" ht="71.25" x14ac:dyDescent="0.25">
      <c r="A27" s="26" t="s">
        <v>36</v>
      </c>
      <c r="B27" s="9" t="s">
        <v>37</v>
      </c>
      <c r="C27" s="9" t="s">
        <v>26</v>
      </c>
      <c r="D27" s="9">
        <v>2</v>
      </c>
      <c r="E27" s="9"/>
      <c r="F27" s="8">
        <f t="shared" si="1"/>
        <v>0</v>
      </c>
      <c r="G27" s="20"/>
    </row>
    <row r="28" spans="1:7" ht="171" x14ac:dyDescent="0.25">
      <c r="A28" s="26" t="s">
        <v>38</v>
      </c>
      <c r="B28" s="9" t="s">
        <v>39</v>
      </c>
      <c r="C28" s="9" t="s">
        <v>26</v>
      </c>
      <c r="D28" s="9">
        <v>1</v>
      </c>
      <c r="E28" s="9"/>
      <c r="F28" s="8">
        <f t="shared" si="1"/>
        <v>0</v>
      </c>
      <c r="G28" s="20"/>
    </row>
    <row r="29" spans="1:7" ht="71.25" x14ac:dyDescent="0.25">
      <c r="A29" s="26" t="s">
        <v>40</v>
      </c>
      <c r="B29" s="9" t="s">
        <v>41</v>
      </c>
      <c r="C29" s="9" t="s">
        <v>26</v>
      </c>
      <c r="D29" s="9">
        <v>1</v>
      </c>
      <c r="E29" s="9"/>
      <c r="F29" s="8">
        <f t="shared" si="1"/>
        <v>0</v>
      </c>
      <c r="G29" s="20"/>
    </row>
    <row r="30" spans="1:7" x14ac:dyDescent="0.25">
      <c r="A30" s="27"/>
      <c r="B30" s="28"/>
      <c r="C30" s="28"/>
      <c r="D30" s="28"/>
      <c r="E30" s="28"/>
      <c r="F30" s="28"/>
      <c r="G30" s="20"/>
    </row>
    <row r="31" spans="1:7" x14ac:dyDescent="0.25">
      <c r="A31" s="24" t="s">
        <v>42</v>
      </c>
      <c r="B31" s="4"/>
      <c r="C31" s="4"/>
      <c r="D31" s="4"/>
      <c r="E31" s="4"/>
      <c r="F31" s="4"/>
      <c r="G31" s="20"/>
    </row>
    <row r="32" spans="1:7" ht="142.5" x14ac:dyDescent="0.25">
      <c r="A32" s="25" t="s">
        <v>43</v>
      </c>
      <c r="B32" s="9" t="s">
        <v>44</v>
      </c>
      <c r="C32" s="5" t="s">
        <v>45</v>
      </c>
      <c r="D32" s="5">
        <v>2700</v>
      </c>
      <c r="E32" s="5"/>
      <c r="F32" s="8">
        <f>+D32*E32</f>
        <v>0</v>
      </c>
      <c r="G32" s="20"/>
    </row>
    <row r="33" spans="1:7" x14ac:dyDescent="0.25">
      <c r="A33" s="22"/>
      <c r="B33" s="23"/>
      <c r="C33" s="23"/>
      <c r="D33" s="23"/>
      <c r="E33" s="23"/>
      <c r="F33" s="23"/>
      <c r="G33" s="20"/>
    </row>
    <row r="34" spans="1:7" x14ac:dyDescent="0.25">
      <c r="A34" s="24" t="s">
        <v>46</v>
      </c>
      <c r="B34" s="4"/>
      <c r="C34" s="4"/>
      <c r="D34" s="4"/>
      <c r="E34" s="4"/>
      <c r="F34" s="4"/>
      <c r="G34" s="20"/>
    </row>
    <row r="35" spans="1:7" ht="85.5" x14ac:dyDescent="0.25">
      <c r="A35" s="25" t="s">
        <v>47</v>
      </c>
      <c r="B35" s="9" t="s">
        <v>48</v>
      </c>
      <c r="C35" s="5" t="s">
        <v>15</v>
      </c>
      <c r="D35" s="5">
        <v>85</v>
      </c>
      <c r="E35" s="5"/>
      <c r="F35" s="8">
        <f>+D35*E35</f>
        <v>0</v>
      </c>
      <c r="G35" s="20"/>
    </row>
    <row r="36" spans="1:7" ht="99.75" x14ac:dyDescent="0.25">
      <c r="A36" s="25" t="s">
        <v>49</v>
      </c>
      <c r="B36" s="9" t="s">
        <v>50</v>
      </c>
      <c r="C36" s="5" t="s">
        <v>15</v>
      </c>
      <c r="D36" s="5">
        <v>360</v>
      </c>
      <c r="E36" s="5"/>
      <c r="F36" s="8">
        <f t="shared" ref="F36:F41" si="2">+D36*E36</f>
        <v>0</v>
      </c>
      <c r="G36" s="20"/>
    </row>
    <row r="37" spans="1:7" ht="71.25" x14ac:dyDescent="0.25">
      <c r="A37" s="25" t="s">
        <v>51</v>
      </c>
      <c r="B37" s="9" t="s">
        <v>52</v>
      </c>
      <c r="C37" s="5" t="s">
        <v>15</v>
      </c>
      <c r="D37" s="5">
        <v>60</v>
      </c>
      <c r="E37" s="5"/>
      <c r="F37" s="8">
        <f t="shared" si="2"/>
        <v>0</v>
      </c>
      <c r="G37" s="20"/>
    </row>
    <row r="38" spans="1:7" ht="71.25" x14ac:dyDescent="0.25">
      <c r="A38" s="25" t="s">
        <v>53</v>
      </c>
      <c r="B38" s="9" t="s">
        <v>54</v>
      </c>
      <c r="C38" s="5" t="s">
        <v>15</v>
      </c>
      <c r="D38" s="5">
        <v>20</v>
      </c>
      <c r="E38" s="5"/>
      <c r="F38" s="8">
        <f t="shared" si="2"/>
        <v>0</v>
      </c>
      <c r="G38" s="20"/>
    </row>
    <row r="39" spans="1:7" ht="142.5" x14ac:dyDescent="0.25">
      <c r="A39" s="25" t="s">
        <v>55</v>
      </c>
      <c r="B39" s="9" t="s">
        <v>56</v>
      </c>
      <c r="C39" s="5" t="s">
        <v>26</v>
      </c>
      <c r="D39" s="5">
        <v>2</v>
      </c>
      <c r="E39" s="5"/>
      <c r="F39" s="8">
        <f t="shared" si="2"/>
        <v>0</v>
      </c>
      <c r="G39" s="20"/>
    </row>
    <row r="40" spans="1:7" ht="57" x14ac:dyDescent="0.25">
      <c r="A40" s="25" t="s">
        <v>57</v>
      </c>
      <c r="B40" s="9" t="s">
        <v>58</v>
      </c>
      <c r="C40" s="5" t="s">
        <v>26</v>
      </c>
      <c r="D40" s="5">
        <v>1</v>
      </c>
      <c r="E40" s="5"/>
      <c r="F40" s="8">
        <f t="shared" si="2"/>
        <v>0</v>
      </c>
      <c r="G40" s="20"/>
    </row>
    <row r="41" spans="1:7" ht="270.75" x14ac:dyDescent="0.25">
      <c r="A41" s="25" t="s">
        <v>59</v>
      </c>
      <c r="B41" s="9" t="s">
        <v>60</v>
      </c>
      <c r="C41" s="5" t="s">
        <v>26</v>
      </c>
      <c r="D41" s="5">
        <v>1</v>
      </c>
      <c r="E41" s="5"/>
      <c r="F41" s="8">
        <f t="shared" si="2"/>
        <v>0</v>
      </c>
      <c r="G41" s="20"/>
    </row>
    <row r="42" spans="1:7" x14ac:dyDescent="0.25">
      <c r="A42" s="29"/>
      <c r="D42" s="10" t="s">
        <v>61</v>
      </c>
      <c r="E42" s="10"/>
      <c r="F42" s="11">
        <f>SUM(F9:F41)</f>
        <v>0</v>
      </c>
      <c r="G42" s="20"/>
    </row>
    <row r="43" spans="1:7" x14ac:dyDescent="0.25">
      <c r="A43" s="29"/>
      <c r="D43" s="10" t="s">
        <v>62</v>
      </c>
      <c r="E43" s="10"/>
      <c r="F43" s="11">
        <f>+F42*19/100</f>
        <v>0</v>
      </c>
      <c r="G43" s="20"/>
    </row>
    <row r="44" spans="1:7" x14ac:dyDescent="0.25">
      <c r="A44" s="29"/>
      <c r="D44" s="10" t="s">
        <v>63</v>
      </c>
      <c r="E44" s="10"/>
      <c r="F44" s="11">
        <f>+F42+F43</f>
        <v>0</v>
      </c>
      <c r="G44" s="20"/>
    </row>
    <row r="45" spans="1:7" x14ac:dyDescent="0.25">
      <c r="A45" s="29"/>
      <c r="G45" s="20"/>
    </row>
    <row r="46" spans="1:7" ht="89.25" customHeight="1" x14ac:dyDescent="0.25">
      <c r="A46" s="46" t="s">
        <v>64</v>
      </c>
      <c r="B46" s="47"/>
      <c r="C46" s="47"/>
      <c r="D46" s="47"/>
      <c r="E46" s="47"/>
      <c r="F46" s="47"/>
      <c r="G46" s="20"/>
    </row>
    <row r="47" spans="1:7" x14ac:dyDescent="0.25">
      <c r="A47" s="29"/>
      <c r="G47" s="20"/>
    </row>
    <row r="48" spans="1:7" x14ac:dyDescent="0.25">
      <c r="A48" s="29"/>
      <c r="G48" s="20"/>
    </row>
    <row r="49" spans="1:11" x14ac:dyDescent="0.25">
      <c r="A49" s="39" t="s">
        <v>71</v>
      </c>
      <c r="B49" s="40"/>
      <c r="C49" s="40"/>
      <c r="D49" s="40"/>
      <c r="E49" s="40"/>
      <c r="F49" s="40"/>
      <c r="G49" s="41"/>
      <c r="H49" s="16"/>
      <c r="I49" s="16"/>
      <c r="J49" s="16"/>
      <c r="K49" s="16"/>
    </row>
    <row r="50" spans="1:11" x14ac:dyDescent="0.25">
      <c r="A50" s="39"/>
      <c r="B50" s="40"/>
      <c r="C50" s="40"/>
      <c r="D50" s="40"/>
      <c r="E50" s="40"/>
      <c r="F50" s="40"/>
      <c r="G50" s="41"/>
      <c r="H50" s="16"/>
      <c r="I50" s="16"/>
      <c r="J50" s="16"/>
      <c r="K50" s="16"/>
    </row>
    <row r="51" spans="1:11" x14ac:dyDescent="0.25">
      <c r="A51" s="30"/>
      <c r="B51" s="31"/>
      <c r="C51" s="31"/>
      <c r="D51" s="31"/>
      <c r="E51" s="31"/>
      <c r="F51" s="31"/>
      <c r="G51" s="32"/>
      <c r="H51" s="16"/>
      <c r="I51" s="16"/>
      <c r="J51" s="16"/>
      <c r="K51" s="16"/>
    </row>
    <row r="52" spans="1:11" x14ac:dyDescent="0.25">
      <c r="A52" s="42" t="s">
        <v>72</v>
      </c>
      <c r="B52" s="43"/>
      <c r="C52" s="33"/>
      <c r="D52" s="16"/>
      <c r="E52" s="16"/>
      <c r="F52" s="34"/>
      <c r="G52" s="32"/>
      <c r="H52" s="16"/>
      <c r="I52" s="16"/>
      <c r="J52" s="16"/>
      <c r="K52" s="16"/>
    </row>
    <row r="53" spans="1:11" ht="15.75" thickBot="1" x14ac:dyDescent="0.3">
      <c r="A53" s="44"/>
      <c r="B53" s="45"/>
      <c r="C53" s="35"/>
      <c r="D53" s="36"/>
      <c r="E53" s="36"/>
      <c r="F53" s="37"/>
      <c r="G53" s="38"/>
      <c r="H53" s="16"/>
      <c r="I53" s="16"/>
      <c r="J53" s="16"/>
      <c r="K53" s="16"/>
    </row>
  </sheetData>
  <mergeCells count="8">
    <mergeCell ref="A49:G50"/>
    <mergeCell ref="A52:B53"/>
    <mergeCell ref="A46:F46"/>
    <mergeCell ref="A5:D5"/>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CONTRATACION 2 ETITC</dc:creator>
  <cp:lastModifiedBy>CONTRATACION 2 ETITC</cp:lastModifiedBy>
  <cp:lastPrinted>2025-05-05T17:06:19Z</cp:lastPrinted>
  <dcterms:created xsi:type="dcterms:W3CDTF">2025-05-05T16:15:42Z</dcterms:created>
  <dcterms:modified xsi:type="dcterms:W3CDTF">2025-05-07T16:10:57Z</dcterms:modified>
</cp:coreProperties>
</file>