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TUDIOS PREVIOS  2025\TITULADA\DERECHOS FNDAMENTALES\DOCUMENTOS CONTRATOS NUEVOS MAYO DEL 2025\"/>
    </mc:Choice>
  </mc:AlternateContent>
  <xr:revisionPtr revIDLastSave="0" documentId="13_ncr:1_{CCA1D2F6-F2E0-4700-AE49-DD53015A1F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5" i="1" l="1"/>
  <c r="I44" i="1"/>
  <c r="I43" i="1"/>
  <c r="I42" i="1"/>
  <c r="I41" i="1"/>
  <c r="I40" i="1"/>
  <c r="I39" i="1"/>
  <c r="I38" i="1"/>
  <c r="I69" i="1" l="1"/>
  <c r="H69" i="1"/>
  <c r="I61" i="1" l="1"/>
  <c r="H61" i="1"/>
  <c r="I50" i="1"/>
  <c r="H50" i="1"/>
  <c r="I35" i="1"/>
  <c r="H35" i="1"/>
  <c r="I26" i="1"/>
  <c r="H26" i="1"/>
  <c r="I17" i="1"/>
  <c r="H17" i="1"/>
</calcChain>
</file>

<file path=xl/sharedStrings.xml><?xml version="1.0" encoding="utf-8"?>
<sst xmlns="http://schemas.openxmlformats.org/spreadsheetml/2006/main" count="220" uniqueCount="63">
  <si>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</si>
  <si>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</si>
  <si>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</si>
  <si>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</si>
  <si>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</si>
  <si>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NOMBRE: EDWIN PARRA CASTILLO; BADIR FLOREZ, YAIR TACHE</t>
    </r>
  </si>
  <si>
    <r>
      <rPr>
        <b/>
        <sz val="10"/>
        <rFont val="Calibri"/>
        <family val="1"/>
      </rPr>
      <t>FECHA DE ELABORACION: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</si>
  <si>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</si>
  <si>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</si>
  <si>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</si>
  <si>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</si>
  <si>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</si>
  <si>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</si>
  <si>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</si>
  <si>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</si>
  <si>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</si>
  <si>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</si>
  <si>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</si>
  <si>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</si>
  <si>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</si>
  <si>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</si>
  <si>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</si>
  <si>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</si>
  <si>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t>X</t>
  </si>
  <si>
    <t>INGENIERO DE SISTEMAS</t>
  </si>
  <si>
    <t>SENA</t>
  </si>
  <si>
    <t>VIGENCIA 2025</t>
  </si>
  <si>
    <t>ACET</t>
  </si>
  <si>
    <t>SKY TECH</t>
  </si>
  <si>
    <t>CONSORCIO INNOVA</t>
  </si>
  <si>
    <t>CONSORCIO CORREDOR VIAL</t>
  </si>
  <si>
    <t>PROFESIONAL EN SALUD OCUPACIONAL</t>
  </si>
  <si>
    <t>YANELYS BEATRIZ BOLAÑO CANTILLO (SST)</t>
  </si>
  <si>
    <t>KLAMIDES RAFAEL MENDOZA LEON (SISTEMAS)</t>
  </si>
  <si>
    <t>INTERNET</t>
  </si>
  <si>
    <t>SINCECOMP</t>
  </si>
  <si>
    <t>CEOTES</t>
  </si>
  <si>
    <t>COORPORACION TECNICA DEL NORTE</t>
  </si>
  <si>
    <t>ALDO GABRIEL PRASCA MUÑOZ (EMPRENDIMIENTO)</t>
  </si>
  <si>
    <t>CONTADOR PUBLICO</t>
  </si>
  <si>
    <t>SERGIO ARBOLEDA</t>
  </si>
  <si>
    <t>CLINICA DEL PRADO</t>
  </si>
  <si>
    <t>COOFIMAG</t>
  </si>
  <si>
    <t>FUNDACIÓN EMAUS</t>
  </si>
  <si>
    <t>FUNDESVI</t>
  </si>
  <si>
    <t>CORPORACIÓN BOLIVARIANA DEL NORTE</t>
  </si>
  <si>
    <t>UNAD</t>
  </si>
  <si>
    <t>ALCALDIA MUNICPAL DE FUNDACION</t>
  </si>
  <si>
    <t>ADMINISTRADOR DE EMPRESAS</t>
  </si>
  <si>
    <t>JOSEFA PEREZ KATIME (EMPRENDIMIENTO)</t>
  </si>
  <si>
    <t>NELSON LONDOÑO COLORADO (EMPRENDIMIENTO)</t>
  </si>
  <si>
    <t>ECONASPRO</t>
  </si>
  <si>
    <t>GIMNASIO MODERNO ARIGUANI</t>
  </si>
  <si>
    <t>INGENIERO INDUSTRIAL</t>
  </si>
  <si>
    <t>OSCAR ESTEBAN ANDRADE BUELVAS (MATEMATICAS)</t>
  </si>
  <si>
    <t>INGENIERO AGRONOMO</t>
  </si>
  <si>
    <t>LUIS EDUARDO YEPEZ VASQUEZ (AGRICOLA)</t>
  </si>
  <si>
    <t>ICA</t>
  </si>
  <si>
    <t>REDECOLSIERRA</t>
  </si>
  <si>
    <t>ASOCIACION KOGUI-MALAYA-ARHUACO</t>
  </si>
  <si>
    <t>MINISTERIO DE JUSTICIA Y DERECHO</t>
  </si>
  <si>
    <t>INSTITUTO CAMILO TORRES</t>
  </si>
  <si>
    <t>FUNDACION ESPERANZA VIVA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</si>
</sst>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;@"/>
    <numFmt numFmtId="165" formatCode="m/dd/yyyy;@"/>
    <numFmt numFmtId="166" formatCode="mm/dd/yyyy;@"/>
    <numFmt numFmtId="167" formatCode="0;[Red]0"/>
  </numFmts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sz val="10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1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3" fillId="3" borderId="1" xfId="0" applyFont="1" applyFill="1" applyBorder="1" applyAlignment="1">
      <alignment horizontal="left" vertical="top" wrapText="1" indent="3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/>
    </xf>
    <xf numFmtId="165" fontId="6" fillId="0" borderId="1" xfId="0" applyNumberFormat="1" applyFont="1" applyBorder="1" applyAlignment="1">
      <alignment horizontal="center" vertical="top" shrinkToFit="1"/>
    </xf>
    <xf numFmtId="164" fontId="6" fillId="0" borderId="1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top" wrapText="1"/>
    </xf>
    <xf numFmtId="166" fontId="6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wrapText="1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 wrapText="1" indent="1"/>
    </xf>
    <xf numFmtId="0" fontId="0" fillId="0" borderId="5" xfId="0" applyBorder="1" applyAlignment="1">
      <alignment horizontal="left" wrapText="1"/>
    </xf>
    <xf numFmtId="14" fontId="9" fillId="0" borderId="1" xfId="0" applyNumberFormat="1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14" fontId="10" fillId="0" borderId="8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167" fontId="11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14" fontId="11" fillId="0" borderId="8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6" fillId="0" borderId="1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center" wrapText="1"/>
    </xf>
    <xf numFmtId="167" fontId="10" fillId="0" borderId="8" xfId="0" applyNumberFormat="1" applyFont="1" applyBorder="1" applyAlignment="1">
      <alignment horizontal="center" vertical="center"/>
    </xf>
    <xf numFmtId="14" fontId="12" fillId="0" borderId="8" xfId="0" applyNumberFormat="1" applyFont="1" applyBorder="1" applyAlignment="1">
      <alignment horizontal="left" vertical="center" wrapText="1"/>
    </xf>
    <xf numFmtId="14" fontId="12" fillId="0" borderId="8" xfId="0" applyNumberFormat="1" applyFont="1" applyBorder="1" applyAlignment="1">
      <alignment horizontal="center" vertical="center" wrapText="1"/>
    </xf>
    <xf numFmtId="14" fontId="12" fillId="8" borderId="8" xfId="0" applyNumberFormat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justify" vertical="center" wrapText="1"/>
    </xf>
    <xf numFmtId="0" fontId="11" fillId="0" borderId="0" xfId="0" applyFont="1" applyAlignment="1">
      <alignment vertical="center"/>
    </xf>
    <xf numFmtId="14" fontId="12" fillId="0" borderId="0" xfId="0" applyNumberFormat="1" applyFont="1" applyAlignment="1">
      <alignment horizontal="center" vertical="top"/>
    </xf>
    <xf numFmtId="0" fontId="11" fillId="0" borderId="8" xfId="0" applyFont="1" applyBorder="1" applyAlignment="1">
      <alignment horizontal="center" vertical="center"/>
    </xf>
    <xf numFmtId="14" fontId="11" fillId="0" borderId="8" xfId="0" applyNumberFormat="1" applyFont="1" applyBorder="1" applyAlignment="1">
      <alignment horizontal="center" vertical="center"/>
    </xf>
    <xf numFmtId="14" fontId="12" fillId="0" borderId="8" xfId="0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7" borderId="6" xfId="0" applyFont="1" applyFill="1" applyBorder="1" applyAlignment="1">
      <alignment horizontal="left" vertical="center" wrapText="1" indent="1"/>
    </xf>
    <xf numFmtId="0" fontId="3" fillId="7" borderId="7" xfId="0" applyFont="1" applyFill="1" applyBorder="1" applyAlignment="1">
      <alignment horizontal="left" vertical="center" wrapText="1" indent="1"/>
    </xf>
    <xf numFmtId="0" fontId="3" fillId="6" borderId="2" xfId="0" applyFont="1" applyFill="1" applyBorder="1" applyAlignment="1">
      <alignment horizontal="left" vertical="top" wrapText="1" indent="5"/>
    </xf>
    <xf numFmtId="0" fontId="3" fillId="6" borderId="4" xfId="0" applyFont="1" applyFill="1" applyBorder="1" applyAlignment="1">
      <alignment horizontal="left" vertical="top" wrapText="1" indent="5"/>
    </xf>
    <xf numFmtId="0" fontId="3" fillId="0" borderId="5" xfId="0" applyFont="1" applyBorder="1" applyAlignment="1">
      <alignment horizontal="left" vertical="top" wrapText="1" indent="1"/>
    </xf>
    <xf numFmtId="0" fontId="3" fillId="0" borderId="7" xfId="0" applyFont="1" applyBorder="1" applyAlignment="1">
      <alignment horizontal="left" vertical="top" wrapText="1" indent="1"/>
    </xf>
    <xf numFmtId="0" fontId="3" fillId="0" borderId="5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3" fillId="0" borderId="7" xfId="0" applyFont="1" applyBorder="1" applyAlignment="1">
      <alignment horizontal="left" vertical="center" wrapText="1" inden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 indent="12"/>
    </xf>
    <xf numFmtId="0" fontId="3" fillId="0" borderId="3" xfId="0" applyFont="1" applyBorder="1" applyAlignment="1">
      <alignment horizontal="left" vertical="top" wrapText="1" indent="12"/>
    </xf>
    <xf numFmtId="0" fontId="3" fillId="0" borderId="4" xfId="0" applyFont="1" applyBorder="1" applyAlignment="1">
      <alignment horizontal="left" vertical="top" wrapText="1" indent="12"/>
    </xf>
    <xf numFmtId="0" fontId="3" fillId="7" borderId="5" xfId="0" applyFont="1" applyFill="1" applyBorder="1" applyAlignment="1">
      <alignment horizontal="left" vertical="center" wrapText="1" indent="1"/>
    </xf>
    <xf numFmtId="0" fontId="3" fillId="5" borderId="2" xfId="0" applyFont="1" applyFill="1" applyBorder="1" applyAlignment="1">
      <alignment horizontal="left" vertical="top" wrapText="1" indent="4"/>
    </xf>
    <xf numFmtId="0" fontId="3" fillId="5" borderId="4" xfId="0" applyFont="1" applyFill="1" applyBorder="1" applyAlignment="1">
      <alignment horizontal="left" vertical="top" wrapText="1" indent="4"/>
    </xf>
    <xf numFmtId="0" fontId="3" fillId="7" borderId="5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 indent="2"/>
    </xf>
    <xf numFmtId="0" fontId="3" fillId="0" borderId="6" xfId="0" applyFont="1" applyBorder="1" applyAlignment="1">
      <alignment horizontal="left" vertical="center" wrapText="1" indent="2"/>
    </xf>
    <xf numFmtId="0" fontId="3" fillId="7" borderId="7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left" vertical="top" shrinkToFit="1"/>
    </xf>
    <xf numFmtId="164" fontId="4" fillId="0" borderId="3" xfId="0" applyNumberFormat="1" applyFont="1" applyBorder="1" applyAlignment="1">
      <alignment horizontal="left" vertical="top" shrinkToFit="1"/>
    </xf>
    <xf numFmtId="164" fontId="4" fillId="0" borderId="4" xfId="0" applyNumberFormat="1" applyFont="1" applyBorder="1" applyAlignment="1">
      <alignment horizontal="left" vertical="top" shrinkToFit="1"/>
    </xf>
    <xf numFmtId="0" fontId="0" fillId="4" borderId="2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0" fontId="3" fillId="5" borderId="2" xfId="0" applyFont="1" applyFill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</cellXfs>
  <cellStyles count="3">
    <cellStyle name="Normal" xfId="0" builtinId="0"/>
    <cellStyle name="Normal 2" xfId="1" xr:uid="{96545E48-0B25-4A0F-8ABF-F5DCEAA1365C}"/>
    <cellStyle name="Normal 3" xfId="2" xr:uid="{66F5E05C-262D-4704-91A9-FCF1A23424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1474025</xdr:colOff>
      <xdr:row>1</xdr:row>
      <xdr:rowOff>25971</xdr:rowOff>
    </xdr:from>
    <xdr:ext cx="641731" cy="45656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1731" cy="4565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"/>
  <sheetViews>
    <sheetView tabSelected="1" workbookViewId="0">
      <selection activeCell="B81" sqref="B81:K91"/>
    </sheetView>
  </sheetViews>
  <sheetFormatPr baseColWidth="10" defaultColWidth="9.33203125" defaultRowHeight="12.75" x14ac:dyDescent="0.2"/>
  <cols>
    <col min="1" max="1" width="3.1640625" bestFit="1" customWidth="1"/>
    <col min="2" max="2" width="19.33203125" customWidth="1"/>
    <col min="3" max="3" width="28.1640625" customWidth="1"/>
    <col min="4" max="4" width="14.83203125" customWidth="1"/>
    <col min="5" max="5" width="35.5" customWidth="1"/>
    <col min="6" max="6" width="20.1640625" customWidth="1"/>
    <col min="7" max="7" width="19.5" customWidth="1"/>
    <col min="8" max="8" width="12.5" customWidth="1"/>
    <col min="9" max="9" width="9.83203125" customWidth="1"/>
    <col min="10" max="10" width="11.1640625" customWidth="1"/>
    <col min="11" max="11" width="15.1640625" customWidth="1"/>
  </cols>
  <sheetData>
    <row r="1" spans="1:11" ht="12.95" customHeight="1" x14ac:dyDescent="0.2">
      <c r="B1" s="70"/>
      <c r="C1" s="71"/>
      <c r="D1" s="71"/>
      <c r="E1" s="71"/>
      <c r="F1" s="71"/>
      <c r="G1" s="71"/>
      <c r="H1" s="71"/>
      <c r="I1" s="71"/>
      <c r="J1" s="71"/>
      <c r="K1" s="72"/>
    </row>
    <row r="2" spans="1:11" ht="41.45" customHeight="1" x14ac:dyDescent="0.2">
      <c r="B2" s="73"/>
      <c r="C2" s="74"/>
      <c r="D2" s="74"/>
      <c r="E2" s="74"/>
      <c r="F2" s="74"/>
      <c r="G2" s="74"/>
      <c r="H2" s="74"/>
      <c r="I2" s="74"/>
      <c r="J2" s="74"/>
      <c r="K2" s="75"/>
    </row>
    <row r="3" spans="1:11" ht="15" customHeight="1" x14ac:dyDescent="0.2">
      <c r="B3" s="76" t="s">
        <v>0</v>
      </c>
      <c r="C3" s="77"/>
      <c r="D3" s="77"/>
      <c r="E3" s="77"/>
      <c r="F3" s="77"/>
      <c r="G3" s="77"/>
      <c r="H3" s="77"/>
      <c r="I3" s="77"/>
      <c r="J3" s="77"/>
      <c r="K3" s="78"/>
    </row>
    <row r="4" spans="1:11" ht="15" customHeight="1" x14ac:dyDescent="0.2">
      <c r="B4" s="76" t="s">
        <v>1</v>
      </c>
      <c r="C4" s="77"/>
      <c r="D4" s="77"/>
      <c r="E4" s="77"/>
      <c r="F4" s="77"/>
      <c r="G4" s="77"/>
      <c r="H4" s="77"/>
      <c r="I4" s="77"/>
      <c r="J4" s="77"/>
      <c r="K4" s="78"/>
    </row>
    <row r="5" spans="1:11" ht="15" customHeight="1" x14ac:dyDescent="0.2">
      <c r="B5" s="76" t="s">
        <v>2</v>
      </c>
      <c r="C5" s="77"/>
      <c r="D5" s="77"/>
      <c r="E5" s="77"/>
      <c r="F5" s="77"/>
      <c r="G5" s="77"/>
      <c r="H5" s="77"/>
      <c r="I5" s="77"/>
      <c r="J5" s="77"/>
      <c r="K5" s="78"/>
    </row>
    <row r="6" spans="1:11" ht="15" customHeight="1" x14ac:dyDescent="0.2">
      <c r="B6" s="79" t="s">
        <v>3</v>
      </c>
      <c r="C6" s="80"/>
      <c r="D6" s="80"/>
      <c r="E6" s="80"/>
      <c r="F6" s="81"/>
      <c r="G6" s="79" t="s">
        <v>4</v>
      </c>
      <c r="H6" s="81"/>
      <c r="I6" s="82" t="s">
        <v>26</v>
      </c>
      <c r="J6" s="80"/>
      <c r="K6" s="81"/>
    </row>
    <row r="7" spans="1:11" ht="15" customHeight="1" x14ac:dyDescent="0.2">
      <c r="B7" s="79" t="s">
        <v>5</v>
      </c>
      <c r="C7" s="80"/>
      <c r="D7" s="80"/>
      <c r="E7" s="80"/>
      <c r="F7" s="81"/>
      <c r="G7" s="79" t="s">
        <v>6</v>
      </c>
      <c r="H7" s="81"/>
      <c r="I7" s="83">
        <v>45797</v>
      </c>
      <c r="J7" s="84"/>
      <c r="K7" s="85"/>
    </row>
    <row r="8" spans="1:11" ht="12.95" customHeight="1" x14ac:dyDescent="0.2">
      <c r="B8" s="70"/>
      <c r="C8" s="71"/>
      <c r="D8" s="71"/>
      <c r="E8" s="71"/>
      <c r="F8" s="71"/>
      <c r="G8" s="71"/>
      <c r="H8" s="71"/>
      <c r="I8" s="71"/>
      <c r="J8" s="71"/>
      <c r="K8" s="72"/>
    </row>
    <row r="9" spans="1:11" ht="15" customHeight="1" x14ac:dyDescent="0.2">
      <c r="B9" s="2" t="s">
        <v>7</v>
      </c>
      <c r="C9" s="86"/>
      <c r="D9" s="87"/>
      <c r="E9" s="88" t="s">
        <v>8</v>
      </c>
      <c r="F9" s="89"/>
      <c r="G9" s="89"/>
      <c r="H9" s="89"/>
      <c r="I9" s="90"/>
      <c r="J9" s="63" t="s">
        <v>8</v>
      </c>
      <c r="K9" s="64"/>
    </row>
    <row r="10" spans="1:11" ht="15" customHeight="1" x14ac:dyDescent="0.2">
      <c r="A10">
        <v>1</v>
      </c>
      <c r="B10" s="53" t="s">
        <v>32</v>
      </c>
      <c r="C10" s="46" t="s">
        <v>9</v>
      </c>
      <c r="D10" s="47"/>
      <c r="E10" s="39" t="s">
        <v>10</v>
      </c>
      <c r="F10" s="3" t="s">
        <v>11</v>
      </c>
      <c r="G10" s="3" t="s">
        <v>12</v>
      </c>
      <c r="H10" s="48" t="s">
        <v>13</v>
      </c>
      <c r="I10" s="48" t="s">
        <v>14</v>
      </c>
      <c r="J10" s="39" t="s">
        <v>15</v>
      </c>
      <c r="K10" s="39" t="s">
        <v>16</v>
      </c>
    </row>
    <row r="11" spans="1:11" ht="15" customHeight="1" x14ac:dyDescent="0.2">
      <c r="B11" s="54"/>
      <c r="C11" s="3" t="s">
        <v>17</v>
      </c>
      <c r="D11" s="6" t="s">
        <v>18</v>
      </c>
      <c r="E11" s="40"/>
      <c r="F11" s="3" t="s">
        <v>19</v>
      </c>
      <c r="G11" s="3" t="s">
        <v>19</v>
      </c>
      <c r="H11" s="49"/>
      <c r="I11" s="49"/>
      <c r="J11" s="40"/>
      <c r="K11" s="40"/>
    </row>
    <row r="12" spans="1:11" ht="15" customHeight="1" x14ac:dyDescent="0.2">
      <c r="B12" s="54"/>
      <c r="C12" s="3" t="s">
        <v>20</v>
      </c>
      <c r="D12" s="41"/>
      <c r="E12" s="7" t="s">
        <v>27</v>
      </c>
      <c r="F12" s="8">
        <v>45097</v>
      </c>
      <c r="G12" s="9">
        <v>45536</v>
      </c>
      <c r="H12" s="10">
        <v>14</v>
      </c>
      <c r="I12" s="10">
        <v>11</v>
      </c>
      <c r="J12" s="11" t="s">
        <v>21</v>
      </c>
      <c r="K12" s="1"/>
    </row>
    <row r="13" spans="1:11" ht="15" customHeight="1" x14ac:dyDescent="0.2">
      <c r="B13" s="54"/>
      <c r="C13" s="56" t="s">
        <v>31</v>
      </c>
      <c r="D13" s="42"/>
      <c r="E13" s="22" t="s">
        <v>28</v>
      </c>
      <c r="F13" s="8">
        <v>44317</v>
      </c>
      <c r="G13" s="9">
        <v>44440</v>
      </c>
      <c r="H13" s="26">
        <v>4</v>
      </c>
      <c r="I13" s="10">
        <v>0</v>
      </c>
      <c r="J13" s="11" t="s">
        <v>21</v>
      </c>
      <c r="K13" s="1"/>
    </row>
    <row r="14" spans="1:11" ht="15" customHeight="1" x14ac:dyDescent="0.2">
      <c r="B14" s="54"/>
      <c r="C14" s="57"/>
      <c r="D14" s="42"/>
      <c r="E14" s="22" t="s">
        <v>29</v>
      </c>
      <c r="F14" s="8">
        <v>45082</v>
      </c>
      <c r="G14" s="9">
        <v>45265</v>
      </c>
      <c r="H14" s="10">
        <v>6</v>
      </c>
      <c r="I14" s="10"/>
      <c r="J14" s="11" t="s">
        <v>21</v>
      </c>
      <c r="K14" s="1"/>
    </row>
    <row r="15" spans="1:11" ht="15" customHeight="1" x14ac:dyDescent="0.2">
      <c r="B15" s="54"/>
      <c r="C15" s="57"/>
      <c r="D15" s="42"/>
      <c r="E15" s="7" t="s">
        <v>30</v>
      </c>
      <c r="F15" s="9">
        <v>45153</v>
      </c>
      <c r="G15" s="9">
        <v>45289</v>
      </c>
      <c r="H15" s="10">
        <v>4</v>
      </c>
      <c r="I15" s="10">
        <v>14</v>
      </c>
      <c r="J15" s="11" t="s">
        <v>21</v>
      </c>
      <c r="K15" s="1"/>
    </row>
    <row r="16" spans="1:11" ht="15" customHeight="1" x14ac:dyDescent="0.2">
      <c r="B16" s="54"/>
      <c r="C16" s="57"/>
      <c r="D16" s="42"/>
      <c r="E16" s="1"/>
      <c r="F16" s="1"/>
      <c r="G16" s="1"/>
      <c r="H16" s="1"/>
      <c r="I16" s="1"/>
      <c r="J16" s="6" t="s">
        <v>17</v>
      </c>
      <c r="K16" s="3" t="s">
        <v>18</v>
      </c>
    </row>
    <row r="17" spans="1:11" ht="15" customHeight="1" x14ac:dyDescent="0.2">
      <c r="B17" s="55"/>
      <c r="C17" s="58"/>
      <c r="D17" s="43"/>
      <c r="E17" s="59" t="s">
        <v>22</v>
      </c>
      <c r="F17" s="60"/>
      <c r="G17" s="61"/>
      <c r="H17" s="13">
        <f>SUM(H12:H15)</f>
        <v>28</v>
      </c>
      <c r="I17" s="13">
        <f>SUM(I12:I15)</f>
        <v>25</v>
      </c>
      <c r="J17" s="3" t="s">
        <v>20</v>
      </c>
      <c r="K17" s="1"/>
    </row>
    <row r="18" spans="1:11" ht="15" customHeight="1" x14ac:dyDescent="0.2">
      <c r="A18">
        <v>2</v>
      </c>
      <c r="B18" s="65" t="s">
        <v>33</v>
      </c>
      <c r="C18" s="46" t="s">
        <v>9</v>
      </c>
      <c r="D18" s="47"/>
      <c r="E18" s="39" t="s">
        <v>10</v>
      </c>
      <c r="F18" s="3" t="s">
        <v>11</v>
      </c>
      <c r="G18" s="3" t="s">
        <v>12</v>
      </c>
      <c r="H18" s="48" t="s">
        <v>13</v>
      </c>
      <c r="I18" s="48" t="s">
        <v>14</v>
      </c>
      <c r="J18" s="39" t="s">
        <v>15</v>
      </c>
      <c r="K18" s="39" t="s">
        <v>16</v>
      </c>
    </row>
    <row r="19" spans="1:11" ht="15" customHeight="1" x14ac:dyDescent="0.2">
      <c r="B19" s="66"/>
      <c r="C19" s="3" t="s">
        <v>17</v>
      </c>
      <c r="D19" s="3" t="s">
        <v>18</v>
      </c>
      <c r="E19" s="40"/>
      <c r="F19" s="3" t="s">
        <v>19</v>
      </c>
      <c r="G19" s="3" t="s">
        <v>19</v>
      </c>
      <c r="H19" s="49"/>
      <c r="I19" s="49"/>
      <c r="J19" s="40"/>
      <c r="K19" s="40"/>
    </row>
    <row r="20" spans="1:11" ht="15" customHeight="1" x14ac:dyDescent="0.2">
      <c r="B20" s="66"/>
      <c r="C20" s="3" t="s">
        <v>23</v>
      </c>
      <c r="D20" s="4"/>
      <c r="E20" s="7" t="s">
        <v>35</v>
      </c>
      <c r="F20" s="9">
        <v>37988</v>
      </c>
      <c r="G20" s="9">
        <v>38352</v>
      </c>
      <c r="H20" s="10">
        <v>11</v>
      </c>
      <c r="I20" s="10">
        <v>29</v>
      </c>
      <c r="J20" s="20" t="s">
        <v>23</v>
      </c>
      <c r="K20" s="5"/>
    </row>
    <row r="21" spans="1:11" ht="15" customHeight="1" x14ac:dyDescent="0.2">
      <c r="B21" s="66"/>
      <c r="C21" s="56" t="s">
        <v>24</v>
      </c>
      <c r="D21" s="41"/>
      <c r="E21" s="7" t="s">
        <v>34</v>
      </c>
      <c r="F21" s="19">
        <v>38810</v>
      </c>
      <c r="G21" s="19">
        <v>39175</v>
      </c>
      <c r="H21" s="20">
        <v>12</v>
      </c>
      <c r="I21" s="20">
        <v>0</v>
      </c>
      <c r="J21" s="11" t="s">
        <v>21</v>
      </c>
      <c r="K21" s="1"/>
    </row>
    <row r="22" spans="1:11" ht="15" customHeight="1" x14ac:dyDescent="0.2">
      <c r="B22" s="66"/>
      <c r="C22" s="57"/>
      <c r="D22" s="42"/>
      <c r="E22" s="7" t="s">
        <v>36</v>
      </c>
      <c r="F22" s="19">
        <v>39853</v>
      </c>
      <c r="G22" s="19">
        <v>40137</v>
      </c>
      <c r="H22" s="20">
        <v>9</v>
      </c>
      <c r="I22" s="20">
        <v>11</v>
      </c>
      <c r="J22" s="11" t="s">
        <v>21</v>
      </c>
      <c r="K22" s="1"/>
    </row>
    <row r="23" spans="1:11" ht="15" customHeight="1" x14ac:dyDescent="0.2">
      <c r="B23" s="66"/>
      <c r="C23" s="57"/>
      <c r="D23" s="42"/>
      <c r="E23" s="7" t="s">
        <v>37</v>
      </c>
      <c r="F23" s="8">
        <v>44593</v>
      </c>
      <c r="G23" s="9">
        <v>45313</v>
      </c>
      <c r="H23" s="10">
        <v>23</v>
      </c>
      <c r="I23" s="26">
        <v>22</v>
      </c>
      <c r="J23" s="11" t="s">
        <v>21</v>
      </c>
      <c r="K23" s="1"/>
    </row>
    <row r="24" spans="1:11" ht="15" customHeight="1" x14ac:dyDescent="0.2">
      <c r="B24" s="66"/>
      <c r="C24" s="57"/>
      <c r="D24" s="42"/>
      <c r="E24" s="7"/>
      <c r="F24" s="9"/>
      <c r="G24" s="12"/>
      <c r="H24" s="10"/>
      <c r="I24" s="1"/>
      <c r="J24" s="11" t="s">
        <v>21</v>
      </c>
      <c r="K24" s="1"/>
    </row>
    <row r="25" spans="1:11" ht="15" customHeight="1" x14ac:dyDescent="0.2">
      <c r="B25" s="66"/>
      <c r="C25" s="57"/>
      <c r="D25" s="42"/>
      <c r="E25" s="1"/>
      <c r="F25" s="1"/>
      <c r="G25" s="1"/>
      <c r="H25" s="1"/>
      <c r="I25" s="1"/>
      <c r="J25" s="6" t="s">
        <v>17</v>
      </c>
      <c r="K25" s="3" t="s">
        <v>18</v>
      </c>
    </row>
    <row r="26" spans="1:11" ht="15" customHeight="1" x14ac:dyDescent="0.2">
      <c r="B26" s="69"/>
      <c r="C26" s="58"/>
      <c r="D26" s="43"/>
      <c r="E26" s="59" t="s">
        <v>22</v>
      </c>
      <c r="F26" s="60"/>
      <c r="G26" s="61"/>
      <c r="H26" s="13">
        <f>SUM(H20:H25)</f>
        <v>55</v>
      </c>
      <c r="I26" s="13">
        <f>SUM(I20:I25)</f>
        <v>62</v>
      </c>
      <c r="J26" s="3" t="s">
        <v>20</v>
      </c>
      <c r="K26" s="1"/>
    </row>
    <row r="27" spans="1:11" ht="15" customHeight="1" x14ac:dyDescent="0.2">
      <c r="A27">
        <v>3</v>
      </c>
      <c r="B27" s="65" t="s">
        <v>38</v>
      </c>
      <c r="C27" s="46" t="s">
        <v>9</v>
      </c>
      <c r="D27" s="47"/>
      <c r="E27" s="39" t="s">
        <v>10</v>
      </c>
      <c r="F27" s="3" t="s">
        <v>11</v>
      </c>
      <c r="G27" s="3" t="s">
        <v>12</v>
      </c>
      <c r="H27" s="48" t="s">
        <v>13</v>
      </c>
      <c r="I27" s="48" t="s">
        <v>14</v>
      </c>
      <c r="J27" s="39" t="s">
        <v>15</v>
      </c>
      <c r="K27" s="39" t="s">
        <v>16</v>
      </c>
    </row>
    <row r="28" spans="1:11" ht="15" customHeight="1" x14ac:dyDescent="0.2">
      <c r="B28" s="66"/>
      <c r="C28" s="3" t="s">
        <v>17</v>
      </c>
      <c r="D28" s="3" t="s">
        <v>18</v>
      </c>
      <c r="E28" s="40"/>
      <c r="F28" s="3" t="s">
        <v>19</v>
      </c>
      <c r="G28" s="3" t="s">
        <v>19</v>
      </c>
      <c r="H28" s="49"/>
      <c r="I28" s="49"/>
      <c r="J28" s="40"/>
      <c r="K28" s="40"/>
    </row>
    <row r="29" spans="1:11" ht="30" customHeight="1" x14ac:dyDescent="0.2">
      <c r="B29" s="66"/>
      <c r="C29" s="67" t="s">
        <v>39</v>
      </c>
      <c r="D29" s="41"/>
      <c r="E29" s="27" t="s">
        <v>42</v>
      </c>
      <c r="F29" s="8">
        <v>32417</v>
      </c>
      <c r="G29" s="8">
        <v>35066</v>
      </c>
      <c r="H29" s="10">
        <v>15</v>
      </c>
      <c r="I29" s="10">
        <v>5</v>
      </c>
      <c r="J29" s="11" t="s">
        <v>21</v>
      </c>
      <c r="K29" s="14"/>
    </row>
    <row r="30" spans="1:11" ht="15" customHeight="1" x14ac:dyDescent="0.2">
      <c r="B30" s="66"/>
      <c r="C30" s="68"/>
      <c r="D30" s="42"/>
      <c r="E30" s="27" t="s">
        <v>40</v>
      </c>
      <c r="F30" s="9">
        <v>35271</v>
      </c>
      <c r="G30" s="9">
        <v>35399</v>
      </c>
      <c r="H30" s="10">
        <v>4</v>
      </c>
      <c r="I30" s="10">
        <v>5</v>
      </c>
      <c r="J30" s="11" t="s">
        <v>21</v>
      </c>
      <c r="K30" s="1"/>
    </row>
    <row r="31" spans="1:11" ht="15" customHeight="1" x14ac:dyDescent="0.2">
      <c r="B31" s="66"/>
      <c r="C31" s="68"/>
      <c r="D31" s="42"/>
      <c r="E31" s="7" t="s">
        <v>25</v>
      </c>
      <c r="F31" s="9">
        <v>37197</v>
      </c>
      <c r="G31" s="9">
        <v>41092</v>
      </c>
      <c r="H31" s="10">
        <v>128</v>
      </c>
      <c r="I31" s="1"/>
      <c r="J31" s="11" t="s">
        <v>21</v>
      </c>
      <c r="K31" s="1"/>
    </row>
    <row r="32" spans="1:11" ht="15" customHeight="1" x14ac:dyDescent="0.2">
      <c r="B32" s="66"/>
      <c r="C32" s="68"/>
      <c r="D32" s="42"/>
      <c r="E32" s="7" t="s">
        <v>41</v>
      </c>
      <c r="F32" s="9">
        <v>41599</v>
      </c>
      <c r="G32" s="9">
        <v>42429</v>
      </c>
      <c r="H32" s="10">
        <v>27</v>
      </c>
      <c r="I32" s="10">
        <v>9</v>
      </c>
      <c r="J32" s="11" t="s">
        <v>21</v>
      </c>
      <c r="K32" s="1"/>
    </row>
    <row r="33" spans="1:11" ht="15" customHeight="1" x14ac:dyDescent="0.2">
      <c r="B33" s="66"/>
      <c r="C33" s="68"/>
      <c r="D33" s="42"/>
      <c r="E33" s="7"/>
      <c r="F33" s="9"/>
      <c r="G33" s="9"/>
      <c r="H33" s="10"/>
      <c r="I33" s="10"/>
      <c r="J33" s="11" t="s">
        <v>21</v>
      </c>
      <c r="K33" s="1"/>
    </row>
    <row r="34" spans="1:11" ht="15" customHeight="1" x14ac:dyDescent="0.2">
      <c r="B34" s="66"/>
      <c r="C34" s="68"/>
      <c r="D34" s="42"/>
      <c r="E34" s="1"/>
      <c r="F34" s="1"/>
      <c r="G34" s="1"/>
      <c r="H34" s="1"/>
      <c r="I34" s="1"/>
      <c r="J34" s="6" t="s">
        <v>17</v>
      </c>
      <c r="K34" s="3" t="s">
        <v>18</v>
      </c>
    </row>
    <row r="35" spans="1:11" ht="15" customHeight="1" x14ac:dyDescent="0.2">
      <c r="B35" s="15"/>
      <c r="C35" s="15"/>
      <c r="D35" s="15"/>
      <c r="E35" s="59" t="s">
        <v>22</v>
      </c>
      <c r="F35" s="60"/>
      <c r="G35" s="61"/>
      <c r="H35" s="13">
        <f>SUM(H29:H34)</f>
        <v>174</v>
      </c>
      <c r="I35" s="13">
        <f>SUM(I29:I33)</f>
        <v>19</v>
      </c>
      <c r="J35" s="3" t="s">
        <v>20</v>
      </c>
      <c r="K35" s="1"/>
    </row>
    <row r="36" spans="1:11" ht="15" customHeight="1" x14ac:dyDescent="0.2">
      <c r="A36">
        <v>4</v>
      </c>
      <c r="B36" s="62" t="s">
        <v>50</v>
      </c>
      <c r="C36" s="46" t="s">
        <v>9</v>
      </c>
      <c r="D36" s="47"/>
      <c r="E36" s="39" t="s">
        <v>10</v>
      </c>
      <c r="F36" s="3" t="s">
        <v>11</v>
      </c>
      <c r="G36" s="3" t="s">
        <v>12</v>
      </c>
      <c r="H36" s="48" t="s">
        <v>13</v>
      </c>
      <c r="I36" s="48" t="s">
        <v>14</v>
      </c>
      <c r="J36" s="39" t="s">
        <v>15</v>
      </c>
      <c r="K36" s="39" t="s">
        <v>16</v>
      </c>
    </row>
    <row r="37" spans="1:11" ht="15" customHeight="1" x14ac:dyDescent="0.2">
      <c r="B37" s="44"/>
      <c r="C37" s="3" t="s">
        <v>17</v>
      </c>
      <c r="D37" s="3" t="s">
        <v>18</v>
      </c>
      <c r="E37" s="40"/>
      <c r="F37" s="3" t="s">
        <v>19</v>
      </c>
      <c r="G37" s="3" t="s">
        <v>19</v>
      </c>
      <c r="H37" s="49"/>
      <c r="I37" s="49"/>
      <c r="J37" s="40"/>
      <c r="K37" s="40"/>
    </row>
    <row r="38" spans="1:11" ht="15" customHeight="1" x14ac:dyDescent="0.2">
      <c r="B38" s="44"/>
      <c r="C38" s="3"/>
      <c r="D38" s="4"/>
      <c r="E38" s="28" t="s">
        <v>43</v>
      </c>
      <c r="F38" s="21">
        <v>40416</v>
      </c>
      <c r="G38" s="21">
        <v>42321</v>
      </c>
      <c r="H38" s="29">
        <v>10</v>
      </c>
      <c r="I38" s="29">
        <f t="shared" ref="I38:I45" si="0">DATEDIF(F38,G38,"MD")</f>
        <v>18</v>
      </c>
      <c r="J38" s="11" t="s">
        <v>21</v>
      </c>
      <c r="K38" s="1"/>
    </row>
    <row r="39" spans="1:11" ht="15" customHeight="1" x14ac:dyDescent="0.2">
      <c r="B39" s="44"/>
      <c r="C39" s="3" t="s">
        <v>20</v>
      </c>
      <c r="D39" s="41"/>
      <c r="E39" s="30" t="s">
        <v>44</v>
      </c>
      <c r="F39" s="31">
        <v>43005</v>
      </c>
      <c r="G39" s="31">
        <v>43042</v>
      </c>
      <c r="H39" s="29">
        <v>10</v>
      </c>
      <c r="I39" s="29">
        <f t="shared" si="0"/>
        <v>7</v>
      </c>
      <c r="J39" s="11" t="s">
        <v>21</v>
      </c>
      <c r="K39" s="1"/>
    </row>
    <row r="40" spans="1:11" ht="24.75" customHeight="1" x14ac:dyDescent="0.2">
      <c r="B40" s="44"/>
      <c r="C40" s="56" t="s">
        <v>48</v>
      </c>
      <c r="D40" s="42"/>
      <c r="E40" s="30" t="s">
        <v>45</v>
      </c>
      <c r="F40" s="32">
        <v>43500</v>
      </c>
      <c r="G40" s="32">
        <v>43610</v>
      </c>
      <c r="H40" s="29">
        <v>4</v>
      </c>
      <c r="I40" s="29">
        <f t="shared" si="0"/>
        <v>21</v>
      </c>
      <c r="J40" s="11" t="s">
        <v>21</v>
      </c>
      <c r="K40" s="1"/>
    </row>
    <row r="41" spans="1:11" ht="23.25" customHeight="1" x14ac:dyDescent="0.2">
      <c r="B41" s="44"/>
      <c r="C41" s="57"/>
      <c r="D41" s="42"/>
      <c r="E41" s="28" t="s">
        <v>45</v>
      </c>
      <c r="F41" s="32">
        <v>43676</v>
      </c>
      <c r="G41" s="32">
        <v>43771</v>
      </c>
      <c r="H41" s="29">
        <v>10</v>
      </c>
      <c r="I41" s="29">
        <f t="shared" si="0"/>
        <v>3</v>
      </c>
      <c r="J41" s="11" t="s">
        <v>21</v>
      </c>
      <c r="K41" s="1"/>
    </row>
    <row r="42" spans="1:11" ht="24" customHeight="1" x14ac:dyDescent="0.2">
      <c r="B42" s="44"/>
      <c r="C42" s="57"/>
      <c r="D42" s="42"/>
      <c r="E42" s="28" t="s">
        <v>45</v>
      </c>
      <c r="F42" s="32">
        <v>43864</v>
      </c>
      <c r="G42" s="32">
        <v>43904</v>
      </c>
      <c r="H42" s="29">
        <v>2</v>
      </c>
      <c r="I42" s="29">
        <f t="shared" si="0"/>
        <v>11</v>
      </c>
      <c r="J42" s="11" t="s">
        <v>21</v>
      </c>
      <c r="K42" s="1"/>
    </row>
    <row r="43" spans="1:11" ht="23.25" customHeight="1" x14ac:dyDescent="0.2">
      <c r="B43" s="44"/>
      <c r="C43" s="57"/>
      <c r="D43" s="42"/>
      <c r="E43" s="28" t="s">
        <v>45</v>
      </c>
      <c r="F43" s="32">
        <v>44013</v>
      </c>
      <c r="G43" s="32">
        <v>44096</v>
      </c>
      <c r="H43" s="29">
        <v>8</v>
      </c>
      <c r="I43" s="29">
        <f t="shared" si="0"/>
        <v>21</v>
      </c>
      <c r="J43" s="11" t="s">
        <v>21</v>
      </c>
      <c r="K43" s="1"/>
    </row>
    <row r="44" spans="1:11" ht="15" customHeight="1" x14ac:dyDescent="0.2">
      <c r="B44" s="44"/>
      <c r="C44" s="57"/>
      <c r="D44" s="42"/>
      <c r="E44" s="28" t="s">
        <v>46</v>
      </c>
      <c r="F44" s="32">
        <v>44599</v>
      </c>
      <c r="G44" s="32">
        <v>44722</v>
      </c>
      <c r="H44" s="29">
        <v>5</v>
      </c>
      <c r="I44" s="29">
        <f t="shared" si="0"/>
        <v>3</v>
      </c>
      <c r="J44" s="11" t="s">
        <v>21</v>
      </c>
      <c r="K44" s="1"/>
    </row>
    <row r="45" spans="1:11" ht="15" customHeight="1" x14ac:dyDescent="0.2">
      <c r="B45" s="44"/>
      <c r="C45" s="57"/>
      <c r="D45" s="42"/>
      <c r="E45" s="28" t="s">
        <v>46</v>
      </c>
      <c r="F45" s="32">
        <v>44795</v>
      </c>
      <c r="G45" s="32">
        <v>44919</v>
      </c>
      <c r="H45" s="29">
        <v>15</v>
      </c>
      <c r="I45" s="29">
        <f t="shared" si="0"/>
        <v>2</v>
      </c>
      <c r="J45" s="11" t="s">
        <v>21</v>
      </c>
      <c r="K45" s="1"/>
    </row>
    <row r="46" spans="1:11" ht="15" customHeight="1" x14ac:dyDescent="0.2">
      <c r="B46" s="44"/>
      <c r="C46" s="57"/>
      <c r="D46" s="42"/>
      <c r="E46" s="7" t="s">
        <v>25</v>
      </c>
      <c r="F46" s="9">
        <v>45017</v>
      </c>
      <c r="G46" s="9">
        <v>45260</v>
      </c>
      <c r="H46" s="10">
        <v>8</v>
      </c>
      <c r="I46" s="10">
        <v>0</v>
      </c>
      <c r="J46" s="11" t="s">
        <v>21</v>
      </c>
      <c r="K46" s="1"/>
    </row>
    <row r="47" spans="1:11" ht="15" customHeight="1" x14ac:dyDescent="0.2">
      <c r="B47" s="44"/>
      <c r="C47" s="57"/>
      <c r="D47" s="42"/>
      <c r="E47" s="7" t="s">
        <v>25</v>
      </c>
      <c r="F47" s="9">
        <v>45341</v>
      </c>
      <c r="G47" s="9">
        <v>45572</v>
      </c>
      <c r="H47" s="10">
        <v>8</v>
      </c>
      <c r="I47" s="10">
        <v>19</v>
      </c>
      <c r="J47" s="11" t="s">
        <v>21</v>
      </c>
      <c r="K47" s="1"/>
    </row>
    <row r="48" spans="1:11" ht="15" customHeight="1" x14ac:dyDescent="0.2">
      <c r="B48" s="44"/>
      <c r="C48" s="57"/>
      <c r="D48" s="42"/>
      <c r="E48" s="7"/>
      <c r="F48" s="9"/>
      <c r="G48" s="9"/>
      <c r="H48" s="10"/>
      <c r="I48" s="1"/>
      <c r="J48" s="11"/>
      <c r="K48" s="1"/>
    </row>
    <row r="49" spans="1:11" ht="15" customHeight="1" x14ac:dyDescent="0.2">
      <c r="B49" s="44"/>
      <c r="C49" s="57"/>
      <c r="D49" s="42"/>
      <c r="E49" s="1"/>
      <c r="F49" s="1"/>
      <c r="G49" s="1"/>
      <c r="H49" s="1"/>
      <c r="I49" s="1"/>
      <c r="J49" s="16" t="s">
        <v>17</v>
      </c>
      <c r="K49" s="3" t="s">
        <v>18</v>
      </c>
    </row>
    <row r="50" spans="1:11" ht="15" customHeight="1" x14ac:dyDescent="0.2">
      <c r="B50" s="45"/>
      <c r="C50" s="58"/>
      <c r="D50" s="43"/>
      <c r="E50" s="59" t="s">
        <v>22</v>
      </c>
      <c r="F50" s="60"/>
      <c r="G50" s="61"/>
      <c r="H50" s="13">
        <f>SUM(H38:H49)</f>
        <v>80</v>
      </c>
      <c r="I50" s="13">
        <f>SUM(I38:I47)</f>
        <v>105</v>
      </c>
      <c r="J50" s="17" t="s">
        <v>20</v>
      </c>
      <c r="K50" s="1"/>
    </row>
    <row r="51" spans="1:11" ht="15" customHeight="1" x14ac:dyDescent="0.2">
      <c r="A51">
        <v>5</v>
      </c>
      <c r="B51" s="62" t="s">
        <v>49</v>
      </c>
      <c r="C51" s="46" t="s">
        <v>9</v>
      </c>
      <c r="D51" s="47"/>
      <c r="E51" s="39" t="s">
        <v>10</v>
      </c>
      <c r="F51" s="3" t="s">
        <v>11</v>
      </c>
      <c r="G51" s="3" t="s">
        <v>12</v>
      </c>
      <c r="H51" s="48" t="s">
        <v>13</v>
      </c>
      <c r="I51" s="48" t="s">
        <v>14</v>
      </c>
      <c r="J51" s="39" t="s">
        <v>15</v>
      </c>
      <c r="K51" s="39" t="s">
        <v>16</v>
      </c>
    </row>
    <row r="52" spans="1:11" ht="15" customHeight="1" x14ac:dyDescent="0.2">
      <c r="B52" s="44"/>
      <c r="C52" s="3" t="s">
        <v>17</v>
      </c>
      <c r="D52" s="3" t="s">
        <v>18</v>
      </c>
      <c r="E52" s="40"/>
      <c r="F52" s="3" t="s">
        <v>19</v>
      </c>
      <c r="G52" s="3" t="s">
        <v>19</v>
      </c>
      <c r="H52" s="49"/>
      <c r="I52" s="49"/>
      <c r="J52" s="40"/>
      <c r="K52" s="40"/>
    </row>
    <row r="53" spans="1:11" ht="15" customHeight="1" x14ac:dyDescent="0.2">
      <c r="B53" s="44"/>
      <c r="C53" s="3" t="s">
        <v>20</v>
      </c>
      <c r="D53" s="41"/>
      <c r="E53" s="33" t="s">
        <v>25</v>
      </c>
      <c r="F53" s="35">
        <v>39479</v>
      </c>
      <c r="G53" s="35">
        <v>42704</v>
      </c>
      <c r="H53" s="24">
        <v>106</v>
      </c>
      <c r="I53" s="24"/>
      <c r="J53" s="11" t="s">
        <v>21</v>
      </c>
      <c r="K53" s="1"/>
    </row>
    <row r="54" spans="1:11" ht="15" customHeight="1" x14ac:dyDescent="0.2">
      <c r="B54" s="44"/>
      <c r="C54" s="56" t="s">
        <v>48</v>
      </c>
      <c r="D54" s="42"/>
      <c r="E54" s="34" t="s">
        <v>25</v>
      </c>
      <c r="F54" s="25">
        <v>40630</v>
      </c>
      <c r="G54" s="25">
        <v>40908</v>
      </c>
      <c r="H54" s="36">
        <v>9</v>
      </c>
      <c r="I54" s="36">
        <v>4</v>
      </c>
      <c r="J54" s="11" t="s">
        <v>21</v>
      </c>
      <c r="K54" s="1"/>
    </row>
    <row r="55" spans="1:11" ht="15" customHeight="1" x14ac:dyDescent="0.2">
      <c r="B55" s="44"/>
      <c r="C55" s="57"/>
      <c r="D55" s="42"/>
      <c r="E55" s="33" t="s">
        <v>25</v>
      </c>
      <c r="F55" s="37">
        <v>40802</v>
      </c>
      <c r="G55" s="37">
        <v>40908</v>
      </c>
      <c r="H55" s="24">
        <v>3</v>
      </c>
      <c r="I55" s="24">
        <v>16</v>
      </c>
      <c r="J55" s="11" t="s">
        <v>21</v>
      </c>
      <c r="K55" s="1"/>
    </row>
    <row r="56" spans="1:11" ht="15" customHeight="1" x14ac:dyDescent="0.2">
      <c r="B56" s="44"/>
      <c r="C56" s="57"/>
      <c r="D56" s="42"/>
      <c r="E56" s="33" t="s">
        <v>25</v>
      </c>
      <c r="F56" s="25">
        <v>40928</v>
      </c>
      <c r="G56" s="25">
        <v>41090</v>
      </c>
      <c r="H56" s="23">
        <v>5</v>
      </c>
      <c r="I56" s="23">
        <v>12</v>
      </c>
      <c r="J56" s="11" t="s">
        <v>21</v>
      </c>
      <c r="K56" s="1"/>
    </row>
    <row r="57" spans="1:11" ht="15" customHeight="1" x14ac:dyDescent="0.2">
      <c r="B57" s="44"/>
      <c r="C57" s="57"/>
      <c r="D57" s="42"/>
      <c r="E57" s="33" t="s">
        <v>47</v>
      </c>
      <c r="F57" s="38">
        <v>40941</v>
      </c>
      <c r="G57" s="38">
        <v>45283</v>
      </c>
      <c r="H57" s="24">
        <v>142</v>
      </c>
      <c r="I57" s="24">
        <v>3</v>
      </c>
      <c r="J57" s="11" t="s">
        <v>21</v>
      </c>
      <c r="K57" s="1"/>
    </row>
    <row r="58" spans="1:11" ht="15" customHeight="1" x14ac:dyDescent="0.2">
      <c r="B58" s="44"/>
      <c r="C58" s="57"/>
      <c r="D58" s="42"/>
      <c r="E58" s="33" t="s">
        <v>25</v>
      </c>
      <c r="F58" s="25">
        <v>41310</v>
      </c>
      <c r="G58" s="25">
        <v>41639</v>
      </c>
      <c r="H58" s="24">
        <v>10</v>
      </c>
      <c r="I58" s="24">
        <v>25</v>
      </c>
      <c r="J58" s="11" t="s">
        <v>21</v>
      </c>
      <c r="K58" s="1"/>
    </row>
    <row r="59" spans="1:11" ht="15" customHeight="1" x14ac:dyDescent="0.2">
      <c r="B59" s="44"/>
      <c r="C59" s="57"/>
      <c r="D59" s="42"/>
      <c r="E59" s="33" t="s">
        <v>25</v>
      </c>
      <c r="F59" s="25">
        <v>45485</v>
      </c>
      <c r="G59" s="25">
        <v>45623</v>
      </c>
      <c r="H59" s="24">
        <v>4</v>
      </c>
      <c r="I59" s="24">
        <v>15</v>
      </c>
      <c r="J59" s="11" t="s">
        <v>21</v>
      </c>
      <c r="K59" s="1"/>
    </row>
    <row r="60" spans="1:11" x14ac:dyDescent="0.2">
      <c r="B60" s="15"/>
      <c r="C60" s="58"/>
      <c r="D60" s="15"/>
      <c r="E60" s="1"/>
      <c r="F60" s="1"/>
      <c r="G60" s="1"/>
      <c r="H60" s="1"/>
      <c r="I60" s="1"/>
      <c r="J60" s="16" t="s">
        <v>17</v>
      </c>
      <c r="K60" s="3" t="s">
        <v>18</v>
      </c>
    </row>
    <row r="61" spans="1:11" x14ac:dyDescent="0.2">
      <c r="A61">
        <v>6</v>
      </c>
      <c r="B61" s="53" t="s">
        <v>54</v>
      </c>
      <c r="C61" s="46" t="s">
        <v>9</v>
      </c>
      <c r="D61" s="47"/>
      <c r="E61" s="59" t="s">
        <v>22</v>
      </c>
      <c r="F61" s="60"/>
      <c r="G61" s="61"/>
      <c r="H61" s="13">
        <f>SUM(H53:H60)</f>
        <v>279</v>
      </c>
      <c r="I61" s="13">
        <f>SUM(I53:I60)</f>
        <v>75</v>
      </c>
      <c r="J61" s="3" t="s">
        <v>20</v>
      </c>
      <c r="K61" s="1"/>
    </row>
    <row r="62" spans="1:11" x14ac:dyDescent="0.2">
      <c r="B62" s="54"/>
      <c r="C62" s="3" t="s">
        <v>17</v>
      </c>
      <c r="D62" s="3" t="s">
        <v>18</v>
      </c>
      <c r="E62" s="39" t="s">
        <v>10</v>
      </c>
      <c r="F62" s="3" t="s">
        <v>11</v>
      </c>
      <c r="G62" s="3" t="s">
        <v>12</v>
      </c>
      <c r="H62" s="48" t="s">
        <v>13</v>
      </c>
      <c r="I62" s="48" t="s">
        <v>14</v>
      </c>
      <c r="J62" s="39" t="s">
        <v>15</v>
      </c>
      <c r="K62" s="39" t="s">
        <v>16</v>
      </c>
    </row>
    <row r="63" spans="1:11" x14ac:dyDescent="0.2">
      <c r="B63" s="54"/>
      <c r="C63" s="3" t="s">
        <v>20</v>
      </c>
      <c r="D63" s="41"/>
      <c r="E63" s="40"/>
      <c r="F63" s="3" t="s">
        <v>19</v>
      </c>
      <c r="G63" s="3" t="s">
        <v>19</v>
      </c>
      <c r="H63" s="49"/>
      <c r="I63" s="49"/>
      <c r="J63" s="40"/>
      <c r="K63" s="40"/>
    </row>
    <row r="64" spans="1:11" x14ac:dyDescent="0.2">
      <c r="B64" s="54"/>
      <c r="C64" s="56" t="s">
        <v>53</v>
      </c>
      <c r="D64" s="42"/>
      <c r="E64" s="22" t="s">
        <v>51</v>
      </c>
      <c r="F64" s="9">
        <v>44621</v>
      </c>
      <c r="G64" s="9">
        <v>44986</v>
      </c>
      <c r="H64" s="10">
        <v>12</v>
      </c>
      <c r="I64" s="10"/>
      <c r="J64" s="11" t="s">
        <v>21</v>
      </c>
      <c r="K64" s="1"/>
    </row>
    <row r="65" spans="1:11" x14ac:dyDescent="0.2">
      <c r="B65" s="54"/>
      <c r="C65" s="57"/>
      <c r="D65" s="42"/>
      <c r="E65" s="22" t="s">
        <v>52</v>
      </c>
      <c r="F65" s="9">
        <v>44986</v>
      </c>
      <c r="G65" s="9">
        <v>45991</v>
      </c>
      <c r="H65" s="10">
        <v>33</v>
      </c>
      <c r="I65" s="1"/>
      <c r="J65" s="11" t="s">
        <v>21</v>
      </c>
      <c r="K65" s="1"/>
    </row>
    <row r="66" spans="1:11" x14ac:dyDescent="0.2">
      <c r="B66" s="54"/>
      <c r="C66" s="57"/>
      <c r="D66" s="42"/>
      <c r="E66" s="7"/>
      <c r="F66" s="9"/>
      <c r="G66" s="9"/>
      <c r="H66" s="10"/>
      <c r="I66" s="10"/>
      <c r="J66" s="11"/>
      <c r="K66" s="1"/>
    </row>
    <row r="67" spans="1:11" x14ac:dyDescent="0.2">
      <c r="B67" s="54"/>
      <c r="C67" s="57"/>
      <c r="D67" s="42"/>
      <c r="E67" s="7"/>
      <c r="F67" s="8"/>
      <c r="G67" s="9"/>
      <c r="H67" s="10"/>
      <c r="I67" s="10"/>
      <c r="J67" s="11"/>
      <c r="K67" s="1"/>
    </row>
    <row r="68" spans="1:11" x14ac:dyDescent="0.2">
      <c r="B68" s="55"/>
      <c r="C68" s="58"/>
      <c r="D68" s="43"/>
      <c r="E68" s="1"/>
      <c r="F68" s="1"/>
      <c r="G68" s="1"/>
      <c r="H68" s="1"/>
      <c r="I68" s="1"/>
      <c r="J68" s="3" t="s">
        <v>17</v>
      </c>
      <c r="K68" s="3" t="s">
        <v>18</v>
      </c>
    </row>
    <row r="69" spans="1:11" x14ac:dyDescent="0.2">
      <c r="A69">
        <v>7</v>
      </c>
      <c r="B69" s="53" t="s">
        <v>56</v>
      </c>
      <c r="C69" s="46" t="s">
        <v>9</v>
      </c>
      <c r="D69" s="47"/>
      <c r="E69" s="59" t="s">
        <v>22</v>
      </c>
      <c r="F69" s="60"/>
      <c r="G69" s="61"/>
      <c r="H69" s="10">
        <f>SUM(H64:H68)</f>
        <v>45</v>
      </c>
      <c r="I69" s="10">
        <f>SUM(I64:I67)</f>
        <v>0</v>
      </c>
      <c r="J69" s="11" t="s">
        <v>21</v>
      </c>
      <c r="K69" s="1"/>
    </row>
    <row r="70" spans="1:11" x14ac:dyDescent="0.2">
      <c r="B70" s="54"/>
      <c r="C70" s="3" t="s">
        <v>17</v>
      </c>
      <c r="D70" s="3" t="s">
        <v>18</v>
      </c>
      <c r="E70" s="39" t="s">
        <v>10</v>
      </c>
      <c r="F70" s="3" t="s">
        <v>11</v>
      </c>
      <c r="G70" s="3" t="s">
        <v>12</v>
      </c>
      <c r="H70" s="48" t="s">
        <v>13</v>
      </c>
      <c r="I70" s="48" t="s">
        <v>14</v>
      </c>
      <c r="J70" s="39" t="s">
        <v>15</v>
      </c>
      <c r="K70" s="39" t="s">
        <v>16</v>
      </c>
    </row>
    <row r="71" spans="1:11" x14ac:dyDescent="0.2">
      <c r="B71" s="54"/>
      <c r="C71" s="3" t="s">
        <v>20</v>
      </c>
      <c r="D71" s="18"/>
      <c r="E71" s="40"/>
      <c r="F71" s="3" t="s">
        <v>19</v>
      </c>
      <c r="G71" s="3" t="s">
        <v>19</v>
      </c>
      <c r="H71" s="49"/>
      <c r="I71" s="49"/>
      <c r="J71" s="40"/>
      <c r="K71" s="40"/>
    </row>
    <row r="72" spans="1:11" x14ac:dyDescent="0.2">
      <c r="B72" s="54"/>
      <c r="C72" s="50" t="s">
        <v>55</v>
      </c>
      <c r="D72" s="42"/>
      <c r="E72" s="7" t="s">
        <v>57</v>
      </c>
      <c r="F72" s="12">
        <v>45384</v>
      </c>
      <c r="G72" s="9">
        <v>45537</v>
      </c>
      <c r="H72" s="10">
        <v>5</v>
      </c>
      <c r="I72" s="10"/>
      <c r="J72" s="11" t="s">
        <v>21</v>
      </c>
      <c r="K72" s="1"/>
    </row>
    <row r="73" spans="1:11" x14ac:dyDescent="0.2">
      <c r="B73" s="54"/>
      <c r="C73" s="51"/>
      <c r="D73" s="42"/>
      <c r="E73" s="7" t="s">
        <v>58</v>
      </c>
      <c r="F73" s="8">
        <v>45063</v>
      </c>
      <c r="G73" s="9">
        <v>45387</v>
      </c>
      <c r="H73" s="10">
        <v>10</v>
      </c>
      <c r="I73" s="10">
        <v>21</v>
      </c>
      <c r="J73" s="11" t="s">
        <v>21</v>
      </c>
      <c r="K73" s="1"/>
    </row>
    <row r="74" spans="1:11" ht="25.5" x14ac:dyDescent="0.2">
      <c r="B74" s="54"/>
      <c r="C74" s="51"/>
      <c r="D74" s="42"/>
      <c r="E74" s="7" t="s">
        <v>59</v>
      </c>
      <c r="F74" s="8">
        <v>44840</v>
      </c>
      <c r="G74" s="9">
        <v>44926</v>
      </c>
      <c r="H74" s="10">
        <v>6</v>
      </c>
      <c r="I74" s="10">
        <v>21</v>
      </c>
      <c r="J74" s="11" t="s">
        <v>21</v>
      </c>
      <c r="K74" s="1"/>
    </row>
    <row r="75" spans="1:11" x14ac:dyDescent="0.2">
      <c r="B75" s="54"/>
      <c r="C75" s="51"/>
      <c r="D75" s="42"/>
      <c r="E75" s="7" t="s">
        <v>60</v>
      </c>
      <c r="F75" s="8">
        <v>44585</v>
      </c>
      <c r="G75" s="9">
        <v>44834</v>
      </c>
      <c r="H75" s="10">
        <v>8</v>
      </c>
      <c r="I75" s="26">
        <v>6</v>
      </c>
      <c r="J75" s="11" t="s">
        <v>21</v>
      </c>
      <c r="K75" s="1"/>
    </row>
    <row r="76" spans="1:11" x14ac:dyDescent="0.2">
      <c r="B76" s="54"/>
      <c r="C76" s="51"/>
      <c r="D76" s="42"/>
      <c r="E76" s="7" t="s">
        <v>60</v>
      </c>
      <c r="F76" s="9">
        <v>44341</v>
      </c>
      <c r="G76" s="9">
        <v>44469</v>
      </c>
      <c r="H76" s="10">
        <v>4</v>
      </c>
      <c r="I76" s="10">
        <v>5</v>
      </c>
      <c r="J76" s="11" t="s">
        <v>21</v>
      </c>
      <c r="K76" s="1"/>
    </row>
    <row r="77" spans="1:11" x14ac:dyDescent="0.2">
      <c r="B77" s="54"/>
      <c r="C77" s="51"/>
      <c r="D77" s="42"/>
      <c r="E77" s="7" t="s">
        <v>61</v>
      </c>
      <c r="F77" s="9">
        <v>44229</v>
      </c>
      <c r="G77" s="9">
        <v>44545</v>
      </c>
      <c r="H77" s="10">
        <v>10</v>
      </c>
      <c r="I77" s="10">
        <v>13</v>
      </c>
      <c r="J77" s="11" t="s">
        <v>21</v>
      </c>
      <c r="K77" s="1"/>
    </row>
    <row r="78" spans="1:11" x14ac:dyDescent="0.2">
      <c r="B78" s="54"/>
      <c r="C78" s="51"/>
      <c r="D78" s="42"/>
      <c r="E78" s="7" t="s">
        <v>62</v>
      </c>
      <c r="F78" s="8">
        <v>44075</v>
      </c>
      <c r="G78" s="9">
        <v>44287</v>
      </c>
      <c r="H78" s="10">
        <v>7</v>
      </c>
      <c r="I78" s="10"/>
      <c r="J78" s="11" t="s">
        <v>21</v>
      </c>
      <c r="K78" s="1"/>
    </row>
    <row r="79" spans="1:11" x14ac:dyDescent="0.2">
      <c r="B79" s="54"/>
      <c r="C79" s="51"/>
      <c r="D79" s="42"/>
      <c r="E79" s="7"/>
      <c r="F79" s="12"/>
      <c r="G79" s="12"/>
      <c r="H79" s="10"/>
      <c r="I79" s="10"/>
      <c r="J79" s="11" t="s">
        <v>21</v>
      </c>
      <c r="K79" s="1"/>
    </row>
    <row r="80" spans="1:11" x14ac:dyDescent="0.2">
      <c r="B80" s="55"/>
      <c r="C80" s="52"/>
      <c r="D80" s="43"/>
      <c r="E80" s="1"/>
      <c r="F80" s="1"/>
      <c r="G80" s="1"/>
      <c r="H80" s="1"/>
      <c r="I80" s="1"/>
      <c r="J80" s="3" t="s">
        <v>17</v>
      </c>
      <c r="K80" s="3" t="s">
        <v>18</v>
      </c>
    </row>
  </sheetData>
  <mergeCells count="85">
    <mergeCell ref="K10:K11"/>
    <mergeCell ref="B1:K1"/>
    <mergeCell ref="B2:K2"/>
    <mergeCell ref="B3:K3"/>
    <mergeCell ref="B4:K4"/>
    <mergeCell ref="B5:K5"/>
    <mergeCell ref="B6:F6"/>
    <mergeCell ref="G6:H6"/>
    <mergeCell ref="I6:K6"/>
    <mergeCell ref="B7:F7"/>
    <mergeCell ref="G7:H7"/>
    <mergeCell ref="I7:K7"/>
    <mergeCell ref="B8:K8"/>
    <mergeCell ref="C9:D9"/>
    <mergeCell ref="E9:I9"/>
    <mergeCell ref="B18:B26"/>
    <mergeCell ref="C18:D18"/>
    <mergeCell ref="E18:E19"/>
    <mergeCell ref="C21:C26"/>
    <mergeCell ref="I27:I28"/>
    <mergeCell ref="H18:H19"/>
    <mergeCell ref="I18:I19"/>
    <mergeCell ref="K51:K52"/>
    <mergeCell ref="D53:D59"/>
    <mergeCell ref="H51:H52"/>
    <mergeCell ref="I51:I52"/>
    <mergeCell ref="J9:K9"/>
    <mergeCell ref="E35:G35"/>
    <mergeCell ref="C27:D27"/>
    <mergeCell ref="E27:E28"/>
    <mergeCell ref="H27:H28"/>
    <mergeCell ref="D15:D17"/>
    <mergeCell ref="E17:G17"/>
    <mergeCell ref="J18:J19"/>
    <mergeCell ref="K18:K19"/>
    <mergeCell ref="J27:J28"/>
    <mergeCell ref="K27:K28"/>
    <mergeCell ref="C29:C34"/>
    <mergeCell ref="K36:K37"/>
    <mergeCell ref="D39:D50"/>
    <mergeCell ref="C40:C50"/>
    <mergeCell ref="E50:G50"/>
    <mergeCell ref="C36:D36"/>
    <mergeCell ref="E36:E37"/>
    <mergeCell ref="H36:H37"/>
    <mergeCell ref="I36:I37"/>
    <mergeCell ref="H10:H11"/>
    <mergeCell ref="I10:I11"/>
    <mergeCell ref="J10:J11"/>
    <mergeCell ref="J62:J63"/>
    <mergeCell ref="B51:B59"/>
    <mergeCell ref="C51:D51"/>
    <mergeCell ref="E51:E52"/>
    <mergeCell ref="B36:B50"/>
    <mergeCell ref="E61:G61"/>
    <mergeCell ref="C54:C60"/>
    <mergeCell ref="J36:J37"/>
    <mergeCell ref="J51:J52"/>
    <mergeCell ref="B27:B34"/>
    <mergeCell ref="D29:D34"/>
    <mergeCell ref="B10:B17"/>
    <mergeCell ref="C13:C17"/>
    <mergeCell ref="D21:D26"/>
    <mergeCell ref="E26:G26"/>
    <mergeCell ref="D12:D14"/>
    <mergeCell ref="C10:D10"/>
    <mergeCell ref="E10:E11"/>
    <mergeCell ref="K62:K63"/>
    <mergeCell ref="D63:D68"/>
    <mergeCell ref="C64:C68"/>
    <mergeCell ref="E69:G69"/>
    <mergeCell ref="B61:B68"/>
    <mergeCell ref="C61:D61"/>
    <mergeCell ref="E62:E63"/>
    <mergeCell ref="H62:H63"/>
    <mergeCell ref="I62:I63"/>
    <mergeCell ref="B69:B80"/>
    <mergeCell ref="C69:D69"/>
    <mergeCell ref="E70:E71"/>
    <mergeCell ref="H70:H71"/>
    <mergeCell ref="I70:I71"/>
    <mergeCell ref="J70:J71"/>
    <mergeCell ref="K70:K71"/>
    <mergeCell ref="C72:C80"/>
    <mergeCell ref="D72:D8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2025-01-21T19:03:22Z</dcterms:created>
  <dcterms:modified xsi:type="dcterms:W3CDTF">2025-05-28T23:15:56Z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2024-01-23T00:00:00Z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2025-01-21T00:00:00Z</vt:filetime>
  </property>
  <property fmtid="{D5CDD505-2E9C-101B-9397-08002B2CF9AE}" pid="5" name="Producer">
    <vt:lpwstr>Microsoft® Excel® para Microsoft 365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2025-05-21T03:51:19Z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549d27a6-f791-4109-80aa-c6e3ddad756e</vt:lpwstr>
  </property>
  <property fmtid="{D5CDD505-2E9C-101B-9397-08002B2CF9AE}" pid="12" name="MSIP_Label_fc111285-cafa-4fc9-8a9a-bd902089b24f_ContentBits">
    <vt:lpwstr>0</vt:lpwstr>
  </property>
  <property fmtid="{D5CDD505-2E9C-101B-9397-08002B2CF9AE}" pid="13" name="MSIP_Label_fc111285-cafa-4fc9-8a9a-bd902089b24f_Tag">
    <vt:lpwstr>10, 0, 1, 1</vt:lpwstr>
  </property>
</Properties>
</file>