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EsteLibro"/>
  <mc:AlternateContent xmlns:mc="http://schemas.openxmlformats.org/markup-compatibility/2006">
    <mc:Choice Requires="x15">
      <x15ac:absPath xmlns:x15ac="http://schemas.microsoft.com/office/spreadsheetml/2010/11/ac" url="E:\Procesos 2020\Seleccion Abreviada\SA-MC-DO-SRT-008-2020\"/>
    </mc:Choice>
  </mc:AlternateContent>
  <bookViews>
    <workbookView xWindow="-105" yWindow="-105" windowWidth="19425" windowHeight="10425" firstSheet="1" activeTab="2"/>
  </bookViews>
  <sheets>
    <sheet name="Verificaciones" sheetId="1" state="hidden" r:id="rId1"/>
    <sheet name="Capacidad Financiera" sheetId="4" r:id="rId2"/>
    <sheet name="Capacidad Residual" sheetId="5" r:id="rId3"/>
    <sheet name="PO" sheetId="7" state="hidden" r:id="rId4"/>
  </sheets>
  <definedNames>
    <definedName name="AnticipoM1">#REF!</definedName>
    <definedName name="AnticipoM2">#REF!</definedName>
    <definedName name="AnticipoM3">#REF!</definedName>
    <definedName name="AnticipoM4">#REF!</definedName>
    <definedName name="_xlnm.Print_Area" localSheetId="1">'Capacidad Financiera'!$B$1:$AA$11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lazoM1">#REF!</definedName>
    <definedName name="PlazoM2">#REF!</definedName>
    <definedName name="PlazoM3">#REF!</definedName>
    <definedName name="PlazoM4">#REF!</definedName>
    <definedName name="prueba">#REF!</definedName>
    <definedName name="SALACTUAL">#REF!</definedName>
    <definedName name="Z_7043DB3C_32B3_43B5_9ACE_4B1C78863594_.wvu.PrintArea" localSheetId="1" hidden="1">'Capacidad Financiera'!$B$1:$AA$11</definedName>
  </definedNames>
  <calcPr calcId="162913"/>
  <customWorkbookViews>
    <customWorkbookView name="Diana Carolina Bernal Bustos - Vista personalizada" guid="{7043DB3C-32B3-43B5-9ACE-4B1C78863594}" mergeInterval="0" personalView="1" maximized="1" windowWidth="1276" windowHeight="799" activeSheetId="4"/>
  </customWorkbookViews>
</workbook>
</file>

<file path=xl/calcChain.xml><?xml version="1.0" encoding="utf-8"?>
<calcChain xmlns="http://schemas.openxmlformats.org/spreadsheetml/2006/main">
  <c r="B101" i="7" l="1"/>
  <c r="H8" i="1"/>
  <c r="L8" i="1" s="1"/>
  <c r="K8" i="1"/>
  <c r="U8" i="1"/>
  <c r="W8" i="1"/>
  <c r="H9" i="1"/>
  <c r="T9" i="1" s="1"/>
  <c r="K9" i="1"/>
  <c r="M9" i="1" s="1"/>
  <c r="V9" i="1"/>
  <c r="W9" i="1"/>
  <c r="H10" i="1"/>
  <c r="T10" i="1" s="1"/>
  <c r="K10" i="1"/>
  <c r="M10" i="1" s="1"/>
  <c r="U10" i="1"/>
  <c r="V10" i="1"/>
  <c r="W10" i="1"/>
  <c r="H11" i="1"/>
  <c r="T11" i="1" s="1"/>
  <c r="K11" i="1"/>
  <c r="M11" i="1" s="1"/>
  <c r="V11" i="1"/>
  <c r="W11" i="1"/>
  <c r="H12" i="1"/>
  <c r="T12" i="1" s="1"/>
  <c r="K12" i="1"/>
  <c r="M12" i="1" s="1"/>
  <c r="V12" i="1"/>
  <c r="W12" i="1"/>
  <c r="H13" i="1"/>
  <c r="T13" i="1" s="1"/>
  <c r="K13" i="1"/>
  <c r="M13" i="1" s="1"/>
  <c r="V13" i="1"/>
  <c r="W13" i="1"/>
  <c r="H14" i="1"/>
  <c r="T14" i="1" s="1"/>
  <c r="K14" i="1"/>
  <c r="U14" i="1" s="1"/>
  <c r="V14" i="1"/>
  <c r="W14" i="1"/>
  <c r="H16" i="1"/>
  <c r="K16" i="1"/>
  <c r="M16" i="1" s="1"/>
  <c r="U16" i="1"/>
  <c r="T16" i="1"/>
  <c r="V16" i="1"/>
  <c r="W16" i="1"/>
  <c r="H17" i="1"/>
  <c r="T17" i="1" s="1"/>
  <c r="K17" i="1"/>
  <c r="U17" i="1" s="1"/>
  <c r="V17" i="1"/>
  <c r="W17" i="1"/>
  <c r="H18" i="1"/>
  <c r="T18" i="1" s="1"/>
  <c r="K18" i="1"/>
  <c r="M18" i="1" s="1"/>
  <c r="V18" i="1"/>
  <c r="W18" i="1"/>
  <c r="H19" i="1"/>
  <c r="T19" i="1" s="1"/>
  <c r="K19" i="1"/>
  <c r="U19" i="1" s="1"/>
  <c r="V19" i="1"/>
  <c r="W19" i="1"/>
  <c r="H20" i="1"/>
  <c r="T20" i="1" s="1"/>
  <c r="K20" i="1"/>
  <c r="M20" i="1" s="1"/>
  <c r="R20" i="1"/>
  <c r="V20" i="1" s="1"/>
  <c r="W20" i="1"/>
  <c r="H21" i="1"/>
  <c r="T21" i="1"/>
  <c r="K21" i="1"/>
  <c r="M21" i="1" s="1"/>
  <c r="V21" i="1"/>
  <c r="W21" i="1"/>
  <c r="H23" i="1"/>
  <c r="T23" i="1" s="1"/>
  <c r="K23" i="1"/>
  <c r="M23" i="1" s="1"/>
  <c r="V23" i="1"/>
  <c r="W23" i="1"/>
  <c r="H24" i="1"/>
  <c r="T24" i="1" s="1"/>
  <c r="K24" i="1"/>
  <c r="M24" i="1" s="1"/>
  <c r="V24" i="1"/>
  <c r="W24" i="1"/>
  <c r="H25" i="1"/>
  <c r="T25" i="1" s="1"/>
  <c r="K25" i="1"/>
  <c r="M25" i="1" s="1"/>
  <c r="U25" i="1"/>
  <c r="V25" i="1"/>
  <c r="W25" i="1"/>
  <c r="H26" i="1"/>
  <c r="T26" i="1" s="1"/>
  <c r="K26" i="1"/>
  <c r="M26" i="1" s="1"/>
  <c r="R26" i="1"/>
  <c r="V26" i="1" s="1"/>
  <c r="W26" i="1"/>
  <c r="H28" i="1"/>
  <c r="T28" i="1" s="1"/>
  <c r="K28" i="1"/>
  <c r="U28" i="1" s="1"/>
  <c r="V28" i="1"/>
  <c r="W28" i="1"/>
  <c r="H29" i="1"/>
  <c r="T29" i="1" s="1"/>
  <c r="K29" i="1"/>
  <c r="M29" i="1" s="1"/>
  <c r="V29" i="1"/>
  <c r="W29" i="1"/>
  <c r="H30" i="1"/>
  <c r="T30" i="1" s="1"/>
  <c r="K30" i="1"/>
  <c r="U30" i="1" s="1"/>
  <c r="V30" i="1"/>
  <c r="W30" i="1"/>
  <c r="G31" i="1"/>
  <c r="H31" i="1" s="1"/>
  <c r="T31" i="1" s="1"/>
  <c r="K31" i="1"/>
  <c r="M31" i="1" s="1"/>
  <c r="V31" i="1"/>
  <c r="W31" i="1"/>
  <c r="U31" i="1"/>
  <c r="U11" i="1"/>
  <c r="U20" i="1"/>
  <c r="U12" i="1"/>
  <c r="U9" i="1"/>
  <c r="U18" i="1" l="1"/>
  <c r="M19" i="1"/>
  <c r="U21" i="1"/>
  <c r="U24" i="1"/>
  <c r="M17" i="1"/>
  <c r="M14" i="1"/>
  <c r="U23" i="1"/>
  <c r="M30" i="1"/>
  <c r="T8" i="1"/>
  <c r="V8" i="1"/>
  <c r="M8" i="1"/>
  <c r="U29" i="1"/>
  <c r="M28" i="1"/>
  <c r="U13" i="1"/>
  <c r="U26" i="1"/>
</calcChain>
</file>

<file path=xl/sharedStrings.xml><?xml version="1.0" encoding="utf-8"?>
<sst xmlns="http://schemas.openxmlformats.org/spreadsheetml/2006/main" count="12915" uniqueCount="298">
  <si>
    <t>PLAZO</t>
  </si>
  <si>
    <t>(%)</t>
  </si>
  <si>
    <t>En Pesos Colombianos</t>
  </si>
  <si>
    <t>OBSERVACIONES:</t>
  </si>
  <si>
    <t>No. Oferta</t>
  </si>
  <si>
    <t>OFERENTE</t>
  </si>
  <si>
    <t>ANEXO 1 - ADENDO 4 - DG-164-2004</t>
  </si>
  <si>
    <t>NUMERO DE GRUPO</t>
  </si>
  <si>
    <t>TOTAL GRUPO DE TRAMOS</t>
  </si>
  <si>
    <t>Tramo 10</t>
  </si>
  <si>
    <t>Tramo 11</t>
  </si>
  <si>
    <t>Tramo 12</t>
  </si>
  <si>
    <t>Tramo 13</t>
  </si>
  <si>
    <t>Tramo 14</t>
  </si>
  <si>
    <t>Tramo 15</t>
  </si>
  <si>
    <t>Tramo 16</t>
  </si>
  <si>
    <t>Tramo 17</t>
  </si>
  <si>
    <t>Tramo 18</t>
  </si>
  <si>
    <t>Tramo 19</t>
  </si>
  <si>
    <t>Tramo 20</t>
  </si>
  <si>
    <t>Tramo 21</t>
  </si>
  <si>
    <t>Tramo 22</t>
  </si>
  <si>
    <t>Tramo 23</t>
  </si>
  <si>
    <t>Tramo 24</t>
  </si>
  <si>
    <t>Tramo 25</t>
  </si>
  <si>
    <t>Tramo 26</t>
  </si>
  <si>
    <t>Tramo 27</t>
  </si>
  <si>
    <t>Tramo 29</t>
  </si>
  <si>
    <t>Tramo 30</t>
  </si>
  <si>
    <t>Tramo 31</t>
  </si>
  <si>
    <t>Tramo 32</t>
  </si>
  <si>
    <t>Tramo 33</t>
  </si>
  <si>
    <t>Tramo 35</t>
  </si>
  <si>
    <t>Tramo 36</t>
  </si>
  <si>
    <t>Tramo 37</t>
  </si>
  <si>
    <t>Tramo 38</t>
  </si>
  <si>
    <t>Tramo 39</t>
  </si>
  <si>
    <t>Tramo 40</t>
  </si>
  <si>
    <t>Tramo 41</t>
  </si>
  <si>
    <t>Tramo 42</t>
  </si>
  <si>
    <t>Tramo 43</t>
  </si>
  <si>
    <t>Tramo 44</t>
  </si>
  <si>
    <t>Tramo 45</t>
  </si>
  <si>
    <t>Tramo 46</t>
  </si>
  <si>
    <t>Tramo 47</t>
  </si>
  <si>
    <t>Tramo 48</t>
  </si>
  <si>
    <t>Tramo 49</t>
  </si>
  <si>
    <t>Tramo 50</t>
  </si>
  <si>
    <t>Tramo 51</t>
  </si>
  <si>
    <t>Tramo 52</t>
  </si>
  <si>
    <t>Tramo 53</t>
  </si>
  <si>
    <t>Tramo 54</t>
  </si>
  <si>
    <t>Tramo 55</t>
  </si>
  <si>
    <t>Tramo 56</t>
  </si>
  <si>
    <t>Tramo 57</t>
  </si>
  <si>
    <t>Tramo 59</t>
  </si>
  <si>
    <t>Tramo 60</t>
  </si>
  <si>
    <t>Tramo 61</t>
  </si>
  <si>
    <t>Tramo 62</t>
  </si>
  <si>
    <t>Tramo 63</t>
  </si>
  <si>
    <t>Tramo 64</t>
  </si>
  <si>
    <t>Tramo 65</t>
  </si>
  <si>
    <t>Tramo 66</t>
  </si>
  <si>
    <t>Tramo 67</t>
  </si>
  <si>
    <t>Tramo 68</t>
  </si>
  <si>
    <t>Tramo 69</t>
  </si>
  <si>
    <t>Tramo 70</t>
  </si>
  <si>
    <t>Tramo 71</t>
  </si>
  <si>
    <t>Tramo 72</t>
  </si>
  <si>
    <t>Tramo 73</t>
  </si>
  <si>
    <t>Tramo 74</t>
  </si>
  <si>
    <t>Tramo 75</t>
  </si>
  <si>
    <t>Tramo 76</t>
  </si>
  <si>
    <t>Tramo 77</t>
  </si>
  <si>
    <t>Tramo 78</t>
  </si>
  <si>
    <t>Tramo 79</t>
  </si>
  <si>
    <t>Tramo 81</t>
  </si>
  <si>
    <t>Tramo 82</t>
  </si>
  <si>
    <t>Tramo 83</t>
  </si>
  <si>
    <t>Tramo 84</t>
  </si>
  <si>
    <t>Tramo 85</t>
  </si>
  <si>
    <t>Tramo 86</t>
  </si>
  <si>
    <t>Tramo 87</t>
  </si>
  <si>
    <t>Tramo 88</t>
  </si>
  <si>
    <t>Tramo 89</t>
  </si>
  <si>
    <t>Tramo 90</t>
  </si>
  <si>
    <t>Tramo 91</t>
  </si>
  <si>
    <t>Tramo 92</t>
  </si>
  <si>
    <t>Tramo 93</t>
  </si>
  <si>
    <t>Tramo 94</t>
  </si>
  <si>
    <t>Tramo 95</t>
  </si>
  <si>
    <t>Tramo 96</t>
  </si>
  <si>
    <t>Tramo 97</t>
  </si>
  <si>
    <t>Tramo 98</t>
  </si>
  <si>
    <t>Tramo 99</t>
  </si>
  <si>
    <t>Tramo 100</t>
  </si>
  <si>
    <t>Activo Corriente</t>
  </si>
  <si>
    <t>Activo Fijo</t>
  </si>
  <si>
    <t>Otros Activos</t>
  </si>
  <si>
    <t>Total Activo</t>
  </si>
  <si>
    <t>Pasivo Corriente</t>
  </si>
  <si>
    <t>Pasivo Mediano y Largo Plazo</t>
  </si>
  <si>
    <t>Total Pasivo</t>
  </si>
  <si>
    <t>Patrimonio</t>
  </si>
  <si>
    <t>Total Pasivo + Patrimonio</t>
  </si>
  <si>
    <t>Utilidad Antes de Impuesto</t>
  </si>
  <si>
    <t>Utilidad Neta</t>
  </si>
  <si>
    <t>Verificación Formulario No. 03</t>
  </si>
  <si>
    <t>Patrimonio Bruto</t>
  </si>
  <si>
    <t>Patrimonio Liquido</t>
  </si>
  <si>
    <t>Renta Liquida</t>
  </si>
  <si>
    <t>Datos Declaración Renta 2003</t>
  </si>
  <si>
    <t>Variación</t>
  </si>
  <si>
    <t>Tramo 01</t>
  </si>
  <si>
    <t>Tramo 02</t>
  </si>
  <si>
    <t>Tramo 03</t>
  </si>
  <si>
    <t>Tramo 04</t>
  </si>
  <si>
    <t>Tramo 05</t>
  </si>
  <si>
    <t>Tramo 06</t>
  </si>
  <si>
    <t>Tramo 07</t>
  </si>
  <si>
    <t>Tramo 08</t>
  </si>
  <si>
    <t>Tramo 09</t>
  </si>
  <si>
    <t>CONSORCIO LAS ANIMAS #1</t>
  </si>
  <si>
    <t>GERMA TORRES SALGADO</t>
  </si>
  <si>
    <t>MARIO GIRALDO ENCISO</t>
  </si>
  <si>
    <t>MANUEL MOSQUERA</t>
  </si>
  <si>
    <t>JORGE DE JESUS E.</t>
  </si>
  <si>
    <t>REPRESENTA Y CONS PAI LTDA</t>
  </si>
  <si>
    <t>ASFALTOS DE OCCID S.A.</t>
  </si>
  <si>
    <t>CONCAY S.A.</t>
  </si>
  <si>
    <t>UNION TEMPORAL PAVIMENTACION DEL CHOCO</t>
  </si>
  <si>
    <t>AULI FERNANDO VELANDIA M</t>
  </si>
  <si>
    <t>HIFO S.A.</t>
  </si>
  <si>
    <t>INFICAS S.A.</t>
  </si>
  <si>
    <t>CATOBRAS LTDA</t>
  </si>
  <si>
    <t>CARLOS MARIO PALACIO CH</t>
  </si>
  <si>
    <t>LUIS CORANDO VELAZQUEZ</t>
  </si>
  <si>
    <t>CONSORCIO GOMGO 35</t>
  </si>
  <si>
    <t>MIGUEL EDGAR ALFONSO</t>
  </si>
  <si>
    <t>ABEL FRANCISCO VALBUENA</t>
  </si>
  <si>
    <t>CESAR GOMEZ</t>
  </si>
  <si>
    <t>LUIS MAYORGA AGUIRRE</t>
  </si>
  <si>
    <t>CONSORCIO PLAN VIAL CHOCO 2005</t>
  </si>
  <si>
    <t>VARGAS VELANDIA LTDA</t>
  </si>
  <si>
    <t>NACIONAL DE PAVIMENTOS LTDA</t>
  </si>
  <si>
    <t>JAIME VARGAS GALINDO</t>
  </si>
  <si>
    <t>VINDICO S.A.</t>
  </si>
  <si>
    <t xml:space="preserve">CONSORCIO LAS ANIMAS #1,,se subsana integrante 1,2porque no conciliacines  </t>
  </si>
  <si>
    <t>EVALUACIÓN FINANCIERA</t>
  </si>
  <si>
    <t xml:space="preserve">INSTITUTO NACIONAL DE VIAS </t>
  </si>
  <si>
    <t>INDICE-ENDEUDAMIENTO</t>
  </si>
  <si>
    <t>DATOS DEL INTERESADO</t>
  </si>
  <si>
    <t>RESULTADO</t>
  </si>
  <si>
    <t>INDICADOR</t>
  </si>
  <si>
    <t>ACTIVO TOTAL</t>
  </si>
  <si>
    <t>PASIVO TOTAL</t>
  </si>
  <si>
    <t>PROPONENTE</t>
  </si>
  <si>
    <t>OFERTA</t>
  </si>
  <si>
    <t>PASIVO CORRIENTE</t>
  </si>
  <si>
    <t>ACTIVO CORRIENTE</t>
  </si>
  <si>
    <t>Req. Min. Solvencia: &gt; =</t>
  </si>
  <si>
    <t>INFORMACIÓN  FINANCIERA - RUP</t>
  </si>
  <si>
    <t>MÓDULO</t>
  </si>
  <si>
    <t>INDICE-LIQUIDEZ</t>
  </si>
  <si>
    <t>VALOR PRESUPUESTO OFICIAL ANUAL(PO)</t>
  </si>
  <si>
    <t>PORCENTAJE DE PARTICIPACION</t>
  </si>
  <si>
    <t>MODULOS ADJUDICADOS</t>
  </si>
  <si>
    <t>VALOR CAPITAL DE TRABAJO DEMANDADO MODULOS ADJUDICADOS</t>
  </si>
  <si>
    <t>VALOR PATRIMONIO REQUERIDO MODULOS ADJUDICADOS</t>
  </si>
  <si>
    <t>CALIDAD DE MIPYME</t>
  </si>
  <si>
    <t>SMMLV 2011</t>
  </si>
  <si>
    <t>SMMLV 2012</t>
  </si>
  <si>
    <t>CALIDAD DE MIPYME EN SMMLV</t>
  </si>
  <si>
    <t>HABIL/NO HABIL</t>
  </si>
  <si>
    <t>HABIL  / NO HABIL</t>
  </si>
  <si>
    <t>UTILIDAD OPERACIONAL</t>
  </si>
  <si>
    <t>GASTOS DE INTERESES</t>
  </si>
  <si>
    <t>RAZON DE COBERTURA DE INTERESES</t>
  </si>
  <si>
    <t>Req. Min. Cobertura Intereses: &gt; =</t>
  </si>
  <si>
    <t>EVALUACIÓN CAPACIDAD FINANCIERA</t>
  </si>
  <si>
    <t>EVALUACIÓN CAPACIDAD ORGANIZACIÓN</t>
  </si>
  <si>
    <t>RENTABILIDAD DEL PATRIMONIO (ROE)</t>
  </si>
  <si>
    <t>Req. Min. ROE: &gt; =</t>
  </si>
  <si>
    <t>RENTABILIDAD DEL ACTIVO (ROA)</t>
  </si>
  <si>
    <t>Req. Min. ROA: &gt; =</t>
  </si>
  <si>
    <t>Req. Min. Endeudamiento: &lt; =</t>
  </si>
  <si>
    <t>PRESUPUESTO OFICIAL ESTIMADO (POE)</t>
  </si>
  <si>
    <t>Anticipo</t>
  </si>
  <si>
    <t>CAPACIDAD RESIDUAL DEL PROCESO DE CONTRATACION</t>
  </si>
  <si>
    <t xml:space="preserve">CAPACIDAD DE ORGANIZACIÓN </t>
  </si>
  <si>
    <t xml:space="preserve">EXPERIENCIA         </t>
  </si>
  <si>
    <t>CAPACIDAD FINANCIERA</t>
  </si>
  <si>
    <t>CAPACIDAD RESIDUAL DEL PROPONENTE</t>
  </si>
  <si>
    <r>
      <t xml:space="preserve">Formula: CO * </t>
    </r>
    <r>
      <rPr>
        <b/>
        <sz val="8"/>
        <rFont val="Calibri"/>
        <family val="2"/>
      </rPr>
      <t>[(E+CT-CF)/100] - SCE</t>
    </r>
  </si>
  <si>
    <t>Formula: Si el plazo es menor a 12 meses (POE - Anticipo), si el plazo es mayor a 12 meses [(POE- Anticipo)/Plazo]x12</t>
  </si>
  <si>
    <t>INSTITUTO NACIONAL DE VIAS</t>
  </si>
  <si>
    <t>CAPACIDAD RESIDUAL</t>
  </si>
  <si>
    <t>Porcentaje de Participación para este Proceso</t>
  </si>
  <si>
    <t>Puntaje</t>
  </si>
  <si>
    <t>CAPACIDAD TÉCNICA</t>
  </si>
  <si>
    <t>DIRECCIÓN DE CONTRATACIÓN</t>
  </si>
  <si>
    <t>En Pesos</t>
  </si>
  <si>
    <t>SALDOS CONTRATOS EN EJECUCIÓN</t>
  </si>
  <si>
    <t xml:space="preserve">CAPACIDAD RESIDUAL DE CONTRATACIÓN </t>
  </si>
  <si>
    <t>CAPITAL DE TRABAJO
(Activo Corriente - Pasivo Corriente)</t>
  </si>
  <si>
    <t>PATRIMONIO
(Activo Total - Pasivo Total)</t>
  </si>
  <si>
    <t>INDICE-CAPITAL DE TRABAJO DEMANDADO</t>
  </si>
  <si>
    <t>Req. Min. CTd: &gt; =</t>
  </si>
  <si>
    <t>PLAZO (P)</t>
  </si>
  <si>
    <t/>
  </si>
  <si>
    <t>Fórmula: Razón Cobertura Intereses = UO/GI &gt;= 1,0</t>
  </si>
  <si>
    <t>Fórmula:                        ROE=UO/Pat.ROE&gt;=0%</t>
  </si>
  <si>
    <t>Fórmula:                        ROE=UO/Act.Tot.&gt;=0%</t>
  </si>
  <si>
    <t>Fórmula: Liquidez=AC/PC&gt;=1,0</t>
  </si>
  <si>
    <t>Fórmula: Endeudamiento = Pas.T/Act.Tot. &lt;= 70%</t>
  </si>
  <si>
    <t>No. PROCESO: SA-MC-DO-SRT-008-2020</t>
  </si>
  <si>
    <t>10%*PO</t>
  </si>
  <si>
    <t>Fórmula: CT=AC-PC&gt;=(10%*PO)</t>
  </si>
  <si>
    <t>WILLIAM ARMANDO CRISTANCHO GARCIA</t>
  </si>
  <si>
    <t>EDGAR ALFONSO PARRADO GRANADO</t>
  </si>
  <si>
    <t xml:space="preserve"> </t>
  </si>
  <si>
    <t>PARDO INGENIERIA S.A.S.</t>
  </si>
  <si>
    <t>EVER JOSE PATERNINA BALETA</t>
  </si>
  <si>
    <t>CONSORCIO INGESP</t>
  </si>
  <si>
    <t>LUIS FRANCISCO ESPAÑA RAMIRZ</t>
  </si>
  <si>
    <t>CONSULTORIA Y CONSTRUCCION OBRAS CIVILES LFER S.A.S.</t>
  </si>
  <si>
    <t>ANGARQ CONSTRUCTORES S.A.S.</t>
  </si>
  <si>
    <t>ARMANDO MARTINEZ SPADAFORA</t>
  </si>
  <si>
    <t>INGENIEROS D&amp;G S.A.S.</t>
  </si>
  <si>
    <t>OL INGENIERIA Y CONSTRUCCION S.A.S.</t>
  </si>
  <si>
    <t>CONSTRUCTORA GUERRERO Y CIA S EN C</t>
  </si>
  <si>
    <t xml:space="preserve">JUAN CARLOS COLLAZOS PALTA </t>
  </si>
  <si>
    <t>INGELOSA CONSTRUCTORES S.A.S.</t>
  </si>
  <si>
    <t>EUGENIO ABAD HOYOS JIMENEZ</t>
  </si>
  <si>
    <t>INGENIERIA Y DESARROLLO C.A.T. S.A.S.</t>
  </si>
  <si>
    <t>CONSORCIO INVIAS F&amp;F</t>
  </si>
  <si>
    <t>FRG INGENIERIA &amp; CONSULTORIA S.A.S.</t>
  </si>
  <si>
    <t>FREILER JOAN RODRIGUEZ MORA</t>
  </si>
  <si>
    <t>JULIA GALAN GOMEZ</t>
  </si>
  <si>
    <t>COMERCIALIZADORA CONSTRUCCION INGENIERIA Y ARQUITECTURA GALERIAS LTDA</t>
  </si>
  <si>
    <t>DURAN BARREIRO ROBERT SCHNEIDER</t>
  </si>
  <si>
    <t>HEBERT JOSEFF KARPF RIVERA</t>
  </si>
  <si>
    <t>INCIVIAS S.A.S.</t>
  </si>
  <si>
    <t>REDEX S.A.S.</t>
  </si>
  <si>
    <t>CONSTRUCCIONES HVG GROUP S.A.S.</t>
  </si>
  <si>
    <t>WILLIAM RICARDO MORALES ANDRADE</t>
  </si>
  <si>
    <t>JOSE LUIS MORA CANDELA</t>
  </si>
  <si>
    <t>ADRIANA ELENA ALVAREZ RIVERA</t>
  </si>
  <si>
    <t>PROYECTOS Y SOLUCIONES EN INGENIERIA S.A.S.</t>
  </si>
  <si>
    <t>CBC INGENEIRIA CIVIL Y MANTENIMIENTO S.A.S.</t>
  </si>
  <si>
    <t>CONOSRCIO MANTENIMIENTO FERREOS</t>
  </si>
  <si>
    <t>CAMINOS S.A.S.</t>
  </si>
  <si>
    <t>H&amp;H CONSTRUCTORES INGENIERIA S.A.S.</t>
  </si>
  <si>
    <t>ISABEL CARLINA SANTADER BURITICA</t>
  </si>
  <si>
    <t>IVAN PEÑA MOROY</t>
  </si>
  <si>
    <t>IVAN PEÑA MONROY</t>
  </si>
  <si>
    <t>GARCOR S.A.S.</t>
  </si>
  <si>
    <t>TARKUS DISEÑO Y CONSTRUCCIONES S.A.S.</t>
  </si>
  <si>
    <t>ID S.A.S.</t>
  </si>
  <si>
    <t>CONSTRUCCIONES C&amp;G S.A.S.</t>
  </si>
  <si>
    <t>ORGANIZACIÓN HENRY ACERO MORENO S.A.S.</t>
  </si>
  <si>
    <t>DISEÑO Y CONCRETOS S.A.S.</t>
  </si>
  <si>
    <t>ALQUILINO ALFONSO MURGAS CASTAÑEDA</t>
  </si>
  <si>
    <t>AQUILINO ALFONSO MURGAS CASTAÑEDA</t>
  </si>
  <si>
    <t>JOSE JAVIER MORENO PACHON</t>
  </si>
  <si>
    <t>PCG INGENIEROS ASOCIADOS S.A.S.</t>
  </si>
  <si>
    <t>INVERSIONES Y PROYECTOS INGEOLOGIA S.A.S.</t>
  </si>
  <si>
    <t>DACAX S.A.S.</t>
  </si>
  <si>
    <t xml:space="preserve">CONSORCIO AZ INGENIERIA </t>
  </si>
  <si>
    <t>JOSE JAVIER ANGARITA BOLADO</t>
  </si>
  <si>
    <t>AZ INGENIERIA Y CONSTRUCCION S.A.S.</t>
  </si>
  <si>
    <t>CONSORCIO VIAS PREMIUM</t>
  </si>
  <si>
    <t>CONSTRUCTORA INGEVISA S.A.S.</t>
  </si>
  <si>
    <t>EPSILON INGENIERIA Y DESARROLLO S.A.S.</t>
  </si>
  <si>
    <t>MEGAPROFECTOS DE INGENIERIA Y ARQUITECTURA S.A.S.</t>
  </si>
  <si>
    <t>EUROAMERICAN INGENIERIA Y CONSTRUCCIONES S.A.S.</t>
  </si>
  <si>
    <t>MARA LIMITADA</t>
  </si>
  <si>
    <t>JAIRO LUIS SOCARRAS BONILLA</t>
  </si>
  <si>
    <t>INGENIERIA DE COLOMBIA INGDECOL S.A.S.</t>
  </si>
  <si>
    <t>CONSTRUCTORA DARJA S.A.S.</t>
  </si>
  <si>
    <t>DICOIN INGENIEROS S.A.S.</t>
  </si>
  <si>
    <t>CONSORCIO INCAE</t>
  </si>
  <si>
    <t>INCA INGENIEROS CIVILES ASOCIADOS  S.A.S.</t>
  </si>
  <si>
    <t xml:space="preserve"> EDUARDO PEDRAZA RINALDY</t>
  </si>
  <si>
    <t>TRABAJOS DE INGENIERIA CONSULTORIA Y CONSTRUCCION LTDA</t>
  </si>
  <si>
    <t>ARIETE INGENIERIA Y COSNTRUCCION S.A.S.</t>
  </si>
  <si>
    <t>ZION CONSTRUCCIONES S.A.S.</t>
  </si>
  <si>
    <t>GABRIEL ALEJANDRO GONZALEZ BARON</t>
  </si>
  <si>
    <t>CONSORCIO OBRAS Y MANTENIMIENTOS 2020</t>
  </si>
  <si>
    <t>CFM INGENIERIA S.A.S.</t>
  </si>
  <si>
    <t>DANES INGENIEROS S.A.S.</t>
  </si>
  <si>
    <t>CONSORCIO INV SOGAMOSO</t>
  </si>
  <si>
    <t>MR GROUP COL S.A.S.</t>
  </si>
  <si>
    <t>GLOBAL GROUP COL S.A.S.</t>
  </si>
  <si>
    <t>ZEAR INGENIERIA S.A.S.</t>
  </si>
  <si>
    <t>HABIL</t>
  </si>
  <si>
    <t>MIPYME</t>
  </si>
  <si>
    <t>NO HABIL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</si>
</sst>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43" formatCode="_-* #,##0.00\ _€_-;\-* #,##0.00\ _€_-;_-* &quot;-&quot;??\ _€_-;_-@_-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_ * #,##0_ ;_ * \-#,##0_ ;_ * &quot;-&quot;_ ;_ @_ "/>
    <numFmt numFmtId="168" formatCode="_ &quot;$&quot;\ * #,##0.00_ ;_ &quot;$&quot;\ * \-#,##0.00_ ;_ &quot;$&quot;\ * &quot;-&quot;??_ ;_ @_ "/>
    <numFmt numFmtId="169" formatCode="_ * #,##0.00_ ;_ * \-#,##0.00_ ;_ * &quot;-&quot;??_ ;_ @_ "/>
    <numFmt numFmtId="170" formatCode="0.0"/>
    <numFmt numFmtId="171" formatCode="_ * #,##0_ ;_ * \-#,##0_ ;_ * &quot;-&quot;??_ ;_ @_ "/>
    <numFmt numFmtId="172" formatCode="0.0%"/>
    <numFmt numFmtId="173" formatCode="#,##0.0"/>
    <numFmt numFmtId="175" formatCode="_ * #,##0.0_ ;_ * \-#,##0.0_ ;_ * &quot;-&quot;??_ ;_ @_ "/>
  </numFmts>
  <fonts count="40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8"/>
      <color indexed="9"/>
      <name val="Book Antiqua"/>
      <family val="1"/>
    </font>
    <font>
      <sz val="8"/>
      <name val="Book Antiqua"/>
      <family val="1"/>
    </font>
    <font>
      <b/>
      <sz val="8"/>
      <name val="Book Antiqua"/>
      <family val="1"/>
    </font>
    <font>
      <b/>
      <sz val="10"/>
      <name val="Arial"/>
      <family val="2"/>
    </font>
    <font>
      <b/>
      <sz val="10"/>
      <color indexed="10"/>
      <name val="Arial"/>
      <family val="2"/>
    </font>
    <font>
      <sz val="11"/>
      <name val="Arial"/>
      <family val="2"/>
    </font>
    <font>
      <sz val="9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9"/>
      <name val="Arial"/>
      <family val="2"/>
    </font>
    <font>
      <b/>
      <sz val="9"/>
      <color indexed="8"/>
      <name val="Arial"/>
      <family val="2"/>
    </font>
    <font>
      <b/>
      <sz val="9"/>
      <color indexed="63"/>
      <name val="Arial"/>
      <family val="2"/>
    </font>
    <font>
      <b/>
      <sz val="8"/>
      <name val="Arial"/>
      <family val="2"/>
    </font>
    <font>
      <b/>
      <sz val="11"/>
      <name val="Arial Narrow"/>
      <family val="2"/>
    </font>
    <font>
      <sz val="11"/>
      <name val="Arial Narrow"/>
      <family val="2"/>
    </font>
    <font>
      <b/>
      <sz val="9"/>
      <name val="Arial Narrow"/>
      <family val="2"/>
    </font>
    <font>
      <b/>
      <sz val="9"/>
      <color indexed="12"/>
      <name val="Arial"/>
      <family val="2"/>
    </font>
    <font>
      <sz val="8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sz val="12"/>
      <color theme="1"/>
      <name val="Calibri"/>
      <family val="2"/>
    </font>
    <font>
      <b/>
      <sz val="8"/>
      <name val="Calibri"/>
      <family val="2"/>
    </font>
    <font>
      <b/>
      <sz val="16"/>
      <name val="Arial"/>
      <family val="2"/>
    </font>
    <font>
      <b/>
      <sz val="14"/>
      <name val="Arial"/>
      <family val="2"/>
    </font>
    <font>
      <b/>
      <sz val="18"/>
      <name val="Arial"/>
      <family val="2"/>
    </font>
    <font>
      <sz val="14"/>
      <name val="Arial"/>
      <family val="2"/>
    </font>
    <font>
      <sz val="10"/>
      <color rgb="FF000000"/>
      <name val="Arial"/>
      <family val="2"/>
    </font>
    <font>
      <sz val="8"/>
      <color rgb="FF000000"/>
      <name val="Arial"/>
      <family val="2"/>
    </font>
    <font>
      <sz val="8"/>
      <name val="Tahoma"/>
      <family val="2"/>
    </font>
    <font>
      <sz val="11"/>
      <color rgb="FFFF0000"/>
      <name val="Arial Narrow"/>
      <family val="2"/>
    </font>
    <font>
      <b/>
      <sz val="9"/>
      <color rgb="FFFF0000"/>
      <name val="Arial"/>
      <family val="2"/>
    </font>
    <font>
      <sz val="11"/>
      <color theme="1"/>
      <name val="Arial Narrow"/>
      <family val="2"/>
    </font>
  </fonts>
  <fills count="16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FF00"/>
        <bgColor indexed="64"/>
      </patternFill>
    </fill>
  </fills>
  <borders count="47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3">
    <xf numFmtId="0" fontId="0" fillId="0" borderId="0"/>
    <xf numFmtId="169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5" fillId="0" borderId="0"/>
    <xf numFmtId="0" fontId="5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28" fillId="0" borderId="0"/>
    <xf numFmtId="165" fontId="3" fillId="0" borderId="0" applyFont="0" applyFill="0" applyBorder="0" applyAlignment="0" applyProtection="0"/>
    <xf numFmtId="0" fontId="3" fillId="0" borderId="0"/>
    <xf numFmtId="16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9" fontId="36" fillId="0" borderId="0" applyFont="0" applyFill="0" applyBorder="0" applyAlignment="0" applyProtection="0"/>
    <xf numFmtId="0" fontId="3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9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3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9" fontId="3" fillId="0" borderId="0" applyFont="0" applyFill="0" applyBorder="0" applyAlignment="0" applyProtection="0"/>
  </cellStyleXfs>
  <cellXfs count="302">
    <xf numFmtId="0" fontId="0" fillId="0" borderId="0" xfId="0"/>
    <xf numFmtId="0" fontId="5" fillId="0" borderId="1" xfId="0" applyFont="1" applyFill="1" applyBorder="1"/>
    <xf numFmtId="0" fontId="5" fillId="0" borderId="2" xfId="0" applyFont="1" applyFill="1" applyBorder="1" applyAlignment="1">
      <alignment horizontal="left" vertical="center"/>
    </xf>
    <xf numFmtId="0" fontId="5" fillId="0" borderId="3" xfId="0" applyFont="1" applyFill="1" applyBorder="1"/>
    <xf numFmtId="0" fontId="5" fillId="0" borderId="4" xfId="0" applyFont="1" applyFill="1" applyBorder="1"/>
    <xf numFmtId="9" fontId="5" fillId="0" borderId="4" xfId="6" applyFont="1" applyFill="1" applyBorder="1"/>
    <xf numFmtId="0" fontId="5" fillId="0" borderId="4" xfId="0" applyFont="1" applyFill="1" applyBorder="1" applyAlignment="1">
      <alignment horizontal="center"/>
    </xf>
    <xf numFmtId="0" fontId="5" fillId="0" borderId="4" xfId="0" applyFont="1" applyFill="1" applyBorder="1" applyAlignment="1">
      <alignment horizontal="right"/>
    </xf>
    <xf numFmtId="0" fontId="4" fillId="0" borderId="1" xfId="0" applyFont="1" applyFill="1" applyBorder="1"/>
    <xf numFmtId="0" fontId="4" fillId="0" borderId="5" xfId="0" quotePrefix="1" applyFont="1" applyFill="1" applyBorder="1" applyAlignment="1">
      <alignment horizontal="left"/>
    </xf>
    <xf numFmtId="0" fontId="4" fillId="0" borderId="1" xfId="0" applyFont="1" applyFill="1" applyBorder="1" applyAlignment="1">
      <alignment horizontal="centerContinuous"/>
    </xf>
    <xf numFmtId="0" fontId="4" fillId="0" borderId="1" xfId="0" applyFont="1" applyFill="1" applyBorder="1" applyAlignment="1">
      <alignment horizontal="center" vertical="center"/>
    </xf>
    <xf numFmtId="0" fontId="0" fillId="0" borderId="0" xfId="0" applyBorder="1"/>
    <xf numFmtId="0" fontId="7" fillId="0" borderId="0" xfId="0" applyFont="1"/>
    <xf numFmtId="0" fontId="8" fillId="2" borderId="6" xfId="0" applyFont="1" applyFill="1" applyBorder="1" applyAlignment="1">
      <alignment horizontal="center" vertical="center" textRotation="90" wrapText="1"/>
    </xf>
    <xf numFmtId="3" fontId="8" fillId="2" borderId="6" xfId="0" applyNumberFormat="1" applyFont="1" applyFill="1" applyBorder="1" applyAlignment="1">
      <alignment horizontal="center" vertical="center" textRotation="90" wrapText="1"/>
    </xf>
    <xf numFmtId="0" fontId="9" fillId="0" borderId="6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10" fillId="0" borderId="6" xfId="0" applyNumberFormat="1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3" fontId="11" fillId="0" borderId="0" xfId="0" applyNumberFormat="1" applyFont="1" applyAlignment="1">
      <alignment vertical="center" wrapText="1"/>
    </xf>
    <xf numFmtId="0" fontId="11" fillId="0" borderId="0" xfId="0" applyFont="1" applyAlignment="1">
      <alignment vertical="center" wrapText="1"/>
    </xf>
    <xf numFmtId="0" fontId="3" fillId="0" borderId="0" xfId="0" applyFont="1" applyFill="1" applyAlignment="1">
      <alignment vertical="center" wrapText="1"/>
    </xf>
    <xf numFmtId="0" fontId="11" fillId="0" borderId="0" xfId="0" applyFont="1" applyFill="1" applyAlignment="1">
      <alignment vertical="center" wrapText="1"/>
    </xf>
    <xf numFmtId="3" fontId="12" fillId="0" borderId="7" xfId="0" applyNumberFormat="1" applyFont="1" applyFill="1" applyBorder="1" applyAlignment="1">
      <alignment vertical="center" wrapText="1"/>
    </xf>
    <xf numFmtId="0" fontId="0" fillId="0" borderId="0" xfId="0" applyAlignment="1">
      <alignment wrapText="1"/>
    </xf>
    <xf numFmtId="172" fontId="0" fillId="0" borderId="0" xfId="6" applyNumberFormat="1" applyFont="1"/>
    <xf numFmtId="172" fontId="0" fillId="0" borderId="6" xfId="6" applyNumberFormat="1" applyFont="1" applyBorder="1"/>
    <xf numFmtId="3" fontId="0" fillId="0" borderId="0" xfId="0" applyNumberFormat="1"/>
    <xf numFmtId="0" fontId="0" fillId="0" borderId="1" xfId="0" applyBorder="1"/>
    <xf numFmtId="0" fontId="0" fillId="0" borderId="8" xfId="0" applyBorder="1"/>
    <xf numFmtId="0" fontId="0" fillId="0" borderId="4" xfId="0" applyBorder="1"/>
    <xf numFmtId="0" fontId="0" fillId="0" borderId="9" xfId="0" applyBorder="1"/>
    <xf numFmtId="0" fontId="0" fillId="0" borderId="10" xfId="0" applyBorder="1" applyProtection="1">
      <protection locked="0"/>
    </xf>
    <xf numFmtId="0" fontId="4" fillId="3" borderId="11" xfId="0" applyFont="1" applyFill="1" applyBorder="1" applyAlignment="1">
      <alignment horizontal="center" wrapText="1"/>
    </xf>
    <xf numFmtId="0" fontId="4" fillId="3" borderId="12" xfId="0" applyFont="1" applyFill="1" applyBorder="1" applyAlignment="1">
      <alignment horizontal="center" wrapText="1"/>
    </xf>
    <xf numFmtId="0" fontId="4" fillId="3" borderId="13" xfId="0" applyFont="1" applyFill="1" applyBorder="1" applyAlignment="1">
      <alignment horizontal="center" wrapText="1"/>
    </xf>
    <xf numFmtId="0" fontId="4" fillId="3" borderId="3" xfId="0" applyFont="1" applyFill="1" applyBorder="1" applyAlignment="1">
      <alignment horizontal="center" wrapText="1"/>
    </xf>
    <xf numFmtId="0" fontId="4" fillId="3" borderId="4" xfId="0" applyFont="1" applyFill="1" applyBorder="1" applyAlignment="1">
      <alignment horizontal="center" wrapText="1"/>
    </xf>
    <xf numFmtId="0" fontId="4" fillId="3" borderId="9" xfId="0" applyFont="1" applyFill="1" applyBorder="1" applyAlignment="1">
      <alignment horizontal="center" wrapText="1"/>
    </xf>
    <xf numFmtId="171" fontId="11" fillId="0" borderId="0" xfId="1" applyNumberFormat="1" applyFont="1" applyFill="1" applyAlignment="1">
      <alignment vertical="center" wrapText="1"/>
    </xf>
    <xf numFmtId="171" fontId="14" fillId="0" borderId="6" xfId="1" applyNumberFormat="1" applyFont="1" applyBorder="1"/>
    <xf numFmtId="0" fontId="14" fillId="0" borderId="0" xfId="0" applyFont="1"/>
    <xf numFmtId="9" fontId="14" fillId="0" borderId="1" xfId="6" applyFont="1" applyFill="1" applyBorder="1"/>
    <xf numFmtId="0" fontId="14" fillId="0" borderId="1" xfId="0" applyFont="1" applyFill="1" applyBorder="1" applyAlignment="1">
      <alignment horizontal="center"/>
    </xf>
    <xf numFmtId="3" fontId="14" fillId="0" borderId="1" xfId="0" applyNumberFormat="1" applyFont="1" applyFill="1" applyBorder="1" applyAlignment="1">
      <alignment horizontal="center"/>
    </xf>
    <xf numFmtId="9" fontId="14" fillId="0" borderId="1" xfId="6" applyFont="1" applyFill="1" applyBorder="1" applyAlignment="1">
      <alignment horizontal="center"/>
    </xf>
    <xf numFmtId="0" fontId="14" fillId="0" borderId="1" xfId="0" applyFont="1" applyFill="1" applyBorder="1" applyAlignment="1">
      <alignment horizontal="right"/>
    </xf>
    <xf numFmtId="0" fontId="14" fillId="0" borderId="1" xfId="0" applyFont="1" applyFill="1" applyBorder="1"/>
    <xf numFmtId="0" fontId="14" fillId="0" borderId="1" xfId="0" applyFont="1" applyBorder="1"/>
    <xf numFmtId="1" fontId="6" fillId="0" borderId="14" xfId="0" applyNumberFormat="1" applyFont="1" applyFill="1" applyBorder="1" applyAlignment="1">
      <alignment horizontal="center" vertical="center"/>
    </xf>
    <xf numFmtId="1" fontId="6" fillId="0" borderId="15" xfId="0" applyNumberFormat="1" applyFont="1" applyFill="1" applyBorder="1" applyAlignment="1">
      <alignment horizontal="center" vertical="center"/>
    </xf>
    <xf numFmtId="171" fontId="14" fillId="0" borderId="6" xfId="1" applyNumberFormat="1" applyFont="1" applyBorder="1" applyProtection="1">
      <protection locked="0"/>
    </xf>
    <xf numFmtId="0" fontId="0" fillId="0" borderId="15" xfId="0" applyBorder="1" applyProtection="1">
      <protection locked="0"/>
    </xf>
    <xf numFmtId="0" fontId="0" fillId="0" borderId="15" xfId="0" applyBorder="1"/>
    <xf numFmtId="172" fontId="0" fillId="0" borderId="15" xfId="6" applyNumberFormat="1" applyFont="1" applyBorder="1"/>
    <xf numFmtId="172" fontId="0" fillId="0" borderId="16" xfId="6" applyNumberFormat="1" applyFont="1" applyBorder="1"/>
    <xf numFmtId="172" fontId="0" fillId="0" borderId="17" xfId="6" applyNumberFormat="1" applyFont="1" applyBorder="1"/>
    <xf numFmtId="171" fontId="14" fillId="0" borderId="12" xfId="1" applyNumberFormat="1" applyFont="1" applyBorder="1" applyProtection="1">
      <protection locked="0"/>
    </xf>
    <xf numFmtId="171" fontId="14" fillId="0" borderId="12" xfId="1" applyNumberFormat="1" applyFont="1" applyBorder="1"/>
    <xf numFmtId="172" fontId="0" fillId="0" borderId="12" xfId="6" applyNumberFormat="1" applyFont="1" applyBorder="1"/>
    <xf numFmtId="172" fontId="0" fillId="0" borderId="13" xfId="6" applyNumberFormat="1" applyFont="1" applyBorder="1"/>
    <xf numFmtId="0" fontId="15" fillId="0" borderId="6" xfId="5" applyFont="1" applyFill="1" applyBorder="1" applyAlignment="1">
      <alignment horizontal="left" indent="1"/>
    </xf>
    <xf numFmtId="0" fontId="0" fillId="0" borderId="0" xfId="0" applyProtection="1">
      <protection locked="0"/>
    </xf>
    <xf numFmtId="0" fontId="16" fillId="0" borderId="6" xfId="5" applyFont="1" applyFill="1" applyBorder="1" applyAlignment="1">
      <alignment horizontal="left"/>
    </xf>
    <xf numFmtId="0" fontId="15" fillId="0" borderId="12" xfId="5" applyFont="1" applyFill="1" applyBorder="1" applyAlignment="1">
      <alignment horizontal="left" indent="1"/>
    </xf>
    <xf numFmtId="1" fontId="6" fillId="0" borderId="11" xfId="0" applyNumberFormat="1" applyFont="1" applyFill="1" applyBorder="1" applyAlignment="1">
      <alignment horizontal="center" vertical="center"/>
    </xf>
    <xf numFmtId="171" fontId="0" fillId="0" borderId="15" xfId="1" applyNumberFormat="1" applyFont="1" applyBorder="1" applyProtection="1">
      <protection locked="0"/>
    </xf>
    <xf numFmtId="170" fontId="13" fillId="0" borderId="6" xfId="0" applyNumberFormat="1" applyFont="1" applyFill="1" applyBorder="1" applyAlignment="1">
      <alignment horizontal="center" vertical="center"/>
    </xf>
    <xf numFmtId="170" fontId="13" fillId="0" borderId="12" xfId="0" applyNumberFormat="1" applyFont="1" applyFill="1" applyBorder="1" applyAlignment="1">
      <alignment horizontal="center" vertical="center"/>
    </xf>
    <xf numFmtId="0" fontId="16" fillId="0" borderId="15" xfId="5" applyFont="1" applyFill="1" applyBorder="1" applyAlignment="1">
      <alignment horizontal="left"/>
    </xf>
    <xf numFmtId="0" fontId="17" fillId="3" borderId="3" xfId="0" quotePrefix="1" applyFont="1" applyFill="1" applyBorder="1" applyAlignment="1">
      <alignment horizontal="left" vertical="center" wrapText="1"/>
    </xf>
    <xf numFmtId="0" fontId="17" fillId="3" borderId="19" xfId="0" applyFont="1" applyFill="1" applyBorder="1" applyAlignment="1">
      <alignment horizontal="center" vertical="center"/>
    </xf>
    <xf numFmtId="0" fontId="17" fillId="3" borderId="8" xfId="0" applyFont="1" applyFill="1" applyBorder="1" applyAlignment="1">
      <alignment horizontal="center" vertical="center"/>
    </xf>
    <xf numFmtId="0" fontId="14" fillId="6" borderId="14" xfId="0" applyNumberFormat="1" applyFont="1" applyFill="1" applyBorder="1" applyAlignment="1">
      <alignment horizontal="center" vertical="center" wrapText="1"/>
    </xf>
    <xf numFmtId="169" fontId="14" fillId="6" borderId="12" xfId="1" applyFont="1" applyFill="1" applyBorder="1" applyAlignment="1">
      <alignment horizontal="center" vertical="center" wrapText="1"/>
    </xf>
    <xf numFmtId="171" fontId="23" fillId="7" borderId="15" xfId="1" applyNumberFormat="1" applyFont="1" applyFill="1" applyBorder="1" applyAlignment="1">
      <alignment horizontal="center" vertical="center"/>
    </xf>
    <xf numFmtId="169" fontId="4" fillId="7" borderId="15" xfId="1" applyFont="1" applyFill="1" applyBorder="1" applyAlignment="1">
      <alignment horizontal="center" vertical="center"/>
    </xf>
    <xf numFmtId="169" fontId="4" fillId="7" borderId="12" xfId="1" applyFont="1" applyFill="1" applyBorder="1" applyAlignment="1">
      <alignment horizontal="center" vertical="center"/>
    </xf>
    <xf numFmtId="0" fontId="17" fillId="7" borderId="21" xfId="0" applyNumberFormat="1" applyFont="1" applyFill="1" applyBorder="1" applyAlignment="1">
      <alignment horizontal="center" vertical="center" wrapText="1"/>
    </xf>
    <xf numFmtId="0" fontId="21" fillId="7" borderId="15" xfId="0" applyFont="1" applyFill="1" applyBorder="1" applyAlignment="1">
      <alignment horizontal="center" vertical="center" wrapText="1"/>
    </xf>
    <xf numFmtId="169" fontId="17" fillId="7" borderId="15" xfId="1" applyFont="1" applyFill="1" applyBorder="1" applyAlignment="1">
      <alignment horizontal="center" vertical="center" wrapText="1"/>
    </xf>
    <xf numFmtId="0" fontId="24" fillId="5" borderId="15" xfId="0" applyFont="1" applyFill="1" applyBorder="1" applyAlignment="1">
      <alignment horizontal="center" vertical="center" wrapText="1"/>
    </xf>
    <xf numFmtId="167" fontId="23" fillId="6" borderId="12" xfId="1" applyNumberFormat="1" applyFont="1" applyFill="1" applyBorder="1" applyAlignment="1">
      <alignment horizontal="center" vertical="center" wrapText="1"/>
    </xf>
    <xf numFmtId="0" fontId="24" fillId="5" borderId="12" xfId="0" applyFont="1" applyFill="1" applyBorder="1" applyAlignment="1">
      <alignment horizontal="center" vertical="center" wrapText="1"/>
    </xf>
    <xf numFmtId="169" fontId="17" fillId="0" borderId="12" xfId="1" applyFont="1" applyFill="1" applyBorder="1" applyAlignment="1">
      <alignment horizontal="center" vertical="center" wrapText="1"/>
    </xf>
    <xf numFmtId="0" fontId="14" fillId="6" borderId="11" xfId="0" applyNumberFormat="1" applyFont="1" applyFill="1" applyBorder="1" applyAlignment="1">
      <alignment horizontal="center" vertical="center" wrapText="1"/>
    </xf>
    <xf numFmtId="4" fontId="20" fillId="3" borderId="15" xfId="3" applyNumberFormat="1" applyFont="1" applyFill="1" applyBorder="1" applyAlignment="1">
      <alignment horizontal="center" vertical="center" wrapText="1"/>
    </xf>
    <xf numFmtId="0" fontId="20" fillId="3" borderId="15" xfId="3" applyFont="1" applyFill="1" applyBorder="1" applyAlignment="1">
      <alignment horizontal="center" vertical="center" wrapText="1"/>
    </xf>
    <xf numFmtId="10" fontId="26" fillId="6" borderId="6" xfId="3" applyNumberFormat="1" applyFont="1" applyFill="1" applyBorder="1" applyAlignment="1">
      <alignment horizontal="center" vertical="center" wrapText="1"/>
    </xf>
    <xf numFmtId="169" fontId="27" fillId="0" borderId="6" xfId="1" applyFont="1" applyFill="1" applyBorder="1" applyAlignment="1">
      <alignment horizontal="center" vertical="center" wrapText="1"/>
    </xf>
    <xf numFmtId="0" fontId="26" fillId="7" borderId="21" xfId="4" applyNumberFormat="1" applyFont="1" applyFill="1" applyBorder="1" applyAlignment="1">
      <alignment horizontal="center" vertical="center" wrapText="1"/>
    </xf>
    <xf numFmtId="169" fontId="26" fillId="7" borderId="15" xfId="1" applyFont="1" applyFill="1" applyBorder="1" applyAlignment="1">
      <alignment horizontal="center" vertical="center" wrapText="1"/>
    </xf>
    <xf numFmtId="10" fontId="26" fillId="7" borderId="15" xfId="3" applyNumberFormat="1" applyFont="1" applyFill="1" applyBorder="1" applyAlignment="1">
      <alignment horizontal="center" vertical="center" wrapText="1"/>
    </xf>
    <xf numFmtId="169" fontId="26" fillId="7" borderId="15" xfId="3" applyNumberFormat="1" applyFont="1" applyFill="1" applyBorder="1" applyAlignment="1">
      <alignment horizontal="center" vertical="center" wrapText="1"/>
    </xf>
    <xf numFmtId="171" fontId="26" fillId="7" borderId="15" xfId="1" applyNumberFormat="1" applyFont="1" applyFill="1" applyBorder="1" applyAlignment="1">
      <alignment horizontal="center" vertical="center" wrapText="1"/>
    </xf>
    <xf numFmtId="0" fontId="27" fillId="6" borderId="14" xfId="4" applyNumberFormat="1" applyFont="1" applyFill="1" applyBorder="1" applyAlignment="1">
      <alignment horizontal="center" vertical="center" wrapText="1"/>
    </xf>
    <xf numFmtId="0" fontId="27" fillId="6" borderId="11" xfId="4" applyNumberFormat="1" applyFont="1" applyFill="1" applyBorder="1" applyAlignment="1">
      <alignment horizontal="center" vertical="center" wrapText="1"/>
    </xf>
    <xf numFmtId="169" fontId="27" fillId="0" borderId="12" xfId="1" applyFont="1" applyFill="1" applyBorder="1" applyAlignment="1">
      <alignment horizontal="center" vertical="center" wrapText="1"/>
    </xf>
    <xf numFmtId="10" fontId="26" fillId="6" borderId="12" xfId="3" applyNumberFormat="1" applyFont="1" applyFill="1" applyBorder="1" applyAlignment="1">
      <alignment horizontal="center" vertical="center" wrapText="1"/>
    </xf>
    <xf numFmtId="9" fontId="21" fillId="7" borderId="15" xfId="6" applyFont="1" applyFill="1" applyBorder="1" applyAlignment="1">
      <alignment horizontal="center" vertical="center" wrapText="1"/>
    </xf>
    <xf numFmtId="9" fontId="22" fillId="6" borderId="12" xfId="6" applyFont="1" applyFill="1" applyBorder="1" applyAlignment="1">
      <alignment horizontal="center" vertical="center" wrapText="1"/>
    </xf>
    <xf numFmtId="171" fontId="23" fillId="11" borderId="15" xfId="1" applyNumberFormat="1" applyFont="1" applyFill="1" applyBorder="1" applyAlignment="1">
      <alignment horizontal="center" vertical="center"/>
    </xf>
    <xf numFmtId="0" fontId="17" fillId="3" borderId="14" xfId="0" applyFont="1" applyFill="1" applyBorder="1" applyAlignment="1">
      <alignment vertical="center" wrapText="1"/>
    </xf>
    <xf numFmtId="168" fontId="17" fillId="3" borderId="17" xfId="2" applyFont="1" applyFill="1" applyBorder="1" applyAlignment="1">
      <alignment vertical="center" wrapText="1"/>
    </xf>
    <xf numFmtId="0" fontId="17" fillId="3" borderId="11" xfId="0" applyFont="1" applyFill="1" applyBorder="1" applyAlignment="1">
      <alignment vertical="center" wrapText="1"/>
    </xf>
    <xf numFmtId="168" fontId="17" fillId="3" borderId="13" xfId="2" applyFont="1" applyFill="1" applyBorder="1" applyAlignment="1">
      <alignment vertical="center" wrapText="1"/>
    </xf>
    <xf numFmtId="0" fontId="17" fillId="3" borderId="26" xfId="0" applyFont="1" applyFill="1" applyBorder="1" applyAlignment="1">
      <alignment vertical="center" wrapText="1"/>
    </xf>
    <xf numFmtId="168" fontId="17" fillId="3" borderId="27" xfId="2" applyFont="1" applyFill="1" applyBorder="1" applyAlignment="1">
      <alignment vertical="center" wrapText="1"/>
    </xf>
    <xf numFmtId="0" fontId="6" fillId="0" borderId="16" xfId="0" applyFont="1" applyFill="1" applyBorder="1"/>
    <xf numFmtId="0" fontId="6" fillId="12" borderId="17" xfId="0" applyFont="1" applyFill="1" applyBorder="1"/>
    <xf numFmtId="0" fontId="6" fillId="12" borderId="13" xfId="0" applyFont="1" applyFill="1" applyBorder="1"/>
    <xf numFmtId="0" fontId="17" fillId="4" borderId="20" xfId="0" applyFont="1" applyFill="1" applyBorder="1" applyAlignment="1">
      <alignment horizontal="center" vertical="center"/>
    </xf>
    <xf numFmtId="0" fontId="17" fillId="4" borderId="20" xfId="0" quotePrefix="1" applyFont="1" applyFill="1" applyBorder="1" applyAlignment="1">
      <alignment horizontal="center" vertical="center"/>
    </xf>
    <xf numFmtId="167" fontId="17" fillId="4" borderId="20" xfId="0" applyNumberFormat="1" applyFont="1" applyFill="1" applyBorder="1" applyAlignment="1">
      <alignment horizontal="center" vertical="center" wrapText="1"/>
    </xf>
    <xf numFmtId="0" fontId="17" fillId="13" borderId="18" xfId="0" applyFont="1" applyFill="1" applyBorder="1" applyAlignment="1">
      <alignment horizontal="center" vertical="center" wrapText="1"/>
    </xf>
    <xf numFmtId="169" fontId="17" fillId="3" borderId="10" xfId="1" applyFont="1" applyFill="1" applyBorder="1" applyAlignment="1">
      <alignment horizontal="center" vertical="center" wrapText="1"/>
    </xf>
    <xf numFmtId="169" fontId="4" fillId="12" borderId="37" xfId="1" applyFont="1" applyFill="1" applyBorder="1"/>
    <xf numFmtId="0" fontId="4" fillId="0" borderId="38" xfId="0" applyFont="1" applyFill="1" applyBorder="1"/>
    <xf numFmtId="169" fontId="4" fillId="12" borderId="39" xfId="1" applyFont="1" applyFill="1" applyBorder="1"/>
    <xf numFmtId="0" fontId="17" fillId="3" borderId="34" xfId="0" applyFont="1" applyFill="1" applyBorder="1" applyAlignment="1">
      <alignment horizontal="center" vertical="center"/>
    </xf>
    <xf numFmtId="172" fontId="17" fillId="3" borderId="3" xfId="6" quotePrefix="1" applyNumberFormat="1" applyFont="1" applyFill="1" applyBorder="1" applyAlignment="1">
      <alignment horizontal="left" vertical="center" wrapText="1"/>
    </xf>
    <xf numFmtId="172" fontId="17" fillId="3" borderId="18" xfId="6" applyNumberFormat="1" applyFont="1" applyFill="1" applyBorder="1" applyAlignment="1">
      <alignment horizontal="center" vertical="center"/>
    </xf>
    <xf numFmtId="0" fontId="20" fillId="11" borderId="15" xfId="3" applyFont="1" applyFill="1" applyBorder="1" applyAlignment="1">
      <alignment horizontal="center" vertical="center" wrapText="1"/>
    </xf>
    <xf numFmtId="0" fontId="20" fillId="3" borderId="43" xfId="3" applyFont="1" applyFill="1" applyBorder="1" applyAlignment="1">
      <alignment horizontal="center" vertical="center" wrapText="1"/>
    </xf>
    <xf numFmtId="169" fontId="26" fillId="7" borderId="43" xfId="1" applyFont="1" applyFill="1" applyBorder="1" applyAlignment="1">
      <alignment horizontal="center" vertical="center" wrapText="1"/>
    </xf>
    <xf numFmtId="169" fontId="26" fillId="6" borderId="7" xfId="1" applyFont="1" applyFill="1" applyBorder="1" applyAlignment="1">
      <alignment horizontal="center" vertical="center" wrapText="1"/>
    </xf>
    <xf numFmtId="0" fontId="20" fillId="11" borderId="43" xfId="3" applyFont="1" applyFill="1" applyBorder="1" applyAlignment="1">
      <alignment horizontal="center" vertical="center" wrapText="1"/>
    </xf>
    <xf numFmtId="169" fontId="26" fillId="7" borderId="46" xfId="1" applyFont="1" applyFill="1" applyBorder="1" applyAlignment="1">
      <alignment horizontal="center" vertical="center" wrapText="1"/>
    </xf>
    <xf numFmtId="171" fontId="26" fillId="7" borderId="46" xfId="1" applyNumberFormat="1" applyFont="1" applyFill="1" applyBorder="1" applyAlignment="1">
      <alignment horizontal="center" vertical="center" wrapText="1"/>
    </xf>
    <xf numFmtId="0" fontId="5" fillId="10" borderId="0" xfId="0" applyFont="1" applyFill="1"/>
    <xf numFmtId="0" fontId="4" fillId="10" borderId="0" xfId="0" applyFont="1" applyFill="1"/>
    <xf numFmtId="169" fontId="5" fillId="10" borderId="0" xfId="0" applyNumberFormat="1" applyFont="1" applyFill="1"/>
    <xf numFmtId="0" fontId="5" fillId="10" borderId="0" xfId="0" applyFont="1" applyFill="1" applyAlignment="1">
      <alignment horizontal="center"/>
    </xf>
    <xf numFmtId="169" fontId="5" fillId="10" borderId="0" xfId="1" applyFont="1" applyFill="1" applyAlignment="1">
      <alignment horizontal="center"/>
    </xf>
    <xf numFmtId="167" fontId="5" fillId="10" borderId="0" xfId="0" applyNumberFormat="1" applyFont="1" applyFill="1" applyAlignment="1">
      <alignment horizontal="center"/>
    </xf>
    <xf numFmtId="172" fontId="5" fillId="10" borderId="0" xfId="6" applyNumberFormat="1" applyFont="1" applyFill="1"/>
    <xf numFmtId="9" fontId="17" fillId="10" borderId="5" xfId="0" applyNumberFormat="1" applyFont="1" applyFill="1" applyBorder="1" applyAlignment="1">
      <alignment vertical="center"/>
    </xf>
    <xf numFmtId="9" fontId="17" fillId="10" borderId="1" xfId="0" applyNumberFormat="1" applyFont="1" applyFill="1" applyBorder="1" applyAlignment="1">
      <alignment vertical="center"/>
    </xf>
    <xf numFmtId="9" fontId="17" fillId="10" borderId="0" xfId="0" applyNumberFormat="1" applyFont="1" applyFill="1" applyBorder="1" applyAlignment="1">
      <alignment vertical="center"/>
    </xf>
    <xf numFmtId="0" fontId="5" fillId="10" borderId="1" xfId="0" applyFont="1" applyFill="1" applyBorder="1" applyAlignment="1"/>
    <xf numFmtId="0" fontId="5" fillId="10" borderId="8" xfId="0" applyFont="1" applyFill="1" applyBorder="1" applyAlignment="1"/>
    <xf numFmtId="172" fontId="5" fillId="10" borderId="0" xfId="6" applyNumberFormat="1" applyFont="1" applyFill="1" applyBorder="1"/>
    <xf numFmtId="0" fontId="5" fillId="10" borderId="0" xfId="0" applyFont="1" applyFill="1" applyBorder="1"/>
    <xf numFmtId="0" fontId="5" fillId="10" borderId="10" xfId="0" applyFont="1" applyFill="1" applyBorder="1"/>
    <xf numFmtId="0" fontId="7" fillId="6" borderId="4" xfId="0" applyFont="1" applyFill="1" applyBorder="1" applyAlignment="1">
      <alignment horizontal="center" vertical="center"/>
    </xf>
    <xf numFmtId="0" fontId="17" fillId="4" borderId="20" xfId="0" applyFont="1" applyFill="1" applyBorder="1" applyAlignment="1">
      <alignment horizontal="center" vertical="center"/>
    </xf>
    <xf numFmtId="0" fontId="0" fillId="10" borderId="0" xfId="0" applyFill="1"/>
    <xf numFmtId="0" fontId="4" fillId="10" borderId="0" xfId="0" applyFont="1" applyFill="1" applyAlignment="1">
      <alignment horizontal="center" vertical="center"/>
    </xf>
    <xf numFmtId="0" fontId="27" fillId="10" borderId="0" xfId="0" applyFont="1" applyFill="1" applyBorder="1"/>
    <xf numFmtId="169" fontId="27" fillId="10" borderId="0" xfId="1" applyFont="1" applyFill="1" applyBorder="1"/>
    <xf numFmtId="9" fontId="27" fillId="10" borderId="0" xfId="6" applyFont="1" applyFill="1" applyBorder="1"/>
    <xf numFmtId="0" fontId="27" fillId="10" borderId="0" xfId="0" applyNumberFormat="1" applyFont="1" applyFill="1" applyBorder="1" applyAlignment="1">
      <alignment horizontal="center" vertical="center" wrapText="1"/>
    </xf>
    <xf numFmtId="0" fontId="27" fillId="10" borderId="0" xfId="0" applyFont="1" applyFill="1" applyBorder="1" applyAlignment="1">
      <alignment horizontal="center" vertical="center" wrapText="1"/>
    </xf>
    <xf numFmtId="10" fontId="26" fillId="10" borderId="0" xfId="3" applyNumberFormat="1" applyFont="1" applyFill="1" applyBorder="1" applyAlignment="1">
      <alignment horizontal="center" vertical="center" wrapText="1"/>
    </xf>
    <xf numFmtId="169" fontId="26" fillId="10" borderId="0" xfId="3" applyNumberFormat="1" applyFont="1" applyFill="1" applyBorder="1" applyAlignment="1">
      <alignment horizontal="center" vertical="center" wrapText="1"/>
    </xf>
    <xf numFmtId="4" fontId="26" fillId="10" borderId="0" xfId="3" applyNumberFormat="1" applyFont="1" applyFill="1" applyBorder="1" applyAlignment="1">
      <alignment horizontal="center" vertical="center" wrapText="1"/>
    </xf>
    <xf numFmtId="171" fontId="23" fillId="10" borderId="0" xfId="1" applyNumberFormat="1" applyFont="1" applyFill="1" applyBorder="1" applyAlignment="1">
      <alignment horizontal="center" vertical="center"/>
    </xf>
    <xf numFmtId="173" fontId="26" fillId="10" borderId="0" xfId="3" applyNumberFormat="1" applyFont="1" applyFill="1" applyBorder="1" applyAlignment="1">
      <alignment horizontal="center" vertical="center" wrapText="1"/>
    </xf>
    <xf numFmtId="169" fontId="0" fillId="10" borderId="0" xfId="1" applyFont="1" applyFill="1"/>
    <xf numFmtId="9" fontId="0" fillId="10" borderId="0" xfId="6" applyFont="1" applyFill="1"/>
    <xf numFmtId="169" fontId="4" fillId="10" borderId="0" xfId="1" applyFont="1" applyFill="1" applyAlignment="1">
      <alignment horizontal="center" vertical="center"/>
    </xf>
    <xf numFmtId="9" fontId="4" fillId="10" borderId="0" xfId="6" applyFont="1" applyFill="1" applyAlignment="1">
      <alignment horizontal="center" vertical="center"/>
    </xf>
    <xf numFmtId="0" fontId="4" fillId="10" borderId="0" xfId="0" applyFont="1" applyFill="1" applyBorder="1" applyAlignment="1">
      <alignment horizontal="center" vertical="center"/>
    </xf>
    <xf numFmtId="169" fontId="26" fillId="7" borderId="12" xfId="1" applyFont="1" applyFill="1" applyBorder="1" applyAlignment="1">
      <alignment horizontal="center" vertical="center" wrapText="1"/>
    </xf>
    <xf numFmtId="171" fontId="26" fillId="7" borderId="12" xfId="1" applyNumberFormat="1" applyFont="1" applyFill="1" applyBorder="1" applyAlignment="1">
      <alignment horizontal="center" vertical="center" wrapText="1"/>
    </xf>
    <xf numFmtId="9" fontId="17" fillId="10" borderId="1" xfId="0" applyNumberFormat="1" applyFont="1" applyFill="1" applyBorder="1" applyAlignment="1">
      <alignment horizontal="center" vertical="center"/>
    </xf>
    <xf numFmtId="171" fontId="23" fillId="7" borderId="46" xfId="1" applyNumberFormat="1" applyFont="1" applyFill="1" applyBorder="1" applyAlignment="1">
      <alignment horizontal="center" vertical="center"/>
    </xf>
    <xf numFmtId="171" fontId="23" fillId="7" borderId="12" xfId="1" applyNumberFormat="1" applyFont="1" applyFill="1" applyBorder="1" applyAlignment="1">
      <alignment horizontal="center" vertical="center"/>
    </xf>
    <xf numFmtId="171" fontId="23" fillId="7" borderId="23" xfId="1" applyNumberFormat="1" applyFont="1" applyFill="1" applyBorder="1" applyAlignment="1">
      <alignment horizontal="center" vertical="center"/>
    </xf>
    <xf numFmtId="169" fontId="26" fillId="7" borderId="46" xfId="3" applyNumberFormat="1" applyFont="1" applyFill="1" applyBorder="1" applyAlignment="1">
      <alignment horizontal="center" vertical="center" wrapText="1"/>
    </xf>
    <xf numFmtId="169" fontId="26" fillId="7" borderId="12" xfId="3" applyNumberFormat="1" applyFont="1" applyFill="1" applyBorder="1" applyAlignment="1">
      <alignment horizontal="center" vertical="center" wrapText="1"/>
    </xf>
    <xf numFmtId="4" fontId="26" fillId="6" borderId="12" xfId="1" applyNumberFormat="1" applyFont="1" applyFill="1" applyBorder="1" applyAlignment="1">
      <alignment horizontal="center" vertical="center" wrapText="1"/>
    </xf>
    <xf numFmtId="3" fontId="26" fillId="6" borderId="6" xfId="1" applyNumberFormat="1" applyFont="1" applyFill="1" applyBorder="1" applyAlignment="1">
      <alignment horizontal="center" vertical="center" wrapText="1"/>
    </xf>
    <xf numFmtId="3" fontId="26" fillId="6" borderId="12" xfId="1" applyNumberFormat="1" applyFont="1" applyFill="1" applyBorder="1" applyAlignment="1">
      <alignment horizontal="center" vertical="center" wrapText="1"/>
    </xf>
    <xf numFmtId="4" fontId="26" fillId="6" borderId="6" xfId="1" applyNumberFormat="1" applyFont="1" applyFill="1" applyBorder="1" applyAlignment="1">
      <alignment horizontal="center" vertical="center" wrapText="1"/>
    </xf>
    <xf numFmtId="169" fontId="26" fillId="6" borderId="12" xfId="1" applyFont="1" applyFill="1" applyBorder="1" applyAlignment="1">
      <alignment horizontal="center" vertical="center" wrapText="1"/>
    </xf>
    <xf numFmtId="168" fontId="26" fillId="6" borderId="46" xfId="2" applyFont="1" applyFill="1" applyBorder="1" applyAlignment="1">
      <alignment horizontal="center" vertical="center" wrapText="1"/>
    </xf>
    <xf numFmtId="168" fontId="26" fillId="6" borderId="12" xfId="2" applyFont="1" applyFill="1" applyBorder="1" applyAlignment="1">
      <alignment horizontal="center" vertical="center" wrapText="1"/>
    </xf>
    <xf numFmtId="0" fontId="4" fillId="14" borderId="16" xfId="3" applyFont="1" applyFill="1" applyBorder="1" applyAlignment="1">
      <alignment horizontal="center" vertical="center" wrapText="1"/>
    </xf>
    <xf numFmtId="168" fontId="26" fillId="6" borderId="6" xfId="2" applyFont="1" applyFill="1" applyBorder="1" applyAlignment="1">
      <alignment horizontal="center" vertical="center" wrapText="1"/>
    </xf>
    <xf numFmtId="169" fontId="14" fillId="6" borderId="46" xfId="1" applyFont="1" applyFill="1" applyBorder="1" applyAlignment="1">
      <alignment horizontal="center" vertical="center" wrapText="1"/>
    </xf>
    <xf numFmtId="169" fontId="20" fillId="5" borderId="9" xfId="1" applyFont="1" applyFill="1" applyBorder="1" applyAlignment="1">
      <alignment horizontal="center" vertical="center" wrapText="1"/>
    </xf>
    <xf numFmtId="169" fontId="23" fillId="7" borderId="15" xfId="1" applyNumberFormat="1" applyFont="1" applyFill="1" applyBorder="1" applyAlignment="1">
      <alignment horizontal="center" vertical="center"/>
    </xf>
    <xf numFmtId="169" fontId="23" fillId="7" borderId="23" xfId="1" applyNumberFormat="1" applyFont="1" applyFill="1" applyBorder="1" applyAlignment="1">
      <alignment horizontal="center" vertical="center"/>
    </xf>
    <xf numFmtId="0" fontId="24" fillId="9" borderId="17" xfId="0" applyFont="1" applyFill="1" applyBorder="1" applyAlignment="1">
      <alignment horizontal="center" vertical="center" wrapText="1"/>
    </xf>
    <xf numFmtId="0" fontId="24" fillId="9" borderId="13" xfId="0" applyFont="1" applyFill="1" applyBorder="1" applyAlignment="1">
      <alignment horizontal="center" vertical="center" wrapText="1"/>
    </xf>
    <xf numFmtId="0" fontId="24" fillId="9" borderId="40" xfId="0" applyFont="1" applyFill="1" applyBorder="1" applyAlignment="1">
      <alignment horizontal="center" vertical="center" wrapText="1"/>
    </xf>
    <xf numFmtId="169" fontId="18" fillId="7" borderId="15" xfId="1" applyFont="1" applyFill="1" applyBorder="1" applyAlignment="1">
      <alignment horizontal="center" vertical="center" wrapText="1"/>
    </xf>
    <xf numFmtId="9" fontId="22" fillId="6" borderId="46" xfId="6" applyFont="1" applyFill="1" applyBorder="1" applyAlignment="1">
      <alignment horizontal="center" vertical="center" wrapText="1"/>
    </xf>
    <xf numFmtId="0" fontId="24" fillId="15" borderId="40" xfId="0" applyFont="1" applyFill="1" applyBorder="1" applyAlignment="1">
      <alignment horizontal="center" vertical="center" wrapText="1"/>
    </xf>
    <xf numFmtId="0" fontId="24" fillId="15" borderId="27" xfId="0" applyFont="1" applyFill="1" applyBorder="1" applyAlignment="1">
      <alignment horizontal="center" vertical="center" wrapText="1"/>
    </xf>
    <xf numFmtId="0" fontId="24" fillId="15" borderId="17" xfId="0" applyFont="1" applyFill="1" applyBorder="1" applyAlignment="1">
      <alignment horizontal="center" vertical="center" wrapText="1"/>
    </xf>
    <xf numFmtId="0" fontId="24" fillId="15" borderId="41" xfId="0" applyFont="1" applyFill="1" applyBorder="1" applyAlignment="1">
      <alignment horizontal="center" vertical="center" wrapText="1"/>
    </xf>
    <xf numFmtId="0" fontId="24" fillId="15" borderId="42" xfId="0" applyFont="1" applyFill="1" applyBorder="1" applyAlignment="1">
      <alignment horizontal="center" vertical="center" wrapText="1"/>
    </xf>
    <xf numFmtId="175" fontId="20" fillId="5" borderId="9" xfId="1" applyNumberFormat="1" applyFont="1" applyFill="1" applyBorder="1" applyAlignment="1">
      <alignment horizontal="center" vertical="center"/>
    </xf>
    <xf numFmtId="0" fontId="24" fillId="5" borderId="22" xfId="0" applyFont="1" applyFill="1" applyBorder="1" applyAlignment="1">
      <alignment horizontal="center" vertical="center" wrapText="1"/>
    </xf>
    <xf numFmtId="169" fontId="17" fillId="0" borderId="46" xfId="1" applyFont="1" applyFill="1" applyBorder="1" applyAlignment="1">
      <alignment horizontal="center" vertical="center" wrapText="1"/>
    </xf>
    <xf numFmtId="0" fontId="24" fillId="5" borderId="46" xfId="0" applyFont="1" applyFill="1" applyBorder="1" applyAlignment="1">
      <alignment horizontal="center" vertical="center" wrapText="1"/>
    </xf>
    <xf numFmtId="0" fontId="24" fillId="5" borderId="45" xfId="0" applyFont="1" applyFill="1" applyBorder="1" applyAlignment="1">
      <alignment horizontal="center" vertical="center" wrapText="1"/>
    </xf>
    <xf numFmtId="9" fontId="20" fillId="5" borderId="9" xfId="6" applyFont="1" applyFill="1" applyBorder="1" applyAlignment="1">
      <alignment horizontal="center" vertical="center"/>
    </xf>
    <xf numFmtId="0" fontId="24" fillId="15" borderId="23" xfId="0" applyFont="1" applyFill="1" applyBorder="1" applyAlignment="1">
      <alignment horizontal="center" vertical="center" wrapText="1"/>
    </xf>
    <xf numFmtId="0" fontId="24" fillId="15" borderId="22" xfId="0" applyFont="1" applyFill="1" applyBorder="1" applyAlignment="1">
      <alignment horizontal="center" vertical="center" wrapText="1"/>
    </xf>
    <xf numFmtId="0" fontId="24" fillId="15" borderId="46" xfId="0" applyFont="1" applyFill="1" applyBorder="1" applyAlignment="1">
      <alignment horizontal="center" vertical="center" wrapText="1"/>
    </xf>
    <xf numFmtId="0" fontId="24" fillId="15" borderId="24" xfId="0" applyFont="1" applyFill="1" applyBorder="1" applyAlignment="1">
      <alignment horizontal="center" vertical="center" wrapText="1"/>
    </xf>
    <xf numFmtId="0" fontId="22" fillId="6" borderId="46" xfId="0" applyFont="1" applyFill="1" applyBorder="1" applyAlignment="1">
      <alignment horizontal="center" vertical="center" wrapText="1"/>
    </xf>
    <xf numFmtId="167" fontId="23" fillId="6" borderId="46" xfId="1" applyNumberFormat="1" applyFont="1" applyFill="1" applyBorder="1" applyAlignment="1">
      <alignment horizontal="center" vertical="center" wrapText="1"/>
    </xf>
    <xf numFmtId="169" fontId="4" fillId="7" borderId="46" xfId="1" applyFont="1" applyFill="1" applyBorder="1" applyAlignment="1">
      <alignment horizontal="center" vertical="center"/>
    </xf>
    <xf numFmtId="0" fontId="24" fillId="15" borderId="45" xfId="0" applyFont="1" applyFill="1" applyBorder="1" applyAlignment="1">
      <alignment horizontal="center" vertical="center" wrapText="1"/>
    </xf>
    <xf numFmtId="10" fontId="18" fillId="7" borderId="15" xfId="6" applyNumberFormat="1" applyFont="1" applyFill="1" applyBorder="1" applyAlignment="1">
      <alignment horizontal="center" vertical="center" wrapText="1"/>
    </xf>
    <xf numFmtId="10" fontId="18" fillId="0" borderId="46" xfId="6" applyNumberFormat="1" applyFont="1" applyFill="1" applyBorder="1" applyAlignment="1">
      <alignment horizontal="center" vertical="center" wrapText="1"/>
    </xf>
    <xf numFmtId="10" fontId="18" fillId="0" borderId="12" xfId="6" applyNumberFormat="1" applyFont="1" applyFill="1" applyBorder="1" applyAlignment="1">
      <alignment horizontal="center" vertical="center" wrapText="1"/>
    </xf>
    <xf numFmtId="10" fontId="23" fillId="6" borderId="46" xfId="6" applyNumberFormat="1" applyFont="1" applyFill="1" applyBorder="1" applyAlignment="1">
      <alignment horizontal="center" vertical="center" wrapText="1"/>
    </xf>
    <xf numFmtId="10" fontId="23" fillId="6" borderId="12" xfId="6" applyNumberFormat="1" applyFont="1" applyFill="1" applyBorder="1" applyAlignment="1">
      <alignment horizontal="center" vertical="center" wrapText="1"/>
    </xf>
    <xf numFmtId="0" fontId="22" fillId="10" borderId="15" xfId="0" applyFont="1" applyFill="1" applyBorder="1" applyAlignment="1">
      <alignment horizontal="center" vertical="center" wrapText="1"/>
    </xf>
    <xf numFmtId="0" fontId="37" fillId="10" borderId="15" xfId="0" applyFont="1" applyFill="1" applyBorder="1" applyAlignment="1">
      <alignment horizontal="center" vertical="center" wrapText="1"/>
    </xf>
    <xf numFmtId="0" fontId="38" fillId="5" borderId="15" xfId="0" applyFont="1" applyFill="1" applyBorder="1" applyAlignment="1">
      <alignment horizontal="center" vertical="center" wrapText="1"/>
    </xf>
    <xf numFmtId="0" fontId="38" fillId="15" borderId="22" xfId="0" applyFont="1" applyFill="1" applyBorder="1" applyAlignment="1">
      <alignment horizontal="center" vertical="center" wrapText="1"/>
    </xf>
    <xf numFmtId="0" fontId="21" fillId="10" borderId="15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 applyProtection="1">
      <alignment horizontal="left" vertical="top" wrapText="1"/>
      <protection locked="0"/>
    </xf>
    <xf numFmtId="0" fontId="0" fillId="0" borderId="0" xfId="0" applyAlignment="1">
      <alignment horizontal="left" vertical="top" wrapText="1"/>
    </xf>
    <xf numFmtId="0" fontId="4" fillId="3" borderId="28" xfId="0" applyFont="1" applyFill="1" applyBorder="1" applyAlignment="1">
      <alignment horizontal="center"/>
    </xf>
    <xf numFmtId="0" fontId="4" fillId="3" borderId="29" xfId="0" applyFont="1" applyFill="1" applyBorder="1" applyAlignment="1">
      <alignment horizontal="center"/>
    </xf>
    <xf numFmtId="0" fontId="4" fillId="3" borderId="30" xfId="0" applyFont="1" applyFill="1" applyBorder="1" applyAlignment="1">
      <alignment horizontal="center"/>
    </xf>
    <xf numFmtId="9" fontId="4" fillId="3" borderId="5" xfId="6" applyFont="1" applyFill="1" applyBorder="1" applyAlignment="1">
      <alignment horizontal="center" vertical="center" wrapText="1"/>
    </xf>
    <xf numFmtId="9" fontId="4" fillId="3" borderId="8" xfId="6" applyFont="1" applyFill="1" applyBorder="1" applyAlignment="1">
      <alignment horizontal="center" vertical="center" wrapText="1"/>
    </xf>
    <xf numFmtId="9" fontId="4" fillId="3" borderId="3" xfId="6" applyFont="1" applyFill="1" applyBorder="1" applyAlignment="1">
      <alignment horizontal="center" vertical="center" wrapText="1"/>
    </xf>
    <xf numFmtId="9" fontId="4" fillId="3" borderId="9" xfId="6" applyFont="1" applyFill="1" applyBorder="1" applyAlignment="1">
      <alignment horizontal="center" vertical="center" wrapText="1"/>
    </xf>
    <xf numFmtId="9" fontId="4" fillId="3" borderId="19" xfId="6" quotePrefix="1" applyFont="1" applyFill="1" applyBorder="1" applyAlignment="1">
      <alignment horizontal="center" vertical="center"/>
    </xf>
    <xf numFmtId="9" fontId="4" fillId="3" borderId="31" xfId="6" quotePrefix="1" applyFont="1" applyFill="1" applyBorder="1" applyAlignment="1">
      <alignment horizontal="center" vertical="center"/>
    </xf>
    <xf numFmtId="0" fontId="4" fillId="3" borderId="21" xfId="0" quotePrefix="1" applyFont="1" applyFill="1" applyBorder="1" applyAlignment="1">
      <alignment horizontal="center"/>
    </xf>
    <xf numFmtId="0" fontId="4" fillId="3" borderId="15" xfId="0" applyFont="1" applyFill="1" applyBorder="1" applyAlignment="1">
      <alignment horizontal="center"/>
    </xf>
    <xf numFmtId="0" fontId="4" fillId="3" borderId="16" xfId="0" applyFont="1" applyFill="1" applyBorder="1" applyAlignment="1">
      <alignment horizontal="center"/>
    </xf>
    <xf numFmtId="1" fontId="6" fillId="0" borderId="21" xfId="0" applyNumberFormat="1" applyFont="1" applyFill="1" applyBorder="1" applyAlignment="1">
      <alignment horizontal="center" vertical="center"/>
    </xf>
    <xf numFmtId="1" fontId="6" fillId="0" borderId="14" xfId="0" applyNumberFormat="1" applyFont="1" applyFill="1" applyBorder="1" applyAlignment="1">
      <alignment horizontal="center" vertical="center"/>
    </xf>
    <xf numFmtId="167" fontId="17" fillId="4" borderId="33" xfId="0" applyNumberFormat="1" applyFont="1" applyFill="1" applyBorder="1" applyAlignment="1">
      <alignment horizontal="center" vertical="center" wrapText="1"/>
    </xf>
    <xf numFmtId="167" fontId="17" fillId="4" borderId="34" xfId="0" applyNumberFormat="1" applyFont="1" applyFill="1" applyBorder="1" applyAlignment="1">
      <alignment horizontal="center" vertical="center" wrapText="1"/>
    </xf>
    <xf numFmtId="0" fontId="20" fillId="3" borderId="5" xfId="0" quotePrefix="1" applyFont="1" applyFill="1" applyBorder="1" applyAlignment="1">
      <alignment horizontal="center" vertical="center" wrapText="1"/>
    </xf>
    <xf numFmtId="0" fontId="20" fillId="3" borderId="8" xfId="0" quotePrefix="1" applyFont="1" applyFill="1" applyBorder="1" applyAlignment="1">
      <alignment horizontal="center" vertical="center" wrapText="1"/>
    </xf>
    <xf numFmtId="0" fontId="17" fillId="3" borderId="32" xfId="0" applyFont="1" applyFill="1" applyBorder="1" applyAlignment="1">
      <alignment horizontal="center" vertical="center" wrapText="1"/>
    </xf>
    <xf numFmtId="0" fontId="17" fillId="3" borderId="31" xfId="0" applyFont="1" applyFill="1" applyBorder="1" applyAlignment="1">
      <alignment horizontal="center" vertical="center" wrapText="1"/>
    </xf>
    <xf numFmtId="0" fontId="17" fillId="3" borderId="28" xfId="0" applyFont="1" applyFill="1" applyBorder="1" applyAlignment="1">
      <alignment horizontal="center" vertical="center" wrapText="1"/>
    </xf>
    <xf numFmtId="0" fontId="17" fillId="3" borderId="30" xfId="0" applyFont="1" applyFill="1" applyBorder="1" applyAlignment="1">
      <alignment horizontal="center" vertical="center" wrapText="1"/>
    </xf>
    <xf numFmtId="0" fontId="20" fillId="3" borderId="19" xfId="0" applyFont="1" applyFill="1" applyBorder="1" applyAlignment="1">
      <alignment horizontal="center" vertical="center" textRotation="90" wrapText="1"/>
    </xf>
    <xf numFmtId="0" fontId="0" fillId="0" borderId="32" xfId="0" applyBorder="1" applyAlignment="1">
      <alignment textRotation="90"/>
    </xf>
    <xf numFmtId="0" fontId="17" fillId="13" borderId="19" xfId="0" applyFont="1" applyFill="1" applyBorder="1" applyAlignment="1">
      <alignment horizontal="center" vertical="center" textRotation="90"/>
    </xf>
    <xf numFmtId="0" fontId="17" fillId="13" borderId="32" xfId="0" applyFont="1" applyFill="1" applyBorder="1" applyAlignment="1">
      <alignment horizontal="center" vertical="center" textRotation="90"/>
    </xf>
    <xf numFmtId="0" fontId="17" fillId="13" borderId="31" xfId="0" applyFont="1" applyFill="1" applyBorder="1" applyAlignment="1">
      <alignment horizontal="center" vertical="center" textRotation="90"/>
    </xf>
    <xf numFmtId="0" fontId="17" fillId="3" borderId="19" xfId="0" applyFont="1" applyFill="1" applyBorder="1" applyAlignment="1">
      <alignment horizontal="center" vertical="center" wrapText="1"/>
    </xf>
    <xf numFmtId="167" fontId="17" fillId="13" borderId="19" xfId="0" applyNumberFormat="1" applyFont="1" applyFill="1" applyBorder="1" applyAlignment="1">
      <alignment horizontal="center" vertical="center" wrapText="1"/>
    </xf>
    <xf numFmtId="167" fontId="17" fillId="13" borderId="32" xfId="0" applyNumberFormat="1" applyFont="1" applyFill="1" applyBorder="1" applyAlignment="1">
      <alignment horizontal="center" vertical="center" wrapText="1"/>
    </xf>
    <xf numFmtId="167" fontId="17" fillId="13" borderId="31" xfId="0" applyNumberFormat="1" applyFont="1" applyFill="1" applyBorder="1" applyAlignment="1">
      <alignment horizontal="center" vertical="center" wrapText="1"/>
    </xf>
    <xf numFmtId="9" fontId="17" fillId="8" borderId="19" xfId="6" applyFont="1" applyFill="1" applyBorder="1" applyAlignment="1">
      <alignment horizontal="center" vertical="center" wrapText="1"/>
    </xf>
    <xf numFmtId="9" fontId="17" fillId="8" borderId="32" xfId="6" applyFont="1" applyFill="1" applyBorder="1" applyAlignment="1">
      <alignment horizontal="center" vertical="center" wrapText="1"/>
    </xf>
    <xf numFmtId="0" fontId="17" fillId="3" borderId="32" xfId="0" quotePrefix="1" applyFont="1" applyFill="1" applyBorder="1" applyAlignment="1">
      <alignment horizontal="center" vertical="center" wrapText="1"/>
    </xf>
    <xf numFmtId="169" fontId="17" fillId="3" borderId="32" xfId="1" applyFont="1" applyFill="1" applyBorder="1" applyAlignment="1">
      <alignment horizontal="center" vertical="center" wrapText="1"/>
    </xf>
    <xf numFmtId="0" fontId="0" fillId="10" borderId="0" xfId="0" applyFill="1" applyAlignment="1">
      <alignment horizontal="center"/>
    </xf>
    <xf numFmtId="0" fontId="7" fillId="6" borderId="0" xfId="0" applyFont="1" applyFill="1" applyAlignment="1"/>
    <xf numFmtId="0" fontId="31" fillId="6" borderId="0" xfId="0" applyFont="1" applyFill="1" applyAlignment="1">
      <alignment horizontal="left"/>
    </xf>
    <xf numFmtId="0" fontId="32" fillId="6" borderId="0" xfId="0" applyFont="1" applyFill="1" applyAlignment="1">
      <alignment horizontal="left"/>
    </xf>
    <xf numFmtId="167" fontId="17" fillId="3" borderId="32" xfId="0" applyNumberFormat="1" applyFont="1" applyFill="1" applyBorder="1" applyAlignment="1">
      <alignment horizontal="center" vertical="center" wrapText="1"/>
    </xf>
    <xf numFmtId="0" fontId="17" fillId="3" borderId="19" xfId="0" applyFont="1" applyFill="1" applyBorder="1" applyAlignment="1">
      <alignment horizontal="center" vertical="center" textRotation="90"/>
    </xf>
    <xf numFmtId="0" fontId="17" fillId="3" borderId="32" xfId="0" applyFont="1" applyFill="1" applyBorder="1" applyAlignment="1">
      <alignment horizontal="center" vertical="center" textRotation="90"/>
    </xf>
    <xf numFmtId="0" fontId="17" fillId="3" borderId="31" xfId="0" applyFont="1" applyFill="1" applyBorder="1" applyAlignment="1">
      <alignment horizontal="center" vertical="center" textRotation="90"/>
    </xf>
    <xf numFmtId="0" fontId="17" fillId="3" borderId="8" xfId="0" applyFont="1" applyFill="1" applyBorder="1" applyAlignment="1">
      <alignment horizontal="center" vertical="center" textRotation="90"/>
    </xf>
    <xf numFmtId="0" fontId="17" fillId="3" borderId="10" xfId="0" applyFont="1" applyFill="1" applyBorder="1" applyAlignment="1">
      <alignment horizontal="center" vertical="center" textRotation="90"/>
    </xf>
    <xf numFmtId="0" fontId="17" fillId="3" borderId="9" xfId="0" applyFont="1" applyFill="1" applyBorder="1" applyAlignment="1">
      <alignment horizontal="center" vertical="center" textRotation="90"/>
    </xf>
    <xf numFmtId="9" fontId="17" fillId="3" borderId="10" xfId="6" applyFont="1" applyFill="1" applyBorder="1" applyAlignment="1">
      <alignment horizontal="center" vertical="center" wrapText="1"/>
    </xf>
    <xf numFmtId="9" fontId="17" fillId="3" borderId="19" xfId="6" applyFont="1" applyFill="1" applyBorder="1" applyAlignment="1">
      <alignment horizontal="center" vertical="center" wrapText="1"/>
    </xf>
    <xf numFmtId="9" fontId="17" fillId="3" borderId="32" xfId="6" applyFont="1" applyFill="1" applyBorder="1" applyAlignment="1">
      <alignment horizontal="center" vertical="center" wrapText="1"/>
    </xf>
    <xf numFmtId="0" fontId="19" fillId="4" borderId="33" xfId="0" applyFont="1" applyFill="1" applyBorder="1" applyAlignment="1">
      <alignment horizontal="center" vertical="center" wrapText="1"/>
    </xf>
    <xf numFmtId="0" fontId="19" fillId="4" borderId="20" xfId="0" applyFont="1" applyFill="1" applyBorder="1" applyAlignment="1">
      <alignment horizontal="center" vertical="center" wrapText="1"/>
    </xf>
    <xf numFmtId="0" fontId="19" fillId="4" borderId="34" xfId="0" applyFont="1" applyFill="1" applyBorder="1" applyAlignment="1">
      <alignment horizontal="center" vertical="center" wrapText="1"/>
    </xf>
    <xf numFmtId="0" fontId="17" fillId="4" borderId="33" xfId="0" applyFont="1" applyFill="1" applyBorder="1" applyAlignment="1">
      <alignment horizontal="center" vertical="center"/>
    </xf>
    <xf numFmtId="0" fontId="17" fillId="4" borderId="20" xfId="0" applyFont="1" applyFill="1" applyBorder="1" applyAlignment="1">
      <alignment horizontal="center" vertical="center"/>
    </xf>
    <xf numFmtId="0" fontId="7" fillId="6" borderId="0" xfId="0" applyFont="1" applyFill="1" applyBorder="1" applyAlignment="1">
      <alignment horizontal="left" vertical="center"/>
    </xf>
    <xf numFmtId="0" fontId="30" fillId="10" borderId="0" xfId="0" applyNumberFormat="1" applyFont="1" applyFill="1" applyBorder="1" applyAlignment="1">
      <alignment horizontal="center" vertical="center" wrapText="1"/>
    </xf>
    <xf numFmtId="0" fontId="33" fillId="10" borderId="0" xfId="0" applyNumberFormat="1" applyFont="1" applyFill="1" applyBorder="1" applyAlignment="1">
      <alignment horizontal="center" vertical="center" wrapText="1"/>
    </xf>
    <xf numFmtId="0" fontId="4" fillId="10" borderId="0" xfId="0" applyNumberFormat="1" applyFont="1" applyFill="1" applyBorder="1" applyAlignment="1">
      <alignment horizontal="center" vertical="center" wrapText="1"/>
    </xf>
    <xf numFmtId="0" fontId="4" fillId="14" borderId="27" xfId="3" applyFont="1" applyFill="1" applyBorder="1" applyAlignment="1">
      <alignment horizontal="center" vertical="center" wrapText="1"/>
    </xf>
    <xf numFmtId="0" fontId="4" fillId="14" borderId="42" xfId="3" applyFont="1" applyFill="1" applyBorder="1" applyAlignment="1">
      <alignment horizontal="center" vertical="center" wrapText="1"/>
    </xf>
    <xf numFmtId="4" fontId="20" fillId="3" borderId="24" xfId="3" applyNumberFormat="1" applyFont="1" applyFill="1" applyBorder="1" applyAlignment="1">
      <alignment horizontal="center" vertical="center" wrapText="1"/>
    </xf>
    <xf numFmtId="4" fontId="20" fillId="3" borderId="45" xfId="3" applyNumberFormat="1" applyFont="1" applyFill="1" applyBorder="1" applyAlignment="1">
      <alignment horizontal="center" vertical="center" wrapText="1"/>
    </xf>
    <xf numFmtId="0" fontId="20" fillId="11" borderId="24" xfId="3" applyFont="1" applyFill="1" applyBorder="1" applyAlignment="1">
      <alignment horizontal="center" vertical="center" wrapText="1"/>
    </xf>
    <xf numFmtId="0" fontId="20" fillId="11" borderId="45" xfId="3" applyFont="1" applyFill="1" applyBorder="1" applyAlignment="1">
      <alignment horizontal="center" vertical="center" wrapText="1"/>
    </xf>
    <xf numFmtId="0" fontId="20" fillId="3" borderId="24" xfId="3" applyFont="1" applyFill="1" applyBorder="1" applyAlignment="1">
      <alignment horizontal="center" vertical="center" wrapText="1"/>
    </xf>
    <xf numFmtId="0" fontId="20" fillId="3" borderId="45" xfId="3" applyFont="1" applyFill="1" applyBorder="1" applyAlignment="1">
      <alignment horizontal="center" vertical="center" wrapText="1"/>
    </xf>
    <xf numFmtId="0" fontId="20" fillId="3" borderId="35" xfId="4" applyFont="1" applyFill="1" applyBorder="1" applyAlignment="1">
      <alignment horizontal="center" vertical="center" textRotation="90" wrapText="1"/>
    </xf>
    <xf numFmtId="0" fontId="20" fillId="3" borderId="36" xfId="4" applyFont="1" applyFill="1" applyBorder="1" applyAlignment="1">
      <alignment horizontal="center" vertical="center" textRotation="90" wrapText="1"/>
    </xf>
    <xf numFmtId="0" fontId="20" fillId="3" borderId="44" xfId="4" applyFont="1" applyFill="1" applyBorder="1" applyAlignment="1">
      <alignment horizontal="center" vertical="center" textRotation="90" wrapText="1"/>
    </xf>
    <xf numFmtId="9" fontId="17" fillId="3" borderId="22" xfId="6" applyFont="1" applyFill="1" applyBorder="1" applyAlignment="1">
      <alignment horizontal="center" vertical="center" wrapText="1"/>
    </xf>
    <xf numFmtId="9" fontId="17" fillId="3" borderId="25" xfId="6" applyFont="1" applyFill="1" applyBorder="1" applyAlignment="1">
      <alignment horizontal="center" vertical="center" wrapText="1"/>
    </xf>
    <xf numFmtId="9" fontId="17" fillId="3" borderId="45" xfId="6" applyFont="1" applyFill="1" applyBorder="1" applyAlignment="1">
      <alignment horizontal="center" vertical="center" wrapText="1"/>
    </xf>
    <xf numFmtId="171" fontId="17" fillId="3" borderId="22" xfId="1" applyNumberFormat="1" applyFont="1" applyFill="1" applyBorder="1" applyAlignment="1">
      <alignment horizontal="center" vertical="center" textRotation="90"/>
    </xf>
    <xf numFmtId="171" fontId="17" fillId="3" borderId="25" xfId="1" applyNumberFormat="1" applyFont="1" applyFill="1" applyBorder="1" applyAlignment="1">
      <alignment horizontal="center" vertical="center" textRotation="90"/>
    </xf>
    <xf numFmtId="171" fontId="17" fillId="3" borderId="45" xfId="1" applyNumberFormat="1" applyFont="1" applyFill="1" applyBorder="1" applyAlignment="1">
      <alignment horizontal="center" vertical="center" textRotation="90"/>
    </xf>
    <xf numFmtId="0" fontId="17" fillId="3" borderId="22" xfId="0" applyFont="1" applyFill="1" applyBorder="1" applyAlignment="1">
      <alignment horizontal="center" vertical="center" textRotation="90" wrapText="1"/>
    </xf>
    <xf numFmtId="0" fontId="17" fillId="3" borderId="25" xfId="0" applyFont="1" applyFill="1" applyBorder="1" applyAlignment="1">
      <alignment horizontal="center" vertical="center" textRotation="90" wrapText="1"/>
    </xf>
    <xf numFmtId="0" fontId="17" fillId="3" borderId="45" xfId="0" applyFont="1" applyFill="1" applyBorder="1" applyAlignment="1">
      <alignment horizontal="center" vertical="center" textRotation="90" wrapText="1"/>
    </xf>
    <xf numFmtId="0" fontId="39" fillId="10" borderId="15" xfId="0" applyFont="1" applyFill="1" applyBorder="1" applyAlignment="1">
      <alignment horizontal="center" vertical="center" wrapText="1"/>
    </xf>
    <xf numFmtId="0" fontId="38" fillId="15" borderId="40" xfId="0" applyFont="1" applyFill="1" applyBorder="1" applyAlignment="1">
      <alignment horizontal="center" vertical="center" wrapText="1"/>
    </xf>
    <xf numFmtId="0" fontId="38" fillId="9" borderId="40" xfId="0" applyFont="1" applyFill="1" applyBorder="1" applyAlignment="1">
      <alignment horizontal="center" vertical="center" wrapText="1"/>
    </xf>
  </cellXfs>
  <cellStyles count="33">
    <cellStyle name="Millares" xfId="1" builtinId="3"/>
    <cellStyle name="Millares 12" xfId="30"/>
    <cellStyle name="Millares 16 8" xfId="21"/>
    <cellStyle name="Millares 2" xfId="11"/>
    <cellStyle name="Millares 2 2" xfId="14"/>
    <cellStyle name="Millares 3" xfId="13"/>
    <cellStyle name="Millares 4" xfId="28"/>
    <cellStyle name="Millares 43" xfId="24"/>
    <cellStyle name="Millares 5" xfId="22"/>
    <cellStyle name="Millares 66" xfId="23"/>
    <cellStyle name="Moneda" xfId="2" builtinId="4"/>
    <cellStyle name="Moneda 2" xfId="9"/>
    <cellStyle name="Normal" xfId="0" builtinId="0"/>
    <cellStyle name="Normal 10" xfId="20"/>
    <cellStyle name="Normal 11 45 9" xfId="27"/>
    <cellStyle name="Normal 12 2" xfId="26"/>
    <cellStyle name="Normal 2" xfId="7"/>
    <cellStyle name="Normal 2 2" xfId="3"/>
    <cellStyle name="Normal 3" xfId="4"/>
    <cellStyle name="Normal 4" xfId="8"/>
    <cellStyle name="Normal 4 3 2" xfId="16"/>
    <cellStyle name="Normal 5" xfId="10"/>
    <cellStyle name="Normal 68 2 2" xfId="31"/>
    <cellStyle name="Normal 73" xfId="18"/>
    <cellStyle name="Normal_Los 100 Grupos Tramos - 4 ABR 2005" xfId="5"/>
    <cellStyle name="Porcentaje" xfId="6" builtinId="5"/>
    <cellStyle name="Porcentaje 2" xfId="19"/>
    <cellStyle name="Porcentaje 3" xfId="15"/>
    <cellStyle name="Porcentaje 3 2 2" xfId="17"/>
    <cellStyle name="Porcentaje 8" xfId="25"/>
    <cellStyle name="Porcentaje 8 2" xfId="29"/>
    <cellStyle name="Porcentual 2" xfId="12"/>
    <cellStyle name="Porcentual 2 2" xfId="32"/>
  </cellStyles>
  <dxfs count="2111"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</xdr:row>
          <xdr:rowOff>0</xdr:rowOff>
        </xdr:from>
        <xdr:to>
          <xdr:col>1</xdr:col>
          <xdr:colOff>0</xdr:colOff>
          <xdr:row>2</xdr:row>
          <xdr:rowOff>0</xdr:rowOff>
        </xdr:to>
        <xdr:sp macro="" textlink="">
          <xdr:nvSpPr>
            <xdr:cNvPr id="1058" name="Button 34" descr="No. Propuestas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00000000-0008-0000-03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ES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No. Propuestas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219075</xdr:colOff>
          <xdr:row>2</xdr:row>
          <xdr:rowOff>114300</xdr:rowOff>
        </xdr:from>
        <xdr:to>
          <xdr:col>1</xdr:col>
          <xdr:colOff>628650</xdr:colOff>
          <xdr:row>4</xdr:row>
          <xdr:rowOff>19050</xdr:rowOff>
        </xdr:to>
        <xdr:sp macro="" textlink="">
          <xdr:nvSpPr>
            <xdr:cNvPr id="8202" name="Button 10" hidden="1">
              <a:extLst>
                <a:ext uri="{63B3BB69-23CF-44E3-9099-C40C66FF867C}">
                  <a14:compatExt spid="_x0000_s8202"/>
                </a:ext>
                <a:ext uri="{FF2B5EF4-FFF2-40B4-BE49-F238E27FC236}">
                  <a16:creationId xmlns:a16="http://schemas.microsoft.com/office/drawing/2014/main" id="{00000000-0008-0000-0900-00000A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ES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No. Propuestas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3:AF39"/>
  <sheetViews>
    <sheetView topLeftCell="B2" zoomScale="75" workbookViewId="0">
      <pane xSplit="3" ySplit="5" topLeftCell="M7" activePane="bottomRight" state="frozen"/>
      <selection activeCell="E34" sqref="E34"/>
      <selection pane="topRight" activeCell="E34" sqref="E34"/>
      <selection pane="bottomLeft" activeCell="E34" sqref="E34"/>
      <selection pane="bottomRight" activeCell="C35" sqref="C35:V38"/>
    </sheetView>
  </sheetViews>
  <sheetFormatPr baseColWidth="10" defaultColWidth="10.85546875" defaultRowHeight="12.75" x14ac:dyDescent="0.2"/>
  <cols>
    <col min="2" max="2" width="3.7109375" customWidth="1"/>
    <col min="3" max="3" width="6.85546875" customWidth="1"/>
    <col min="4" max="4" width="43" bestFit="1" customWidth="1"/>
    <col min="5" max="5" width="14.140625" bestFit="1" customWidth="1"/>
    <col min="6" max="6" width="13.85546875" bestFit="1" customWidth="1"/>
    <col min="7" max="7" width="14.140625" bestFit="1" customWidth="1"/>
    <col min="8" max="8" width="14" bestFit="1" customWidth="1"/>
    <col min="9" max="9" width="14.140625" bestFit="1" customWidth="1"/>
    <col min="10" max="11" width="13.85546875" bestFit="1" customWidth="1"/>
    <col min="12" max="12" width="14.140625" bestFit="1" customWidth="1"/>
    <col min="13" max="13" width="13.85546875" bestFit="1" customWidth="1"/>
    <col min="14" max="15" width="13.140625" bestFit="1" customWidth="1"/>
    <col min="16" max="18" width="14.140625" bestFit="1" customWidth="1"/>
    <col min="19" max="19" width="13.140625" bestFit="1" customWidth="1"/>
  </cols>
  <sheetData>
    <row r="3" spans="1:32" ht="13.5" thickBot="1" x14ac:dyDescent="0.25"/>
    <row r="4" spans="1:32" x14ac:dyDescent="0.2">
      <c r="B4" s="224" t="s">
        <v>4</v>
      </c>
      <c r="C4" s="225"/>
      <c r="D4" s="228" t="s">
        <v>5</v>
      </c>
      <c r="E4" s="230" t="s">
        <v>107</v>
      </c>
      <c r="F4" s="231"/>
      <c r="G4" s="231"/>
      <c r="H4" s="231"/>
      <c r="I4" s="231"/>
      <c r="J4" s="231"/>
      <c r="K4" s="231"/>
      <c r="L4" s="231"/>
      <c r="M4" s="231"/>
      <c r="N4" s="231"/>
      <c r="O4" s="232"/>
      <c r="P4" s="221" t="s">
        <v>111</v>
      </c>
      <c r="Q4" s="222"/>
      <c r="R4" s="222"/>
      <c r="S4" s="223"/>
      <c r="T4" s="221" t="s">
        <v>112</v>
      </c>
      <c r="U4" s="222"/>
      <c r="V4" s="222"/>
      <c r="W4" s="223"/>
    </row>
    <row r="5" spans="1:32" ht="39" thickBot="1" x14ac:dyDescent="0.25">
      <c r="B5" s="226"/>
      <c r="C5" s="227"/>
      <c r="D5" s="229"/>
      <c r="E5" s="34" t="s">
        <v>96</v>
      </c>
      <c r="F5" s="35" t="s">
        <v>97</v>
      </c>
      <c r="G5" s="35" t="s">
        <v>98</v>
      </c>
      <c r="H5" s="35" t="s">
        <v>99</v>
      </c>
      <c r="I5" s="35" t="s">
        <v>100</v>
      </c>
      <c r="J5" s="35" t="s">
        <v>101</v>
      </c>
      <c r="K5" s="35" t="s">
        <v>102</v>
      </c>
      <c r="L5" s="35" t="s">
        <v>103</v>
      </c>
      <c r="M5" s="35" t="s">
        <v>104</v>
      </c>
      <c r="N5" s="35" t="s">
        <v>105</v>
      </c>
      <c r="O5" s="36" t="s">
        <v>106</v>
      </c>
      <c r="P5" s="37" t="s">
        <v>108</v>
      </c>
      <c r="Q5" s="38" t="s">
        <v>102</v>
      </c>
      <c r="R5" s="38" t="s">
        <v>109</v>
      </c>
      <c r="S5" s="39" t="s">
        <v>110</v>
      </c>
      <c r="T5" s="37" t="s">
        <v>108</v>
      </c>
      <c r="U5" s="38" t="s">
        <v>102</v>
      </c>
      <c r="V5" s="38" t="s">
        <v>109</v>
      </c>
      <c r="W5" s="39" t="s">
        <v>110</v>
      </c>
      <c r="X5" s="25"/>
      <c r="Y5" s="25"/>
      <c r="Z5" s="25"/>
      <c r="AA5" s="25"/>
      <c r="AB5" s="25"/>
      <c r="AC5" s="25"/>
      <c r="AD5" s="25"/>
      <c r="AE5" s="25"/>
      <c r="AF5" s="25"/>
    </row>
    <row r="6" spans="1:32" ht="13.5" thickBot="1" x14ac:dyDescent="0.25">
      <c r="A6" s="12"/>
      <c r="B6" s="10"/>
      <c r="C6" s="10"/>
      <c r="D6" s="11"/>
      <c r="L6" s="63"/>
      <c r="T6" s="26"/>
      <c r="U6" s="26"/>
      <c r="V6" s="26"/>
      <c r="W6" s="26"/>
    </row>
    <row r="7" spans="1:32" ht="15" x14ac:dyDescent="0.2">
      <c r="B7" s="233">
        <v>1</v>
      </c>
      <c r="C7" s="51"/>
      <c r="D7" s="70" t="s">
        <v>122</v>
      </c>
      <c r="E7" s="53"/>
      <c r="F7" s="53"/>
      <c r="G7" s="53"/>
      <c r="H7" s="54"/>
      <c r="I7" s="53"/>
      <c r="J7" s="53"/>
      <c r="K7" s="54"/>
      <c r="L7" s="53"/>
      <c r="M7" s="54"/>
      <c r="N7" s="67"/>
      <c r="O7" s="67"/>
      <c r="P7" s="67"/>
      <c r="Q7" s="67"/>
      <c r="R7" s="67"/>
      <c r="S7" s="67"/>
      <c r="T7" s="55"/>
      <c r="U7" s="55"/>
      <c r="V7" s="55"/>
      <c r="W7" s="56"/>
    </row>
    <row r="8" spans="1:32" ht="14.25" x14ac:dyDescent="0.2">
      <c r="B8" s="234"/>
      <c r="C8" s="68">
        <v>1.1000000000000001</v>
      </c>
      <c r="D8" s="62" t="s">
        <v>123</v>
      </c>
      <c r="E8" s="52">
        <v>661279000</v>
      </c>
      <c r="F8" s="52">
        <v>586850000</v>
      </c>
      <c r="G8" s="52"/>
      <c r="H8" s="41">
        <f>SUM(E8:G8)</f>
        <v>1248129000</v>
      </c>
      <c r="I8" s="52">
        <v>133995725</v>
      </c>
      <c r="J8" s="52">
        <v>243009275</v>
      </c>
      <c r="K8" s="41">
        <f>SUM(I8:J8)</f>
        <v>377005000</v>
      </c>
      <c r="L8" s="52">
        <f>+H8-K8</f>
        <v>871124000</v>
      </c>
      <c r="M8" s="41">
        <f>+K8+L8</f>
        <v>1248129000</v>
      </c>
      <c r="N8" s="52">
        <v>89170000</v>
      </c>
      <c r="O8" s="52">
        <v>65583000</v>
      </c>
      <c r="P8" s="52">
        <v>1248129000</v>
      </c>
      <c r="Q8" s="52">
        <v>353418000</v>
      </c>
      <c r="R8" s="52">
        <v>894711000</v>
      </c>
      <c r="S8" s="52">
        <v>93656000</v>
      </c>
      <c r="T8" s="27">
        <f>(H8-P8)/P8</f>
        <v>0</v>
      </c>
      <c r="U8" s="27">
        <f>+(K8-Q8)/Q8</f>
        <v>6.673966804180885E-2</v>
      </c>
      <c r="V8" s="27">
        <f>(L8-R8)/R8</f>
        <v>-2.6362702593351373E-2</v>
      </c>
      <c r="W8" s="57">
        <f>(O8-S8)/S8</f>
        <v>-0.29974587853421031</v>
      </c>
    </row>
    <row r="9" spans="1:32" ht="14.25" x14ac:dyDescent="0.2">
      <c r="B9" s="234"/>
      <c r="C9" s="68">
        <v>1.2</v>
      </c>
      <c r="D9" s="62" t="s">
        <v>124</v>
      </c>
      <c r="E9" s="52">
        <v>902790808</v>
      </c>
      <c r="F9" s="52">
        <v>22582416</v>
      </c>
      <c r="G9" s="52">
        <v>15532940</v>
      </c>
      <c r="H9" s="41">
        <f t="shared" ref="H9:H31" si="0">SUM(E9:G9)</f>
        <v>940906164</v>
      </c>
      <c r="I9" s="52">
        <v>69497421</v>
      </c>
      <c r="J9" s="52">
        <v>467428657</v>
      </c>
      <c r="K9" s="41">
        <f t="shared" ref="K9:K31" si="1">SUM(I9:J9)</f>
        <v>536926078</v>
      </c>
      <c r="L9" s="52">
        <v>403980086</v>
      </c>
      <c r="M9" s="41">
        <f t="shared" ref="M9:M31" si="2">+K9+L9</f>
        <v>940906164</v>
      </c>
      <c r="N9" s="52">
        <v>18766695</v>
      </c>
      <c r="O9" s="52">
        <v>20396695</v>
      </c>
      <c r="P9" s="52"/>
      <c r="Q9" s="52"/>
      <c r="R9" s="52"/>
      <c r="S9" s="52"/>
      <c r="T9" s="27" t="e">
        <f t="shared" ref="T9:T31" si="3">(H9-P9)/P9</f>
        <v>#DIV/0!</v>
      </c>
      <c r="U9" s="27" t="e">
        <f t="shared" ref="U9:U31" si="4">+(K9-Q9)/Q9</f>
        <v>#DIV/0!</v>
      </c>
      <c r="V9" s="27" t="e">
        <f t="shared" ref="V9:V31" si="5">(L9-R9)/R9</f>
        <v>#DIV/0!</v>
      </c>
      <c r="W9" s="57" t="e">
        <f t="shared" ref="W9:W31" si="6">(O9-S9)/S9</f>
        <v>#DIV/0!</v>
      </c>
    </row>
    <row r="10" spans="1:32" ht="14.25" x14ac:dyDescent="0.2">
      <c r="B10" s="234"/>
      <c r="C10" s="68">
        <v>1.3</v>
      </c>
      <c r="D10" s="62" t="s">
        <v>125</v>
      </c>
      <c r="E10" s="52">
        <v>300353422</v>
      </c>
      <c r="F10" s="52">
        <v>251940082</v>
      </c>
      <c r="G10" s="52">
        <v>69532472</v>
      </c>
      <c r="H10" s="41">
        <f t="shared" si="0"/>
        <v>621825976</v>
      </c>
      <c r="I10" s="52">
        <v>153716887</v>
      </c>
      <c r="J10" s="52">
        <v>54587444</v>
      </c>
      <c r="K10" s="41">
        <f t="shared" si="1"/>
        <v>208304331</v>
      </c>
      <c r="L10" s="52">
        <v>413521645</v>
      </c>
      <c r="M10" s="41">
        <f t="shared" si="2"/>
        <v>621825976</v>
      </c>
      <c r="N10" s="52">
        <v>16241438</v>
      </c>
      <c r="O10" s="52">
        <v>16221673</v>
      </c>
      <c r="P10" s="52">
        <v>611957000</v>
      </c>
      <c r="Q10" s="52">
        <v>208285000</v>
      </c>
      <c r="R10" s="52">
        <v>403672000</v>
      </c>
      <c r="S10" s="52">
        <v>17042000</v>
      </c>
      <c r="T10" s="27">
        <f t="shared" si="3"/>
        <v>1.6126910877725067E-2</v>
      </c>
      <c r="U10" s="27">
        <f t="shared" si="4"/>
        <v>9.2810331997023312E-5</v>
      </c>
      <c r="V10" s="27">
        <f t="shared" si="5"/>
        <v>2.4400119403872451E-2</v>
      </c>
      <c r="W10" s="57">
        <f t="shared" si="6"/>
        <v>-4.8135606149512969E-2</v>
      </c>
    </row>
    <row r="11" spans="1:32" ht="14.25" x14ac:dyDescent="0.2">
      <c r="B11" s="234"/>
      <c r="C11" s="68">
        <v>1.4</v>
      </c>
      <c r="D11" s="62" t="s">
        <v>126</v>
      </c>
      <c r="E11" s="52">
        <v>506655816</v>
      </c>
      <c r="F11" s="52">
        <v>152054516</v>
      </c>
      <c r="G11" s="52">
        <v>245059330</v>
      </c>
      <c r="H11" s="41">
        <f t="shared" si="0"/>
        <v>903769662</v>
      </c>
      <c r="I11" s="52">
        <v>137779007</v>
      </c>
      <c r="J11" s="52">
        <v>42562365</v>
      </c>
      <c r="K11" s="41">
        <f t="shared" si="1"/>
        <v>180341372</v>
      </c>
      <c r="L11" s="52">
        <v>723428291</v>
      </c>
      <c r="M11" s="41">
        <f t="shared" si="2"/>
        <v>903769663</v>
      </c>
      <c r="N11" s="52">
        <v>50395207</v>
      </c>
      <c r="O11" s="52">
        <v>42647207</v>
      </c>
      <c r="P11" s="52">
        <v>903769000</v>
      </c>
      <c r="Q11" s="52">
        <v>180341000</v>
      </c>
      <c r="R11" s="52">
        <v>723428000</v>
      </c>
      <c r="S11" s="52">
        <v>46988000</v>
      </c>
      <c r="T11" s="27">
        <f t="shared" si="3"/>
        <v>7.3248805834234188E-7</v>
      </c>
      <c r="U11" s="27">
        <f t="shared" si="4"/>
        <v>2.0627588845575881E-6</v>
      </c>
      <c r="V11" s="27">
        <f t="shared" si="5"/>
        <v>4.0225150256832744E-7</v>
      </c>
      <c r="W11" s="57">
        <f t="shared" si="6"/>
        <v>-9.2380884481144121E-2</v>
      </c>
    </row>
    <row r="12" spans="1:32" ht="14.25" x14ac:dyDescent="0.2">
      <c r="B12" s="234"/>
      <c r="C12" s="68">
        <v>1.5</v>
      </c>
      <c r="D12" s="62" t="s">
        <v>127</v>
      </c>
      <c r="E12" s="52">
        <v>378072865</v>
      </c>
      <c r="F12" s="52">
        <v>103601233</v>
      </c>
      <c r="G12" s="52">
        <v>955950</v>
      </c>
      <c r="H12" s="41">
        <f t="shared" si="0"/>
        <v>482630048</v>
      </c>
      <c r="I12" s="52">
        <v>36771662</v>
      </c>
      <c r="J12" s="52">
        <v>134085789</v>
      </c>
      <c r="K12" s="41">
        <f t="shared" si="1"/>
        <v>170857451</v>
      </c>
      <c r="L12" s="52">
        <v>311772597</v>
      </c>
      <c r="M12" s="41">
        <f t="shared" si="2"/>
        <v>482630048</v>
      </c>
      <c r="N12" s="52">
        <v>15703386</v>
      </c>
      <c r="O12" s="52">
        <v>7048986</v>
      </c>
      <c r="P12" s="52">
        <v>482631000</v>
      </c>
      <c r="Q12" s="52">
        <v>170858000</v>
      </c>
      <c r="R12" s="52">
        <v>311773000</v>
      </c>
      <c r="S12" s="52">
        <v>22479000</v>
      </c>
      <c r="T12" s="27">
        <f t="shared" si="3"/>
        <v>-1.9725214501347823E-6</v>
      </c>
      <c r="U12" s="27">
        <f t="shared" si="4"/>
        <v>-3.2131945826358732E-6</v>
      </c>
      <c r="V12" s="27">
        <f t="shared" si="5"/>
        <v>-1.2926071212067754E-6</v>
      </c>
      <c r="W12" s="57">
        <f t="shared" si="6"/>
        <v>-0.68641905778726808</v>
      </c>
    </row>
    <row r="13" spans="1:32" ht="14.25" x14ac:dyDescent="0.2">
      <c r="B13" s="234"/>
      <c r="C13" s="68">
        <v>1.6</v>
      </c>
      <c r="D13" s="62" t="s">
        <v>128</v>
      </c>
      <c r="E13" s="52">
        <v>69932426</v>
      </c>
      <c r="F13" s="52">
        <v>460250218</v>
      </c>
      <c r="G13" s="52">
        <v>107112095</v>
      </c>
      <c r="H13" s="41">
        <f t="shared" si="0"/>
        <v>637294739</v>
      </c>
      <c r="I13" s="52">
        <v>29489669</v>
      </c>
      <c r="J13" s="52">
        <v>80572256</v>
      </c>
      <c r="K13" s="41">
        <f t="shared" si="1"/>
        <v>110061925</v>
      </c>
      <c r="L13" s="52">
        <v>527232814</v>
      </c>
      <c r="M13" s="41">
        <f t="shared" si="2"/>
        <v>637294739</v>
      </c>
      <c r="N13" s="52">
        <v>8363847</v>
      </c>
      <c r="O13" s="52">
        <v>3783847</v>
      </c>
      <c r="P13" s="52">
        <v>637294000</v>
      </c>
      <c r="Q13" s="52">
        <v>110061000</v>
      </c>
      <c r="R13" s="52">
        <v>527233000</v>
      </c>
      <c r="S13" s="52">
        <v>11897000</v>
      </c>
      <c r="T13" s="27">
        <f t="shared" si="3"/>
        <v>1.1595903931309569E-6</v>
      </c>
      <c r="U13" s="27">
        <f t="shared" si="4"/>
        <v>8.4044302704863674E-6</v>
      </c>
      <c r="V13" s="27">
        <f t="shared" si="5"/>
        <v>-3.527852012298168E-7</v>
      </c>
      <c r="W13" s="57">
        <f t="shared" si="6"/>
        <v>-0.681949483062957</v>
      </c>
    </row>
    <row r="14" spans="1:32" ht="15" x14ac:dyDescent="0.2">
      <c r="B14" s="50">
        <v>2</v>
      </c>
      <c r="C14" s="68"/>
      <c r="D14" s="64" t="s">
        <v>129</v>
      </c>
      <c r="E14" s="52">
        <v>40069494079</v>
      </c>
      <c r="F14" s="52">
        <v>5482697057</v>
      </c>
      <c r="G14" s="52">
        <v>13667555753</v>
      </c>
      <c r="H14" s="41">
        <f t="shared" si="0"/>
        <v>59219746889</v>
      </c>
      <c r="I14" s="52">
        <v>21914617588</v>
      </c>
      <c r="J14" s="52">
        <v>7301680273</v>
      </c>
      <c r="K14" s="41">
        <f t="shared" si="1"/>
        <v>29216297861</v>
      </c>
      <c r="L14" s="52">
        <v>30003449028</v>
      </c>
      <c r="M14" s="41">
        <f t="shared" si="2"/>
        <v>59219746889</v>
      </c>
      <c r="N14" s="52">
        <v>6682012591</v>
      </c>
      <c r="O14" s="52">
        <v>6273203591</v>
      </c>
      <c r="P14" s="52">
        <v>42778874000</v>
      </c>
      <c r="Q14" s="52">
        <v>22139102000</v>
      </c>
      <c r="R14" s="52">
        <v>20639772000</v>
      </c>
      <c r="S14" s="52">
        <v>1168027000</v>
      </c>
      <c r="T14" s="27">
        <f t="shared" si="3"/>
        <v>0.3843222448772261</v>
      </c>
      <c r="U14" s="27">
        <f t="shared" si="4"/>
        <v>0.31966950877230704</v>
      </c>
      <c r="V14" s="27">
        <f t="shared" si="5"/>
        <v>0.453671534162296</v>
      </c>
      <c r="W14" s="57">
        <f t="shared" si="6"/>
        <v>4.3707693323870078</v>
      </c>
    </row>
    <row r="15" spans="1:32" ht="14.25" x14ac:dyDescent="0.2">
      <c r="B15" s="234">
        <v>3</v>
      </c>
      <c r="C15" s="68"/>
      <c r="D15" s="64" t="s">
        <v>130</v>
      </c>
      <c r="E15" s="52"/>
      <c r="F15" s="52"/>
      <c r="G15" s="52"/>
      <c r="H15" s="41"/>
      <c r="I15" s="52"/>
      <c r="J15" s="52"/>
      <c r="K15" s="41"/>
      <c r="L15" s="52"/>
      <c r="M15" s="41"/>
      <c r="N15" s="52"/>
      <c r="O15" s="52"/>
      <c r="P15" s="52"/>
      <c r="Q15" s="52"/>
      <c r="R15" s="52"/>
      <c r="S15" s="52"/>
      <c r="T15" s="27"/>
      <c r="U15" s="27"/>
      <c r="V15" s="27"/>
      <c r="W15" s="57"/>
    </row>
    <row r="16" spans="1:32" ht="14.25" x14ac:dyDescent="0.2">
      <c r="B16" s="234"/>
      <c r="C16" s="68">
        <v>3.1</v>
      </c>
      <c r="D16" s="62" t="s">
        <v>131</v>
      </c>
      <c r="E16" s="52">
        <v>1044688000</v>
      </c>
      <c r="F16" s="52">
        <v>114208000</v>
      </c>
      <c r="G16" s="52">
        <v>507125000</v>
      </c>
      <c r="H16" s="41">
        <f t="shared" si="0"/>
        <v>1666021000</v>
      </c>
      <c r="I16" s="52">
        <v>89341000</v>
      </c>
      <c r="J16" s="52">
        <v>920563000</v>
      </c>
      <c r="K16" s="41">
        <f t="shared" si="1"/>
        <v>1009904000</v>
      </c>
      <c r="L16" s="52">
        <v>656117000</v>
      </c>
      <c r="M16" s="41">
        <f t="shared" si="2"/>
        <v>1666021000</v>
      </c>
      <c r="N16" s="52">
        <v>82940000</v>
      </c>
      <c r="O16" s="52">
        <v>65192000</v>
      </c>
      <c r="P16" s="52">
        <v>1666021000</v>
      </c>
      <c r="Q16" s="52">
        <v>1009904000</v>
      </c>
      <c r="R16" s="52">
        <v>656117000</v>
      </c>
      <c r="S16" s="52">
        <v>82940000</v>
      </c>
      <c r="T16" s="27">
        <f t="shared" si="3"/>
        <v>0</v>
      </c>
      <c r="U16" s="27">
        <f t="shared" si="4"/>
        <v>0</v>
      </c>
      <c r="V16" s="27">
        <f t="shared" si="5"/>
        <v>0</v>
      </c>
      <c r="W16" s="57">
        <f t="shared" si="6"/>
        <v>-0.213986013986014</v>
      </c>
    </row>
    <row r="17" spans="2:23" ht="14.25" x14ac:dyDescent="0.2">
      <c r="B17" s="234"/>
      <c r="C17" s="68">
        <v>3.2</v>
      </c>
      <c r="D17" s="62" t="s">
        <v>132</v>
      </c>
      <c r="E17" s="52">
        <v>2210583412</v>
      </c>
      <c r="F17" s="52">
        <v>1796245413</v>
      </c>
      <c r="G17" s="52">
        <v>950172658</v>
      </c>
      <c r="H17" s="41">
        <f t="shared" si="0"/>
        <v>4957001483</v>
      </c>
      <c r="I17" s="52">
        <v>578205453</v>
      </c>
      <c r="J17" s="52">
        <v>2306752990</v>
      </c>
      <c r="K17" s="41">
        <f t="shared" si="1"/>
        <v>2884958443</v>
      </c>
      <c r="L17" s="52">
        <v>2072043050</v>
      </c>
      <c r="M17" s="41">
        <f t="shared" si="2"/>
        <v>4957001493</v>
      </c>
      <c r="N17" s="52">
        <v>126050800</v>
      </c>
      <c r="O17" s="52">
        <v>81933020</v>
      </c>
      <c r="P17" s="52">
        <v>4957002000</v>
      </c>
      <c r="Q17" s="52">
        <v>2884958000</v>
      </c>
      <c r="R17" s="52">
        <v>2072044000</v>
      </c>
      <c r="S17" s="52">
        <v>126051000</v>
      </c>
      <c r="T17" s="27">
        <f t="shared" si="3"/>
        <v>-1.042969117220449E-7</v>
      </c>
      <c r="U17" s="27">
        <f t="shared" si="4"/>
        <v>1.5355509508284004E-7</v>
      </c>
      <c r="V17" s="27">
        <f t="shared" si="5"/>
        <v>-4.5848447233746003E-7</v>
      </c>
      <c r="W17" s="57">
        <f t="shared" si="6"/>
        <v>-0.35000103132858923</v>
      </c>
    </row>
    <row r="18" spans="2:23" ht="14.25" x14ac:dyDescent="0.2">
      <c r="B18" s="234"/>
      <c r="C18" s="68">
        <v>3.3</v>
      </c>
      <c r="D18" s="62" t="s">
        <v>133</v>
      </c>
      <c r="E18" s="52">
        <v>1128389590</v>
      </c>
      <c r="F18" s="52">
        <v>497010730</v>
      </c>
      <c r="G18" s="52">
        <v>450516529</v>
      </c>
      <c r="H18" s="41">
        <f t="shared" si="0"/>
        <v>2075916849</v>
      </c>
      <c r="I18" s="52">
        <v>843827380</v>
      </c>
      <c r="J18" s="52">
        <v>171544974</v>
      </c>
      <c r="K18" s="41">
        <f t="shared" si="1"/>
        <v>1015372354</v>
      </c>
      <c r="L18" s="52">
        <v>1060544495</v>
      </c>
      <c r="M18" s="41">
        <f t="shared" si="2"/>
        <v>2075916849</v>
      </c>
      <c r="N18" s="52">
        <v>150152888</v>
      </c>
      <c r="O18" s="52">
        <v>84818888</v>
      </c>
      <c r="P18" s="52">
        <v>2075917000</v>
      </c>
      <c r="Q18" s="52">
        <v>1014364000</v>
      </c>
      <c r="R18" s="52">
        <v>1061553000</v>
      </c>
      <c r="S18" s="52">
        <v>186669000</v>
      </c>
      <c r="T18" s="27">
        <f t="shared" si="3"/>
        <v>-7.2738938984554782E-8</v>
      </c>
      <c r="U18" s="27">
        <f t="shared" si="4"/>
        <v>9.9407510518906435E-4</v>
      </c>
      <c r="V18" s="27">
        <f t="shared" si="5"/>
        <v>-9.5002793077689012E-4</v>
      </c>
      <c r="W18" s="57">
        <f t="shared" si="6"/>
        <v>-0.54561877976525297</v>
      </c>
    </row>
    <row r="19" spans="2:23" ht="14.25" x14ac:dyDescent="0.2">
      <c r="B19" s="234"/>
      <c r="C19" s="68">
        <v>3.4</v>
      </c>
      <c r="D19" s="62" t="s">
        <v>134</v>
      </c>
      <c r="E19" s="52"/>
      <c r="F19" s="52"/>
      <c r="G19" s="52"/>
      <c r="H19" s="41">
        <f t="shared" si="0"/>
        <v>0</v>
      </c>
      <c r="I19" s="52"/>
      <c r="J19" s="52"/>
      <c r="K19" s="41">
        <f t="shared" si="1"/>
        <v>0</v>
      </c>
      <c r="L19" s="52"/>
      <c r="M19" s="41">
        <f t="shared" si="2"/>
        <v>0</v>
      </c>
      <c r="N19" s="52"/>
      <c r="O19" s="52"/>
      <c r="P19" s="52"/>
      <c r="Q19" s="52"/>
      <c r="R19" s="52"/>
      <c r="S19" s="52"/>
      <c r="T19" s="27" t="e">
        <f t="shared" si="3"/>
        <v>#DIV/0!</v>
      </c>
      <c r="U19" s="27" t="e">
        <f t="shared" si="4"/>
        <v>#DIV/0!</v>
      </c>
      <c r="V19" s="27" t="e">
        <f t="shared" si="5"/>
        <v>#DIV/0!</v>
      </c>
      <c r="W19" s="57" t="e">
        <f t="shared" si="6"/>
        <v>#DIV/0!</v>
      </c>
    </row>
    <row r="20" spans="2:23" ht="14.25" x14ac:dyDescent="0.2">
      <c r="B20" s="234"/>
      <c r="C20" s="68">
        <v>3.5</v>
      </c>
      <c r="D20" s="62" t="s">
        <v>135</v>
      </c>
      <c r="E20" s="52">
        <v>397516649</v>
      </c>
      <c r="F20" s="52">
        <v>44535519</v>
      </c>
      <c r="G20" s="52"/>
      <c r="H20" s="41">
        <f t="shared" si="0"/>
        <v>442052168</v>
      </c>
      <c r="I20" s="52">
        <v>205584360</v>
      </c>
      <c r="J20" s="52"/>
      <c r="K20" s="41">
        <f t="shared" si="1"/>
        <v>205584360</v>
      </c>
      <c r="L20" s="52">
        <v>236467808</v>
      </c>
      <c r="M20" s="41">
        <f t="shared" si="2"/>
        <v>442052168</v>
      </c>
      <c r="N20" s="52">
        <v>52120000</v>
      </c>
      <c r="O20" s="52">
        <v>52120000</v>
      </c>
      <c r="P20" s="52">
        <v>442053000</v>
      </c>
      <c r="Q20" s="52">
        <v>205584000</v>
      </c>
      <c r="R20" s="52">
        <f>P20-Q20</f>
        <v>236469000</v>
      </c>
      <c r="S20" s="52">
        <v>52120000</v>
      </c>
      <c r="T20" s="27">
        <f t="shared" si="3"/>
        <v>-1.8821272562339809E-6</v>
      </c>
      <c r="U20" s="27">
        <f t="shared" si="4"/>
        <v>1.7511090357226243E-6</v>
      </c>
      <c r="V20" s="27">
        <f t="shared" si="5"/>
        <v>-5.0408298762205619E-6</v>
      </c>
      <c r="W20" s="57">
        <f t="shared" si="6"/>
        <v>0</v>
      </c>
    </row>
    <row r="21" spans="2:23" ht="14.25" x14ac:dyDescent="0.2">
      <c r="B21" s="234"/>
      <c r="C21" s="68">
        <v>3.6</v>
      </c>
      <c r="D21" s="62" t="s">
        <v>136</v>
      </c>
      <c r="E21" s="52">
        <v>230187357</v>
      </c>
      <c r="F21" s="52">
        <v>487735892</v>
      </c>
      <c r="G21" s="52">
        <v>9625046</v>
      </c>
      <c r="H21" s="41">
        <f t="shared" si="0"/>
        <v>727548295</v>
      </c>
      <c r="I21" s="52">
        <v>117145481</v>
      </c>
      <c r="J21" s="52">
        <v>76862715</v>
      </c>
      <c r="K21" s="41">
        <f t="shared" si="1"/>
        <v>194008196</v>
      </c>
      <c r="L21" s="52">
        <v>533540099</v>
      </c>
      <c r="M21" s="41">
        <f t="shared" si="2"/>
        <v>727548295</v>
      </c>
      <c r="N21" s="52"/>
      <c r="O21" s="52"/>
      <c r="P21" s="52">
        <v>727548000</v>
      </c>
      <c r="Q21" s="52">
        <v>194008000</v>
      </c>
      <c r="R21" s="52">
        <v>533540000</v>
      </c>
      <c r="S21" s="52"/>
      <c r="T21" s="27">
        <f t="shared" si="3"/>
        <v>4.0547152902626356E-7</v>
      </c>
      <c r="U21" s="27">
        <f t="shared" si="4"/>
        <v>1.0102676178301925E-6</v>
      </c>
      <c r="V21" s="27">
        <f t="shared" si="5"/>
        <v>1.855530981744574E-7</v>
      </c>
      <c r="W21" s="57" t="e">
        <f t="shared" si="6"/>
        <v>#DIV/0!</v>
      </c>
    </row>
    <row r="22" spans="2:23" ht="14.25" x14ac:dyDescent="0.2">
      <c r="B22" s="234">
        <v>4</v>
      </c>
      <c r="C22" s="68"/>
      <c r="D22" s="64" t="s">
        <v>137</v>
      </c>
      <c r="E22" s="52"/>
      <c r="F22" s="52"/>
      <c r="G22" s="52"/>
      <c r="H22" s="41"/>
      <c r="I22" s="52"/>
      <c r="J22" s="52"/>
      <c r="K22" s="41"/>
      <c r="L22" s="52"/>
      <c r="M22" s="41"/>
      <c r="N22" s="52"/>
      <c r="O22" s="52"/>
      <c r="P22" s="52"/>
      <c r="Q22" s="52"/>
      <c r="R22" s="52"/>
      <c r="S22" s="52"/>
      <c r="T22" s="27"/>
      <c r="U22" s="27"/>
      <c r="V22" s="27"/>
      <c r="W22" s="57"/>
    </row>
    <row r="23" spans="2:23" ht="14.25" x14ac:dyDescent="0.2">
      <c r="B23" s="234"/>
      <c r="C23" s="68">
        <v>4.0999999999999996</v>
      </c>
      <c r="D23" s="62" t="s">
        <v>138</v>
      </c>
      <c r="E23" s="52">
        <v>940500000</v>
      </c>
      <c r="F23" s="52">
        <v>220000000</v>
      </c>
      <c r="G23" s="52">
        <v>19500000</v>
      </c>
      <c r="H23" s="41">
        <f t="shared" si="0"/>
        <v>1180000000</v>
      </c>
      <c r="I23" s="52">
        <v>50000000</v>
      </c>
      <c r="J23" s="52">
        <v>50000000</v>
      </c>
      <c r="K23" s="41">
        <f t="shared" si="1"/>
        <v>100000000</v>
      </c>
      <c r="L23" s="52">
        <v>1080000000</v>
      </c>
      <c r="M23" s="41">
        <f t="shared" si="2"/>
        <v>1180000000</v>
      </c>
      <c r="N23" s="52">
        <v>38000000</v>
      </c>
      <c r="O23" s="52">
        <v>38000000</v>
      </c>
      <c r="P23" s="52">
        <v>1180000000</v>
      </c>
      <c r="Q23" s="52">
        <v>100000000</v>
      </c>
      <c r="R23" s="52">
        <v>1080000000</v>
      </c>
      <c r="S23" s="52">
        <v>35000000</v>
      </c>
      <c r="T23" s="27">
        <f t="shared" si="3"/>
        <v>0</v>
      </c>
      <c r="U23" s="27">
        <f t="shared" si="4"/>
        <v>0</v>
      </c>
      <c r="V23" s="27">
        <f t="shared" si="5"/>
        <v>0</v>
      </c>
      <c r="W23" s="57">
        <f t="shared" si="6"/>
        <v>8.5714285714285715E-2</v>
      </c>
    </row>
    <row r="24" spans="2:23" ht="14.25" x14ac:dyDescent="0.2">
      <c r="B24" s="234"/>
      <c r="C24" s="68">
        <v>4.2</v>
      </c>
      <c r="D24" s="62" t="s">
        <v>139</v>
      </c>
      <c r="E24" s="52">
        <v>1215892000</v>
      </c>
      <c r="F24" s="52">
        <v>443008000</v>
      </c>
      <c r="G24" s="52">
        <v>283790000</v>
      </c>
      <c r="H24" s="41">
        <f t="shared" si="0"/>
        <v>1942690000</v>
      </c>
      <c r="I24" s="52">
        <v>374625000</v>
      </c>
      <c r="J24" s="52">
        <v>55000000</v>
      </c>
      <c r="K24" s="41">
        <f t="shared" si="1"/>
        <v>429625000</v>
      </c>
      <c r="L24" s="52">
        <v>1513065000</v>
      </c>
      <c r="M24" s="41">
        <f t="shared" si="2"/>
        <v>1942690000</v>
      </c>
      <c r="N24" s="52">
        <v>47375000</v>
      </c>
      <c r="O24" s="52">
        <v>47375000</v>
      </c>
      <c r="P24" s="52">
        <v>1942690000</v>
      </c>
      <c r="Q24" s="52">
        <v>429625000</v>
      </c>
      <c r="R24" s="52">
        <v>1513065000</v>
      </c>
      <c r="S24" s="52">
        <v>47375000</v>
      </c>
      <c r="T24" s="27">
        <f t="shared" si="3"/>
        <v>0</v>
      </c>
      <c r="U24" s="27">
        <f t="shared" si="4"/>
        <v>0</v>
      </c>
      <c r="V24" s="27">
        <f t="shared" si="5"/>
        <v>0</v>
      </c>
      <c r="W24" s="57">
        <f t="shared" si="6"/>
        <v>0</v>
      </c>
    </row>
    <row r="25" spans="2:23" ht="14.25" x14ac:dyDescent="0.2">
      <c r="B25" s="234"/>
      <c r="C25" s="68">
        <v>4.3</v>
      </c>
      <c r="D25" s="62" t="s">
        <v>140</v>
      </c>
      <c r="E25" s="52">
        <v>2149248232</v>
      </c>
      <c r="F25" s="52">
        <v>390736722</v>
      </c>
      <c r="G25" s="52"/>
      <c r="H25" s="41">
        <f t="shared" si="0"/>
        <v>2539984954</v>
      </c>
      <c r="I25" s="52">
        <v>1922763807</v>
      </c>
      <c r="J25" s="52">
        <v>93405043</v>
      </c>
      <c r="K25" s="41">
        <f t="shared" si="1"/>
        <v>2016168850</v>
      </c>
      <c r="L25" s="52">
        <v>523816104</v>
      </c>
      <c r="M25" s="41">
        <f t="shared" si="2"/>
        <v>2539984954</v>
      </c>
      <c r="N25" s="52">
        <v>41060626</v>
      </c>
      <c r="O25" s="52">
        <v>54549620</v>
      </c>
      <c r="P25" s="52">
        <v>2539984000</v>
      </c>
      <c r="Q25" s="52">
        <v>2016168000</v>
      </c>
      <c r="R25" s="52">
        <v>523816000</v>
      </c>
      <c r="S25" s="52">
        <v>71993000</v>
      </c>
      <c r="T25" s="27">
        <f t="shared" si="3"/>
        <v>3.7559291712073775E-7</v>
      </c>
      <c r="U25" s="27">
        <f t="shared" si="4"/>
        <v>4.2159185147269473E-7</v>
      </c>
      <c r="V25" s="27">
        <f t="shared" si="5"/>
        <v>1.9854299983200209E-7</v>
      </c>
      <c r="W25" s="57">
        <f t="shared" si="6"/>
        <v>-0.24229272290361564</v>
      </c>
    </row>
    <row r="26" spans="2:23" ht="14.25" x14ac:dyDescent="0.2">
      <c r="B26" s="234"/>
      <c r="C26" s="68">
        <v>4.4000000000000004</v>
      </c>
      <c r="D26" s="62" t="s">
        <v>141</v>
      </c>
      <c r="E26" s="52">
        <v>1286602000</v>
      </c>
      <c r="F26" s="52">
        <v>529776000</v>
      </c>
      <c r="G26" s="52">
        <v>367025000</v>
      </c>
      <c r="H26" s="41">
        <f t="shared" si="0"/>
        <v>2183403000</v>
      </c>
      <c r="I26" s="52">
        <v>631956000</v>
      </c>
      <c r="J26" s="52">
        <v>6584000</v>
      </c>
      <c r="K26" s="41">
        <f t="shared" si="1"/>
        <v>638540000</v>
      </c>
      <c r="L26" s="52">
        <v>1544863000</v>
      </c>
      <c r="M26" s="41">
        <f t="shared" si="2"/>
        <v>2183403000</v>
      </c>
      <c r="N26" s="52"/>
      <c r="O26" s="52"/>
      <c r="P26" s="52">
        <v>2183403000</v>
      </c>
      <c r="Q26" s="52">
        <v>638540000</v>
      </c>
      <c r="R26" s="52">
        <f>P26-Q26</f>
        <v>1544863000</v>
      </c>
      <c r="S26" s="52"/>
      <c r="T26" s="27">
        <f t="shared" si="3"/>
        <v>0</v>
      </c>
      <c r="U26" s="27">
        <f t="shared" si="4"/>
        <v>0</v>
      </c>
      <c r="V26" s="27">
        <f t="shared" si="5"/>
        <v>0</v>
      </c>
      <c r="W26" s="57" t="e">
        <f t="shared" si="6"/>
        <v>#DIV/0!</v>
      </c>
    </row>
    <row r="27" spans="2:23" ht="14.25" x14ac:dyDescent="0.2">
      <c r="B27" s="234">
        <v>5</v>
      </c>
      <c r="C27" s="68"/>
      <c r="D27" s="64" t="s">
        <v>142</v>
      </c>
      <c r="E27" s="52"/>
      <c r="F27" s="52"/>
      <c r="G27" s="52"/>
      <c r="H27" s="41"/>
      <c r="I27" s="52"/>
      <c r="J27" s="52"/>
      <c r="K27" s="41"/>
      <c r="L27" s="52"/>
      <c r="M27" s="41"/>
      <c r="N27" s="52"/>
      <c r="O27" s="52"/>
      <c r="P27" s="52"/>
      <c r="Q27" s="52"/>
      <c r="R27" s="52"/>
      <c r="S27" s="52"/>
      <c r="T27" s="27"/>
      <c r="U27" s="27"/>
      <c r="V27" s="27"/>
      <c r="W27" s="57"/>
    </row>
    <row r="28" spans="2:23" ht="14.25" x14ac:dyDescent="0.2">
      <c r="B28" s="234"/>
      <c r="C28" s="68">
        <v>5.0999999999999996</v>
      </c>
      <c r="D28" s="62" t="s">
        <v>143</v>
      </c>
      <c r="E28" s="52">
        <v>3662005000</v>
      </c>
      <c r="F28" s="52">
        <v>457085000</v>
      </c>
      <c r="G28" s="52">
        <v>114779000</v>
      </c>
      <c r="H28" s="41">
        <f t="shared" si="0"/>
        <v>4233869000</v>
      </c>
      <c r="I28" s="52">
        <v>530721000</v>
      </c>
      <c r="J28" s="52">
        <v>160038000</v>
      </c>
      <c r="K28" s="41">
        <f t="shared" si="1"/>
        <v>690759000</v>
      </c>
      <c r="L28" s="52">
        <v>3543110000</v>
      </c>
      <c r="M28" s="41">
        <f t="shared" si="2"/>
        <v>4233869000</v>
      </c>
      <c r="N28" s="52">
        <v>457250000</v>
      </c>
      <c r="O28" s="52">
        <v>297212000</v>
      </c>
      <c r="P28" s="52">
        <v>4229443000</v>
      </c>
      <c r="Q28" s="52">
        <v>686333000</v>
      </c>
      <c r="R28" s="52">
        <v>3543110000</v>
      </c>
      <c r="S28" s="52">
        <v>457250000</v>
      </c>
      <c r="T28" s="27">
        <f t="shared" si="3"/>
        <v>1.0464734954460906E-3</v>
      </c>
      <c r="U28" s="27">
        <f t="shared" si="4"/>
        <v>6.4487646667142628E-3</v>
      </c>
      <c r="V28" s="27">
        <f t="shared" si="5"/>
        <v>0</v>
      </c>
      <c r="W28" s="57">
        <f t="shared" si="6"/>
        <v>-0.35000109349371239</v>
      </c>
    </row>
    <row r="29" spans="2:23" ht="14.25" x14ac:dyDescent="0.2">
      <c r="B29" s="234"/>
      <c r="C29" s="68">
        <v>5.2</v>
      </c>
      <c r="D29" s="62" t="s">
        <v>144</v>
      </c>
      <c r="E29" s="52">
        <v>1345051857</v>
      </c>
      <c r="F29" s="52">
        <v>622683311</v>
      </c>
      <c r="G29" s="52">
        <v>1888148909</v>
      </c>
      <c r="H29" s="41">
        <f t="shared" si="0"/>
        <v>3855884077</v>
      </c>
      <c r="I29" s="52">
        <v>235974264</v>
      </c>
      <c r="J29" s="52">
        <v>1059293810</v>
      </c>
      <c r="K29" s="41">
        <f t="shared" si="1"/>
        <v>1295268074</v>
      </c>
      <c r="L29" s="52">
        <v>2560616003</v>
      </c>
      <c r="M29" s="41">
        <f t="shared" si="2"/>
        <v>3855884077</v>
      </c>
      <c r="N29" s="52">
        <v>211804765</v>
      </c>
      <c r="O29" s="52">
        <v>128144765</v>
      </c>
      <c r="P29" s="52">
        <v>1968115000</v>
      </c>
      <c r="Q29" s="52">
        <v>1295268000</v>
      </c>
      <c r="R29" s="52">
        <v>672847000</v>
      </c>
      <c r="S29" s="52">
        <v>239030000</v>
      </c>
      <c r="T29" s="27">
        <f t="shared" si="3"/>
        <v>0.95917620515061364</v>
      </c>
      <c r="U29" s="27">
        <f t="shared" si="4"/>
        <v>5.7131033886423504E-8</v>
      </c>
      <c r="V29" s="27">
        <f t="shared" si="5"/>
        <v>2.8056437838022612</v>
      </c>
      <c r="W29" s="57">
        <f t="shared" si="6"/>
        <v>-0.46389672844412833</v>
      </c>
    </row>
    <row r="30" spans="2:23" ht="14.25" x14ac:dyDescent="0.2">
      <c r="B30" s="234"/>
      <c r="C30" s="68">
        <v>5.3</v>
      </c>
      <c r="D30" s="62" t="s">
        <v>145</v>
      </c>
      <c r="E30" s="52">
        <v>68481000</v>
      </c>
      <c r="F30" s="52">
        <v>248149000</v>
      </c>
      <c r="G30" s="52">
        <v>1829723000</v>
      </c>
      <c r="H30" s="41">
        <f t="shared" si="0"/>
        <v>2146353000</v>
      </c>
      <c r="I30" s="52">
        <v>20336000</v>
      </c>
      <c r="J30" s="52">
        <v>1030069000</v>
      </c>
      <c r="K30" s="41">
        <f t="shared" si="1"/>
        <v>1050405000</v>
      </c>
      <c r="L30" s="52">
        <v>1095948000</v>
      </c>
      <c r="M30" s="41">
        <f t="shared" si="2"/>
        <v>2146353000</v>
      </c>
      <c r="N30" s="52">
        <v>63435000</v>
      </c>
      <c r="O30" s="52">
        <v>51635000</v>
      </c>
      <c r="P30" s="52">
        <v>2146353000</v>
      </c>
      <c r="Q30" s="52">
        <v>1050405000</v>
      </c>
      <c r="R30" s="52">
        <v>1095948000</v>
      </c>
      <c r="S30" s="52">
        <v>63435000</v>
      </c>
      <c r="T30" s="27">
        <f t="shared" si="3"/>
        <v>0</v>
      </c>
      <c r="U30" s="27">
        <f t="shared" si="4"/>
        <v>0</v>
      </c>
      <c r="V30" s="27">
        <f t="shared" si="5"/>
        <v>0</v>
      </c>
      <c r="W30" s="57">
        <f t="shared" si="6"/>
        <v>-0.18601718294317018</v>
      </c>
    </row>
    <row r="31" spans="2:23" ht="14.25" x14ac:dyDescent="0.2">
      <c r="B31" s="234"/>
      <c r="C31" s="68">
        <v>5.4</v>
      </c>
      <c r="D31" s="62" t="s">
        <v>146</v>
      </c>
      <c r="E31" s="52">
        <v>9098479232</v>
      </c>
      <c r="F31" s="52">
        <v>531593591</v>
      </c>
      <c r="G31" s="52">
        <f>1377315265+27043045</f>
        <v>1404358310</v>
      </c>
      <c r="H31" s="41">
        <f t="shared" si="0"/>
        <v>11034431133</v>
      </c>
      <c r="I31" s="52">
        <v>1681476244</v>
      </c>
      <c r="J31" s="52">
        <v>4212950518</v>
      </c>
      <c r="K31" s="41">
        <f t="shared" si="1"/>
        <v>5894426762</v>
      </c>
      <c r="L31" s="52">
        <v>5140004372</v>
      </c>
      <c r="M31" s="41">
        <f t="shared" si="2"/>
        <v>11034431134</v>
      </c>
      <c r="N31" s="52">
        <v>101528025</v>
      </c>
      <c r="O31" s="52">
        <v>54379630</v>
      </c>
      <c r="P31" s="52">
        <v>11007389000</v>
      </c>
      <c r="Q31" s="52">
        <v>5894427000</v>
      </c>
      <c r="R31" s="52">
        <v>5112962000</v>
      </c>
      <c r="S31" s="52">
        <v>122857000</v>
      </c>
      <c r="T31" s="27">
        <f t="shared" si="3"/>
        <v>2.4567254777677068E-3</v>
      </c>
      <c r="U31" s="27">
        <f t="shared" si="4"/>
        <v>-4.0377122322492076E-8</v>
      </c>
      <c r="V31" s="27">
        <f t="shared" si="5"/>
        <v>5.2889835676463073E-3</v>
      </c>
      <c r="W31" s="57">
        <f t="shared" si="6"/>
        <v>-0.55737458997045342</v>
      </c>
    </row>
    <row r="32" spans="2:23" ht="15.75" thickBot="1" x14ac:dyDescent="0.25">
      <c r="B32" s="66"/>
      <c r="C32" s="69"/>
      <c r="D32" s="65"/>
      <c r="E32" s="58"/>
      <c r="F32" s="58"/>
      <c r="G32" s="58"/>
      <c r="H32" s="59"/>
      <c r="I32" s="58"/>
      <c r="J32" s="58"/>
      <c r="K32" s="59"/>
      <c r="L32" s="58"/>
      <c r="M32" s="59"/>
      <c r="N32" s="58"/>
      <c r="O32" s="58"/>
      <c r="P32" s="58"/>
      <c r="Q32" s="58"/>
      <c r="R32" s="58"/>
      <c r="S32" s="58"/>
      <c r="T32" s="60"/>
      <c r="U32" s="60"/>
      <c r="V32" s="60"/>
      <c r="W32" s="61"/>
    </row>
    <row r="33" spans="2:23" ht="13.5" thickBot="1" x14ac:dyDescent="0.25"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</row>
    <row r="34" spans="2:23" x14ac:dyDescent="0.2">
      <c r="B34" s="9" t="s">
        <v>3</v>
      </c>
      <c r="C34" s="8"/>
      <c r="D34" s="1"/>
      <c r="E34" s="43"/>
      <c r="F34" s="44"/>
      <c r="G34" s="45"/>
      <c r="H34" s="44"/>
      <c r="I34" s="46"/>
      <c r="J34" s="46"/>
      <c r="K34" s="47"/>
      <c r="L34" s="44"/>
      <c r="M34" s="48"/>
      <c r="N34" s="44"/>
      <c r="O34" s="48"/>
      <c r="P34" s="44"/>
      <c r="Q34" s="49"/>
      <c r="R34" s="49"/>
      <c r="S34" s="49"/>
      <c r="T34" s="29"/>
      <c r="U34" s="29"/>
      <c r="V34" s="29"/>
      <c r="W34" s="30"/>
    </row>
    <row r="35" spans="2:23" x14ac:dyDescent="0.2">
      <c r="B35" s="2"/>
      <c r="C35" s="219" t="s">
        <v>147</v>
      </c>
      <c r="D35" s="220"/>
      <c r="E35" s="220"/>
      <c r="F35" s="220"/>
      <c r="G35" s="220"/>
      <c r="H35" s="220"/>
      <c r="I35" s="220"/>
      <c r="J35" s="220"/>
      <c r="K35" s="220"/>
      <c r="L35" s="220"/>
      <c r="M35" s="220"/>
      <c r="N35" s="220"/>
      <c r="O35" s="220"/>
      <c r="P35" s="220"/>
      <c r="Q35" s="220"/>
      <c r="R35" s="220"/>
      <c r="S35" s="220"/>
      <c r="T35" s="220"/>
      <c r="U35" s="220"/>
      <c r="V35" s="220"/>
      <c r="W35" s="33"/>
    </row>
    <row r="36" spans="2:23" x14ac:dyDescent="0.2">
      <c r="B36" s="2"/>
      <c r="C36" s="220"/>
      <c r="D36" s="220"/>
      <c r="E36" s="220"/>
      <c r="F36" s="220"/>
      <c r="G36" s="220"/>
      <c r="H36" s="220"/>
      <c r="I36" s="220"/>
      <c r="J36" s="220"/>
      <c r="K36" s="220"/>
      <c r="L36" s="220"/>
      <c r="M36" s="220"/>
      <c r="N36" s="220"/>
      <c r="O36" s="220"/>
      <c r="P36" s="220"/>
      <c r="Q36" s="220"/>
      <c r="R36" s="220"/>
      <c r="S36" s="220"/>
      <c r="T36" s="220"/>
      <c r="U36" s="220"/>
      <c r="V36" s="220"/>
      <c r="W36" s="33"/>
    </row>
    <row r="37" spans="2:23" x14ac:dyDescent="0.2">
      <c r="B37" s="2"/>
      <c r="C37" s="220"/>
      <c r="D37" s="220"/>
      <c r="E37" s="220"/>
      <c r="F37" s="220"/>
      <c r="G37" s="220"/>
      <c r="H37" s="220"/>
      <c r="I37" s="220"/>
      <c r="J37" s="220"/>
      <c r="K37" s="220"/>
      <c r="L37" s="220"/>
      <c r="M37" s="220"/>
      <c r="N37" s="220"/>
      <c r="O37" s="220"/>
      <c r="P37" s="220"/>
      <c r="Q37" s="220"/>
      <c r="R37" s="220"/>
      <c r="S37" s="220"/>
      <c r="T37" s="220"/>
      <c r="U37" s="220"/>
      <c r="V37" s="220"/>
      <c r="W37" s="33"/>
    </row>
    <row r="38" spans="2:23" x14ac:dyDescent="0.2">
      <c r="B38" s="2"/>
      <c r="C38" s="220"/>
      <c r="D38" s="220"/>
      <c r="E38" s="220"/>
      <c r="F38" s="220"/>
      <c r="G38" s="220"/>
      <c r="H38" s="220"/>
      <c r="I38" s="220"/>
      <c r="J38" s="220"/>
      <c r="K38" s="220"/>
      <c r="L38" s="220"/>
      <c r="M38" s="220"/>
      <c r="N38" s="220"/>
      <c r="O38" s="220"/>
      <c r="P38" s="220"/>
      <c r="Q38" s="220"/>
      <c r="R38" s="220"/>
      <c r="S38" s="220"/>
      <c r="T38" s="220"/>
      <c r="U38" s="220"/>
      <c r="V38" s="220"/>
      <c r="W38" s="33"/>
    </row>
    <row r="39" spans="2:23" ht="13.5" thickBot="1" x14ac:dyDescent="0.25">
      <c r="B39" s="3"/>
      <c r="C39" s="4"/>
      <c r="D39" s="4"/>
      <c r="E39" s="5"/>
      <c r="F39" s="6"/>
      <c r="G39" s="6"/>
      <c r="H39" s="6"/>
      <c r="I39" s="6"/>
      <c r="J39" s="6"/>
      <c r="K39" s="7"/>
      <c r="L39" s="6"/>
      <c r="M39" s="4"/>
      <c r="N39" s="6"/>
      <c r="O39" s="4"/>
      <c r="P39" s="6"/>
      <c r="Q39" s="31"/>
      <c r="R39" s="31"/>
      <c r="S39" s="31"/>
      <c r="T39" s="31"/>
      <c r="U39" s="31"/>
      <c r="V39" s="31"/>
      <c r="W39" s="32"/>
    </row>
  </sheetData>
  <customSheetViews>
    <customSheetView guid="{7043DB3C-32B3-43B5-9ACE-4B1C78863594}" scale="75" state="hidden" topLeftCell="B2">
      <pane xSplit="3" ySplit="5" topLeftCell="M7" activePane="bottomRight" state="frozen"/>
      <selection pane="bottomRight" activeCell="C35" sqref="C35:V38"/>
      <pageMargins left="0.75" right="0.75" top="1" bottom="1" header="0" footer="0"/>
      <pageSetup paperSize="9" orientation="landscape" r:id="rId1"/>
      <headerFooter alignWithMargins="0"/>
    </customSheetView>
  </customSheetViews>
  <mergeCells count="10">
    <mergeCell ref="C35:V38"/>
    <mergeCell ref="T4:W4"/>
    <mergeCell ref="B4:C5"/>
    <mergeCell ref="D4:D5"/>
    <mergeCell ref="P4:S4"/>
    <mergeCell ref="E4:O4"/>
    <mergeCell ref="B7:B13"/>
    <mergeCell ref="B15:B21"/>
    <mergeCell ref="B22:B26"/>
    <mergeCell ref="B27:B31"/>
  </mergeCells>
  <phoneticPr fontId="0" type="noConversion"/>
  <conditionalFormatting sqref="D4 B6:D6 B4 D34:P34 B34:B39 C34:C35 C39:P39 B7 B14 C7:D32">
    <cfRule type="cellIs" dxfId="2110" priority="1" stopIfTrue="1" operator="equal">
      <formula>"NO ADMISIBLE"</formula>
    </cfRule>
  </conditionalFormatting>
  <pageMargins left="0.75" right="0.75" top="1" bottom="1" header="0" footer="0"/>
  <pageSetup paperSize="9" orientation="landscape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3"/>
  <dimension ref="A1:AH638"/>
  <sheetViews>
    <sheetView topLeftCell="W598" zoomScale="80" zoomScaleNormal="80" zoomScaleSheetLayoutView="100" workbookViewId="0">
      <selection activeCell="AH617" sqref="AH617"/>
    </sheetView>
  </sheetViews>
  <sheetFormatPr baseColWidth="10" defaultColWidth="11.42578125" defaultRowHeight="18" customHeight="1" x14ac:dyDescent="0.2"/>
  <cols>
    <col min="1" max="1" width="19.85546875" style="130" customWidth="1"/>
    <col min="2" max="2" width="8.85546875" style="130" bestFit="1" customWidth="1"/>
    <col min="3" max="3" width="37" style="130" customWidth="1"/>
    <col min="4" max="4" width="17.42578125" style="130" customWidth="1"/>
    <col min="5" max="5" width="25" style="130" customWidth="1"/>
    <col min="6" max="6" width="26.7109375" style="133" customWidth="1"/>
    <col min="7" max="7" width="25" style="133" bestFit="1" customWidth="1"/>
    <col min="8" max="9" width="23.140625" style="133" customWidth="1"/>
    <col min="10" max="10" width="28.7109375" style="134" customWidth="1"/>
    <col min="11" max="11" width="23" style="134" customWidth="1"/>
    <col min="12" max="12" width="20.85546875" style="134" customWidth="1"/>
    <col min="13" max="13" width="4.140625" style="135" bestFit="1" customWidth="1"/>
    <col min="14" max="14" width="8" style="135" bestFit="1" customWidth="1"/>
    <col min="15" max="15" width="8" style="135" hidden="1" customWidth="1"/>
    <col min="16" max="16" width="19.5703125" style="135" hidden="1" customWidth="1"/>
    <col min="17" max="17" width="21.7109375" style="135" bestFit="1" customWidth="1"/>
    <col min="18" max="18" width="24.85546875" style="135" customWidth="1"/>
    <col min="19" max="19" width="21.5703125" style="135" customWidth="1"/>
    <col min="20" max="21" width="14.7109375" style="135" customWidth="1"/>
    <col min="22" max="22" width="17.5703125" style="135" customWidth="1"/>
    <col min="23" max="23" width="21.7109375" style="135" customWidth="1"/>
    <col min="24" max="24" width="20.42578125" style="135" hidden="1" customWidth="1"/>
    <col min="25" max="26" width="14.7109375" style="135" customWidth="1"/>
    <col min="27" max="27" width="15.85546875" style="133" customWidth="1"/>
    <col min="28" max="28" width="15.5703125" style="130" hidden="1" customWidth="1"/>
    <col min="29" max="29" width="15.85546875" style="130" hidden="1" customWidth="1"/>
    <col min="30" max="30" width="18.42578125" style="136" bestFit="1" customWidth="1"/>
    <col min="31" max="31" width="14.140625" style="130" bestFit="1" customWidth="1"/>
    <col min="32" max="32" width="14.5703125" style="136" customWidth="1"/>
    <col min="33" max="33" width="14.140625" style="130" bestFit="1" customWidth="1"/>
    <col min="34" max="34" width="17.42578125" style="130" customWidth="1"/>
    <col min="35" max="16384" width="11.42578125" style="130"/>
  </cols>
  <sheetData>
    <row r="1" spans="1:34" ht="18" customHeight="1" x14ac:dyDescent="0.2">
      <c r="B1" s="256"/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256"/>
      <c r="O1" s="256"/>
      <c r="P1" s="256"/>
      <c r="Q1" s="256"/>
      <c r="R1" s="256"/>
      <c r="S1" s="256"/>
      <c r="T1" s="256"/>
      <c r="U1" s="256"/>
      <c r="V1" s="256"/>
      <c r="W1" s="256"/>
      <c r="X1" s="256"/>
      <c r="Y1" s="256"/>
      <c r="Z1" s="256"/>
      <c r="AA1" s="256"/>
    </row>
    <row r="2" spans="1:34" s="131" customFormat="1" ht="23.25" x14ac:dyDescent="0.35">
      <c r="B2" s="259" t="s">
        <v>149</v>
      </c>
      <c r="C2" s="259"/>
      <c r="D2" s="259"/>
      <c r="E2" s="259"/>
      <c r="F2" s="259"/>
      <c r="G2" s="259"/>
      <c r="H2" s="259"/>
      <c r="I2" s="259"/>
      <c r="J2" s="259"/>
      <c r="K2" s="259"/>
      <c r="L2" s="259"/>
      <c r="M2" s="259"/>
      <c r="N2" s="259"/>
      <c r="O2" s="259"/>
      <c r="P2" s="259"/>
      <c r="Q2" s="259"/>
      <c r="R2" s="259"/>
      <c r="S2" s="259"/>
      <c r="T2" s="259"/>
      <c r="U2" s="259"/>
      <c r="V2" s="259"/>
      <c r="W2" s="259"/>
      <c r="X2" s="259"/>
      <c r="Y2" s="259"/>
      <c r="Z2" s="259"/>
      <c r="AA2" s="259"/>
      <c r="AB2" s="259"/>
      <c r="AC2" s="259"/>
      <c r="AD2" s="259"/>
      <c r="AE2" s="259"/>
      <c r="AF2" s="259"/>
      <c r="AG2" s="259"/>
      <c r="AH2" s="259"/>
    </row>
    <row r="3" spans="1:34" s="131" customFormat="1" x14ac:dyDescent="0.25">
      <c r="B3" s="258" t="s">
        <v>200</v>
      </c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8"/>
      <c r="P3" s="258"/>
      <c r="Q3" s="258"/>
      <c r="R3" s="258"/>
      <c r="S3" s="258"/>
      <c r="T3" s="258"/>
      <c r="U3" s="258"/>
      <c r="V3" s="258"/>
      <c r="W3" s="258"/>
      <c r="X3" s="258"/>
      <c r="Y3" s="258"/>
      <c r="Z3" s="258"/>
      <c r="AA3" s="258"/>
      <c r="AB3" s="258"/>
      <c r="AC3" s="258"/>
      <c r="AD3" s="258"/>
      <c r="AE3" s="258"/>
      <c r="AF3" s="258"/>
      <c r="AG3" s="258"/>
      <c r="AH3" s="258"/>
    </row>
    <row r="4" spans="1:34" ht="18" customHeight="1" x14ac:dyDescent="0.25">
      <c r="B4" s="257" t="s">
        <v>215</v>
      </c>
      <c r="C4" s="257"/>
      <c r="D4" s="257"/>
      <c r="E4" s="257"/>
      <c r="F4" s="257"/>
      <c r="G4" s="257"/>
      <c r="H4" s="257"/>
      <c r="I4" s="257"/>
      <c r="J4" s="257"/>
      <c r="K4" s="257"/>
      <c r="L4" s="257"/>
      <c r="M4" s="257"/>
      <c r="N4" s="257"/>
      <c r="O4" s="257"/>
      <c r="P4" s="257"/>
      <c r="Q4" s="257"/>
      <c r="R4" s="257"/>
      <c r="S4" s="257"/>
      <c r="T4" s="257"/>
      <c r="U4" s="257"/>
      <c r="V4" s="257"/>
      <c r="W4" s="257"/>
      <c r="X4" s="257"/>
      <c r="Y4" s="257"/>
      <c r="Z4" s="257"/>
      <c r="AA4" s="257"/>
      <c r="AB4" s="257"/>
      <c r="AC4" s="257"/>
      <c r="AD4" s="257"/>
      <c r="AE4" s="257"/>
      <c r="AF4" s="257"/>
      <c r="AG4" s="257"/>
      <c r="AH4" s="257"/>
    </row>
    <row r="5" spans="1:34" ht="18" customHeight="1" x14ac:dyDescent="0.2">
      <c r="B5" s="275" t="s">
        <v>148</v>
      </c>
      <c r="C5" s="275"/>
      <c r="D5" s="275"/>
      <c r="E5" s="275"/>
      <c r="F5" s="275"/>
      <c r="G5" s="275"/>
      <c r="H5" s="275"/>
      <c r="I5" s="275"/>
      <c r="J5" s="275"/>
      <c r="K5" s="275"/>
      <c r="L5" s="275"/>
      <c r="M5" s="275"/>
      <c r="N5" s="275"/>
      <c r="O5" s="275"/>
      <c r="P5" s="275"/>
      <c r="Q5" s="275"/>
      <c r="R5" s="275"/>
      <c r="S5" s="275"/>
      <c r="T5" s="275"/>
      <c r="U5" s="275"/>
      <c r="V5" s="275"/>
      <c r="W5" s="275"/>
      <c r="X5" s="275"/>
      <c r="Y5" s="275"/>
      <c r="Z5" s="275"/>
      <c r="AA5" s="275"/>
      <c r="AB5" s="275"/>
      <c r="AC5" s="275"/>
      <c r="AD5" s="275"/>
      <c r="AE5" s="275"/>
      <c r="AF5" s="275"/>
      <c r="AG5" s="275"/>
      <c r="AH5" s="275"/>
    </row>
    <row r="6" spans="1:34" ht="18" customHeight="1" thickBot="1" x14ac:dyDescent="0.25">
      <c r="B6" s="145"/>
      <c r="C6" s="145"/>
      <c r="D6" s="145"/>
      <c r="E6" s="145"/>
      <c r="F6" s="145"/>
      <c r="G6" s="145"/>
      <c r="H6" s="145"/>
      <c r="I6" s="145"/>
      <c r="J6" s="145"/>
      <c r="K6" s="145"/>
      <c r="L6" s="145"/>
      <c r="M6" s="145"/>
      <c r="N6" s="145"/>
      <c r="O6" s="145"/>
      <c r="P6" s="145"/>
      <c r="Q6" s="145"/>
      <c r="R6" s="145"/>
      <c r="S6" s="145"/>
      <c r="T6" s="145"/>
      <c r="U6" s="145"/>
      <c r="V6" s="145"/>
      <c r="W6" s="145"/>
      <c r="X6" s="145"/>
      <c r="Y6" s="145"/>
      <c r="Z6" s="145"/>
      <c r="AA6" s="145"/>
      <c r="AB6" s="145"/>
      <c r="AC6" s="145"/>
      <c r="AD6" s="145"/>
      <c r="AE6" s="145"/>
      <c r="AF6" s="145"/>
      <c r="AG6" s="145"/>
      <c r="AH6" s="145"/>
    </row>
    <row r="7" spans="1:34" ht="44.25" customHeight="1" thickBot="1" x14ac:dyDescent="0.25">
      <c r="B7" s="270" t="s">
        <v>151</v>
      </c>
      <c r="C7" s="271"/>
      <c r="D7" s="272"/>
      <c r="E7" s="273" t="s">
        <v>161</v>
      </c>
      <c r="F7" s="274"/>
      <c r="G7" s="274"/>
      <c r="H7" s="274"/>
      <c r="I7" s="274"/>
      <c r="J7" s="274"/>
      <c r="K7" s="112"/>
      <c r="L7" s="112"/>
      <c r="M7" s="112"/>
      <c r="N7" s="146"/>
      <c r="O7" s="112"/>
      <c r="P7" s="112"/>
      <c r="Q7" s="113"/>
      <c r="R7" s="235" t="s">
        <v>206</v>
      </c>
      <c r="S7" s="236"/>
      <c r="T7" s="235" t="s">
        <v>163</v>
      </c>
      <c r="U7" s="236"/>
      <c r="V7" s="235" t="s">
        <v>150</v>
      </c>
      <c r="W7" s="236"/>
      <c r="X7" s="114"/>
      <c r="Y7" s="235" t="s">
        <v>177</v>
      </c>
      <c r="Z7" s="236"/>
      <c r="AA7" s="115" t="s">
        <v>179</v>
      </c>
      <c r="AB7" s="241" t="s">
        <v>169</v>
      </c>
      <c r="AC7" s="242"/>
      <c r="AD7" s="235" t="s">
        <v>181</v>
      </c>
      <c r="AE7" s="236"/>
      <c r="AF7" s="235" t="s">
        <v>183</v>
      </c>
      <c r="AG7" s="236"/>
      <c r="AH7" s="115" t="s">
        <v>180</v>
      </c>
    </row>
    <row r="8" spans="1:34" ht="56.25" customHeight="1" x14ac:dyDescent="0.2">
      <c r="B8" s="243" t="s">
        <v>157</v>
      </c>
      <c r="C8" s="267" t="s">
        <v>156</v>
      </c>
      <c r="D8" s="252" t="s">
        <v>165</v>
      </c>
      <c r="E8" s="268" t="s">
        <v>159</v>
      </c>
      <c r="F8" s="248" t="s">
        <v>154</v>
      </c>
      <c r="G8" s="248" t="s">
        <v>158</v>
      </c>
      <c r="H8" s="239" t="s">
        <v>155</v>
      </c>
      <c r="I8" s="255" t="s">
        <v>204</v>
      </c>
      <c r="J8" s="255" t="s">
        <v>205</v>
      </c>
      <c r="K8" s="116"/>
      <c r="L8" s="116"/>
      <c r="M8" s="264" t="s">
        <v>162</v>
      </c>
      <c r="N8" s="261" t="s">
        <v>208</v>
      </c>
      <c r="O8" s="245" t="s">
        <v>166</v>
      </c>
      <c r="P8" s="250" t="s">
        <v>167</v>
      </c>
      <c r="Q8" s="260" t="s">
        <v>164</v>
      </c>
      <c r="R8" s="237" t="s">
        <v>217</v>
      </c>
      <c r="S8" s="238"/>
      <c r="T8" s="237" t="s">
        <v>213</v>
      </c>
      <c r="U8" s="238"/>
      <c r="V8" s="237" t="s">
        <v>214</v>
      </c>
      <c r="W8" s="238"/>
      <c r="X8" s="249" t="s">
        <v>168</v>
      </c>
      <c r="Y8" s="237" t="s">
        <v>210</v>
      </c>
      <c r="Z8" s="238"/>
      <c r="AA8" s="239" t="s">
        <v>173</v>
      </c>
      <c r="AB8" s="103" t="s">
        <v>170</v>
      </c>
      <c r="AC8" s="104">
        <v>535600</v>
      </c>
      <c r="AD8" s="237" t="s">
        <v>211</v>
      </c>
      <c r="AE8" s="238"/>
      <c r="AF8" s="237" t="s">
        <v>212</v>
      </c>
      <c r="AG8" s="238"/>
      <c r="AH8" s="239" t="s">
        <v>173</v>
      </c>
    </row>
    <row r="9" spans="1:34" ht="54" customHeight="1" thickBot="1" x14ac:dyDescent="0.25">
      <c r="B9" s="244"/>
      <c r="C9" s="267"/>
      <c r="D9" s="253"/>
      <c r="E9" s="269"/>
      <c r="F9" s="254"/>
      <c r="G9" s="239"/>
      <c r="H9" s="254"/>
      <c r="I9" s="255"/>
      <c r="J9" s="255"/>
      <c r="K9" s="116" t="s">
        <v>175</v>
      </c>
      <c r="L9" s="116" t="s">
        <v>176</v>
      </c>
      <c r="M9" s="265"/>
      <c r="N9" s="262"/>
      <c r="O9" s="246"/>
      <c r="P9" s="250"/>
      <c r="Q9" s="260"/>
      <c r="R9" s="71" t="s">
        <v>207</v>
      </c>
      <c r="S9" s="182" t="s">
        <v>216</v>
      </c>
      <c r="T9" s="71" t="s">
        <v>160</v>
      </c>
      <c r="U9" s="195">
        <v>1</v>
      </c>
      <c r="V9" s="71" t="s">
        <v>185</v>
      </c>
      <c r="W9" s="200">
        <v>0.7</v>
      </c>
      <c r="X9" s="250"/>
      <c r="Y9" s="71" t="s">
        <v>178</v>
      </c>
      <c r="Z9" s="195">
        <v>1</v>
      </c>
      <c r="AA9" s="239"/>
      <c r="AB9" s="105" t="s">
        <v>171</v>
      </c>
      <c r="AC9" s="106">
        <v>566700</v>
      </c>
      <c r="AD9" s="121" t="s">
        <v>182</v>
      </c>
      <c r="AE9" s="200">
        <v>0</v>
      </c>
      <c r="AF9" s="121" t="s">
        <v>184</v>
      </c>
      <c r="AG9" s="200">
        <v>0</v>
      </c>
      <c r="AH9" s="239"/>
    </row>
    <row r="10" spans="1:34" ht="44.25" customHeight="1" thickBot="1" x14ac:dyDescent="0.25">
      <c r="B10" s="244"/>
      <c r="C10" s="267"/>
      <c r="D10" s="253"/>
      <c r="E10" s="269"/>
      <c r="F10" s="254"/>
      <c r="G10" s="239"/>
      <c r="H10" s="254"/>
      <c r="I10" s="255"/>
      <c r="J10" s="255"/>
      <c r="K10" s="116"/>
      <c r="L10" s="116"/>
      <c r="M10" s="266"/>
      <c r="N10" s="263"/>
      <c r="O10" s="247"/>
      <c r="P10" s="250"/>
      <c r="Q10" s="260"/>
      <c r="R10" s="72" t="s">
        <v>153</v>
      </c>
      <c r="S10" s="73" t="s">
        <v>152</v>
      </c>
      <c r="T10" s="72" t="s">
        <v>153</v>
      </c>
      <c r="U10" s="73" t="s">
        <v>152</v>
      </c>
      <c r="V10" s="72" t="s">
        <v>153</v>
      </c>
      <c r="W10" s="73" t="s">
        <v>152</v>
      </c>
      <c r="X10" s="251"/>
      <c r="Y10" s="72" t="s">
        <v>153</v>
      </c>
      <c r="Z10" s="73" t="s">
        <v>152</v>
      </c>
      <c r="AA10" s="240"/>
      <c r="AB10" s="107" t="s">
        <v>172</v>
      </c>
      <c r="AC10" s="108">
        <v>30000</v>
      </c>
      <c r="AD10" s="122" t="s">
        <v>153</v>
      </c>
      <c r="AE10" s="120" t="s">
        <v>152</v>
      </c>
      <c r="AF10" s="122" t="s">
        <v>153</v>
      </c>
      <c r="AG10" s="120" t="s">
        <v>152</v>
      </c>
      <c r="AH10" s="240"/>
    </row>
    <row r="11" spans="1:34" ht="18" customHeight="1" thickBot="1" x14ac:dyDescent="0.25">
      <c r="B11" s="137"/>
      <c r="C11" s="138"/>
      <c r="D11" s="138"/>
      <c r="E11" s="138"/>
      <c r="F11" s="138"/>
      <c r="G11" s="138"/>
      <c r="H11" s="138"/>
      <c r="I11" s="138"/>
      <c r="J11" s="138"/>
      <c r="K11" s="138"/>
      <c r="L11" s="138"/>
      <c r="M11" s="138"/>
      <c r="N11" s="166"/>
      <c r="O11" s="138"/>
      <c r="P11" s="138"/>
      <c r="Q11" s="138"/>
      <c r="R11" s="138"/>
      <c r="S11" s="138"/>
      <c r="T11" s="138"/>
      <c r="U11" s="138"/>
      <c r="V11" s="138"/>
      <c r="W11" s="138"/>
      <c r="X11" s="138"/>
      <c r="Y11" s="138"/>
      <c r="Z11" s="138"/>
      <c r="AA11" s="139"/>
      <c r="AB11" s="140"/>
      <c r="AC11" s="141"/>
      <c r="AD11" s="142"/>
      <c r="AE11" s="143"/>
      <c r="AF11" s="142"/>
      <c r="AG11" s="143"/>
      <c r="AH11" s="144"/>
    </row>
    <row r="12" spans="1:34" ht="33.75" thickBot="1" x14ac:dyDescent="0.3">
      <c r="B12" s="79">
        <v>1</v>
      </c>
      <c r="C12" s="80" t="s">
        <v>218</v>
      </c>
      <c r="D12" s="100">
        <v>1</v>
      </c>
      <c r="E12" s="81"/>
      <c r="F12" s="81"/>
      <c r="G12" s="81"/>
      <c r="H12" s="81"/>
      <c r="I12" s="81"/>
      <c r="J12" s="81"/>
      <c r="K12" s="81"/>
      <c r="L12" s="81"/>
      <c r="M12" s="76">
        <v>1</v>
      </c>
      <c r="N12" s="183">
        <v>4</v>
      </c>
      <c r="O12" s="102"/>
      <c r="P12" s="76">
        <v>0</v>
      </c>
      <c r="Q12" s="77">
        <v>446270442</v>
      </c>
      <c r="R12" s="81"/>
      <c r="S12" s="196"/>
      <c r="T12" s="81"/>
      <c r="U12" s="82"/>
      <c r="V12" s="209"/>
      <c r="W12" s="82"/>
      <c r="X12" s="76">
        <v>0</v>
      </c>
      <c r="Y12" s="188"/>
      <c r="Z12" s="82"/>
      <c r="AA12" s="217" t="s">
        <v>297</v>
      </c>
      <c r="AB12" s="118"/>
      <c r="AC12" s="109"/>
      <c r="AD12" s="209"/>
      <c r="AE12" s="82"/>
      <c r="AF12" s="209"/>
      <c r="AG12" s="82"/>
      <c r="AH12" s="300" t="s">
        <v>297</v>
      </c>
    </row>
    <row r="13" spans="1:34" ht="33" x14ac:dyDescent="0.25">
      <c r="A13" s="132"/>
      <c r="B13" s="74">
        <v>1.1000000000000001</v>
      </c>
      <c r="C13" s="299" t="s">
        <v>218</v>
      </c>
      <c r="D13" s="189">
        <v>1</v>
      </c>
      <c r="E13" s="181"/>
      <c r="F13" s="181"/>
      <c r="G13" s="181"/>
      <c r="H13" s="181"/>
      <c r="I13" s="181"/>
      <c r="J13" s="181"/>
      <c r="K13" s="181"/>
      <c r="L13" s="181"/>
      <c r="M13" s="169"/>
      <c r="N13" s="184" t="s">
        <v>209</v>
      </c>
      <c r="O13" s="206"/>
      <c r="P13" s="206" t="s">
        <v>209</v>
      </c>
      <c r="Q13" s="207" t="s">
        <v>209</v>
      </c>
      <c r="R13" s="197"/>
      <c r="S13" s="198" t="s">
        <v>209</v>
      </c>
      <c r="T13" s="197"/>
      <c r="U13" s="198" t="s">
        <v>209</v>
      </c>
      <c r="V13" s="210"/>
      <c r="W13" s="198" t="s">
        <v>209</v>
      </c>
      <c r="X13" s="206" t="s">
        <v>209</v>
      </c>
      <c r="Y13" s="206"/>
      <c r="Z13" s="198" t="s">
        <v>209</v>
      </c>
      <c r="AA13" s="204" t="s">
        <v>209</v>
      </c>
      <c r="AB13" s="117">
        <v>1697.9892976883714</v>
      </c>
      <c r="AC13" s="110" t="s">
        <v>296</v>
      </c>
      <c r="AD13" s="212"/>
      <c r="AE13" s="198" t="s">
        <v>209</v>
      </c>
      <c r="AF13" s="212"/>
      <c r="AG13" s="198" t="s">
        <v>209</v>
      </c>
      <c r="AH13" s="191" t="s">
        <v>209</v>
      </c>
    </row>
    <row r="14" spans="1:34" ht="16.5" x14ac:dyDescent="0.25">
      <c r="A14" s="132"/>
      <c r="B14" s="74" t="s">
        <v>209</v>
      </c>
      <c r="C14" s="189"/>
      <c r="D14" s="189"/>
      <c r="E14" s="181"/>
      <c r="F14" s="181"/>
      <c r="G14" s="181"/>
      <c r="H14" s="181"/>
      <c r="I14" s="181"/>
      <c r="J14" s="181"/>
      <c r="K14" s="181"/>
      <c r="L14" s="181"/>
      <c r="M14" s="167"/>
      <c r="N14" s="167" t="s">
        <v>209</v>
      </c>
      <c r="O14" s="206"/>
      <c r="P14" s="206" t="s">
        <v>209</v>
      </c>
      <c r="Q14" s="207" t="s">
        <v>209</v>
      </c>
      <c r="R14" s="197"/>
      <c r="S14" s="198" t="s">
        <v>209</v>
      </c>
      <c r="T14" s="197"/>
      <c r="U14" s="198" t="s">
        <v>209</v>
      </c>
      <c r="V14" s="210"/>
      <c r="W14" s="198" t="s">
        <v>209</v>
      </c>
      <c r="X14" s="206" t="s">
        <v>209</v>
      </c>
      <c r="Y14" s="206"/>
      <c r="Z14" s="198" t="s">
        <v>209</v>
      </c>
      <c r="AA14" s="204" t="s">
        <v>209</v>
      </c>
      <c r="AB14" s="117">
        <v>0</v>
      </c>
      <c r="AC14" s="110" t="s">
        <v>296</v>
      </c>
      <c r="AD14" s="212"/>
      <c r="AE14" s="198" t="s">
        <v>209</v>
      </c>
      <c r="AF14" s="212"/>
      <c r="AG14" s="198" t="s">
        <v>209</v>
      </c>
      <c r="AH14" s="192" t="s">
        <v>209</v>
      </c>
    </row>
    <row r="15" spans="1:34" ht="16.5" x14ac:dyDescent="0.25">
      <c r="A15" s="132"/>
      <c r="B15" s="74" t="s">
        <v>209</v>
      </c>
      <c r="C15" s="189"/>
      <c r="D15" s="189"/>
      <c r="E15" s="181"/>
      <c r="F15" s="181"/>
      <c r="G15" s="181"/>
      <c r="H15" s="181"/>
      <c r="I15" s="181"/>
      <c r="J15" s="181"/>
      <c r="K15" s="181"/>
      <c r="L15" s="181"/>
      <c r="M15" s="167"/>
      <c r="N15" s="167" t="s">
        <v>209</v>
      </c>
      <c r="O15" s="206"/>
      <c r="P15" s="206" t="s">
        <v>209</v>
      </c>
      <c r="Q15" s="207" t="s">
        <v>209</v>
      </c>
      <c r="R15" s="197"/>
      <c r="S15" s="198" t="s">
        <v>209</v>
      </c>
      <c r="T15" s="197"/>
      <c r="U15" s="198" t="s">
        <v>209</v>
      </c>
      <c r="V15" s="210"/>
      <c r="W15" s="198" t="s">
        <v>209</v>
      </c>
      <c r="X15" s="206">
        <v>0</v>
      </c>
      <c r="Y15" s="206"/>
      <c r="Z15" s="198" t="s">
        <v>209</v>
      </c>
      <c r="AA15" s="204" t="s">
        <v>209</v>
      </c>
      <c r="AB15" s="117">
        <v>0</v>
      </c>
      <c r="AC15" s="110" t="s">
        <v>296</v>
      </c>
      <c r="AD15" s="212"/>
      <c r="AE15" s="198" t="s">
        <v>209</v>
      </c>
      <c r="AF15" s="212"/>
      <c r="AG15" s="198" t="s">
        <v>209</v>
      </c>
      <c r="AH15" s="192" t="s">
        <v>209</v>
      </c>
    </row>
    <row r="16" spans="1:34" ht="18" customHeight="1" x14ac:dyDescent="0.25">
      <c r="A16" s="132"/>
      <c r="B16" s="74" t="s">
        <v>209</v>
      </c>
      <c r="C16" s="189"/>
      <c r="D16" s="189"/>
      <c r="E16" s="181"/>
      <c r="F16" s="181"/>
      <c r="G16" s="181"/>
      <c r="H16" s="181"/>
      <c r="I16" s="181"/>
      <c r="J16" s="181"/>
      <c r="K16" s="181"/>
      <c r="L16" s="181"/>
      <c r="M16" s="167"/>
      <c r="N16" s="167" t="s">
        <v>209</v>
      </c>
      <c r="O16" s="206"/>
      <c r="P16" s="206" t="s">
        <v>209</v>
      </c>
      <c r="Q16" s="207" t="s">
        <v>209</v>
      </c>
      <c r="R16" s="197"/>
      <c r="S16" s="198" t="s">
        <v>209</v>
      </c>
      <c r="T16" s="197"/>
      <c r="U16" s="198" t="s">
        <v>209</v>
      </c>
      <c r="V16" s="210"/>
      <c r="W16" s="198" t="s">
        <v>209</v>
      </c>
      <c r="X16" s="206">
        <v>0</v>
      </c>
      <c r="Y16" s="206"/>
      <c r="Z16" s="198" t="s">
        <v>209</v>
      </c>
      <c r="AA16" s="203" t="s">
        <v>209</v>
      </c>
      <c r="AB16" s="117">
        <v>0</v>
      </c>
      <c r="AC16" s="110" t="s">
        <v>296</v>
      </c>
      <c r="AD16" s="212"/>
      <c r="AE16" s="198" t="s">
        <v>209</v>
      </c>
      <c r="AF16" s="212"/>
      <c r="AG16" s="198" t="s">
        <v>209</v>
      </c>
      <c r="AH16" s="192" t="s">
        <v>209</v>
      </c>
    </row>
    <row r="17" spans="2:34" ht="16.5" x14ac:dyDescent="0.25">
      <c r="B17" s="74" t="s">
        <v>209</v>
      </c>
      <c r="C17" s="189"/>
      <c r="D17" s="189"/>
      <c r="E17" s="181"/>
      <c r="F17" s="181"/>
      <c r="G17" s="181"/>
      <c r="H17" s="181"/>
      <c r="I17" s="181"/>
      <c r="J17" s="181"/>
      <c r="K17" s="181"/>
      <c r="L17" s="181"/>
      <c r="M17" s="167"/>
      <c r="N17" s="167" t="s">
        <v>209</v>
      </c>
      <c r="O17" s="206"/>
      <c r="P17" s="206" t="s">
        <v>209</v>
      </c>
      <c r="Q17" s="207" t="s">
        <v>209</v>
      </c>
      <c r="R17" s="197"/>
      <c r="S17" s="198" t="s">
        <v>209</v>
      </c>
      <c r="T17" s="197"/>
      <c r="U17" s="198" t="s">
        <v>209</v>
      </c>
      <c r="V17" s="210"/>
      <c r="W17" s="198" t="s">
        <v>209</v>
      </c>
      <c r="X17" s="206">
        <v>0</v>
      </c>
      <c r="Y17" s="206"/>
      <c r="Z17" s="198" t="s">
        <v>209</v>
      </c>
      <c r="AA17" s="203" t="s">
        <v>209</v>
      </c>
      <c r="AB17" s="117">
        <v>0</v>
      </c>
      <c r="AC17" s="110" t="s">
        <v>296</v>
      </c>
      <c r="AD17" s="212"/>
      <c r="AE17" s="198" t="s">
        <v>209</v>
      </c>
      <c r="AF17" s="212"/>
      <c r="AG17" s="198" t="s">
        <v>209</v>
      </c>
      <c r="AH17" s="193" t="s">
        <v>209</v>
      </c>
    </row>
    <row r="18" spans="2:34" ht="18" customHeight="1" x14ac:dyDescent="0.25">
      <c r="B18" s="74" t="s">
        <v>209</v>
      </c>
      <c r="C18" s="189"/>
      <c r="D18" s="189"/>
      <c r="E18" s="181"/>
      <c r="F18" s="181"/>
      <c r="G18" s="181"/>
      <c r="H18" s="181"/>
      <c r="I18" s="181"/>
      <c r="J18" s="181"/>
      <c r="K18" s="181"/>
      <c r="L18" s="181"/>
      <c r="M18" s="167"/>
      <c r="N18" s="167" t="s">
        <v>209</v>
      </c>
      <c r="O18" s="206"/>
      <c r="P18" s="206" t="s">
        <v>209</v>
      </c>
      <c r="Q18" s="207" t="s">
        <v>209</v>
      </c>
      <c r="R18" s="197"/>
      <c r="S18" s="198" t="s">
        <v>209</v>
      </c>
      <c r="T18" s="197"/>
      <c r="U18" s="198" t="s">
        <v>209</v>
      </c>
      <c r="V18" s="210"/>
      <c r="W18" s="198" t="s">
        <v>209</v>
      </c>
      <c r="X18" s="206">
        <v>0</v>
      </c>
      <c r="Y18" s="206"/>
      <c r="Z18" s="198" t="s">
        <v>209</v>
      </c>
      <c r="AA18" s="203" t="s">
        <v>209</v>
      </c>
      <c r="AB18" s="117">
        <v>0</v>
      </c>
      <c r="AC18" s="110" t="s">
        <v>296</v>
      </c>
      <c r="AD18" s="212"/>
      <c r="AE18" s="198" t="s">
        <v>209</v>
      </c>
      <c r="AF18" s="212"/>
      <c r="AG18" s="198" t="s">
        <v>209</v>
      </c>
      <c r="AH18" s="192" t="s">
        <v>209</v>
      </c>
    </row>
    <row r="19" spans="2:34" ht="18" customHeight="1" x14ac:dyDescent="0.25">
      <c r="B19" s="74" t="s">
        <v>209</v>
      </c>
      <c r="C19" s="189"/>
      <c r="D19" s="189"/>
      <c r="E19" s="181"/>
      <c r="F19" s="181"/>
      <c r="G19" s="181"/>
      <c r="H19" s="181"/>
      <c r="I19" s="181"/>
      <c r="J19" s="181"/>
      <c r="K19" s="181"/>
      <c r="L19" s="181"/>
      <c r="M19" s="167"/>
      <c r="N19" s="167" t="s">
        <v>209</v>
      </c>
      <c r="O19" s="206"/>
      <c r="P19" s="206" t="s">
        <v>209</v>
      </c>
      <c r="Q19" s="207" t="s">
        <v>209</v>
      </c>
      <c r="R19" s="197"/>
      <c r="S19" s="198" t="s">
        <v>209</v>
      </c>
      <c r="T19" s="197"/>
      <c r="U19" s="198" t="s">
        <v>209</v>
      </c>
      <c r="V19" s="210"/>
      <c r="W19" s="198" t="s">
        <v>209</v>
      </c>
      <c r="X19" s="206">
        <v>0</v>
      </c>
      <c r="Y19" s="206"/>
      <c r="Z19" s="198" t="s">
        <v>209</v>
      </c>
      <c r="AA19" s="203" t="s">
        <v>209</v>
      </c>
      <c r="AB19" s="117">
        <v>0</v>
      </c>
      <c r="AC19" s="110" t="s">
        <v>296</v>
      </c>
      <c r="AD19" s="212"/>
      <c r="AE19" s="198" t="s">
        <v>209</v>
      </c>
      <c r="AF19" s="212"/>
      <c r="AG19" s="198" t="s">
        <v>209</v>
      </c>
      <c r="AH19" s="192" t="s">
        <v>209</v>
      </c>
    </row>
    <row r="20" spans="2:34" ht="18" customHeight="1" x14ac:dyDescent="0.25">
      <c r="B20" s="74" t="s">
        <v>209</v>
      </c>
      <c r="C20" s="189"/>
      <c r="D20" s="189"/>
      <c r="E20" s="181"/>
      <c r="F20" s="181"/>
      <c r="G20" s="181"/>
      <c r="H20" s="181"/>
      <c r="I20" s="181"/>
      <c r="J20" s="181"/>
      <c r="K20" s="181"/>
      <c r="L20" s="181"/>
      <c r="M20" s="167"/>
      <c r="N20" s="167" t="s">
        <v>209</v>
      </c>
      <c r="O20" s="206"/>
      <c r="P20" s="206" t="s">
        <v>209</v>
      </c>
      <c r="Q20" s="207" t="s">
        <v>209</v>
      </c>
      <c r="R20" s="197"/>
      <c r="S20" s="198" t="s">
        <v>209</v>
      </c>
      <c r="T20" s="197"/>
      <c r="U20" s="198" t="s">
        <v>209</v>
      </c>
      <c r="V20" s="210"/>
      <c r="W20" s="198" t="s">
        <v>209</v>
      </c>
      <c r="X20" s="206">
        <v>0</v>
      </c>
      <c r="Y20" s="206"/>
      <c r="Z20" s="198" t="s">
        <v>209</v>
      </c>
      <c r="AA20" s="201" t="s">
        <v>209</v>
      </c>
      <c r="AB20" s="117">
        <v>0</v>
      </c>
      <c r="AC20" s="110" t="s">
        <v>296</v>
      </c>
      <c r="AD20" s="212"/>
      <c r="AE20" s="198" t="s">
        <v>209</v>
      </c>
      <c r="AF20" s="212"/>
      <c r="AG20" s="198" t="s">
        <v>209</v>
      </c>
      <c r="AH20" s="193" t="s">
        <v>209</v>
      </c>
    </row>
    <row r="21" spans="2:34" ht="18" customHeight="1" x14ac:dyDescent="0.25">
      <c r="B21" s="74" t="s">
        <v>209</v>
      </c>
      <c r="C21" s="189"/>
      <c r="D21" s="189"/>
      <c r="E21" s="181"/>
      <c r="F21" s="181"/>
      <c r="G21" s="181"/>
      <c r="H21" s="181"/>
      <c r="I21" s="181"/>
      <c r="J21" s="181"/>
      <c r="K21" s="181"/>
      <c r="L21" s="181"/>
      <c r="M21" s="167"/>
      <c r="N21" s="167" t="s">
        <v>209</v>
      </c>
      <c r="O21" s="206"/>
      <c r="P21" s="206" t="s">
        <v>209</v>
      </c>
      <c r="Q21" s="207" t="s">
        <v>209</v>
      </c>
      <c r="R21" s="197"/>
      <c r="S21" s="198" t="s">
        <v>209</v>
      </c>
      <c r="T21" s="197"/>
      <c r="U21" s="198" t="s">
        <v>209</v>
      </c>
      <c r="V21" s="210"/>
      <c r="W21" s="198" t="s">
        <v>209</v>
      </c>
      <c r="X21" s="206">
        <v>0</v>
      </c>
      <c r="Y21" s="206"/>
      <c r="Z21" s="198" t="s">
        <v>209</v>
      </c>
      <c r="AA21" s="201" t="s">
        <v>209</v>
      </c>
      <c r="AB21" s="117">
        <v>0</v>
      </c>
      <c r="AC21" s="110" t="s">
        <v>296</v>
      </c>
      <c r="AD21" s="212"/>
      <c r="AE21" s="198" t="s">
        <v>209</v>
      </c>
      <c r="AF21" s="212"/>
      <c r="AG21" s="198" t="s">
        <v>209</v>
      </c>
      <c r="AH21" s="193" t="s">
        <v>209</v>
      </c>
    </row>
    <row r="22" spans="2:34" ht="18" customHeight="1" thickBot="1" x14ac:dyDescent="0.3">
      <c r="B22" s="86" t="s">
        <v>209</v>
      </c>
      <c r="C22" s="101"/>
      <c r="D22" s="101"/>
      <c r="E22" s="75"/>
      <c r="F22" s="75"/>
      <c r="G22" s="75"/>
      <c r="H22" s="75"/>
      <c r="I22" s="75"/>
      <c r="J22" s="75"/>
      <c r="K22" s="75"/>
      <c r="L22" s="75"/>
      <c r="M22" s="168"/>
      <c r="N22" s="168" t="s">
        <v>209</v>
      </c>
      <c r="O22" s="83"/>
      <c r="P22" s="83" t="s">
        <v>209</v>
      </c>
      <c r="Q22" s="78" t="s">
        <v>209</v>
      </c>
      <c r="R22" s="85"/>
      <c r="S22" s="199" t="s">
        <v>209</v>
      </c>
      <c r="T22" s="85"/>
      <c r="U22" s="84" t="s">
        <v>209</v>
      </c>
      <c r="V22" s="211"/>
      <c r="W22" s="84" t="s">
        <v>209</v>
      </c>
      <c r="X22" s="83">
        <v>0</v>
      </c>
      <c r="Y22" s="83"/>
      <c r="Z22" s="84" t="s">
        <v>209</v>
      </c>
      <c r="AA22" s="208" t="s">
        <v>209</v>
      </c>
      <c r="AB22" s="119">
        <v>0</v>
      </c>
      <c r="AC22" s="111" t="s">
        <v>296</v>
      </c>
      <c r="AD22" s="213"/>
      <c r="AE22" s="84" t="s">
        <v>209</v>
      </c>
      <c r="AF22" s="213"/>
      <c r="AG22" s="84" t="s">
        <v>209</v>
      </c>
      <c r="AH22" s="194" t="s">
        <v>209</v>
      </c>
    </row>
    <row r="23" spans="2:34" ht="18" customHeight="1" thickBot="1" x14ac:dyDescent="0.3">
      <c r="B23" s="79">
        <v>2</v>
      </c>
      <c r="C23" s="80" t="s">
        <v>219</v>
      </c>
      <c r="D23" s="100">
        <v>1</v>
      </c>
      <c r="E23" s="81">
        <v>524148124</v>
      </c>
      <c r="F23" s="81">
        <v>810025664</v>
      </c>
      <c r="G23" s="81">
        <v>1520000</v>
      </c>
      <c r="H23" s="81">
        <v>73572257</v>
      </c>
      <c r="I23" s="81">
        <v>522628124</v>
      </c>
      <c r="J23" s="81">
        <v>736453407</v>
      </c>
      <c r="K23" s="81">
        <v>78038717</v>
      </c>
      <c r="L23" s="81">
        <v>20176806</v>
      </c>
      <c r="M23" s="76">
        <v>1</v>
      </c>
      <c r="N23" s="183">
        <v>4</v>
      </c>
      <c r="O23" s="102"/>
      <c r="P23" s="76">
        <v>0</v>
      </c>
      <c r="Q23" s="77">
        <v>446270442</v>
      </c>
      <c r="R23" s="81">
        <v>522628124</v>
      </c>
      <c r="S23" s="196" t="s">
        <v>295</v>
      </c>
      <c r="T23" s="81">
        <v>344.83429210526316</v>
      </c>
      <c r="U23" s="82" t="s">
        <v>295</v>
      </c>
      <c r="V23" s="209">
        <v>9.0827069153206486E-2</v>
      </c>
      <c r="W23" s="82" t="s">
        <v>295</v>
      </c>
      <c r="X23" s="76">
        <v>0</v>
      </c>
      <c r="Y23" s="188">
        <v>3.8677438341826749</v>
      </c>
      <c r="Z23" s="82" t="s">
        <v>295</v>
      </c>
      <c r="AA23" s="202" t="s">
        <v>295</v>
      </c>
      <c r="AB23" s="118"/>
      <c r="AC23" s="109"/>
      <c r="AD23" s="209">
        <v>0.10596558622479155</v>
      </c>
      <c r="AE23" s="82" t="s">
        <v>295</v>
      </c>
      <c r="AF23" s="209">
        <v>9.6341042596892343E-2</v>
      </c>
      <c r="AG23" s="82" t="s">
        <v>295</v>
      </c>
      <c r="AH23" s="190" t="s">
        <v>295</v>
      </c>
    </row>
    <row r="24" spans="2:34" ht="18" customHeight="1" x14ac:dyDescent="0.25">
      <c r="B24" s="74">
        <v>2.1</v>
      </c>
      <c r="C24" s="214" t="s">
        <v>219</v>
      </c>
      <c r="D24" s="189">
        <v>1</v>
      </c>
      <c r="E24" s="181">
        <v>524148124</v>
      </c>
      <c r="F24" s="181">
        <v>810025664</v>
      </c>
      <c r="G24" s="181">
        <v>1520000</v>
      </c>
      <c r="H24" s="181">
        <v>73572257</v>
      </c>
      <c r="I24" s="181">
        <v>522628124</v>
      </c>
      <c r="J24" s="181">
        <v>736453407</v>
      </c>
      <c r="K24" s="181">
        <v>78038717</v>
      </c>
      <c r="L24" s="181">
        <v>20176806</v>
      </c>
      <c r="M24" s="169"/>
      <c r="N24" s="184" t="s">
        <v>209</v>
      </c>
      <c r="O24" s="206"/>
      <c r="P24" s="206" t="s">
        <v>209</v>
      </c>
      <c r="Q24" s="207" t="s">
        <v>209</v>
      </c>
      <c r="R24" s="197"/>
      <c r="S24" s="198" t="s">
        <v>209</v>
      </c>
      <c r="T24" s="197"/>
      <c r="U24" s="198" t="s">
        <v>209</v>
      </c>
      <c r="V24" s="210"/>
      <c r="W24" s="198" t="s">
        <v>209</v>
      </c>
      <c r="X24" s="206" t="s">
        <v>209</v>
      </c>
      <c r="Y24" s="206"/>
      <c r="Z24" s="198" t="s">
        <v>209</v>
      </c>
      <c r="AA24" s="204" t="s">
        <v>209</v>
      </c>
      <c r="AB24" s="117">
        <v>1429.3729733545085</v>
      </c>
      <c r="AC24" s="110" t="s">
        <v>296</v>
      </c>
      <c r="AD24" s="212"/>
      <c r="AE24" s="198" t="s">
        <v>209</v>
      </c>
      <c r="AF24" s="212"/>
      <c r="AG24" s="198" t="s">
        <v>209</v>
      </c>
      <c r="AH24" s="191" t="s">
        <v>209</v>
      </c>
    </row>
    <row r="25" spans="2:34" ht="18" customHeight="1" x14ac:dyDescent="0.25">
      <c r="B25" s="74" t="s">
        <v>209</v>
      </c>
      <c r="C25" s="189"/>
      <c r="D25" s="189"/>
      <c r="E25" s="181"/>
      <c r="F25" s="181"/>
      <c r="G25" s="181"/>
      <c r="H25" s="181"/>
      <c r="I25" s="181">
        <v>0</v>
      </c>
      <c r="J25" s="181">
        <v>0</v>
      </c>
      <c r="K25" s="181"/>
      <c r="L25" s="181"/>
      <c r="M25" s="167"/>
      <c r="N25" s="167" t="s">
        <v>209</v>
      </c>
      <c r="O25" s="206"/>
      <c r="P25" s="206" t="s">
        <v>209</v>
      </c>
      <c r="Q25" s="207" t="s">
        <v>209</v>
      </c>
      <c r="R25" s="197"/>
      <c r="S25" s="198" t="s">
        <v>209</v>
      </c>
      <c r="T25" s="197"/>
      <c r="U25" s="198" t="s">
        <v>209</v>
      </c>
      <c r="V25" s="210"/>
      <c r="W25" s="198" t="s">
        <v>209</v>
      </c>
      <c r="X25" s="206" t="s">
        <v>209</v>
      </c>
      <c r="Y25" s="206"/>
      <c r="Z25" s="198" t="s">
        <v>209</v>
      </c>
      <c r="AA25" s="204" t="s">
        <v>209</v>
      </c>
      <c r="AB25" s="117">
        <v>0</v>
      </c>
      <c r="AC25" s="110" t="s">
        <v>296</v>
      </c>
      <c r="AD25" s="212"/>
      <c r="AE25" s="198" t="s">
        <v>209</v>
      </c>
      <c r="AF25" s="212"/>
      <c r="AG25" s="198" t="s">
        <v>209</v>
      </c>
      <c r="AH25" s="192" t="s">
        <v>209</v>
      </c>
    </row>
    <row r="26" spans="2:34" ht="18" customHeight="1" x14ac:dyDescent="0.25">
      <c r="B26" s="74" t="s">
        <v>209</v>
      </c>
      <c r="C26" s="189"/>
      <c r="D26" s="189"/>
      <c r="E26" s="181"/>
      <c r="F26" s="181"/>
      <c r="G26" s="181"/>
      <c r="H26" s="181"/>
      <c r="I26" s="181">
        <v>0</v>
      </c>
      <c r="J26" s="181">
        <v>0</v>
      </c>
      <c r="K26" s="181"/>
      <c r="L26" s="181">
        <v>0</v>
      </c>
      <c r="M26" s="167"/>
      <c r="N26" s="167" t="s">
        <v>209</v>
      </c>
      <c r="O26" s="206"/>
      <c r="P26" s="206" t="s">
        <v>209</v>
      </c>
      <c r="Q26" s="207" t="s">
        <v>209</v>
      </c>
      <c r="R26" s="197"/>
      <c r="S26" s="198" t="s">
        <v>209</v>
      </c>
      <c r="T26" s="197"/>
      <c r="U26" s="198" t="s">
        <v>209</v>
      </c>
      <c r="V26" s="210"/>
      <c r="W26" s="198" t="s">
        <v>209</v>
      </c>
      <c r="X26" s="206">
        <v>0</v>
      </c>
      <c r="Y26" s="206"/>
      <c r="Z26" s="198" t="s">
        <v>209</v>
      </c>
      <c r="AA26" s="204" t="s">
        <v>209</v>
      </c>
      <c r="AB26" s="117">
        <v>0</v>
      </c>
      <c r="AC26" s="110" t="s">
        <v>296</v>
      </c>
      <c r="AD26" s="212"/>
      <c r="AE26" s="198" t="s">
        <v>209</v>
      </c>
      <c r="AF26" s="212"/>
      <c r="AG26" s="198" t="s">
        <v>209</v>
      </c>
      <c r="AH26" s="192" t="s">
        <v>209</v>
      </c>
    </row>
    <row r="27" spans="2:34" ht="18" customHeight="1" x14ac:dyDescent="0.25">
      <c r="B27" s="74" t="s">
        <v>209</v>
      </c>
      <c r="C27" s="189"/>
      <c r="D27" s="189"/>
      <c r="E27" s="181"/>
      <c r="F27" s="181"/>
      <c r="G27" s="181"/>
      <c r="H27" s="181"/>
      <c r="I27" s="181">
        <v>0</v>
      </c>
      <c r="J27" s="181">
        <v>0</v>
      </c>
      <c r="K27" s="181"/>
      <c r="L27" s="181">
        <v>0</v>
      </c>
      <c r="M27" s="167"/>
      <c r="N27" s="167" t="s">
        <v>209</v>
      </c>
      <c r="O27" s="206"/>
      <c r="P27" s="206" t="s">
        <v>209</v>
      </c>
      <c r="Q27" s="207" t="s">
        <v>209</v>
      </c>
      <c r="R27" s="197"/>
      <c r="S27" s="198" t="s">
        <v>209</v>
      </c>
      <c r="T27" s="197"/>
      <c r="U27" s="198" t="s">
        <v>209</v>
      </c>
      <c r="V27" s="210"/>
      <c r="W27" s="198" t="s">
        <v>209</v>
      </c>
      <c r="X27" s="206">
        <v>0</v>
      </c>
      <c r="Y27" s="206"/>
      <c r="Z27" s="198" t="s">
        <v>209</v>
      </c>
      <c r="AA27" s="203" t="s">
        <v>209</v>
      </c>
      <c r="AB27" s="117">
        <v>0</v>
      </c>
      <c r="AC27" s="110" t="s">
        <v>296</v>
      </c>
      <c r="AD27" s="212"/>
      <c r="AE27" s="198" t="s">
        <v>209</v>
      </c>
      <c r="AF27" s="212"/>
      <c r="AG27" s="198" t="s">
        <v>209</v>
      </c>
      <c r="AH27" s="192" t="s">
        <v>209</v>
      </c>
    </row>
    <row r="28" spans="2:34" ht="18" customHeight="1" x14ac:dyDescent="0.25">
      <c r="B28" s="74"/>
      <c r="C28" s="189" t="s">
        <v>220</v>
      </c>
      <c r="D28" s="189"/>
      <c r="E28" s="181"/>
      <c r="F28" s="181"/>
      <c r="G28" s="181"/>
      <c r="H28" s="181"/>
      <c r="I28" s="181">
        <v>0</v>
      </c>
      <c r="J28" s="181">
        <v>0</v>
      </c>
      <c r="K28" s="181"/>
      <c r="L28" s="181">
        <v>0</v>
      </c>
      <c r="M28" s="167"/>
      <c r="N28" s="167" t="s">
        <v>209</v>
      </c>
      <c r="O28" s="206"/>
      <c r="P28" s="206" t="s">
        <v>209</v>
      </c>
      <c r="Q28" s="207" t="s">
        <v>209</v>
      </c>
      <c r="R28" s="197"/>
      <c r="S28" s="198" t="s">
        <v>209</v>
      </c>
      <c r="T28" s="197"/>
      <c r="U28" s="198" t="s">
        <v>209</v>
      </c>
      <c r="V28" s="210"/>
      <c r="W28" s="198" t="s">
        <v>209</v>
      </c>
      <c r="X28" s="206">
        <v>0</v>
      </c>
      <c r="Y28" s="206"/>
      <c r="Z28" s="198" t="s">
        <v>209</v>
      </c>
      <c r="AA28" s="203" t="s">
        <v>209</v>
      </c>
      <c r="AB28" s="117">
        <v>0</v>
      </c>
      <c r="AC28" s="110" t="s">
        <v>296</v>
      </c>
      <c r="AD28" s="212"/>
      <c r="AE28" s="198" t="s">
        <v>209</v>
      </c>
      <c r="AF28" s="212"/>
      <c r="AG28" s="198" t="s">
        <v>209</v>
      </c>
      <c r="AH28" s="193" t="s">
        <v>209</v>
      </c>
    </row>
    <row r="29" spans="2:34" ht="18" customHeight="1" x14ac:dyDescent="0.25">
      <c r="B29" s="74" t="s">
        <v>209</v>
      </c>
      <c r="C29" s="189"/>
      <c r="D29" s="189"/>
      <c r="E29" s="181"/>
      <c r="F29" s="181"/>
      <c r="G29" s="181"/>
      <c r="H29" s="181"/>
      <c r="I29" s="181">
        <v>0</v>
      </c>
      <c r="J29" s="181">
        <v>0</v>
      </c>
      <c r="K29" s="181"/>
      <c r="L29" s="181">
        <v>0</v>
      </c>
      <c r="M29" s="167"/>
      <c r="N29" s="167" t="s">
        <v>209</v>
      </c>
      <c r="O29" s="206"/>
      <c r="P29" s="206" t="s">
        <v>209</v>
      </c>
      <c r="Q29" s="207" t="s">
        <v>209</v>
      </c>
      <c r="R29" s="197"/>
      <c r="S29" s="198" t="s">
        <v>209</v>
      </c>
      <c r="T29" s="197"/>
      <c r="U29" s="198" t="s">
        <v>209</v>
      </c>
      <c r="V29" s="210"/>
      <c r="W29" s="198" t="s">
        <v>209</v>
      </c>
      <c r="X29" s="206">
        <v>0</v>
      </c>
      <c r="Y29" s="206"/>
      <c r="Z29" s="198" t="s">
        <v>209</v>
      </c>
      <c r="AA29" s="203" t="s">
        <v>209</v>
      </c>
      <c r="AB29" s="117">
        <v>0</v>
      </c>
      <c r="AC29" s="110" t="s">
        <v>296</v>
      </c>
      <c r="AD29" s="212"/>
      <c r="AE29" s="198" t="s">
        <v>209</v>
      </c>
      <c r="AF29" s="212"/>
      <c r="AG29" s="198" t="s">
        <v>209</v>
      </c>
      <c r="AH29" s="192" t="s">
        <v>209</v>
      </c>
    </row>
    <row r="30" spans="2:34" ht="18" customHeight="1" x14ac:dyDescent="0.25">
      <c r="B30" s="74" t="s">
        <v>209</v>
      </c>
      <c r="C30" s="189"/>
      <c r="D30" s="189"/>
      <c r="E30" s="181"/>
      <c r="F30" s="181"/>
      <c r="G30" s="181"/>
      <c r="H30" s="181"/>
      <c r="I30" s="181">
        <v>0</v>
      </c>
      <c r="J30" s="181">
        <v>0</v>
      </c>
      <c r="K30" s="181"/>
      <c r="L30" s="181">
        <v>0</v>
      </c>
      <c r="M30" s="167"/>
      <c r="N30" s="167" t="s">
        <v>209</v>
      </c>
      <c r="O30" s="206"/>
      <c r="P30" s="206" t="s">
        <v>209</v>
      </c>
      <c r="Q30" s="207" t="s">
        <v>209</v>
      </c>
      <c r="R30" s="197"/>
      <c r="S30" s="198" t="s">
        <v>209</v>
      </c>
      <c r="T30" s="197"/>
      <c r="U30" s="198" t="s">
        <v>209</v>
      </c>
      <c r="V30" s="210"/>
      <c r="W30" s="198" t="s">
        <v>209</v>
      </c>
      <c r="X30" s="206">
        <v>0</v>
      </c>
      <c r="Y30" s="206"/>
      <c r="Z30" s="198" t="s">
        <v>209</v>
      </c>
      <c r="AA30" s="203" t="s">
        <v>209</v>
      </c>
      <c r="AB30" s="117">
        <v>0</v>
      </c>
      <c r="AC30" s="110" t="s">
        <v>296</v>
      </c>
      <c r="AD30" s="212"/>
      <c r="AE30" s="198" t="s">
        <v>209</v>
      </c>
      <c r="AF30" s="212"/>
      <c r="AG30" s="198" t="s">
        <v>209</v>
      </c>
      <c r="AH30" s="192" t="s">
        <v>209</v>
      </c>
    </row>
    <row r="31" spans="2:34" ht="18" customHeight="1" x14ac:dyDescent="0.25">
      <c r="B31" s="74" t="s">
        <v>209</v>
      </c>
      <c r="C31" s="189"/>
      <c r="D31" s="189"/>
      <c r="E31" s="181"/>
      <c r="F31" s="181"/>
      <c r="G31" s="181"/>
      <c r="H31" s="181"/>
      <c r="I31" s="181">
        <v>0</v>
      </c>
      <c r="J31" s="181">
        <v>0</v>
      </c>
      <c r="K31" s="181"/>
      <c r="L31" s="181">
        <v>0</v>
      </c>
      <c r="M31" s="167"/>
      <c r="N31" s="167" t="s">
        <v>209</v>
      </c>
      <c r="O31" s="206"/>
      <c r="P31" s="206" t="s">
        <v>209</v>
      </c>
      <c r="Q31" s="207" t="s">
        <v>209</v>
      </c>
      <c r="R31" s="197"/>
      <c r="S31" s="198" t="s">
        <v>209</v>
      </c>
      <c r="T31" s="197"/>
      <c r="U31" s="198" t="s">
        <v>209</v>
      </c>
      <c r="V31" s="210"/>
      <c r="W31" s="198" t="s">
        <v>209</v>
      </c>
      <c r="X31" s="206">
        <v>0</v>
      </c>
      <c r="Y31" s="206"/>
      <c r="Z31" s="198" t="s">
        <v>209</v>
      </c>
      <c r="AA31" s="201" t="s">
        <v>209</v>
      </c>
      <c r="AB31" s="117">
        <v>0</v>
      </c>
      <c r="AC31" s="110" t="s">
        <v>296</v>
      </c>
      <c r="AD31" s="212"/>
      <c r="AE31" s="198" t="s">
        <v>209</v>
      </c>
      <c r="AF31" s="212"/>
      <c r="AG31" s="198" t="s">
        <v>209</v>
      </c>
      <c r="AH31" s="193" t="s">
        <v>209</v>
      </c>
    </row>
    <row r="32" spans="2:34" ht="18" customHeight="1" x14ac:dyDescent="0.25">
      <c r="B32" s="74" t="s">
        <v>209</v>
      </c>
      <c r="C32" s="189"/>
      <c r="D32" s="189"/>
      <c r="E32" s="181"/>
      <c r="F32" s="181"/>
      <c r="G32" s="181"/>
      <c r="H32" s="181"/>
      <c r="I32" s="181">
        <v>0</v>
      </c>
      <c r="J32" s="181">
        <v>0</v>
      </c>
      <c r="K32" s="181"/>
      <c r="L32" s="181">
        <v>0</v>
      </c>
      <c r="M32" s="167"/>
      <c r="N32" s="167" t="s">
        <v>209</v>
      </c>
      <c r="O32" s="206"/>
      <c r="P32" s="206" t="s">
        <v>209</v>
      </c>
      <c r="Q32" s="207" t="s">
        <v>209</v>
      </c>
      <c r="R32" s="197"/>
      <c r="S32" s="198" t="s">
        <v>209</v>
      </c>
      <c r="T32" s="197"/>
      <c r="U32" s="198" t="s">
        <v>209</v>
      </c>
      <c r="V32" s="210"/>
      <c r="W32" s="198" t="s">
        <v>209</v>
      </c>
      <c r="X32" s="206">
        <v>0</v>
      </c>
      <c r="Y32" s="206"/>
      <c r="Z32" s="198" t="s">
        <v>209</v>
      </c>
      <c r="AA32" s="201" t="s">
        <v>209</v>
      </c>
      <c r="AB32" s="117">
        <v>0</v>
      </c>
      <c r="AC32" s="110" t="s">
        <v>296</v>
      </c>
      <c r="AD32" s="212"/>
      <c r="AE32" s="198" t="s">
        <v>209</v>
      </c>
      <c r="AF32" s="212"/>
      <c r="AG32" s="198" t="s">
        <v>209</v>
      </c>
      <c r="AH32" s="193" t="s">
        <v>209</v>
      </c>
    </row>
    <row r="33" spans="2:34" ht="18" customHeight="1" thickBot="1" x14ac:dyDescent="0.3">
      <c r="B33" s="86" t="s">
        <v>209</v>
      </c>
      <c r="C33" s="101"/>
      <c r="D33" s="101"/>
      <c r="E33" s="75"/>
      <c r="F33" s="75"/>
      <c r="G33" s="75"/>
      <c r="H33" s="75"/>
      <c r="I33" s="75">
        <v>0</v>
      </c>
      <c r="J33" s="75">
        <v>0</v>
      </c>
      <c r="K33" s="75"/>
      <c r="L33" s="75">
        <v>0</v>
      </c>
      <c r="M33" s="168"/>
      <c r="N33" s="168" t="s">
        <v>209</v>
      </c>
      <c r="O33" s="83"/>
      <c r="P33" s="83" t="s">
        <v>209</v>
      </c>
      <c r="Q33" s="78" t="s">
        <v>209</v>
      </c>
      <c r="R33" s="85"/>
      <c r="S33" s="199" t="s">
        <v>209</v>
      </c>
      <c r="T33" s="85"/>
      <c r="U33" s="84" t="s">
        <v>209</v>
      </c>
      <c r="V33" s="211"/>
      <c r="W33" s="84" t="s">
        <v>209</v>
      </c>
      <c r="X33" s="83">
        <v>0</v>
      </c>
      <c r="Y33" s="83"/>
      <c r="Z33" s="84" t="s">
        <v>209</v>
      </c>
      <c r="AA33" s="208" t="s">
        <v>209</v>
      </c>
      <c r="AB33" s="119">
        <v>0</v>
      </c>
      <c r="AC33" s="111" t="s">
        <v>296</v>
      </c>
      <c r="AD33" s="213"/>
      <c r="AE33" s="84" t="s">
        <v>209</v>
      </c>
      <c r="AF33" s="213"/>
      <c r="AG33" s="84" t="s">
        <v>209</v>
      </c>
      <c r="AH33" s="194" t="s">
        <v>209</v>
      </c>
    </row>
    <row r="34" spans="2:34" ht="18" customHeight="1" thickBot="1" x14ac:dyDescent="0.3">
      <c r="B34" s="79">
        <v>3</v>
      </c>
      <c r="C34" s="80" t="s">
        <v>221</v>
      </c>
      <c r="D34" s="100">
        <v>1</v>
      </c>
      <c r="E34" s="81">
        <v>451400000</v>
      </c>
      <c r="F34" s="81">
        <v>478400000</v>
      </c>
      <c r="G34" s="81">
        <v>29900000</v>
      </c>
      <c r="H34" s="81">
        <v>29900000</v>
      </c>
      <c r="I34" s="81">
        <v>421500000</v>
      </c>
      <c r="J34" s="81">
        <v>448500000</v>
      </c>
      <c r="K34" s="81">
        <v>193550000</v>
      </c>
      <c r="L34" s="81">
        <v>4800000</v>
      </c>
      <c r="M34" s="76">
        <v>1</v>
      </c>
      <c r="N34" s="183">
        <v>4</v>
      </c>
      <c r="O34" s="102"/>
      <c r="P34" s="76">
        <v>0</v>
      </c>
      <c r="Q34" s="77">
        <v>446270442</v>
      </c>
      <c r="R34" s="81">
        <v>421500000</v>
      </c>
      <c r="S34" s="196" t="s">
        <v>295</v>
      </c>
      <c r="T34" s="81">
        <v>15.096989966555183</v>
      </c>
      <c r="U34" s="82" t="s">
        <v>295</v>
      </c>
      <c r="V34" s="209">
        <v>6.25E-2</v>
      </c>
      <c r="W34" s="82" t="s">
        <v>295</v>
      </c>
      <c r="X34" s="76">
        <v>0</v>
      </c>
      <c r="Y34" s="188">
        <v>40.322916666666664</v>
      </c>
      <c r="Z34" s="82" t="s">
        <v>295</v>
      </c>
      <c r="AA34" s="202" t="s">
        <v>295</v>
      </c>
      <c r="AB34" s="118"/>
      <c r="AC34" s="109"/>
      <c r="AD34" s="209">
        <v>0.43154960981047935</v>
      </c>
      <c r="AE34" s="82" t="s">
        <v>295</v>
      </c>
      <c r="AF34" s="209">
        <v>0.40457775919732442</v>
      </c>
      <c r="AG34" s="82" t="s">
        <v>295</v>
      </c>
      <c r="AH34" s="190" t="s">
        <v>295</v>
      </c>
    </row>
    <row r="35" spans="2:34" ht="18" customHeight="1" x14ac:dyDescent="0.25">
      <c r="B35" s="74">
        <v>3.1</v>
      </c>
      <c r="C35" s="214" t="s">
        <v>221</v>
      </c>
      <c r="D35" s="189">
        <v>1</v>
      </c>
      <c r="E35" s="181">
        <v>451400000</v>
      </c>
      <c r="F35" s="181">
        <v>478400000</v>
      </c>
      <c r="G35" s="181">
        <v>29900000</v>
      </c>
      <c r="H35" s="181">
        <v>29900000</v>
      </c>
      <c r="I35" s="181">
        <v>421500000</v>
      </c>
      <c r="J35" s="181">
        <v>448500000</v>
      </c>
      <c r="K35" s="181">
        <v>193550000</v>
      </c>
      <c r="L35" s="181">
        <v>4800000</v>
      </c>
      <c r="M35" s="169"/>
      <c r="N35" s="184" t="s">
        <v>209</v>
      </c>
      <c r="O35" s="206"/>
      <c r="P35" s="206" t="s">
        <v>209</v>
      </c>
      <c r="Q35" s="207" t="s">
        <v>209</v>
      </c>
      <c r="R35" s="197"/>
      <c r="S35" s="198" t="s">
        <v>209</v>
      </c>
      <c r="T35" s="197"/>
      <c r="U35" s="198" t="s">
        <v>209</v>
      </c>
      <c r="V35" s="210"/>
      <c r="W35" s="198" t="s">
        <v>209</v>
      </c>
      <c r="X35" s="206" t="s">
        <v>209</v>
      </c>
      <c r="Y35" s="206"/>
      <c r="Z35" s="198" t="s">
        <v>209</v>
      </c>
      <c r="AA35" s="204" t="s">
        <v>209</v>
      </c>
      <c r="AB35" s="117">
        <v>844.18563613905064</v>
      </c>
      <c r="AC35" s="110" t="s">
        <v>296</v>
      </c>
      <c r="AD35" s="212"/>
      <c r="AE35" s="198" t="s">
        <v>209</v>
      </c>
      <c r="AF35" s="212"/>
      <c r="AG35" s="198" t="s">
        <v>209</v>
      </c>
      <c r="AH35" s="191" t="s">
        <v>209</v>
      </c>
    </row>
    <row r="36" spans="2:34" ht="18" customHeight="1" x14ac:dyDescent="0.25">
      <c r="B36" s="74" t="s">
        <v>209</v>
      </c>
      <c r="C36" s="189"/>
      <c r="D36" s="189"/>
      <c r="E36" s="181"/>
      <c r="F36" s="181"/>
      <c r="G36" s="181"/>
      <c r="H36" s="181"/>
      <c r="I36" s="181">
        <v>0</v>
      </c>
      <c r="J36" s="181">
        <v>0</v>
      </c>
      <c r="K36" s="181"/>
      <c r="L36" s="181"/>
      <c r="M36" s="167"/>
      <c r="N36" s="167" t="s">
        <v>209</v>
      </c>
      <c r="O36" s="206"/>
      <c r="P36" s="206" t="s">
        <v>209</v>
      </c>
      <c r="Q36" s="207" t="s">
        <v>209</v>
      </c>
      <c r="R36" s="197"/>
      <c r="S36" s="198" t="s">
        <v>209</v>
      </c>
      <c r="T36" s="197"/>
      <c r="U36" s="198" t="s">
        <v>209</v>
      </c>
      <c r="V36" s="210"/>
      <c r="W36" s="198" t="s">
        <v>209</v>
      </c>
      <c r="X36" s="206" t="s">
        <v>209</v>
      </c>
      <c r="Y36" s="206"/>
      <c r="Z36" s="198" t="s">
        <v>209</v>
      </c>
      <c r="AA36" s="204" t="s">
        <v>209</v>
      </c>
      <c r="AB36" s="117">
        <v>0</v>
      </c>
      <c r="AC36" s="110" t="s">
        <v>296</v>
      </c>
      <c r="AD36" s="212"/>
      <c r="AE36" s="198" t="s">
        <v>209</v>
      </c>
      <c r="AF36" s="212"/>
      <c r="AG36" s="198" t="s">
        <v>209</v>
      </c>
      <c r="AH36" s="192" t="s">
        <v>209</v>
      </c>
    </row>
    <row r="37" spans="2:34" ht="18" customHeight="1" x14ac:dyDescent="0.25">
      <c r="B37" s="74" t="s">
        <v>209</v>
      </c>
      <c r="C37" s="189"/>
      <c r="D37" s="189"/>
      <c r="E37" s="181"/>
      <c r="F37" s="181"/>
      <c r="G37" s="181"/>
      <c r="H37" s="181"/>
      <c r="I37" s="181">
        <v>0</v>
      </c>
      <c r="J37" s="181">
        <v>0</v>
      </c>
      <c r="K37" s="181"/>
      <c r="L37" s="181">
        <v>0</v>
      </c>
      <c r="M37" s="167"/>
      <c r="N37" s="167" t="s">
        <v>209</v>
      </c>
      <c r="O37" s="206"/>
      <c r="P37" s="206" t="s">
        <v>209</v>
      </c>
      <c r="Q37" s="207" t="s">
        <v>209</v>
      </c>
      <c r="R37" s="197"/>
      <c r="S37" s="198" t="s">
        <v>209</v>
      </c>
      <c r="T37" s="197"/>
      <c r="U37" s="198" t="s">
        <v>209</v>
      </c>
      <c r="V37" s="210"/>
      <c r="W37" s="198" t="s">
        <v>209</v>
      </c>
      <c r="X37" s="206">
        <v>0</v>
      </c>
      <c r="Y37" s="206"/>
      <c r="Z37" s="198" t="s">
        <v>209</v>
      </c>
      <c r="AA37" s="204" t="s">
        <v>209</v>
      </c>
      <c r="AB37" s="117">
        <v>0</v>
      </c>
      <c r="AC37" s="110" t="s">
        <v>296</v>
      </c>
      <c r="AD37" s="212"/>
      <c r="AE37" s="198" t="s">
        <v>209</v>
      </c>
      <c r="AF37" s="212"/>
      <c r="AG37" s="198" t="s">
        <v>209</v>
      </c>
      <c r="AH37" s="192" t="s">
        <v>209</v>
      </c>
    </row>
    <row r="38" spans="2:34" ht="18" customHeight="1" x14ac:dyDescent="0.25">
      <c r="B38" s="74" t="s">
        <v>209</v>
      </c>
      <c r="C38" s="189"/>
      <c r="D38" s="189"/>
      <c r="E38" s="181"/>
      <c r="F38" s="181"/>
      <c r="G38" s="181"/>
      <c r="H38" s="181"/>
      <c r="I38" s="181">
        <v>0</v>
      </c>
      <c r="J38" s="181">
        <v>0</v>
      </c>
      <c r="K38" s="181"/>
      <c r="L38" s="181">
        <v>0</v>
      </c>
      <c r="M38" s="167"/>
      <c r="N38" s="167" t="s">
        <v>209</v>
      </c>
      <c r="O38" s="206"/>
      <c r="P38" s="206" t="s">
        <v>209</v>
      </c>
      <c r="Q38" s="207" t="s">
        <v>209</v>
      </c>
      <c r="R38" s="197"/>
      <c r="S38" s="198" t="s">
        <v>209</v>
      </c>
      <c r="T38" s="197"/>
      <c r="U38" s="198" t="s">
        <v>209</v>
      </c>
      <c r="V38" s="210"/>
      <c r="W38" s="198" t="s">
        <v>209</v>
      </c>
      <c r="X38" s="206">
        <v>0</v>
      </c>
      <c r="Y38" s="206"/>
      <c r="Z38" s="198" t="s">
        <v>209</v>
      </c>
      <c r="AA38" s="203" t="s">
        <v>209</v>
      </c>
      <c r="AB38" s="117">
        <v>0</v>
      </c>
      <c r="AC38" s="110" t="s">
        <v>296</v>
      </c>
      <c r="AD38" s="212"/>
      <c r="AE38" s="198" t="s">
        <v>209</v>
      </c>
      <c r="AF38" s="212"/>
      <c r="AG38" s="198" t="s">
        <v>209</v>
      </c>
      <c r="AH38" s="192" t="s">
        <v>209</v>
      </c>
    </row>
    <row r="39" spans="2:34" ht="18" customHeight="1" x14ac:dyDescent="0.25">
      <c r="B39" s="74" t="s">
        <v>209</v>
      </c>
      <c r="C39" s="189"/>
      <c r="D39" s="189"/>
      <c r="E39" s="181"/>
      <c r="F39" s="181"/>
      <c r="G39" s="181"/>
      <c r="H39" s="181"/>
      <c r="I39" s="181">
        <v>0</v>
      </c>
      <c r="J39" s="181">
        <v>0</v>
      </c>
      <c r="K39" s="181"/>
      <c r="L39" s="181">
        <v>0</v>
      </c>
      <c r="M39" s="167"/>
      <c r="N39" s="167" t="s">
        <v>209</v>
      </c>
      <c r="O39" s="206"/>
      <c r="P39" s="206" t="s">
        <v>209</v>
      </c>
      <c r="Q39" s="207" t="s">
        <v>209</v>
      </c>
      <c r="R39" s="197"/>
      <c r="S39" s="198" t="s">
        <v>209</v>
      </c>
      <c r="T39" s="197"/>
      <c r="U39" s="198" t="s">
        <v>209</v>
      </c>
      <c r="V39" s="210"/>
      <c r="W39" s="198" t="s">
        <v>209</v>
      </c>
      <c r="X39" s="206">
        <v>0</v>
      </c>
      <c r="Y39" s="206"/>
      <c r="Z39" s="198" t="s">
        <v>209</v>
      </c>
      <c r="AA39" s="203" t="s">
        <v>209</v>
      </c>
      <c r="AB39" s="117">
        <v>0</v>
      </c>
      <c r="AC39" s="110" t="s">
        <v>296</v>
      </c>
      <c r="AD39" s="212"/>
      <c r="AE39" s="198" t="s">
        <v>209</v>
      </c>
      <c r="AF39" s="212"/>
      <c r="AG39" s="198" t="s">
        <v>209</v>
      </c>
      <c r="AH39" s="193" t="s">
        <v>209</v>
      </c>
    </row>
    <row r="40" spans="2:34" ht="18" customHeight="1" x14ac:dyDescent="0.25">
      <c r="B40" s="74" t="s">
        <v>209</v>
      </c>
      <c r="C40" s="189"/>
      <c r="D40" s="189"/>
      <c r="E40" s="181"/>
      <c r="F40" s="181"/>
      <c r="G40" s="181"/>
      <c r="H40" s="181"/>
      <c r="I40" s="181">
        <v>0</v>
      </c>
      <c r="J40" s="181">
        <v>0</v>
      </c>
      <c r="K40" s="181"/>
      <c r="L40" s="181">
        <v>0</v>
      </c>
      <c r="M40" s="167"/>
      <c r="N40" s="167" t="s">
        <v>209</v>
      </c>
      <c r="O40" s="206"/>
      <c r="P40" s="206" t="s">
        <v>209</v>
      </c>
      <c r="Q40" s="207" t="s">
        <v>209</v>
      </c>
      <c r="R40" s="197"/>
      <c r="S40" s="198" t="s">
        <v>209</v>
      </c>
      <c r="T40" s="197"/>
      <c r="U40" s="198" t="s">
        <v>209</v>
      </c>
      <c r="V40" s="210"/>
      <c r="W40" s="198" t="s">
        <v>209</v>
      </c>
      <c r="X40" s="206">
        <v>0</v>
      </c>
      <c r="Y40" s="206"/>
      <c r="Z40" s="198" t="s">
        <v>209</v>
      </c>
      <c r="AA40" s="203" t="s">
        <v>209</v>
      </c>
      <c r="AB40" s="117">
        <v>0</v>
      </c>
      <c r="AC40" s="110" t="s">
        <v>296</v>
      </c>
      <c r="AD40" s="212"/>
      <c r="AE40" s="198" t="s">
        <v>209</v>
      </c>
      <c r="AF40" s="212"/>
      <c r="AG40" s="198" t="s">
        <v>209</v>
      </c>
      <c r="AH40" s="192" t="s">
        <v>209</v>
      </c>
    </row>
    <row r="41" spans="2:34" ht="18" customHeight="1" x14ac:dyDescent="0.25">
      <c r="B41" s="74" t="s">
        <v>209</v>
      </c>
      <c r="C41" s="189"/>
      <c r="D41" s="189"/>
      <c r="E41" s="181"/>
      <c r="F41" s="181"/>
      <c r="G41" s="181"/>
      <c r="H41" s="181"/>
      <c r="I41" s="181">
        <v>0</v>
      </c>
      <c r="J41" s="181">
        <v>0</v>
      </c>
      <c r="K41" s="181"/>
      <c r="L41" s="181">
        <v>0</v>
      </c>
      <c r="M41" s="167"/>
      <c r="N41" s="167" t="s">
        <v>209</v>
      </c>
      <c r="O41" s="206"/>
      <c r="P41" s="206" t="s">
        <v>209</v>
      </c>
      <c r="Q41" s="207" t="s">
        <v>209</v>
      </c>
      <c r="R41" s="197"/>
      <c r="S41" s="198" t="s">
        <v>209</v>
      </c>
      <c r="T41" s="197"/>
      <c r="U41" s="198" t="s">
        <v>209</v>
      </c>
      <c r="V41" s="210"/>
      <c r="W41" s="198" t="s">
        <v>209</v>
      </c>
      <c r="X41" s="206">
        <v>0</v>
      </c>
      <c r="Y41" s="206"/>
      <c r="Z41" s="198" t="s">
        <v>209</v>
      </c>
      <c r="AA41" s="203" t="s">
        <v>209</v>
      </c>
      <c r="AB41" s="117">
        <v>0</v>
      </c>
      <c r="AC41" s="110" t="s">
        <v>296</v>
      </c>
      <c r="AD41" s="212"/>
      <c r="AE41" s="198" t="s">
        <v>209</v>
      </c>
      <c r="AF41" s="212"/>
      <c r="AG41" s="198" t="s">
        <v>209</v>
      </c>
      <c r="AH41" s="192" t="s">
        <v>209</v>
      </c>
    </row>
    <row r="42" spans="2:34" ht="18" customHeight="1" x14ac:dyDescent="0.25">
      <c r="B42" s="74" t="s">
        <v>209</v>
      </c>
      <c r="C42" s="189"/>
      <c r="D42" s="189"/>
      <c r="E42" s="181"/>
      <c r="F42" s="181"/>
      <c r="G42" s="181"/>
      <c r="H42" s="181"/>
      <c r="I42" s="181">
        <v>0</v>
      </c>
      <c r="J42" s="181">
        <v>0</v>
      </c>
      <c r="K42" s="181"/>
      <c r="L42" s="181">
        <v>0</v>
      </c>
      <c r="M42" s="167"/>
      <c r="N42" s="167" t="s">
        <v>209</v>
      </c>
      <c r="O42" s="206"/>
      <c r="P42" s="206" t="s">
        <v>209</v>
      </c>
      <c r="Q42" s="207" t="s">
        <v>209</v>
      </c>
      <c r="R42" s="197"/>
      <c r="S42" s="198" t="s">
        <v>209</v>
      </c>
      <c r="T42" s="197"/>
      <c r="U42" s="198" t="s">
        <v>209</v>
      </c>
      <c r="V42" s="210"/>
      <c r="W42" s="198" t="s">
        <v>209</v>
      </c>
      <c r="X42" s="206">
        <v>0</v>
      </c>
      <c r="Y42" s="206"/>
      <c r="Z42" s="198" t="s">
        <v>209</v>
      </c>
      <c r="AA42" s="201" t="s">
        <v>209</v>
      </c>
      <c r="AB42" s="117">
        <v>0</v>
      </c>
      <c r="AC42" s="110" t="s">
        <v>296</v>
      </c>
      <c r="AD42" s="212"/>
      <c r="AE42" s="198" t="s">
        <v>209</v>
      </c>
      <c r="AF42" s="212"/>
      <c r="AG42" s="198" t="s">
        <v>209</v>
      </c>
      <c r="AH42" s="193" t="s">
        <v>209</v>
      </c>
    </row>
    <row r="43" spans="2:34" ht="18" customHeight="1" x14ac:dyDescent="0.25">
      <c r="B43" s="74" t="s">
        <v>209</v>
      </c>
      <c r="C43" s="189"/>
      <c r="D43" s="189"/>
      <c r="E43" s="181"/>
      <c r="F43" s="181"/>
      <c r="G43" s="181"/>
      <c r="H43" s="181"/>
      <c r="I43" s="181">
        <v>0</v>
      </c>
      <c r="J43" s="181">
        <v>0</v>
      </c>
      <c r="K43" s="181"/>
      <c r="L43" s="181">
        <v>0</v>
      </c>
      <c r="M43" s="167"/>
      <c r="N43" s="167" t="s">
        <v>209</v>
      </c>
      <c r="O43" s="206"/>
      <c r="P43" s="206" t="s">
        <v>209</v>
      </c>
      <c r="Q43" s="207" t="s">
        <v>209</v>
      </c>
      <c r="R43" s="197"/>
      <c r="S43" s="198" t="s">
        <v>209</v>
      </c>
      <c r="T43" s="197"/>
      <c r="U43" s="198" t="s">
        <v>209</v>
      </c>
      <c r="V43" s="210"/>
      <c r="W43" s="198" t="s">
        <v>209</v>
      </c>
      <c r="X43" s="206">
        <v>0</v>
      </c>
      <c r="Y43" s="206"/>
      <c r="Z43" s="198" t="s">
        <v>209</v>
      </c>
      <c r="AA43" s="201" t="s">
        <v>209</v>
      </c>
      <c r="AB43" s="117">
        <v>0</v>
      </c>
      <c r="AC43" s="110" t="s">
        <v>296</v>
      </c>
      <c r="AD43" s="212"/>
      <c r="AE43" s="198" t="s">
        <v>209</v>
      </c>
      <c r="AF43" s="212"/>
      <c r="AG43" s="198" t="s">
        <v>209</v>
      </c>
      <c r="AH43" s="193" t="s">
        <v>209</v>
      </c>
    </row>
    <row r="44" spans="2:34" ht="18" customHeight="1" thickBot="1" x14ac:dyDescent="0.3">
      <c r="B44" s="86" t="s">
        <v>209</v>
      </c>
      <c r="C44" s="101"/>
      <c r="D44" s="101"/>
      <c r="E44" s="75"/>
      <c r="F44" s="75"/>
      <c r="G44" s="75"/>
      <c r="H44" s="75"/>
      <c r="I44" s="75">
        <v>0</v>
      </c>
      <c r="J44" s="75">
        <v>0</v>
      </c>
      <c r="K44" s="75"/>
      <c r="L44" s="75">
        <v>0</v>
      </c>
      <c r="M44" s="168"/>
      <c r="N44" s="168" t="s">
        <v>209</v>
      </c>
      <c r="O44" s="83"/>
      <c r="P44" s="83" t="s">
        <v>209</v>
      </c>
      <c r="Q44" s="78" t="s">
        <v>209</v>
      </c>
      <c r="R44" s="85"/>
      <c r="S44" s="199" t="s">
        <v>209</v>
      </c>
      <c r="T44" s="85"/>
      <c r="U44" s="84" t="s">
        <v>209</v>
      </c>
      <c r="V44" s="211"/>
      <c r="W44" s="84" t="s">
        <v>209</v>
      </c>
      <c r="X44" s="83">
        <v>0</v>
      </c>
      <c r="Y44" s="83"/>
      <c r="Z44" s="84" t="s">
        <v>209</v>
      </c>
      <c r="AA44" s="208" t="s">
        <v>209</v>
      </c>
      <c r="AB44" s="119">
        <v>0</v>
      </c>
      <c r="AC44" s="111" t="s">
        <v>296</v>
      </c>
      <c r="AD44" s="213"/>
      <c r="AE44" s="84" t="s">
        <v>209</v>
      </c>
      <c r="AF44" s="213"/>
      <c r="AG44" s="84" t="s">
        <v>209</v>
      </c>
      <c r="AH44" s="194" t="s">
        <v>209</v>
      </c>
    </row>
    <row r="45" spans="2:34" ht="18" customHeight="1" thickBot="1" x14ac:dyDescent="0.3">
      <c r="B45" s="79">
        <v>4</v>
      </c>
      <c r="C45" s="80" t="s">
        <v>222</v>
      </c>
      <c r="D45" s="100">
        <v>1</v>
      </c>
      <c r="E45" s="81"/>
      <c r="F45" s="81"/>
      <c r="G45" s="81"/>
      <c r="H45" s="81"/>
      <c r="I45" s="81"/>
      <c r="J45" s="81"/>
      <c r="K45" s="81"/>
      <c r="L45" s="81"/>
      <c r="M45" s="76">
        <v>1</v>
      </c>
      <c r="N45" s="183">
        <v>4</v>
      </c>
      <c r="O45" s="102"/>
      <c r="P45" s="76">
        <v>0</v>
      </c>
      <c r="Q45" s="77">
        <v>446270442</v>
      </c>
      <c r="R45" s="81"/>
      <c r="S45" s="196"/>
      <c r="T45" s="81"/>
      <c r="U45" s="82"/>
      <c r="V45" s="209"/>
      <c r="W45" s="82"/>
      <c r="X45" s="76">
        <v>0</v>
      </c>
      <c r="Y45" s="188"/>
      <c r="Z45" s="82"/>
      <c r="AA45" s="217" t="s">
        <v>297</v>
      </c>
      <c r="AB45" s="118"/>
      <c r="AC45" s="109"/>
      <c r="AD45" s="209"/>
      <c r="AE45" s="82"/>
      <c r="AF45" s="209"/>
      <c r="AG45" s="82"/>
      <c r="AH45" s="300" t="s">
        <v>297</v>
      </c>
    </row>
    <row r="46" spans="2:34" ht="18" customHeight="1" x14ac:dyDescent="0.25">
      <c r="B46" s="74">
        <v>4.0999999999999996</v>
      </c>
      <c r="C46" s="214" t="s">
        <v>222</v>
      </c>
      <c r="D46" s="189">
        <v>1</v>
      </c>
      <c r="E46" s="181"/>
      <c r="F46" s="181"/>
      <c r="G46" s="181"/>
      <c r="H46" s="181"/>
      <c r="I46" s="181"/>
      <c r="J46" s="181"/>
      <c r="K46" s="181"/>
      <c r="L46" s="181"/>
      <c r="M46" s="169"/>
      <c r="N46" s="184" t="s">
        <v>209</v>
      </c>
      <c r="O46" s="206"/>
      <c r="P46" s="206" t="s">
        <v>209</v>
      </c>
      <c r="Q46" s="207" t="s">
        <v>209</v>
      </c>
      <c r="R46" s="197"/>
      <c r="S46" s="198" t="s">
        <v>209</v>
      </c>
      <c r="T46" s="197"/>
      <c r="U46" s="198" t="s">
        <v>209</v>
      </c>
      <c r="V46" s="210"/>
      <c r="W46" s="198" t="s">
        <v>209</v>
      </c>
      <c r="X46" s="206" t="s">
        <v>209</v>
      </c>
      <c r="Y46" s="206"/>
      <c r="Z46" s="198" t="s">
        <v>209</v>
      </c>
      <c r="AA46" s="204" t="s">
        <v>209</v>
      </c>
      <c r="AB46" s="117">
        <v>5949.4412599258867</v>
      </c>
      <c r="AC46" s="110" t="s">
        <v>296</v>
      </c>
      <c r="AD46" s="212"/>
      <c r="AE46" s="198" t="s">
        <v>209</v>
      </c>
      <c r="AF46" s="212"/>
      <c r="AG46" s="198" t="s">
        <v>209</v>
      </c>
      <c r="AH46" s="191" t="s">
        <v>209</v>
      </c>
    </row>
    <row r="47" spans="2:34" ht="18" customHeight="1" x14ac:dyDescent="0.25">
      <c r="B47" s="74" t="s">
        <v>209</v>
      </c>
      <c r="C47" s="189"/>
      <c r="D47" s="189"/>
      <c r="E47" s="181"/>
      <c r="F47" s="181"/>
      <c r="G47" s="181"/>
      <c r="H47" s="181"/>
      <c r="I47" s="181"/>
      <c r="J47" s="181"/>
      <c r="K47" s="181"/>
      <c r="L47" s="181"/>
      <c r="M47" s="167"/>
      <c r="N47" s="167" t="s">
        <v>209</v>
      </c>
      <c r="O47" s="206"/>
      <c r="P47" s="206" t="s">
        <v>209</v>
      </c>
      <c r="Q47" s="207" t="s">
        <v>209</v>
      </c>
      <c r="R47" s="197"/>
      <c r="S47" s="198" t="s">
        <v>209</v>
      </c>
      <c r="T47" s="197"/>
      <c r="U47" s="198" t="s">
        <v>209</v>
      </c>
      <c r="V47" s="210"/>
      <c r="W47" s="198" t="s">
        <v>209</v>
      </c>
      <c r="X47" s="206" t="s">
        <v>209</v>
      </c>
      <c r="Y47" s="206"/>
      <c r="Z47" s="198" t="s">
        <v>209</v>
      </c>
      <c r="AA47" s="204" t="s">
        <v>209</v>
      </c>
      <c r="AB47" s="117">
        <v>0</v>
      </c>
      <c r="AC47" s="110" t="s">
        <v>296</v>
      </c>
      <c r="AD47" s="212"/>
      <c r="AE47" s="198" t="s">
        <v>209</v>
      </c>
      <c r="AF47" s="212"/>
      <c r="AG47" s="198" t="s">
        <v>209</v>
      </c>
      <c r="AH47" s="192" t="s">
        <v>209</v>
      </c>
    </row>
    <row r="48" spans="2:34" ht="18" customHeight="1" x14ac:dyDescent="0.25">
      <c r="B48" s="74" t="s">
        <v>209</v>
      </c>
      <c r="C48" s="189"/>
      <c r="D48" s="189"/>
      <c r="E48" s="181"/>
      <c r="F48" s="181"/>
      <c r="G48" s="181"/>
      <c r="H48" s="181"/>
      <c r="I48" s="181"/>
      <c r="J48" s="181"/>
      <c r="K48" s="181"/>
      <c r="L48" s="181"/>
      <c r="M48" s="167"/>
      <c r="N48" s="167" t="s">
        <v>209</v>
      </c>
      <c r="O48" s="206"/>
      <c r="P48" s="206" t="s">
        <v>209</v>
      </c>
      <c r="Q48" s="207" t="s">
        <v>209</v>
      </c>
      <c r="R48" s="197"/>
      <c r="S48" s="198" t="s">
        <v>209</v>
      </c>
      <c r="T48" s="197"/>
      <c r="U48" s="198" t="s">
        <v>209</v>
      </c>
      <c r="V48" s="210"/>
      <c r="W48" s="198" t="s">
        <v>209</v>
      </c>
      <c r="X48" s="206">
        <v>0</v>
      </c>
      <c r="Y48" s="206"/>
      <c r="Z48" s="198" t="s">
        <v>209</v>
      </c>
      <c r="AA48" s="204" t="s">
        <v>209</v>
      </c>
      <c r="AB48" s="117">
        <v>0</v>
      </c>
      <c r="AC48" s="110" t="s">
        <v>296</v>
      </c>
      <c r="AD48" s="212"/>
      <c r="AE48" s="198" t="s">
        <v>209</v>
      </c>
      <c r="AF48" s="212"/>
      <c r="AG48" s="198" t="s">
        <v>209</v>
      </c>
      <c r="AH48" s="192" t="s">
        <v>209</v>
      </c>
    </row>
    <row r="49" spans="2:34" ht="18" customHeight="1" x14ac:dyDescent="0.25">
      <c r="B49" s="74" t="s">
        <v>209</v>
      </c>
      <c r="C49" s="189"/>
      <c r="D49" s="189"/>
      <c r="E49" s="181"/>
      <c r="F49" s="181"/>
      <c r="G49" s="181"/>
      <c r="H49" s="181"/>
      <c r="I49" s="181"/>
      <c r="J49" s="181"/>
      <c r="K49" s="181"/>
      <c r="L49" s="181"/>
      <c r="M49" s="167"/>
      <c r="N49" s="167" t="s">
        <v>209</v>
      </c>
      <c r="O49" s="206"/>
      <c r="P49" s="206" t="s">
        <v>209</v>
      </c>
      <c r="Q49" s="207" t="s">
        <v>209</v>
      </c>
      <c r="R49" s="197"/>
      <c r="S49" s="198" t="s">
        <v>209</v>
      </c>
      <c r="T49" s="197"/>
      <c r="U49" s="198" t="s">
        <v>209</v>
      </c>
      <c r="V49" s="210"/>
      <c r="W49" s="198" t="s">
        <v>209</v>
      </c>
      <c r="X49" s="206">
        <v>0</v>
      </c>
      <c r="Y49" s="206"/>
      <c r="Z49" s="198" t="s">
        <v>209</v>
      </c>
      <c r="AA49" s="203" t="s">
        <v>209</v>
      </c>
      <c r="AB49" s="117">
        <v>0</v>
      </c>
      <c r="AC49" s="110" t="s">
        <v>296</v>
      </c>
      <c r="AD49" s="212"/>
      <c r="AE49" s="198" t="s">
        <v>209</v>
      </c>
      <c r="AF49" s="212"/>
      <c r="AG49" s="198" t="s">
        <v>209</v>
      </c>
      <c r="AH49" s="192" t="s">
        <v>209</v>
      </c>
    </row>
    <row r="50" spans="2:34" ht="18" customHeight="1" x14ac:dyDescent="0.25">
      <c r="B50" s="74" t="s">
        <v>209</v>
      </c>
      <c r="C50" s="189"/>
      <c r="D50" s="189"/>
      <c r="E50" s="181"/>
      <c r="F50" s="181"/>
      <c r="G50" s="181"/>
      <c r="H50" s="181"/>
      <c r="I50" s="181"/>
      <c r="J50" s="181"/>
      <c r="K50" s="181"/>
      <c r="L50" s="181"/>
      <c r="M50" s="167"/>
      <c r="N50" s="167" t="s">
        <v>209</v>
      </c>
      <c r="O50" s="206"/>
      <c r="P50" s="206" t="s">
        <v>209</v>
      </c>
      <c r="Q50" s="207" t="s">
        <v>209</v>
      </c>
      <c r="R50" s="197"/>
      <c r="S50" s="198" t="s">
        <v>209</v>
      </c>
      <c r="T50" s="197"/>
      <c r="U50" s="198" t="s">
        <v>209</v>
      </c>
      <c r="V50" s="210"/>
      <c r="W50" s="198" t="s">
        <v>209</v>
      </c>
      <c r="X50" s="206">
        <v>0</v>
      </c>
      <c r="Y50" s="206"/>
      <c r="Z50" s="198" t="s">
        <v>209</v>
      </c>
      <c r="AA50" s="203" t="s">
        <v>209</v>
      </c>
      <c r="AB50" s="117">
        <v>0</v>
      </c>
      <c r="AC50" s="110" t="s">
        <v>296</v>
      </c>
      <c r="AD50" s="212"/>
      <c r="AE50" s="198" t="s">
        <v>209</v>
      </c>
      <c r="AF50" s="212"/>
      <c r="AG50" s="198" t="s">
        <v>209</v>
      </c>
      <c r="AH50" s="193" t="s">
        <v>209</v>
      </c>
    </row>
    <row r="51" spans="2:34" ht="18" customHeight="1" x14ac:dyDescent="0.25">
      <c r="B51" s="74" t="s">
        <v>209</v>
      </c>
      <c r="C51" s="189"/>
      <c r="D51" s="189"/>
      <c r="E51" s="181"/>
      <c r="F51" s="181"/>
      <c r="G51" s="181"/>
      <c r="H51" s="181"/>
      <c r="I51" s="181"/>
      <c r="J51" s="181"/>
      <c r="K51" s="181"/>
      <c r="L51" s="181"/>
      <c r="M51" s="167"/>
      <c r="N51" s="167" t="s">
        <v>209</v>
      </c>
      <c r="O51" s="206"/>
      <c r="P51" s="206" t="s">
        <v>209</v>
      </c>
      <c r="Q51" s="207" t="s">
        <v>209</v>
      </c>
      <c r="R51" s="197"/>
      <c r="S51" s="198" t="s">
        <v>209</v>
      </c>
      <c r="T51" s="197"/>
      <c r="U51" s="198" t="s">
        <v>209</v>
      </c>
      <c r="V51" s="210"/>
      <c r="W51" s="198" t="s">
        <v>209</v>
      </c>
      <c r="X51" s="206">
        <v>0</v>
      </c>
      <c r="Y51" s="206"/>
      <c r="Z51" s="198" t="s">
        <v>209</v>
      </c>
      <c r="AA51" s="203" t="s">
        <v>209</v>
      </c>
      <c r="AB51" s="117">
        <v>0</v>
      </c>
      <c r="AC51" s="110" t="s">
        <v>296</v>
      </c>
      <c r="AD51" s="212"/>
      <c r="AE51" s="198" t="s">
        <v>209</v>
      </c>
      <c r="AF51" s="212"/>
      <c r="AG51" s="198" t="s">
        <v>209</v>
      </c>
      <c r="AH51" s="192" t="s">
        <v>209</v>
      </c>
    </row>
    <row r="52" spans="2:34" ht="18" customHeight="1" x14ac:dyDescent="0.25">
      <c r="B52" s="74" t="s">
        <v>209</v>
      </c>
      <c r="C52" s="189"/>
      <c r="D52" s="189"/>
      <c r="E52" s="181"/>
      <c r="F52" s="181"/>
      <c r="G52" s="181"/>
      <c r="H52" s="181"/>
      <c r="I52" s="181"/>
      <c r="J52" s="181"/>
      <c r="K52" s="181"/>
      <c r="L52" s="181"/>
      <c r="M52" s="167"/>
      <c r="N52" s="167" t="s">
        <v>209</v>
      </c>
      <c r="O52" s="206"/>
      <c r="P52" s="206" t="s">
        <v>209</v>
      </c>
      <c r="Q52" s="207" t="s">
        <v>209</v>
      </c>
      <c r="R52" s="197"/>
      <c r="S52" s="198" t="s">
        <v>209</v>
      </c>
      <c r="T52" s="197"/>
      <c r="U52" s="198" t="s">
        <v>209</v>
      </c>
      <c r="V52" s="210"/>
      <c r="W52" s="198" t="s">
        <v>209</v>
      </c>
      <c r="X52" s="206">
        <v>0</v>
      </c>
      <c r="Y52" s="206"/>
      <c r="Z52" s="198" t="s">
        <v>209</v>
      </c>
      <c r="AA52" s="203" t="s">
        <v>209</v>
      </c>
      <c r="AB52" s="117">
        <v>0</v>
      </c>
      <c r="AC52" s="110" t="s">
        <v>296</v>
      </c>
      <c r="AD52" s="212"/>
      <c r="AE52" s="198" t="s">
        <v>209</v>
      </c>
      <c r="AF52" s="212"/>
      <c r="AG52" s="198" t="s">
        <v>209</v>
      </c>
      <c r="AH52" s="192" t="s">
        <v>209</v>
      </c>
    </row>
    <row r="53" spans="2:34" ht="18" customHeight="1" x14ac:dyDescent="0.25">
      <c r="B53" s="74" t="s">
        <v>209</v>
      </c>
      <c r="C53" s="189"/>
      <c r="D53" s="189"/>
      <c r="E53" s="181"/>
      <c r="F53" s="181"/>
      <c r="G53" s="181"/>
      <c r="H53" s="181"/>
      <c r="I53" s="181"/>
      <c r="J53" s="181"/>
      <c r="K53" s="181"/>
      <c r="L53" s="181"/>
      <c r="M53" s="167"/>
      <c r="N53" s="167" t="s">
        <v>209</v>
      </c>
      <c r="O53" s="206"/>
      <c r="P53" s="206" t="s">
        <v>209</v>
      </c>
      <c r="Q53" s="207" t="s">
        <v>209</v>
      </c>
      <c r="R53" s="197"/>
      <c r="S53" s="198" t="s">
        <v>209</v>
      </c>
      <c r="T53" s="197"/>
      <c r="U53" s="198" t="s">
        <v>209</v>
      </c>
      <c r="V53" s="210"/>
      <c r="W53" s="198" t="s">
        <v>209</v>
      </c>
      <c r="X53" s="206">
        <v>0</v>
      </c>
      <c r="Y53" s="206"/>
      <c r="Z53" s="198" t="s">
        <v>209</v>
      </c>
      <c r="AA53" s="201" t="s">
        <v>209</v>
      </c>
      <c r="AB53" s="117">
        <v>0</v>
      </c>
      <c r="AC53" s="110" t="s">
        <v>296</v>
      </c>
      <c r="AD53" s="212"/>
      <c r="AE53" s="198" t="s">
        <v>209</v>
      </c>
      <c r="AF53" s="212"/>
      <c r="AG53" s="198" t="s">
        <v>209</v>
      </c>
      <c r="AH53" s="193" t="s">
        <v>209</v>
      </c>
    </row>
    <row r="54" spans="2:34" ht="18" customHeight="1" x14ac:dyDescent="0.25">
      <c r="B54" s="74" t="s">
        <v>209</v>
      </c>
      <c r="C54" s="189"/>
      <c r="D54" s="189"/>
      <c r="E54" s="181"/>
      <c r="F54" s="181"/>
      <c r="G54" s="181"/>
      <c r="H54" s="181"/>
      <c r="I54" s="181"/>
      <c r="J54" s="181"/>
      <c r="K54" s="181"/>
      <c r="L54" s="181"/>
      <c r="M54" s="167"/>
      <c r="N54" s="167" t="s">
        <v>209</v>
      </c>
      <c r="O54" s="206"/>
      <c r="P54" s="206" t="s">
        <v>209</v>
      </c>
      <c r="Q54" s="207" t="s">
        <v>209</v>
      </c>
      <c r="R54" s="197"/>
      <c r="S54" s="198" t="s">
        <v>209</v>
      </c>
      <c r="T54" s="197"/>
      <c r="U54" s="198" t="s">
        <v>209</v>
      </c>
      <c r="V54" s="210"/>
      <c r="W54" s="198" t="s">
        <v>209</v>
      </c>
      <c r="X54" s="206">
        <v>0</v>
      </c>
      <c r="Y54" s="206"/>
      <c r="Z54" s="198" t="s">
        <v>209</v>
      </c>
      <c r="AA54" s="201" t="s">
        <v>209</v>
      </c>
      <c r="AB54" s="117">
        <v>0</v>
      </c>
      <c r="AC54" s="110" t="s">
        <v>296</v>
      </c>
      <c r="AD54" s="212"/>
      <c r="AE54" s="198" t="s">
        <v>209</v>
      </c>
      <c r="AF54" s="212"/>
      <c r="AG54" s="198" t="s">
        <v>209</v>
      </c>
      <c r="AH54" s="193" t="s">
        <v>209</v>
      </c>
    </row>
    <row r="55" spans="2:34" ht="18" customHeight="1" thickBot="1" x14ac:dyDescent="0.3">
      <c r="B55" s="86" t="s">
        <v>209</v>
      </c>
      <c r="C55" s="101"/>
      <c r="D55" s="101"/>
      <c r="E55" s="75"/>
      <c r="F55" s="75"/>
      <c r="G55" s="75"/>
      <c r="H55" s="75"/>
      <c r="I55" s="75"/>
      <c r="J55" s="75"/>
      <c r="K55" s="75"/>
      <c r="L55" s="75"/>
      <c r="M55" s="168"/>
      <c r="N55" s="168" t="s">
        <v>209</v>
      </c>
      <c r="O55" s="83"/>
      <c r="P55" s="83" t="s">
        <v>209</v>
      </c>
      <c r="Q55" s="78" t="s">
        <v>209</v>
      </c>
      <c r="R55" s="85"/>
      <c r="S55" s="199" t="s">
        <v>209</v>
      </c>
      <c r="T55" s="85"/>
      <c r="U55" s="84" t="s">
        <v>209</v>
      </c>
      <c r="V55" s="211"/>
      <c r="W55" s="84" t="s">
        <v>209</v>
      </c>
      <c r="X55" s="83">
        <v>0</v>
      </c>
      <c r="Y55" s="83"/>
      <c r="Z55" s="84" t="s">
        <v>209</v>
      </c>
      <c r="AA55" s="208" t="s">
        <v>209</v>
      </c>
      <c r="AB55" s="119">
        <v>0</v>
      </c>
      <c r="AC55" s="111" t="s">
        <v>296</v>
      </c>
      <c r="AD55" s="213"/>
      <c r="AE55" s="84" t="s">
        <v>209</v>
      </c>
      <c r="AF55" s="213"/>
      <c r="AG55" s="84" t="s">
        <v>209</v>
      </c>
      <c r="AH55" s="194" t="s">
        <v>209</v>
      </c>
    </row>
    <row r="56" spans="2:34" ht="18" customHeight="1" x14ac:dyDescent="0.25">
      <c r="B56" s="79">
        <v>5</v>
      </c>
      <c r="C56" s="80" t="s">
        <v>223</v>
      </c>
      <c r="D56" s="100">
        <v>1</v>
      </c>
      <c r="E56" s="81"/>
      <c r="F56" s="81"/>
      <c r="G56" s="81"/>
      <c r="H56" s="81"/>
      <c r="I56" s="81"/>
      <c r="J56" s="81"/>
      <c r="K56" s="81"/>
      <c r="L56" s="81"/>
      <c r="M56" s="76">
        <v>1</v>
      </c>
      <c r="N56" s="183">
        <v>4</v>
      </c>
      <c r="O56" s="102"/>
      <c r="P56" s="76">
        <v>0</v>
      </c>
      <c r="Q56" s="77">
        <v>446270442</v>
      </c>
      <c r="R56" s="81"/>
      <c r="S56" s="196"/>
      <c r="T56" s="81"/>
      <c r="U56" s="82"/>
      <c r="V56" s="209"/>
      <c r="W56" s="82"/>
      <c r="X56" s="76">
        <v>0</v>
      </c>
      <c r="Y56" s="188"/>
      <c r="Z56" s="82"/>
      <c r="AA56" s="217" t="s">
        <v>297</v>
      </c>
      <c r="AB56" s="118"/>
      <c r="AC56" s="109"/>
      <c r="AD56" s="209"/>
      <c r="AE56" s="82"/>
      <c r="AF56" s="209"/>
      <c r="AG56" s="82"/>
      <c r="AH56" s="300" t="s">
        <v>297</v>
      </c>
    </row>
    <row r="57" spans="2:34" ht="18" customHeight="1" x14ac:dyDescent="0.25">
      <c r="B57" s="74">
        <v>5.0999999999999996</v>
      </c>
      <c r="C57" s="205" t="s">
        <v>224</v>
      </c>
      <c r="D57" s="189">
        <v>0.05</v>
      </c>
      <c r="E57" s="181"/>
      <c r="F57" s="181"/>
      <c r="G57" s="181"/>
      <c r="H57" s="181"/>
      <c r="I57" s="181"/>
      <c r="J57" s="181"/>
      <c r="K57" s="181"/>
      <c r="L57" s="181"/>
      <c r="M57" s="169"/>
      <c r="N57" s="184" t="s">
        <v>209</v>
      </c>
      <c r="O57" s="206"/>
      <c r="P57" s="206" t="s">
        <v>209</v>
      </c>
      <c r="Q57" s="207" t="s">
        <v>209</v>
      </c>
      <c r="R57" s="197"/>
      <c r="S57" s="198" t="s">
        <v>209</v>
      </c>
      <c r="T57" s="197"/>
      <c r="U57" s="198" t="s">
        <v>209</v>
      </c>
      <c r="V57" s="210"/>
      <c r="W57" s="198" t="s">
        <v>209</v>
      </c>
      <c r="X57" s="206" t="s">
        <v>209</v>
      </c>
      <c r="Y57" s="206"/>
      <c r="Z57" s="198" t="s">
        <v>209</v>
      </c>
      <c r="AA57" s="204" t="s">
        <v>209</v>
      </c>
      <c r="AB57" s="117">
        <v>4118.0095059114174</v>
      </c>
      <c r="AC57" s="110" t="s">
        <v>296</v>
      </c>
      <c r="AD57" s="212"/>
      <c r="AE57" s="198" t="s">
        <v>209</v>
      </c>
      <c r="AF57" s="212"/>
      <c r="AG57" s="198" t="s">
        <v>209</v>
      </c>
      <c r="AH57" s="191" t="s">
        <v>209</v>
      </c>
    </row>
    <row r="58" spans="2:34" ht="33" x14ac:dyDescent="0.25">
      <c r="B58" s="74">
        <v>5.1999999999999993</v>
      </c>
      <c r="C58" s="189" t="s">
        <v>225</v>
      </c>
      <c r="D58" s="189">
        <v>0.25</v>
      </c>
      <c r="E58" s="181"/>
      <c r="F58" s="181"/>
      <c r="G58" s="181"/>
      <c r="H58" s="181"/>
      <c r="I58" s="181"/>
      <c r="J58" s="181"/>
      <c r="K58" s="181"/>
      <c r="L58" s="181"/>
      <c r="M58" s="167"/>
      <c r="N58" s="167" t="s">
        <v>209</v>
      </c>
      <c r="O58" s="206"/>
      <c r="P58" s="206" t="s">
        <v>209</v>
      </c>
      <c r="Q58" s="207" t="s">
        <v>209</v>
      </c>
      <c r="R58" s="197"/>
      <c r="S58" s="198" t="s">
        <v>209</v>
      </c>
      <c r="T58" s="197"/>
      <c r="U58" s="198" t="s">
        <v>209</v>
      </c>
      <c r="V58" s="210"/>
      <c r="W58" s="198" t="s">
        <v>209</v>
      </c>
      <c r="X58" s="206" t="s">
        <v>209</v>
      </c>
      <c r="Y58" s="206"/>
      <c r="Z58" s="198" t="s">
        <v>209</v>
      </c>
      <c r="AA58" s="204" t="s">
        <v>209</v>
      </c>
      <c r="AB58" s="117">
        <v>915.98621492853363</v>
      </c>
      <c r="AC58" s="110" t="s">
        <v>296</v>
      </c>
      <c r="AD58" s="212"/>
      <c r="AE58" s="198" t="s">
        <v>209</v>
      </c>
      <c r="AF58" s="212"/>
      <c r="AG58" s="198" t="s">
        <v>209</v>
      </c>
      <c r="AH58" s="192" t="s">
        <v>209</v>
      </c>
    </row>
    <row r="59" spans="2:34" ht="16.5" x14ac:dyDescent="0.25">
      <c r="B59" s="74">
        <v>5.2999999999999989</v>
      </c>
      <c r="C59" s="189" t="s">
        <v>226</v>
      </c>
      <c r="D59" s="189">
        <v>0.7</v>
      </c>
      <c r="E59" s="181"/>
      <c r="F59" s="181"/>
      <c r="G59" s="181"/>
      <c r="H59" s="181"/>
      <c r="I59" s="181"/>
      <c r="J59" s="181"/>
      <c r="K59" s="181"/>
      <c r="L59" s="181"/>
      <c r="M59" s="167"/>
      <c r="N59" s="167" t="s">
        <v>209</v>
      </c>
      <c r="O59" s="206"/>
      <c r="P59" s="206" t="s">
        <v>209</v>
      </c>
      <c r="Q59" s="207" t="s">
        <v>209</v>
      </c>
      <c r="R59" s="197"/>
      <c r="S59" s="198" t="s">
        <v>209</v>
      </c>
      <c r="T59" s="197"/>
      <c r="U59" s="198" t="s">
        <v>209</v>
      </c>
      <c r="V59" s="210"/>
      <c r="W59" s="198" t="s">
        <v>209</v>
      </c>
      <c r="X59" s="206">
        <v>0</v>
      </c>
      <c r="Y59" s="206"/>
      <c r="Z59" s="198" t="s">
        <v>209</v>
      </c>
      <c r="AA59" s="204" t="s">
        <v>209</v>
      </c>
      <c r="AB59" s="117">
        <v>2887.2392853361566</v>
      </c>
      <c r="AC59" s="110" t="s">
        <v>296</v>
      </c>
      <c r="AD59" s="212"/>
      <c r="AE59" s="198" t="s">
        <v>209</v>
      </c>
      <c r="AF59" s="212"/>
      <c r="AG59" s="198" t="s">
        <v>209</v>
      </c>
      <c r="AH59" s="192" t="s">
        <v>209</v>
      </c>
    </row>
    <row r="60" spans="2:34" ht="18" customHeight="1" x14ac:dyDescent="0.25">
      <c r="B60" s="74" t="s">
        <v>209</v>
      </c>
      <c r="C60" s="189"/>
      <c r="D60" s="189"/>
      <c r="E60" s="181"/>
      <c r="F60" s="181"/>
      <c r="G60" s="181"/>
      <c r="H60" s="181"/>
      <c r="I60" s="181"/>
      <c r="J60" s="181"/>
      <c r="K60" s="181"/>
      <c r="L60" s="181"/>
      <c r="M60" s="167"/>
      <c r="N60" s="167" t="s">
        <v>209</v>
      </c>
      <c r="O60" s="206"/>
      <c r="P60" s="206" t="s">
        <v>209</v>
      </c>
      <c r="Q60" s="207" t="s">
        <v>209</v>
      </c>
      <c r="R60" s="197"/>
      <c r="S60" s="198" t="s">
        <v>209</v>
      </c>
      <c r="T60" s="197"/>
      <c r="U60" s="198" t="s">
        <v>209</v>
      </c>
      <c r="V60" s="210"/>
      <c r="W60" s="198" t="s">
        <v>209</v>
      </c>
      <c r="X60" s="206">
        <v>0</v>
      </c>
      <c r="Y60" s="206"/>
      <c r="Z60" s="198" t="s">
        <v>209</v>
      </c>
      <c r="AA60" s="203" t="s">
        <v>209</v>
      </c>
      <c r="AB60" s="117">
        <v>0</v>
      </c>
      <c r="AC60" s="110" t="s">
        <v>296</v>
      </c>
      <c r="AD60" s="212"/>
      <c r="AE60" s="198" t="s">
        <v>209</v>
      </c>
      <c r="AF60" s="212"/>
      <c r="AG60" s="198" t="s">
        <v>209</v>
      </c>
      <c r="AH60" s="192" t="s">
        <v>209</v>
      </c>
    </row>
    <row r="61" spans="2:34" ht="18" customHeight="1" x14ac:dyDescent="0.25">
      <c r="B61" s="74" t="s">
        <v>209</v>
      </c>
      <c r="C61" s="189"/>
      <c r="D61" s="189"/>
      <c r="E61" s="181"/>
      <c r="F61" s="181"/>
      <c r="G61" s="181"/>
      <c r="H61" s="181"/>
      <c r="I61" s="181"/>
      <c r="J61" s="181"/>
      <c r="K61" s="181"/>
      <c r="L61" s="181"/>
      <c r="M61" s="167"/>
      <c r="N61" s="167" t="s">
        <v>209</v>
      </c>
      <c r="O61" s="206"/>
      <c r="P61" s="206" t="s">
        <v>209</v>
      </c>
      <c r="Q61" s="207" t="s">
        <v>209</v>
      </c>
      <c r="R61" s="197"/>
      <c r="S61" s="198" t="s">
        <v>209</v>
      </c>
      <c r="T61" s="197"/>
      <c r="U61" s="198" t="s">
        <v>209</v>
      </c>
      <c r="V61" s="210"/>
      <c r="W61" s="198" t="s">
        <v>209</v>
      </c>
      <c r="X61" s="206">
        <v>0</v>
      </c>
      <c r="Y61" s="206"/>
      <c r="Z61" s="198" t="s">
        <v>209</v>
      </c>
      <c r="AA61" s="203" t="s">
        <v>209</v>
      </c>
      <c r="AB61" s="117">
        <v>0</v>
      </c>
      <c r="AC61" s="110" t="s">
        <v>296</v>
      </c>
      <c r="AD61" s="212"/>
      <c r="AE61" s="198" t="s">
        <v>209</v>
      </c>
      <c r="AF61" s="212"/>
      <c r="AG61" s="198" t="s">
        <v>209</v>
      </c>
      <c r="AH61" s="193" t="s">
        <v>209</v>
      </c>
    </row>
    <row r="62" spans="2:34" ht="18" customHeight="1" x14ac:dyDescent="0.25">
      <c r="B62" s="74" t="s">
        <v>209</v>
      </c>
      <c r="C62" s="189"/>
      <c r="D62" s="189"/>
      <c r="E62" s="181"/>
      <c r="F62" s="181"/>
      <c r="G62" s="181"/>
      <c r="H62" s="181"/>
      <c r="I62" s="181"/>
      <c r="J62" s="181"/>
      <c r="K62" s="181"/>
      <c r="L62" s="181"/>
      <c r="M62" s="167"/>
      <c r="N62" s="167" t="s">
        <v>209</v>
      </c>
      <c r="O62" s="206"/>
      <c r="P62" s="206" t="s">
        <v>209</v>
      </c>
      <c r="Q62" s="207" t="s">
        <v>209</v>
      </c>
      <c r="R62" s="197"/>
      <c r="S62" s="198" t="s">
        <v>209</v>
      </c>
      <c r="T62" s="197"/>
      <c r="U62" s="198" t="s">
        <v>209</v>
      </c>
      <c r="V62" s="210"/>
      <c r="W62" s="198" t="s">
        <v>209</v>
      </c>
      <c r="X62" s="206">
        <v>0</v>
      </c>
      <c r="Y62" s="206"/>
      <c r="Z62" s="198" t="s">
        <v>209</v>
      </c>
      <c r="AA62" s="203" t="s">
        <v>209</v>
      </c>
      <c r="AB62" s="117">
        <v>0</v>
      </c>
      <c r="AC62" s="110" t="s">
        <v>296</v>
      </c>
      <c r="AD62" s="212"/>
      <c r="AE62" s="198" t="s">
        <v>209</v>
      </c>
      <c r="AF62" s="212"/>
      <c r="AG62" s="198" t="s">
        <v>209</v>
      </c>
      <c r="AH62" s="192" t="s">
        <v>209</v>
      </c>
    </row>
    <row r="63" spans="2:34" ht="18" customHeight="1" x14ac:dyDescent="0.25">
      <c r="B63" s="74" t="s">
        <v>209</v>
      </c>
      <c r="C63" s="189"/>
      <c r="D63" s="189"/>
      <c r="E63" s="181"/>
      <c r="F63" s="181"/>
      <c r="G63" s="181"/>
      <c r="H63" s="181"/>
      <c r="I63" s="181"/>
      <c r="J63" s="181"/>
      <c r="K63" s="181"/>
      <c r="L63" s="181"/>
      <c r="M63" s="167"/>
      <c r="N63" s="167" t="s">
        <v>209</v>
      </c>
      <c r="O63" s="206"/>
      <c r="P63" s="206" t="s">
        <v>209</v>
      </c>
      <c r="Q63" s="207" t="s">
        <v>209</v>
      </c>
      <c r="R63" s="197"/>
      <c r="S63" s="198" t="s">
        <v>209</v>
      </c>
      <c r="T63" s="197"/>
      <c r="U63" s="198" t="s">
        <v>209</v>
      </c>
      <c r="V63" s="210"/>
      <c r="W63" s="198" t="s">
        <v>209</v>
      </c>
      <c r="X63" s="206">
        <v>0</v>
      </c>
      <c r="Y63" s="206"/>
      <c r="Z63" s="198" t="s">
        <v>209</v>
      </c>
      <c r="AA63" s="203" t="s">
        <v>209</v>
      </c>
      <c r="AB63" s="117">
        <v>0</v>
      </c>
      <c r="AC63" s="110" t="s">
        <v>296</v>
      </c>
      <c r="AD63" s="212"/>
      <c r="AE63" s="198" t="s">
        <v>209</v>
      </c>
      <c r="AF63" s="212"/>
      <c r="AG63" s="198" t="s">
        <v>209</v>
      </c>
      <c r="AH63" s="192" t="s">
        <v>209</v>
      </c>
    </row>
    <row r="64" spans="2:34" ht="18" customHeight="1" x14ac:dyDescent="0.25">
      <c r="B64" s="74" t="s">
        <v>209</v>
      </c>
      <c r="C64" s="189"/>
      <c r="D64" s="189"/>
      <c r="E64" s="181"/>
      <c r="F64" s="181"/>
      <c r="G64" s="181"/>
      <c r="H64" s="181"/>
      <c r="I64" s="181"/>
      <c r="J64" s="181"/>
      <c r="K64" s="181"/>
      <c r="L64" s="181"/>
      <c r="M64" s="167"/>
      <c r="N64" s="167" t="s">
        <v>209</v>
      </c>
      <c r="O64" s="206"/>
      <c r="P64" s="206" t="s">
        <v>209</v>
      </c>
      <c r="Q64" s="207" t="s">
        <v>209</v>
      </c>
      <c r="R64" s="197"/>
      <c r="S64" s="198" t="s">
        <v>209</v>
      </c>
      <c r="T64" s="197"/>
      <c r="U64" s="198" t="s">
        <v>209</v>
      </c>
      <c r="V64" s="210"/>
      <c r="W64" s="198" t="s">
        <v>209</v>
      </c>
      <c r="X64" s="206">
        <v>0</v>
      </c>
      <c r="Y64" s="206"/>
      <c r="Z64" s="198" t="s">
        <v>209</v>
      </c>
      <c r="AA64" s="201" t="s">
        <v>209</v>
      </c>
      <c r="AB64" s="117">
        <v>0</v>
      </c>
      <c r="AC64" s="110" t="s">
        <v>296</v>
      </c>
      <c r="AD64" s="212"/>
      <c r="AE64" s="198" t="s">
        <v>209</v>
      </c>
      <c r="AF64" s="212"/>
      <c r="AG64" s="198" t="s">
        <v>209</v>
      </c>
      <c r="AH64" s="193" t="s">
        <v>209</v>
      </c>
    </row>
    <row r="65" spans="2:34" ht="18" customHeight="1" x14ac:dyDescent="0.25">
      <c r="B65" s="74" t="s">
        <v>209</v>
      </c>
      <c r="C65" s="189"/>
      <c r="D65" s="189"/>
      <c r="E65" s="181"/>
      <c r="F65" s="181"/>
      <c r="G65" s="181"/>
      <c r="H65" s="181"/>
      <c r="I65" s="181"/>
      <c r="J65" s="181"/>
      <c r="K65" s="181"/>
      <c r="L65" s="181"/>
      <c r="M65" s="167"/>
      <c r="N65" s="167" t="s">
        <v>209</v>
      </c>
      <c r="O65" s="206"/>
      <c r="P65" s="206" t="s">
        <v>209</v>
      </c>
      <c r="Q65" s="207" t="s">
        <v>209</v>
      </c>
      <c r="R65" s="197"/>
      <c r="S65" s="198" t="s">
        <v>209</v>
      </c>
      <c r="T65" s="197"/>
      <c r="U65" s="198" t="s">
        <v>209</v>
      </c>
      <c r="V65" s="210"/>
      <c r="W65" s="198" t="s">
        <v>209</v>
      </c>
      <c r="X65" s="206">
        <v>0</v>
      </c>
      <c r="Y65" s="206"/>
      <c r="Z65" s="198" t="s">
        <v>209</v>
      </c>
      <c r="AA65" s="201" t="s">
        <v>209</v>
      </c>
      <c r="AB65" s="117">
        <v>0</v>
      </c>
      <c r="AC65" s="110" t="s">
        <v>296</v>
      </c>
      <c r="AD65" s="212"/>
      <c r="AE65" s="198" t="s">
        <v>209</v>
      </c>
      <c r="AF65" s="212"/>
      <c r="AG65" s="198" t="s">
        <v>209</v>
      </c>
      <c r="AH65" s="193" t="s">
        <v>209</v>
      </c>
    </row>
    <row r="66" spans="2:34" ht="18" customHeight="1" thickBot="1" x14ac:dyDescent="0.3">
      <c r="B66" s="86" t="s">
        <v>209</v>
      </c>
      <c r="C66" s="101"/>
      <c r="D66" s="101"/>
      <c r="E66" s="75"/>
      <c r="F66" s="75"/>
      <c r="G66" s="75"/>
      <c r="H66" s="75"/>
      <c r="I66" s="75"/>
      <c r="J66" s="75"/>
      <c r="K66" s="75"/>
      <c r="L66" s="75"/>
      <c r="M66" s="168"/>
      <c r="N66" s="168" t="s">
        <v>209</v>
      </c>
      <c r="O66" s="83"/>
      <c r="P66" s="83" t="s">
        <v>209</v>
      </c>
      <c r="Q66" s="78" t="s">
        <v>209</v>
      </c>
      <c r="R66" s="85"/>
      <c r="S66" s="199" t="s">
        <v>209</v>
      </c>
      <c r="T66" s="85"/>
      <c r="U66" s="84" t="s">
        <v>209</v>
      </c>
      <c r="V66" s="211"/>
      <c r="W66" s="84" t="s">
        <v>209</v>
      </c>
      <c r="X66" s="83">
        <v>0</v>
      </c>
      <c r="Y66" s="83"/>
      <c r="Z66" s="84" t="s">
        <v>209</v>
      </c>
      <c r="AA66" s="208" t="s">
        <v>209</v>
      </c>
      <c r="AB66" s="119">
        <v>0</v>
      </c>
      <c r="AC66" s="111" t="s">
        <v>296</v>
      </c>
      <c r="AD66" s="213"/>
      <c r="AE66" s="84" t="s">
        <v>209</v>
      </c>
      <c r="AF66" s="213"/>
      <c r="AG66" s="84" t="s">
        <v>209</v>
      </c>
      <c r="AH66" s="194" t="s">
        <v>209</v>
      </c>
    </row>
    <row r="67" spans="2:34" ht="18" customHeight="1" thickBot="1" x14ac:dyDescent="0.3">
      <c r="B67" s="79">
        <v>6</v>
      </c>
      <c r="C67" s="80" t="s">
        <v>227</v>
      </c>
      <c r="D67" s="100">
        <v>1</v>
      </c>
      <c r="E67" s="81">
        <v>1507533185.6500001</v>
      </c>
      <c r="F67" s="81">
        <v>2445699852.3200002</v>
      </c>
      <c r="G67" s="81">
        <v>63428622</v>
      </c>
      <c r="H67" s="81">
        <v>241639526.91</v>
      </c>
      <c r="I67" s="81">
        <v>1444104563.6500001</v>
      </c>
      <c r="J67" s="81">
        <v>2204060325.4100003</v>
      </c>
      <c r="K67" s="81">
        <v>147913991.19</v>
      </c>
      <c r="L67" s="81">
        <v>6006070.4500000002</v>
      </c>
      <c r="M67" s="76">
        <v>1</v>
      </c>
      <c r="N67" s="183">
        <v>4</v>
      </c>
      <c r="O67" s="102"/>
      <c r="P67" s="76">
        <v>0</v>
      </c>
      <c r="Q67" s="77">
        <v>446270442</v>
      </c>
      <c r="R67" s="81">
        <v>1444104563.6500001</v>
      </c>
      <c r="S67" s="196" t="s">
        <v>295</v>
      </c>
      <c r="T67" s="81">
        <v>23.767396139395871</v>
      </c>
      <c r="U67" s="82" t="s">
        <v>295</v>
      </c>
      <c r="V67" s="209">
        <v>9.8801791512061393E-2</v>
      </c>
      <c r="W67" s="82" t="s">
        <v>295</v>
      </c>
      <c r="X67" s="76">
        <v>0</v>
      </c>
      <c r="Y67" s="188">
        <v>24.62741528281607</v>
      </c>
      <c r="Z67" s="82" t="s">
        <v>295</v>
      </c>
      <c r="AA67" s="202" t="s">
        <v>295</v>
      </c>
      <c r="AB67" s="118"/>
      <c r="AC67" s="109"/>
      <c r="AD67" s="209">
        <v>6.7109774394439478E-2</v>
      </c>
      <c r="AE67" s="82" t="s">
        <v>295</v>
      </c>
      <c r="AF67" s="209">
        <v>6.0479208456298603E-2</v>
      </c>
      <c r="AG67" s="82" t="s">
        <v>295</v>
      </c>
      <c r="AH67" s="190" t="s">
        <v>295</v>
      </c>
    </row>
    <row r="68" spans="2:34" ht="18" customHeight="1" x14ac:dyDescent="0.25">
      <c r="B68" s="74">
        <v>6.1</v>
      </c>
      <c r="C68" s="214" t="s">
        <v>227</v>
      </c>
      <c r="D68" s="189">
        <v>1</v>
      </c>
      <c r="E68" s="181">
        <v>1507533185.6500001</v>
      </c>
      <c r="F68" s="181">
        <v>2445699852.3200002</v>
      </c>
      <c r="G68" s="181">
        <v>63428622</v>
      </c>
      <c r="H68" s="181">
        <v>241639526.91</v>
      </c>
      <c r="I68" s="181">
        <v>1444104563.6500001</v>
      </c>
      <c r="J68" s="181">
        <v>2204060325.4100003</v>
      </c>
      <c r="K68" s="181">
        <v>147913991.19</v>
      </c>
      <c r="L68" s="181">
        <v>6006070.4500000002</v>
      </c>
      <c r="M68" s="169"/>
      <c r="N68" s="184" t="s">
        <v>209</v>
      </c>
      <c r="O68" s="206"/>
      <c r="P68" s="206" t="s">
        <v>209</v>
      </c>
      <c r="Q68" s="207" t="s">
        <v>209</v>
      </c>
      <c r="R68" s="197"/>
      <c r="S68" s="198" t="s">
        <v>209</v>
      </c>
      <c r="T68" s="197"/>
      <c r="U68" s="198" t="s">
        <v>209</v>
      </c>
      <c r="V68" s="210"/>
      <c r="W68" s="198" t="s">
        <v>209</v>
      </c>
      <c r="X68" s="206" t="s">
        <v>209</v>
      </c>
      <c r="Y68" s="206"/>
      <c r="Z68" s="198" t="s">
        <v>209</v>
      </c>
      <c r="AA68" s="204" t="s">
        <v>209</v>
      </c>
      <c r="AB68" s="117">
        <v>4315.6870519145932</v>
      </c>
      <c r="AC68" s="110" t="s">
        <v>296</v>
      </c>
      <c r="AD68" s="212"/>
      <c r="AE68" s="198" t="s">
        <v>209</v>
      </c>
      <c r="AF68" s="212"/>
      <c r="AG68" s="198" t="s">
        <v>209</v>
      </c>
      <c r="AH68" s="191" t="s">
        <v>209</v>
      </c>
    </row>
    <row r="69" spans="2:34" ht="18" customHeight="1" x14ac:dyDescent="0.25">
      <c r="B69" s="74" t="s">
        <v>209</v>
      </c>
      <c r="C69" s="189"/>
      <c r="D69" s="189"/>
      <c r="E69" s="181"/>
      <c r="F69" s="181"/>
      <c r="G69" s="181"/>
      <c r="H69" s="181"/>
      <c r="I69" s="181">
        <v>0</v>
      </c>
      <c r="J69" s="181">
        <v>0</v>
      </c>
      <c r="K69" s="181"/>
      <c r="L69" s="181"/>
      <c r="M69" s="167"/>
      <c r="N69" s="167" t="s">
        <v>209</v>
      </c>
      <c r="O69" s="206"/>
      <c r="P69" s="206" t="s">
        <v>209</v>
      </c>
      <c r="Q69" s="207" t="s">
        <v>209</v>
      </c>
      <c r="R69" s="197"/>
      <c r="S69" s="198" t="s">
        <v>209</v>
      </c>
      <c r="T69" s="197"/>
      <c r="U69" s="198" t="s">
        <v>209</v>
      </c>
      <c r="V69" s="210"/>
      <c r="W69" s="198" t="s">
        <v>209</v>
      </c>
      <c r="X69" s="206" t="s">
        <v>209</v>
      </c>
      <c r="Y69" s="206"/>
      <c r="Z69" s="198" t="s">
        <v>209</v>
      </c>
      <c r="AA69" s="204" t="s">
        <v>209</v>
      </c>
      <c r="AB69" s="117">
        <v>0</v>
      </c>
      <c r="AC69" s="110" t="s">
        <v>296</v>
      </c>
      <c r="AD69" s="212"/>
      <c r="AE69" s="198" t="s">
        <v>209</v>
      </c>
      <c r="AF69" s="212"/>
      <c r="AG69" s="198" t="s">
        <v>209</v>
      </c>
      <c r="AH69" s="192" t="s">
        <v>209</v>
      </c>
    </row>
    <row r="70" spans="2:34" ht="18" customHeight="1" x14ac:dyDescent="0.25">
      <c r="B70" s="74" t="s">
        <v>209</v>
      </c>
      <c r="C70" s="189"/>
      <c r="D70" s="189"/>
      <c r="E70" s="181"/>
      <c r="F70" s="181"/>
      <c r="G70" s="181"/>
      <c r="H70" s="181"/>
      <c r="I70" s="181">
        <v>0</v>
      </c>
      <c r="J70" s="181">
        <v>0</v>
      </c>
      <c r="K70" s="181"/>
      <c r="L70" s="181">
        <v>0</v>
      </c>
      <c r="M70" s="167"/>
      <c r="N70" s="167" t="s">
        <v>209</v>
      </c>
      <c r="O70" s="206"/>
      <c r="P70" s="206" t="s">
        <v>209</v>
      </c>
      <c r="Q70" s="207" t="s">
        <v>209</v>
      </c>
      <c r="R70" s="197"/>
      <c r="S70" s="198" t="s">
        <v>209</v>
      </c>
      <c r="T70" s="197"/>
      <c r="U70" s="198" t="s">
        <v>209</v>
      </c>
      <c r="V70" s="210"/>
      <c r="W70" s="198" t="s">
        <v>209</v>
      </c>
      <c r="X70" s="206">
        <v>0</v>
      </c>
      <c r="Y70" s="206"/>
      <c r="Z70" s="198" t="s">
        <v>209</v>
      </c>
      <c r="AA70" s="204" t="s">
        <v>209</v>
      </c>
      <c r="AB70" s="117">
        <v>0</v>
      </c>
      <c r="AC70" s="110" t="s">
        <v>296</v>
      </c>
      <c r="AD70" s="212"/>
      <c r="AE70" s="198" t="s">
        <v>209</v>
      </c>
      <c r="AF70" s="212"/>
      <c r="AG70" s="198" t="s">
        <v>209</v>
      </c>
      <c r="AH70" s="192" t="s">
        <v>209</v>
      </c>
    </row>
    <row r="71" spans="2:34" ht="18" customHeight="1" x14ac:dyDescent="0.25">
      <c r="B71" s="74" t="s">
        <v>209</v>
      </c>
      <c r="C71" s="189"/>
      <c r="D71" s="189"/>
      <c r="E71" s="181"/>
      <c r="F71" s="181"/>
      <c r="G71" s="181"/>
      <c r="H71" s="181"/>
      <c r="I71" s="181">
        <v>0</v>
      </c>
      <c r="J71" s="181">
        <v>0</v>
      </c>
      <c r="K71" s="181"/>
      <c r="L71" s="181">
        <v>0</v>
      </c>
      <c r="M71" s="167"/>
      <c r="N71" s="167" t="s">
        <v>209</v>
      </c>
      <c r="O71" s="206"/>
      <c r="P71" s="206" t="s">
        <v>209</v>
      </c>
      <c r="Q71" s="207" t="s">
        <v>209</v>
      </c>
      <c r="R71" s="197"/>
      <c r="S71" s="198" t="s">
        <v>209</v>
      </c>
      <c r="T71" s="197"/>
      <c r="U71" s="198" t="s">
        <v>209</v>
      </c>
      <c r="V71" s="210"/>
      <c r="W71" s="198" t="s">
        <v>209</v>
      </c>
      <c r="X71" s="206">
        <v>0</v>
      </c>
      <c r="Y71" s="206"/>
      <c r="Z71" s="198" t="s">
        <v>209</v>
      </c>
      <c r="AA71" s="203" t="s">
        <v>209</v>
      </c>
      <c r="AB71" s="117">
        <v>0</v>
      </c>
      <c r="AC71" s="110" t="s">
        <v>296</v>
      </c>
      <c r="AD71" s="212"/>
      <c r="AE71" s="198" t="s">
        <v>209</v>
      </c>
      <c r="AF71" s="212"/>
      <c r="AG71" s="198" t="s">
        <v>209</v>
      </c>
      <c r="AH71" s="192" t="s">
        <v>209</v>
      </c>
    </row>
    <row r="72" spans="2:34" ht="18" customHeight="1" x14ac:dyDescent="0.25">
      <c r="B72" s="74" t="s">
        <v>209</v>
      </c>
      <c r="C72" s="189"/>
      <c r="D72" s="189"/>
      <c r="E72" s="181"/>
      <c r="F72" s="181"/>
      <c r="G72" s="181"/>
      <c r="H72" s="181"/>
      <c r="I72" s="181">
        <v>0</v>
      </c>
      <c r="J72" s="181">
        <v>0</v>
      </c>
      <c r="K72" s="181"/>
      <c r="L72" s="181">
        <v>0</v>
      </c>
      <c r="M72" s="167"/>
      <c r="N72" s="167" t="s">
        <v>209</v>
      </c>
      <c r="O72" s="206"/>
      <c r="P72" s="206" t="s">
        <v>209</v>
      </c>
      <c r="Q72" s="207" t="s">
        <v>209</v>
      </c>
      <c r="R72" s="197"/>
      <c r="S72" s="198" t="s">
        <v>209</v>
      </c>
      <c r="T72" s="197"/>
      <c r="U72" s="198" t="s">
        <v>209</v>
      </c>
      <c r="V72" s="210"/>
      <c r="W72" s="198" t="s">
        <v>209</v>
      </c>
      <c r="X72" s="206">
        <v>0</v>
      </c>
      <c r="Y72" s="206"/>
      <c r="Z72" s="198" t="s">
        <v>209</v>
      </c>
      <c r="AA72" s="203" t="s">
        <v>209</v>
      </c>
      <c r="AB72" s="117">
        <v>0</v>
      </c>
      <c r="AC72" s="110" t="s">
        <v>296</v>
      </c>
      <c r="AD72" s="212"/>
      <c r="AE72" s="198" t="s">
        <v>209</v>
      </c>
      <c r="AF72" s="212"/>
      <c r="AG72" s="198" t="s">
        <v>209</v>
      </c>
      <c r="AH72" s="193" t="s">
        <v>209</v>
      </c>
    </row>
    <row r="73" spans="2:34" ht="18" customHeight="1" x14ac:dyDescent="0.25">
      <c r="B73" s="74" t="s">
        <v>209</v>
      </c>
      <c r="C73" s="189"/>
      <c r="D73" s="189"/>
      <c r="E73" s="181"/>
      <c r="F73" s="181"/>
      <c r="G73" s="181"/>
      <c r="H73" s="181"/>
      <c r="I73" s="181">
        <v>0</v>
      </c>
      <c r="J73" s="181">
        <v>0</v>
      </c>
      <c r="K73" s="181"/>
      <c r="L73" s="181">
        <v>0</v>
      </c>
      <c r="M73" s="167"/>
      <c r="N73" s="167" t="s">
        <v>209</v>
      </c>
      <c r="O73" s="206"/>
      <c r="P73" s="206" t="s">
        <v>209</v>
      </c>
      <c r="Q73" s="207" t="s">
        <v>209</v>
      </c>
      <c r="R73" s="197"/>
      <c r="S73" s="198" t="s">
        <v>209</v>
      </c>
      <c r="T73" s="197"/>
      <c r="U73" s="198" t="s">
        <v>209</v>
      </c>
      <c r="V73" s="210"/>
      <c r="W73" s="198" t="s">
        <v>209</v>
      </c>
      <c r="X73" s="206">
        <v>0</v>
      </c>
      <c r="Y73" s="206"/>
      <c r="Z73" s="198" t="s">
        <v>209</v>
      </c>
      <c r="AA73" s="203" t="s">
        <v>209</v>
      </c>
      <c r="AB73" s="117">
        <v>0</v>
      </c>
      <c r="AC73" s="110" t="s">
        <v>296</v>
      </c>
      <c r="AD73" s="212"/>
      <c r="AE73" s="198" t="s">
        <v>209</v>
      </c>
      <c r="AF73" s="212"/>
      <c r="AG73" s="198" t="s">
        <v>209</v>
      </c>
      <c r="AH73" s="192" t="s">
        <v>209</v>
      </c>
    </row>
    <row r="74" spans="2:34" ht="18" customHeight="1" x14ac:dyDescent="0.25">
      <c r="B74" s="74" t="s">
        <v>209</v>
      </c>
      <c r="C74" s="189"/>
      <c r="D74" s="189"/>
      <c r="E74" s="181"/>
      <c r="F74" s="181"/>
      <c r="G74" s="181"/>
      <c r="H74" s="181"/>
      <c r="I74" s="181">
        <v>0</v>
      </c>
      <c r="J74" s="181">
        <v>0</v>
      </c>
      <c r="K74" s="181"/>
      <c r="L74" s="181">
        <v>0</v>
      </c>
      <c r="M74" s="167"/>
      <c r="N74" s="167" t="s">
        <v>209</v>
      </c>
      <c r="O74" s="206"/>
      <c r="P74" s="206" t="s">
        <v>209</v>
      </c>
      <c r="Q74" s="207" t="s">
        <v>209</v>
      </c>
      <c r="R74" s="197"/>
      <c r="S74" s="198" t="s">
        <v>209</v>
      </c>
      <c r="T74" s="197"/>
      <c r="U74" s="198" t="s">
        <v>209</v>
      </c>
      <c r="V74" s="210"/>
      <c r="W74" s="198" t="s">
        <v>209</v>
      </c>
      <c r="X74" s="206">
        <v>0</v>
      </c>
      <c r="Y74" s="206"/>
      <c r="Z74" s="198" t="s">
        <v>209</v>
      </c>
      <c r="AA74" s="203" t="s">
        <v>209</v>
      </c>
      <c r="AB74" s="117">
        <v>0</v>
      </c>
      <c r="AC74" s="110" t="s">
        <v>296</v>
      </c>
      <c r="AD74" s="212"/>
      <c r="AE74" s="198" t="s">
        <v>209</v>
      </c>
      <c r="AF74" s="212"/>
      <c r="AG74" s="198" t="s">
        <v>209</v>
      </c>
      <c r="AH74" s="192" t="s">
        <v>209</v>
      </c>
    </row>
    <row r="75" spans="2:34" ht="18" customHeight="1" x14ac:dyDescent="0.25">
      <c r="B75" s="74" t="s">
        <v>209</v>
      </c>
      <c r="C75" s="189"/>
      <c r="D75" s="189"/>
      <c r="E75" s="181"/>
      <c r="F75" s="181"/>
      <c r="G75" s="181"/>
      <c r="H75" s="181"/>
      <c r="I75" s="181">
        <v>0</v>
      </c>
      <c r="J75" s="181">
        <v>0</v>
      </c>
      <c r="K75" s="181"/>
      <c r="L75" s="181">
        <v>0</v>
      </c>
      <c r="M75" s="167"/>
      <c r="N75" s="167" t="s">
        <v>209</v>
      </c>
      <c r="O75" s="206"/>
      <c r="P75" s="206" t="s">
        <v>209</v>
      </c>
      <c r="Q75" s="207" t="s">
        <v>209</v>
      </c>
      <c r="R75" s="197"/>
      <c r="S75" s="198" t="s">
        <v>209</v>
      </c>
      <c r="T75" s="197"/>
      <c r="U75" s="198" t="s">
        <v>209</v>
      </c>
      <c r="V75" s="210"/>
      <c r="W75" s="198" t="s">
        <v>209</v>
      </c>
      <c r="X75" s="206">
        <v>0</v>
      </c>
      <c r="Y75" s="206"/>
      <c r="Z75" s="198" t="s">
        <v>209</v>
      </c>
      <c r="AA75" s="201" t="s">
        <v>209</v>
      </c>
      <c r="AB75" s="117">
        <v>0</v>
      </c>
      <c r="AC75" s="110" t="s">
        <v>296</v>
      </c>
      <c r="AD75" s="212"/>
      <c r="AE75" s="198" t="s">
        <v>209</v>
      </c>
      <c r="AF75" s="212"/>
      <c r="AG75" s="198" t="s">
        <v>209</v>
      </c>
      <c r="AH75" s="193" t="s">
        <v>209</v>
      </c>
    </row>
    <row r="76" spans="2:34" ht="18" customHeight="1" x14ac:dyDescent="0.25">
      <c r="B76" s="74" t="s">
        <v>209</v>
      </c>
      <c r="C76" s="189"/>
      <c r="D76" s="189"/>
      <c r="E76" s="181"/>
      <c r="F76" s="181"/>
      <c r="G76" s="181"/>
      <c r="H76" s="181"/>
      <c r="I76" s="181">
        <v>0</v>
      </c>
      <c r="J76" s="181">
        <v>0</v>
      </c>
      <c r="K76" s="181"/>
      <c r="L76" s="181">
        <v>0</v>
      </c>
      <c r="M76" s="167"/>
      <c r="N76" s="167" t="s">
        <v>209</v>
      </c>
      <c r="O76" s="206"/>
      <c r="P76" s="206" t="s">
        <v>209</v>
      </c>
      <c r="Q76" s="207" t="s">
        <v>209</v>
      </c>
      <c r="R76" s="197"/>
      <c r="S76" s="198" t="s">
        <v>209</v>
      </c>
      <c r="T76" s="197"/>
      <c r="U76" s="198" t="s">
        <v>209</v>
      </c>
      <c r="V76" s="210"/>
      <c r="W76" s="198" t="s">
        <v>209</v>
      </c>
      <c r="X76" s="206">
        <v>0</v>
      </c>
      <c r="Y76" s="206"/>
      <c r="Z76" s="198" t="s">
        <v>209</v>
      </c>
      <c r="AA76" s="201" t="s">
        <v>209</v>
      </c>
      <c r="AB76" s="117">
        <v>0</v>
      </c>
      <c r="AC76" s="110" t="s">
        <v>296</v>
      </c>
      <c r="AD76" s="212"/>
      <c r="AE76" s="198" t="s">
        <v>209</v>
      </c>
      <c r="AF76" s="212"/>
      <c r="AG76" s="198" t="s">
        <v>209</v>
      </c>
      <c r="AH76" s="193" t="s">
        <v>209</v>
      </c>
    </row>
    <row r="77" spans="2:34" ht="18" customHeight="1" thickBot="1" x14ac:dyDescent="0.3">
      <c r="B77" s="86" t="s">
        <v>209</v>
      </c>
      <c r="C77" s="101"/>
      <c r="D77" s="101"/>
      <c r="E77" s="75"/>
      <c r="F77" s="75"/>
      <c r="G77" s="75"/>
      <c r="H77" s="75"/>
      <c r="I77" s="75">
        <v>0</v>
      </c>
      <c r="J77" s="75">
        <v>0</v>
      </c>
      <c r="K77" s="75"/>
      <c r="L77" s="75">
        <v>0</v>
      </c>
      <c r="M77" s="168"/>
      <c r="N77" s="168" t="s">
        <v>209</v>
      </c>
      <c r="O77" s="83"/>
      <c r="P77" s="83" t="s">
        <v>209</v>
      </c>
      <c r="Q77" s="78" t="s">
        <v>209</v>
      </c>
      <c r="R77" s="85"/>
      <c r="S77" s="199" t="s">
        <v>209</v>
      </c>
      <c r="T77" s="85"/>
      <c r="U77" s="84" t="s">
        <v>209</v>
      </c>
      <c r="V77" s="211"/>
      <c r="W77" s="84" t="s">
        <v>209</v>
      </c>
      <c r="X77" s="83">
        <v>0</v>
      </c>
      <c r="Y77" s="83"/>
      <c r="Z77" s="84" t="s">
        <v>209</v>
      </c>
      <c r="AA77" s="208" t="s">
        <v>209</v>
      </c>
      <c r="AB77" s="119">
        <v>0</v>
      </c>
      <c r="AC77" s="111" t="s">
        <v>296</v>
      </c>
      <c r="AD77" s="213"/>
      <c r="AE77" s="84" t="s">
        <v>209</v>
      </c>
      <c r="AF77" s="213"/>
      <c r="AG77" s="84" t="s">
        <v>209</v>
      </c>
      <c r="AH77" s="194" t="s">
        <v>209</v>
      </c>
    </row>
    <row r="78" spans="2:34" ht="18" customHeight="1" thickBot="1" x14ac:dyDescent="0.3">
      <c r="B78" s="79">
        <v>7</v>
      </c>
      <c r="C78" s="80" t="s">
        <v>228</v>
      </c>
      <c r="D78" s="100">
        <v>1</v>
      </c>
      <c r="E78" s="81">
        <v>120000000</v>
      </c>
      <c r="F78" s="81">
        <v>120000000</v>
      </c>
      <c r="G78" s="81">
        <v>1E-3</v>
      </c>
      <c r="H78" s="81">
        <v>1E-3</v>
      </c>
      <c r="I78" s="81">
        <v>119999999.999</v>
      </c>
      <c r="J78" s="81">
        <v>119999999.999</v>
      </c>
      <c r="K78" s="81">
        <v>1E-4</v>
      </c>
      <c r="L78" s="81">
        <v>1E-3</v>
      </c>
      <c r="M78" s="76">
        <v>1</v>
      </c>
      <c r="N78" s="183">
        <v>4</v>
      </c>
      <c r="O78" s="102"/>
      <c r="P78" s="76">
        <v>0</v>
      </c>
      <c r="Q78" s="77">
        <v>446270442</v>
      </c>
      <c r="R78" s="81">
        <v>119999999.999</v>
      </c>
      <c r="S78" s="196" t="s">
        <v>295</v>
      </c>
      <c r="T78" s="81">
        <v>120000000000</v>
      </c>
      <c r="U78" s="82" t="s">
        <v>295</v>
      </c>
      <c r="V78" s="209">
        <v>8.3333333333333336E-12</v>
      </c>
      <c r="W78" s="82" t="s">
        <v>295</v>
      </c>
      <c r="X78" s="76">
        <v>0</v>
      </c>
      <c r="Y78" s="188">
        <v>0.1</v>
      </c>
      <c r="Z78" s="216" t="s">
        <v>297</v>
      </c>
      <c r="AA78" s="217" t="s">
        <v>297</v>
      </c>
      <c r="AB78" s="118"/>
      <c r="AC78" s="109"/>
      <c r="AD78" s="209">
        <v>8.3333333334027778E-13</v>
      </c>
      <c r="AE78" s="82" t="s">
        <v>295</v>
      </c>
      <c r="AF78" s="209">
        <v>8.3333333333333338E-13</v>
      </c>
      <c r="AG78" s="82" t="s">
        <v>295</v>
      </c>
      <c r="AH78" s="190" t="s">
        <v>295</v>
      </c>
    </row>
    <row r="79" spans="2:34" ht="18" customHeight="1" x14ac:dyDescent="0.25">
      <c r="B79" s="74">
        <v>7.1</v>
      </c>
      <c r="C79" s="215" t="s">
        <v>228</v>
      </c>
      <c r="D79" s="189">
        <v>1</v>
      </c>
      <c r="E79" s="181">
        <v>120000000</v>
      </c>
      <c r="F79" s="181">
        <v>120000000</v>
      </c>
      <c r="G79" s="181">
        <v>1E-3</v>
      </c>
      <c r="H79" s="181">
        <v>1E-3</v>
      </c>
      <c r="I79" s="181">
        <v>119999999.999</v>
      </c>
      <c r="J79" s="181">
        <v>119999999.999</v>
      </c>
      <c r="K79" s="181">
        <v>1E-4</v>
      </c>
      <c r="L79" s="181">
        <v>1E-3</v>
      </c>
      <c r="M79" s="169"/>
      <c r="N79" s="184" t="s">
        <v>209</v>
      </c>
      <c r="O79" s="206"/>
      <c r="P79" s="206" t="s">
        <v>209</v>
      </c>
      <c r="Q79" s="207" t="s">
        <v>209</v>
      </c>
      <c r="R79" s="197"/>
      <c r="S79" s="198" t="s">
        <v>209</v>
      </c>
      <c r="T79" s="197"/>
      <c r="U79" s="198" t="s">
        <v>209</v>
      </c>
      <c r="V79" s="210"/>
      <c r="W79" s="198" t="s">
        <v>209</v>
      </c>
      <c r="X79" s="206" t="s">
        <v>209</v>
      </c>
      <c r="Y79" s="206"/>
      <c r="Z79" s="198" t="s">
        <v>209</v>
      </c>
      <c r="AA79" s="204" t="s">
        <v>209</v>
      </c>
      <c r="AB79" s="117">
        <v>211.75224986765485</v>
      </c>
      <c r="AC79" s="110" t="s">
        <v>296</v>
      </c>
      <c r="AD79" s="212"/>
      <c r="AE79" s="198" t="s">
        <v>209</v>
      </c>
      <c r="AF79" s="212"/>
      <c r="AG79" s="198" t="s">
        <v>209</v>
      </c>
      <c r="AH79" s="191" t="s">
        <v>209</v>
      </c>
    </row>
    <row r="80" spans="2:34" ht="18" customHeight="1" x14ac:dyDescent="0.25">
      <c r="B80" s="74" t="s">
        <v>209</v>
      </c>
      <c r="C80" s="189"/>
      <c r="D80" s="189"/>
      <c r="E80" s="181"/>
      <c r="F80" s="181"/>
      <c r="G80" s="181"/>
      <c r="H80" s="181"/>
      <c r="I80" s="181">
        <v>0</v>
      </c>
      <c r="J80" s="181">
        <v>0</v>
      </c>
      <c r="K80" s="181"/>
      <c r="L80" s="181"/>
      <c r="M80" s="167"/>
      <c r="N80" s="167" t="s">
        <v>209</v>
      </c>
      <c r="O80" s="206"/>
      <c r="P80" s="206" t="s">
        <v>209</v>
      </c>
      <c r="Q80" s="207" t="s">
        <v>209</v>
      </c>
      <c r="R80" s="197"/>
      <c r="S80" s="198" t="s">
        <v>209</v>
      </c>
      <c r="T80" s="197"/>
      <c r="U80" s="198" t="s">
        <v>209</v>
      </c>
      <c r="V80" s="210"/>
      <c r="W80" s="198" t="s">
        <v>209</v>
      </c>
      <c r="X80" s="206" t="s">
        <v>209</v>
      </c>
      <c r="Y80" s="206"/>
      <c r="Z80" s="198" t="s">
        <v>209</v>
      </c>
      <c r="AA80" s="204" t="s">
        <v>209</v>
      </c>
      <c r="AB80" s="117">
        <v>0</v>
      </c>
      <c r="AC80" s="110" t="s">
        <v>296</v>
      </c>
      <c r="AD80" s="212"/>
      <c r="AE80" s="198" t="s">
        <v>209</v>
      </c>
      <c r="AF80" s="212"/>
      <c r="AG80" s="198" t="s">
        <v>209</v>
      </c>
      <c r="AH80" s="192" t="s">
        <v>209</v>
      </c>
    </row>
    <row r="81" spans="2:34" ht="18" customHeight="1" x14ac:dyDescent="0.25">
      <c r="B81" s="74" t="s">
        <v>209</v>
      </c>
      <c r="C81" s="189"/>
      <c r="D81" s="189"/>
      <c r="E81" s="181"/>
      <c r="F81" s="181"/>
      <c r="G81" s="181"/>
      <c r="H81" s="181"/>
      <c r="I81" s="181">
        <v>0</v>
      </c>
      <c r="J81" s="181">
        <v>0</v>
      </c>
      <c r="K81" s="181"/>
      <c r="L81" s="181">
        <v>0</v>
      </c>
      <c r="M81" s="167"/>
      <c r="N81" s="167" t="s">
        <v>209</v>
      </c>
      <c r="O81" s="206"/>
      <c r="P81" s="206" t="s">
        <v>209</v>
      </c>
      <c r="Q81" s="207" t="s">
        <v>209</v>
      </c>
      <c r="R81" s="197"/>
      <c r="S81" s="198" t="s">
        <v>209</v>
      </c>
      <c r="T81" s="197"/>
      <c r="U81" s="198" t="s">
        <v>209</v>
      </c>
      <c r="V81" s="210"/>
      <c r="W81" s="198" t="s">
        <v>209</v>
      </c>
      <c r="X81" s="206">
        <v>0</v>
      </c>
      <c r="Y81" s="206"/>
      <c r="Z81" s="198" t="s">
        <v>209</v>
      </c>
      <c r="AA81" s="204" t="s">
        <v>209</v>
      </c>
      <c r="AB81" s="117">
        <v>0</v>
      </c>
      <c r="AC81" s="110" t="s">
        <v>296</v>
      </c>
      <c r="AD81" s="212"/>
      <c r="AE81" s="198" t="s">
        <v>209</v>
      </c>
      <c r="AF81" s="212"/>
      <c r="AG81" s="198" t="s">
        <v>209</v>
      </c>
      <c r="AH81" s="192" t="s">
        <v>209</v>
      </c>
    </row>
    <row r="82" spans="2:34" ht="18" customHeight="1" x14ac:dyDescent="0.25">
      <c r="B82" s="74" t="s">
        <v>209</v>
      </c>
      <c r="C82" s="189"/>
      <c r="D82" s="189"/>
      <c r="E82" s="181"/>
      <c r="F82" s="181"/>
      <c r="G82" s="181"/>
      <c r="H82" s="181"/>
      <c r="I82" s="181">
        <v>0</v>
      </c>
      <c r="J82" s="181">
        <v>0</v>
      </c>
      <c r="K82" s="181"/>
      <c r="L82" s="181">
        <v>0</v>
      </c>
      <c r="M82" s="167"/>
      <c r="N82" s="167" t="s">
        <v>209</v>
      </c>
      <c r="O82" s="206"/>
      <c r="P82" s="206" t="s">
        <v>209</v>
      </c>
      <c r="Q82" s="207" t="s">
        <v>209</v>
      </c>
      <c r="R82" s="197"/>
      <c r="S82" s="198" t="s">
        <v>209</v>
      </c>
      <c r="T82" s="197"/>
      <c r="U82" s="198" t="s">
        <v>209</v>
      </c>
      <c r="V82" s="210"/>
      <c r="W82" s="198" t="s">
        <v>209</v>
      </c>
      <c r="X82" s="206">
        <v>0</v>
      </c>
      <c r="Y82" s="206"/>
      <c r="Z82" s="198" t="s">
        <v>209</v>
      </c>
      <c r="AA82" s="203" t="s">
        <v>209</v>
      </c>
      <c r="AB82" s="117">
        <v>0</v>
      </c>
      <c r="AC82" s="110" t="s">
        <v>296</v>
      </c>
      <c r="AD82" s="212"/>
      <c r="AE82" s="198" t="s">
        <v>209</v>
      </c>
      <c r="AF82" s="212"/>
      <c r="AG82" s="198" t="s">
        <v>209</v>
      </c>
      <c r="AH82" s="192" t="s">
        <v>209</v>
      </c>
    </row>
    <row r="83" spans="2:34" ht="18" customHeight="1" x14ac:dyDescent="0.25">
      <c r="B83" s="74" t="s">
        <v>209</v>
      </c>
      <c r="C83" s="189"/>
      <c r="D83" s="189"/>
      <c r="E83" s="181"/>
      <c r="F83" s="181"/>
      <c r="G83" s="181"/>
      <c r="H83" s="181"/>
      <c r="I83" s="181">
        <v>0</v>
      </c>
      <c r="J83" s="181">
        <v>0</v>
      </c>
      <c r="K83" s="181"/>
      <c r="L83" s="181">
        <v>0</v>
      </c>
      <c r="M83" s="167"/>
      <c r="N83" s="167" t="s">
        <v>209</v>
      </c>
      <c r="O83" s="206"/>
      <c r="P83" s="206" t="s">
        <v>209</v>
      </c>
      <c r="Q83" s="207" t="s">
        <v>209</v>
      </c>
      <c r="R83" s="197"/>
      <c r="S83" s="198" t="s">
        <v>209</v>
      </c>
      <c r="T83" s="197"/>
      <c r="U83" s="198" t="s">
        <v>209</v>
      </c>
      <c r="V83" s="210"/>
      <c r="W83" s="198" t="s">
        <v>209</v>
      </c>
      <c r="X83" s="206">
        <v>0</v>
      </c>
      <c r="Y83" s="206"/>
      <c r="Z83" s="198" t="s">
        <v>209</v>
      </c>
      <c r="AA83" s="203" t="s">
        <v>209</v>
      </c>
      <c r="AB83" s="117">
        <v>0</v>
      </c>
      <c r="AC83" s="110" t="s">
        <v>296</v>
      </c>
      <c r="AD83" s="212"/>
      <c r="AE83" s="198" t="s">
        <v>209</v>
      </c>
      <c r="AF83" s="212"/>
      <c r="AG83" s="198" t="s">
        <v>209</v>
      </c>
      <c r="AH83" s="193" t="s">
        <v>209</v>
      </c>
    </row>
    <row r="84" spans="2:34" ht="18" customHeight="1" x14ac:dyDescent="0.25">
      <c r="B84" s="74" t="s">
        <v>209</v>
      </c>
      <c r="C84" s="189"/>
      <c r="D84" s="189"/>
      <c r="E84" s="181"/>
      <c r="F84" s="181"/>
      <c r="G84" s="181"/>
      <c r="H84" s="181"/>
      <c r="I84" s="181">
        <v>0</v>
      </c>
      <c r="J84" s="181">
        <v>0</v>
      </c>
      <c r="K84" s="181"/>
      <c r="L84" s="181">
        <v>0</v>
      </c>
      <c r="M84" s="167"/>
      <c r="N84" s="167" t="s">
        <v>209</v>
      </c>
      <c r="O84" s="206"/>
      <c r="P84" s="206" t="s">
        <v>209</v>
      </c>
      <c r="Q84" s="207" t="s">
        <v>209</v>
      </c>
      <c r="R84" s="197"/>
      <c r="S84" s="198" t="s">
        <v>209</v>
      </c>
      <c r="T84" s="197"/>
      <c r="U84" s="198" t="s">
        <v>209</v>
      </c>
      <c r="V84" s="210"/>
      <c r="W84" s="198" t="s">
        <v>209</v>
      </c>
      <c r="X84" s="206">
        <v>0</v>
      </c>
      <c r="Y84" s="206"/>
      <c r="Z84" s="198" t="s">
        <v>209</v>
      </c>
      <c r="AA84" s="203" t="s">
        <v>209</v>
      </c>
      <c r="AB84" s="117">
        <v>0</v>
      </c>
      <c r="AC84" s="110" t="s">
        <v>296</v>
      </c>
      <c r="AD84" s="212"/>
      <c r="AE84" s="198" t="s">
        <v>209</v>
      </c>
      <c r="AF84" s="212"/>
      <c r="AG84" s="198" t="s">
        <v>209</v>
      </c>
      <c r="AH84" s="192" t="s">
        <v>209</v>
      </c>
    </row>
    <row r="85" spans="2:34" ht="18" customHeight="1" x14ac:dyDescent="0.25">
      <c r="B85" s="74" t="s">
        <v>209</v>
      </c>
      <c r="C85" s="189"/>
      <c r="D85" s="189"/>
      <c r="E85" s="181"/>
      <c r="F85" s="181"/>
      <c r="G85" s="181"/>
      <c r="H85" s="181"/>
      <c r="I85" s="181">
        <v>0</v>
      </c>
      <c r="J85" s="181">
        <v>0</v>
      </c>
      <c r="K85" s="181"/>
      <c r="L85" s="181">
        <v>0</v>
      </c>
      <c r="M85" s="167"/>
      <c r="N85" s="167" t="s">
        <v>209</v>
      </c>
      <c r="O85" s="206"/>
      <c r="P85" s="206" t="s">
        <v>209</v>
      </c>
      <c r="Q85" s="207" t="s">
        <v>209</v>
      </c>
      <c r="R85" s="197"/>
      <c r="S85" s="198" t="s">
        <v>209</v>
      </c>
      <c r="T85" s="197"/>
      <c r="U85" s="198" t="s">
        <v>209</v>
      </c>
      <c r="V85" s="210"/>
      <c r="W85" s="198" t="s">
        <v>209</v>
      </c>
      <c r="X85" s="206">
        <v>0</v>
      </c>
      <c r="Y85" s="206"/>
      <c r="Z85" s="198" t="s">
        <v>209</v>
      </c>
      <c r="AA85" s="203" t="s">
        <v>209</v>
      </c>
      <c r="AB85" s="117">
        <v>0</v>
      </c>
      <c r="AC85" s="110" t="s">
        <v>296</v>
      </c>
      <c r="AD85" s="212"/>
      <c r="AE85" s="198" t="s">
        <v>209</v>
      </c>
      <c r="AF85" s="212"/>
      <c r="AG85" s="198" t="s">
        <v>209</v>
      </c>
      <c r="AH85" s="192" t="s">
        <v>209</v>
      </c>
    </row>
    <row r="86" spans="2:34" ht="18" customHeight="1" x14ac:dyDescent="0.25">
      <c r="B86" s="74" t="s">
        <v>209</v>
      </c>
      <c r="C86" s="189"/>
      <c r="D86" s="189"/>
      <c r="E86" s="181"/>
      <c r="F86" s="181"/>
      <c r="G86" s="181"/>
      <c r="H86" s="181"/>
      <c r="I86" s="181">
        <v>0</v>
      </c>
      <c r="J86" s="181">
        <v>0</v>
      </c>
      <c r="K86" s="181"/>
      <c r="L86" s="181">
        <v>0</v>
      </c>
      <c r="M86" s="167"/>
      <c r="N86" s="167" t="s">
        <v>209</v>
      </c>
      <c r="O86" s="206"/>
      <c r="P86" s="206" t="s">
        <v>209</v>
      </c>
      <c r="Q86" s="207" t="s">
        <v>209</v>
      </c>
      <c r="R86" s="197"/>
      <c r="S86" s="198" t="s">
        <v>209</v>
      </c>
      <c r="T86" s="197"/>
      <c r="U86" s="198" t="s">
        <v>209</v>
      </c>
      <c r="V86" s="210"/>
      <c r="W86" s="198" t="s">
        <v>209</v>
      </c>
      <c r="X86" s="206">
        <v>0</v>
      </c>
      <c r="Y86" s="206"/>
      <c r="Z86" s="198" t="s">
        <v>209</v>
      </c>
      <c r="AA86" s="201" t="s">
        <v>209</v>
      </c>
      <c r="AB86" s="117">
        <v>0</v>
      </c>
      <c r="AC86" s="110" t="s">
        <v>296</v>
      </c>
      <c r="AD86" s="212"/>
      <c r="AE86" s="198" t="s">
        <v>209</v>
      </c>
      <c r="AF86" s="212"/>
      <c r="AG86" s="198" t="s">
        <v>209</v>
      </c>
      <c r="AH86" s="193" t="s">
        <v>209</v>
      </c>
    </row>
    <row r="87" spans="2:34" ht="18" customHeight="1" x14ac:dyDescent="0.25">
      <c r="B87" s="74" t="s">
        <v>209</v>
      </c>
      <c r="C87" s="189"/>
      <c r="D87" s="189"/>
      <c r="E87" s="181"/>
      <c r="F87" s="181"/>
      <c r="G87" s="181"/>
      <c r="H87" s="181"/>
      <c r="I87" s="181">
        <v>0</v>
      </c>
      <c r="J87" s="181">
        <v>0</v>
      </c>
      <c r="K87" s="181"/>
      <c r="L87" s="181">
        <v>0</v>
      </c>
      <c r="M87" s="167"/>
      <c r="N87" s="167" t="s">
        <v>209</v>
      </c>
      <c r="O87" s="206"/>
      <c r="P87" s="206" t="s">
        <v>209</v>
      </c>
      <c r="Q87" s="207" t="s">
        <v>209</v>
      </c>
      <c r="R87" s="197"/>
      <c r="S87" s="198" t="s">
        <v>209</v>
      </c>
      <c r="T87" s="197"/>
      <c r="U87" s="198" t="s">
        <v>209</v>
      </c>
      <c r="V87" s="210"/>
      <c r="W87" s="198" t="s">
        <v>209</v>
      </c>
      <c r="X87" s="206">
        <v>0</v>
      </c>
      <c r="Y87" s="206"/>
      <c r="Z87" s="198" t="s">
        <v>209</v>
      </c>
      <c r="AA87" s="201" t="s">
        <v>209</v>
      </c>
      <c r="AB87" s="117">
        <v>0</v>
      </c>
      <c r="AC87" s="110" t="s">
        <v>296</v>
      </c>
      <c r="AD87" s="212"/>
      <c r="AE87" s="198" t="s">
        <v>209</v>
      </c>
      <c r="AF87" s="212"/>
      <c r="AG87" s="198" t="s">
        <v>209</v>
      </c>
      <c r="AH87" s="193" t="s">
        <v>209</v>
      </c>
    </row>
    <row r="88" spans="2:34" ht="18" customHeight="1" thickBot="1" x14ac:dyDescent="0.3">
      <c r="B88" s="86" t="s">
        <v>209</v>
      </c>
      <c r="C88" s="101"/>
      <c r="D88" s="101"/>
      <c r="E88" s="75"/>
      <c r="F88" s="75"/>
      <c r="G88" s="75"/>
      <c r="H88" s="75"/>
      <c r="I88" s="75">
        <v>0</v>
      </c>
      <c r="J88" s="75">
        <v>0</v>
      </c>
      <c r="K88" s="75"/>
      <c r="L88" s="75">
        <v>0</v>
      </c>
      <c r="M88" s="168"/>
      <c r="N88" s="168" t="s">
        <v>209</v>
      </c>
      <c r="O88" s="83"/>
      <c r="P88" s="83" t="s">
        <v>209</v>
      </c>
      <c r="Q88" s="78" t="s">
        <v>209</v>
      </c>
      <c r="R88" s="85"/>
      <c r="S88" s="199" t="s">
        <v>209</v>
      </c>
      <c r="T88" s="85"/>
      <c r="U88" s="84" t="s">
        <v>209</v>
      </c>
      <c r="V88" s="211"/>
      <c r="W88" s="84" t="s">
        <v>209</v>
      </c>
      <c r="X88" s="83">
        <v>0</v>
      </c>
      <c r="Y88" s="83"/>
      <c r="Z88" s="84" t="s">
        <v>209</v>
      </c>
      <c r="AA88" s="208" t="s">
        <v>209</v>
      </c>
      <c r="AB88" s="119">
        <v>0</v>
      </c>
      <c r="AC88" s="111" t="s">
        <v>296</v>
      </c>
      <c r="AD88" s="213"/>
      <c r="AE88" s="84" t="s">
        <v>209</v>
      </c>
      <c r="AF88" s="213"/>
      <c r="AG88" s="84" t="s">
        <v>209</v>
      </c>
      <c r="AH88" s="194" t="s">
        <v>209</v>
      </c>
    </row>
    <row r="89" spans="2:34" ht="18" customHeight="1" thickBot="1" x14ac:dyDescent="0.3">
      <c r="B89" s="79">
        <v>8</v>
      </c>
      <c r="C89" s="80" t="s">
        <v>229</v>
      </c>
      <c r="D89" s="100">
        <v>1</v>
      </c>
      <c r="E89" s="81">
        <v>8803036854</v>
      </c>
      <c r="F89" s="81">
        <v>9267600392</v>
      </c>
      <c r="G89" s="81">
        <v>758178082</v>
      </c>
      <c r="H89" s="81">
        <v>4316744062</v>
      </c>
      <c r="I89" s="81">
        <v>8044858772</v>
      </c>
      <c r="J89" s="81">
        <v>4950856330</v>
      </c>
      <c r="K89" s="81">
        <v>988052379</v>
      </c>
      <c r="L89" s="81">
        <v>33821011</v>
      </c>
      <c r="M89" s="76">
        <v>1</v>
      </c>
      <c r="N89" s="183">
        <v>4</v>
      </c>
      <c r="O89" s="102"/>
      <c r="P89" s="76">
        <v>0</v>
      </c>
      <c r="Q89" s="77">
        <v>446270442</v>
      </c>
      <c r="R89" s="81">
        <v>8044858772</v>
      </c>
      <c r="S89" s="196" t="s">
        <v>295</v>
      </c>
      <c r="T89" s="81">
        <v>11.610777287017379</v>
      </c>
      <c r="U89" s="82" t="s">
        <v>295</v>
      </c>
      <c r="V89" s="209">
        <v>0.46578875646454393</v>
      </c>
      <c r="W89" s="82" t="s">
        <v>295</v>
      </c>
      <c r="X89" s="76">
        <v>0</v>
      </c>
      <c r="Y89" s="188">
        <v>29.214158589168136</v>
      </c>
      <c r="Z89" s="82" t="s">
        <v>295</v>
      </c>
      <c r="AA89" s="202" t="s">
        <v>295</v>
      </c>
      <c r="AB89" s="118"/>
      <c r="AC89" s="109"/>
      <c r="AD89" s="209">
        <v>0.19957201605969446</v>
      </c>
      <c r="AE89" s="82" t="s">
        <v>295</v>
      </c>
      <c r="AF89" s="209">
        <v>0.10661361487412739</v>
      </c>
      <c r="AG89" s="82" t="s">
        <v>295</v>
      </c>
      <c r="AH89" s="190" t="s">
        <v>295</v>
      </c>
    </row>
    <row r="90" spans="2:34" ht="35.25" customHeight="1" x14ac:dyDescent="0.25">
      <c r="B90" s="74">
        <v>8.1</v>
      </c>
      <c r="C90" s="214" t="s">
        <v>229</v>
      </c>
      <c r="D90" s="189">
        <v>1</v>
      </c>
      <c r="E90" s="181">
        <v>8803036854</v>
      </c>
      <c r="F90" s="181">
        <v>9267600392</v>
      </c>
      <c r="G90" s="181">
        <v>758178082</v>
      </c>
      <c r="H90" s="181">
        <v>4316744062</v>
      </c>
      <c r="I90" s="181">
        <v>8044858772</v>
      </c>
      <c r="J90" s="181">
        <v>4950856330</v>
      </c>
      <c r="K90" s="181">
        <v>988052379</v>
      </c>
      <c r="L90" s="181">
        <v>33821011</v>
      </c>
      <c r="M90" s="169"/>
      <c r="N90" s="184" t="s">
        <v>209</v>
      </c>
      <c r="O90" s="206"/>
      <c r="P90" s="206" t="s">
        <v>209</v>
      </c>
      <c r="Q90" s="207" t="s">
        <v>209</v>
      </c>
      <c r="R90" s="197"/>
      <c r="S90" s="198" t="s">
        <v>209</v>
      </c>
      <c r="T90" s="197"/>
      <c r="U90" s="198" t="s">
        <v>209</v>
      </c>
      <c r="V90" s="210"/>
      <c r="W90" s="198" t="s">
        <v>209</v>
      </c>
      <c r="X90" s="206" t="s">
        <v>209</v>
      </c>
      <c r="Y90" s="206"/>
      <c r="Z90" s="198" t="s">
        <v>209</v>
      </c>
      <c r="AA90" s="204" t="s">
        <v>209</v>
      </c>
      <c r="AB90" s="117">
        <v>16353.626949002999</v>
      </c>
      <c r="AC90" s="110" t="s">
        <v>296</v>
      </c>
      <c r="AD90" s="212"/>
      <c r="AE90" s="198" t="s">
        <v>209</v>
      </c>
      <c r="AF90" s="212"/>
      <c r="AG90" s="198" t="s">
        <v>209</v>
      </c>
      <c r="AH90" s="191" t="s">
        <v>209</v>
      </c>
    </row>
    <row r="91" spans="2:34" ht="18" customHeight="1" x14ac:dyDescent="0.25">
      <c r="B91" s="74" t="s">
        <v>209</v>
      </c>
      <c r="C91" s="189"/>
      <c r="D91" s="189"/>
      <c r="E91" s="181"/>
      <c r="F91" s="181"/>
      <c r="G91" s="181"/>
      <c r="H91" s="181"/>
      <c r="I91" s="181">
        <v>0</v>
      </c>
      <c r="J91" s="181">
        <v>0</v>
      </c>
      <c r="K91" s="181"/>
      <c r="L91" s="181"/>
      <c r="M91" s="167"/>
      <c r="N91" s="167" t="s">
        <v>209</v>
      </c>
      <c r="O91" s="206"/>
      <c r="P91" s="206" t="s">
        <v>209</v>
      </c>
      <c r="Q91" s="207" t="s">
        <v>209</v>
      </c>
      <c r="R91" s="197"/>
      <c r="S91" s="198" t="s">
        <v>209</v>
      </c>
      <c r="T91" s="197"/>
      <c r="U91" s="198" t="s">
        <v>209</v>
      </c>
      <c r="V91" s="210"/>
      <c r="W91" s="198" t="s">
        <v>209</v>
      </c>
      <c r="X91" s="206" t="s">
        <v>209</v>
      </c>
      <c r="Y91" s="206"/>
      <c r="Z91" s="198" t="s">
        <v>209</v>
      </c>
      <c r="AA91" s="204" t="s">
        <v>209</v>
      </c>
      <c r="AB91" s="117">
        <v>0</v>
      </c>
      <c r="AC91" s="110" t="s">
        <v>296</v>
      </c>
      <c r="AD91" s="212"/>
      <c r="AE91" s="198" t="s">
        <v>209</v>
      </c>
      <c r="AF91" s="212"/>
      <c r="AG91" s="198" t="s">
        <v>209</v>
      </c>
      <c r="AH91" s="192" t="s">
        <v>209</v>
      </c>
    </row>
    <row r="92" spans="2:34" ht="18" customHeight="1" x14ac:dyDescent="0.25">
      <c r="B92" s="74" t="s">
        <v>209</v>
      </c>
      <c r="C92" s="189"/>
      <c r="D92" s="189"/>
      <c r="E92" s="181"/>
      <c r="F92" s="181"/>
      <c r="G92" s="181"/>
      <c r="H92" s="181"/>
      <c r="I92" s="181">
        <v>0</v>
      </c>
      <c r="J92" s="181">
        <v>0</v>
      </c>
      <c r="K92" s="181"/>
      <c r="L92" s="181">
        <v>0</v>
      </c>
      <c r="M92" s="167"/>
      <c r="N92" s="167" t="s">
        <v>209</v>
      </c>
      <c r="O92" s="206"/>
      <c r="P92" s="206" t="s">
        <v>209</v>
      </c>
      <c r="Q92" s="207" t="s">
        <v>209</v>
      </c>
      <c r="R92" s="197"/>
      <c r="S92" s="198" t="s">
        <v>209</v>
      </c>
      <c r="T92" s="197"/>
      <c r="U92" s="198" t="s">
        <v>209</v>
      </c>
      <c r="V92" s="210"/>
      <c r="W92" s="198" t="s">
        <v>209</v>
      </c>
      <c r="X92" s="206">
        <v>0</v>
      </c>
      <c r="Y92" s="206"/>
      <c r="Z92" s="198" t="s">
        <v>209</v>
      </c>
      <c r="AA92" s="204" t="s">
        <v>209</v>
      </c>
      <c r="AB92" s="117">
        <v>0</v>
      </c>
      <c r="AC92" s="110" t="s">
        <v>296</v>
      </c>
      <c r="AD92" s="212"/>
      <c r="AE92" s="198" t="s">
        <v>209</v>
      </c>
      <c r="AF92" s="212"/>
      <c r="AG92" s="198" t="s">
        <v>209</v>
      </c>
      <c r="AH92" s="192" t="s">
        <v>209</v>
      </c>
    </row>
    <row r="93" spans="2:34" ht="18" customHeight="1" x14ac:dyDescent="0.25">
      <c r="B93" s="74" t="s">
        <v>209</v>
      </c>
      <c r="C93" s="189"/>
      <c r="D93" s="189"/>
      <c r="E93" s="181"/>
      <c r="F93" s="181"/>
      <c r="G93" s="181"/>
      <c r="H93" s="181"/>
      <c r="I93" s="181">
        <v>0</v>
      </c>
      <c r="J93" s="181">
        <v>0</v>
      </c>
      <c r="K93" s="181"/>
      <c r="L93" s="181">
        <v>0</v>
      </c>
      <c r="M93" s="167"/>
      <c r="N93" s="167" t="s">
        <v>209</v>
      </c>
      <c r="O93" s="206"/>
      <c r="P93" s="206" t="s">
        <v>209</v>
      </c>
      <c r="Q93" s="207" t="s">
        <v>209</v>
      </c>
      <c r="R93" s="197"/>
      <c r="S93" s="198" t="s">
        <v>209</v>
      </c>
      <c r="T93" s="197"/>
      <c r="U93" s="198" t="s">
        <v>209</v>
      </c>
      <c r="V93" s="210"/>
      <c r="W93" s="198" t="s">
        <v>209</v>
      </c>
      <c r="X93" s="206">
        <v>0</v>
      </c>
      <c r="Y93" s="206"/>
      <c r="Z93" s="198" t="s">
        <v>209</v>
      </c>
      <c r="AA93" s="203" t="s">
        <v>209</v>
      </c>
      <c r="AB93" s="117">
        <v>0</v>
      </c>
      <c r="AC93" s="110" t="s">
        <v>296</v>
      </c>
      <c r="AD93" s="212"/>
      <c r="AE93" s="198" t="s">
        <v>209</v>
      </c>
      <c r="AF93" s="212"/>
      <c r="AG93" s="198" t="s">
        <v>209</v>
      </c>
      <c r="AH93" s="192" t="s">
        <v>209</v>
      </c>
    </row>
    <row r="94" spans="2:34" ht="18" customHeight="1" x14ac:dyDescent="0.25">
      <c r="B94" s="74" t="s">
        <v>209</v>
      </c>
      <c r="C94" s="189"/>
      <c r="D94" s="189"/>
      <c r="E94" s="181"/>
      <c r="F94" s="181"/>
      <c r="G94" s="181"/>
      <c r="H94" s="181"/>
      <c r="I94" s="181">
        <v>0</v>
      </c>
      <c r="J94" s="181">
        <v>0</v>
      </c>
      <c r="K94" s="181"/>
      <c r="L94" s="181">
        <v>0</v>
      </c>
      <c r="M94" s="167"/>
      <c r="N94" s="167" t="s">
        <v>209</v>
      </c>
      <c r="O94" s="206"/>
      <c r="P94" s="206" t="s">
        <v>209</v>
      </c>
      <c r="Q94" s="207" t="s">
        <v>209</v>
      </c>
      <c r="R94" s="197"/>
      <c r="S94" s="198" t="s">
        <v>209</v>
      </c>
      <c r="T94" s="197"/>
      <c r="U94" s="198" t="s">
        <v>209</v>
      </c>
      <c r="V94" s="210"/>
      <c r="W94" s="198" t="s">
        <v>209</v>
      </c>
      <c r="X94" s="206">
        <v>0</v>
      </c>
      <c r="Y94" s="206"/>
      <c r="Z94" s="198" t="s">
        <v>209</v>
      </c>
      <c r="AA94" s="203" t="s">
        <v>209</v>
      </c>
      <c r="AB94" s="117">
        <v>0</v>
      </c>
      <c r="AC94" s="110" t="s">
        <v>296</v>
      </c>
      <c r="AD94" s="212"/>
      <c r="AE94" s="198" t="s">
        <v>209</v>
      </c>
      <c r="AF94" s="212"/>
      <c r="AG94" s="198" t="s">
        <v>209</v>
      </c>
      <c r="AH94" s="193" t="s">
        <v>209</v>
      </c>
    </row>
    <row r="95" spans="2:34" ht="18" customHeight="1" x14ac:dyDescent="0.25">
      <c r="B95" s="74" t="s">
        <v>209</v>
      </c>
      <c r="C95" s="189"/>
      <c r="D95" s="189"/>
      <c r="E95" s="181"/>
      <c r="F95" s="181"/>
      <c r="G95" s="181"/>
      <c r="H95" s="181"/>
      <c r="I95" s="181">
        <v>0</v>
      </c>
      <c r="J95" s="181">
        <v>0</v>
      </c>
      <c r="K95" s="181"/>
      <c r="L95" s="181">
        <v>0</v>
      </c>
      <c r="M95" s="167"/>
      <c r="N95" s="167" t="s">
        <v>209</v>
      </c>
      <c r="O95" s="206"/>
      <c r="P95" s="206" t="s">
        <v>209</v>
      </c>
      <c r="Q95" s="207" t="s">
        <v>209</v>
      </c>
      <c r="R95" s="197"/>
      <c r="S95" s="198" t="s">
        <v>209</v>
      </c>
      <c r="T95" s="197"/>
      <c r="U95" s="198" t="s">
        <v>209</v>
      </c>
      <c r="V95" s="210"/>
      <c r="W95" s="198" t="s">
        <v>209</v>
      </c>
      <c r="X95" s="206">
        <v>0</v>
      </c>
      <c r="Y95" s="206"/>
      <c r="Z95" s="198" t="s">
        <v>209</v>
      </c>
      <c r="AA95" s="203" t="s">
        <v>209</v>
      </c>
      <c r="AB95" s="117">
        <v>0</v>
      </c>
      <c r="AC95" s="110" t="s">
        <v>296</v>
      </c>
      <c r="AD95" s="212"/>
      <c r="AE95" s="198" t="s">
        <v>209</v>
      </c>
      <c r="AF95" s="212"/>
      <c r="AG95" s="198" t="s">
        <v>209</v>
      </c>
      <c r="AH95" s="192" t="s">
        <v>209</v>
      </c>
    </row>
    <row r="96" spans="2:34" ht="18" customHeight="1" x14ac:dyDescent="0.25">
      <c r="B96" s="74" t="s">
        <v>209</v>
      </c>
      <c r="C96" s="189"/>
      <c r="D96" s="189"/>
      <c r="E96" s="181"/>
      <c r="F96" s="181"/>
      <c r="G96" s="181"/>
      <c r="H96" s="181"/>
      <c r="I96" s="181">
        <v>0</v>
      </c>
      <c r="J96" s="181">
        <v>0</v>
      </c>
      <c r="K96" s="181"/>
      <c r="L96" s="181">
        <v>0</v>
      </c>
      <c r="M96" s="167"/>
      <c r="N96" s="167" t="s">
        <v>209</v>
      </c>
      <c r="O96" s="206"/>
      <c r="P96" s="206" t="s">
        <v>209</v>
      </c>
      <c r="Q96" s="207" t="s">
        <v>209</v>
      </c>
      <c r="R96" s="197"/>
      <c r="S96" s="198" t="s">
        <v>209</v>
      </c>
      <c r="T96" s="197"/>
      <c r="U96" s="198" t="s">
        <v>209</v>
      </c>
      <c r="V96" s="210"/>
      <c r="W96" s="198" t="s">
        <v>209</v>
      </c>
      <c r="X96" s="206">
        <v>0</v>
      </c>
      <c r="Y96" s="206"/>
      <c r="Z96" s="198" t="s">
        <v>209</v>
      </c>
      <c r="AA96" s="203" t="s">
        <v>209</v>
      </c>
      <c r="AB96" s="117">
        <v>0</v>
      </c>
      <c r="AC96" s="110" t="s">
        <v>296</v>
      </c>
      <c r="AD96" s="212"/>
      <c r="AE96" s="198" t="s">
        <v>209</v>
      </c>
      <c r="AF96" s="212"/>
      <c r="AG96" s="198" t="s">
        <v>209</v>
      </c>
      <c r="AH96" s="192" t="s">
        <v>209</v>
      </c>
    </row>
    <row r="97" spans="2:34" ht="18" customHeight="1" x14ac:dyDescent="0.25">
      <c r="B97" s="74" t="s">
        <v>209</v>
      </c>
      <c r="C97" s="189"/>
      <c r="D97" s="189"/>
      <c r="E97" s="181"/>
      <c r="F97" s="181"/>
      <c r="G97" s="181"/>
      <c r="H97" s="181"/>
      <c r="I97" s="181">
        <v>0</v>
      </c>
      <c r="J97" s="181">
        <v>0</v>
      </c>
      <c r="K97" s="181"/>
      <c r="L97" s="181">
        <v>0</v>
      </c>
      <c r="M97" s="167"/>
      <c r="N97" s="167" t="s">
        <v>209</v>
      </c>
      <c r="O97" s="206"/>
      <c r="P97" s="206" t="s">
        <v>209</v>
      </c>
      <c r="Q97" s="207" t="s">
        <v>209</v>
      </c>
      <c r="R97" s="197"/>
      <c r="S97" s="198" t="s">
        <v>209</v>
      </c>
      <c r="T97" s="197"/>
      <c r="U97" s="198" t="s">
        <v>209</v>
      </c>
      <c r="V97" s="210"/>
      <c r="W97" s="198" t="s">
        <v>209</v>
      </c>
      <c r="X97" s="206">
        <v>0</v>
      </c>
      <c r="Y97" s="206"/>
      <c r="Z97" s="198" t="s">
        <v>209</v>
      </c>
      <c r="AA97" s="201" t="s">
        <v>209</v>
      </c>
      <c r="AB97" s="117">
        <v>0</v>
      </c>
      <c r="AC97" s="110" t="s">
        <v>296</v>
      </c>
      <c r="AD97" s="212"/>
      <c r="AE97" s="198" t="s">
        <v>209</v>
      </c>
      <c r="AF97" s="212"/>
      <c r="AG97" s="198" t="s">
        <v>209</v>
      </c>
      <c r="AH97" s="193" t="s">
        <v>209</v>
      </c>
    </row>
    <row r="98" spans="2:34" ht="18" customHeight="1" x14ac:dyDescent="0.25">
      <c r="B98" s="74" t="s">
        <v>209</v>
      </c>
      <c r="C98" s="189"/>
      <c r="D98" s="189"/>
      <c r="E98" s="181"/>
      <c r="F98" s="181"/>
      <c r="G98" s="181"/>
      <c r="H98" s="181"/>
      <c r="I98" s="181">
        <v>0</v>
      </c>
      <c r="J98" s="181">
        <v>0</v>
      </c>
      <c r="K98" s="181"/>
      <c r="L98" s="181">
        <v>0</v>
      </c>
      <c r="M98" s="167"/>
      <c r="N98" s="167" t="s">
        <v>209</v>
      </c>
      <c r="O98" s="206"/>
      <c r="P98" s="206" t="s">
        <v>209</v>
      </c>
      <c r="Q98" s="207" t="s">
        <v>209</v>
      </c>
      <c r="R98" s="197"/>
      <c r="S98" s="198" t="s">
        <v>209</v>
      </c>
      <c r="T98" s="197"/>
      <c r="U98" s="198" t="s">
        <v>209</v>
      </c>
      <c r="V98" s="210"/>
      <c r="W98" s="198" t="s">
        <v>209</v>
      </c>
      <c r="X98" s="206">
        <v>0</v>
      </c>
      <c r="Y98" s="206"/>
      <c r="Z98" s="198" t="s">
        <v>209</v>
      </c>
      <c r="AA98" s="201" t="s">
        <v>209</v>
      </c>
      <c r="AB98" s="117">
        <v>0</v>
      </c>
      <c r="AC98" s="110" t="s">
        <v>296</v>
      </c>
      <c r="AD98" s="212"/>
      <c r="AE98" s="198" t="s">
        <v>209</v>
      </c>
      <c r="AF98" s="212"/>
      <c r="AG98" s="198" t="s">
        <v>209</v>
      </c>
      <c r="AH98" s="193" t="s">
        <v>209</v>
      </c>
    </row>
    <row r="99" spans="2:34" ht="18" customHeight="1" thickBot="1" x14ac:dyDescent="0.3">
      <c r="B99" s="86" t="s">
        <v>209</v>
      </c>
      <c r="C99" s="101"/>
      <c r="D99" s="101"/>
      <c r="E99" s="75"/>
      <c r="F99" s="75"/>
      <c r="G99" s="75"/>
      <c r="H99" s="75"/>
      <c r="I99" s="75">
        <v>0</v>
      </c>
      <c r="J99" s="75">
        <v>0</v>
      </c>
      <c r="K99" s="75"/>
      <c r="L99" s="75">
        <v>0</v>
      </c>
      <c r="M99" s="168"/>
      <c r="N99" s="168" t="s">
        <v>209</v>
      </c>
      <c r="O99" s="83"/>
      <c r="P99" s="83" t="s">
        <v>209</v>
      </c>
      <c r="Q99" s="78" t="s">
        <v>209</v>
      </c>
      <c r="R99" s="85"/>
      <c r="S99" s="199" t="s">
        <v>209</v>
      </c>
      <c r="T99" s="85"/>
      <c r="U99" s="84" t="s">
        <v>209</v>
      </c>
      <c r="V99" s="211"/>
      <c r="W99" s="84" t="s">
        <v>209</v>
      </c>
      <c r="X99" s="83">
        <v>0</v>
      </c>
      <c r="Y99" s="83"/>
      <c r="Z99" s="84" t="s">
        <v>209</v>
      </c>
      <c r="AA99" s="208" t="s">
        <v>209</v>
      </c>
      <c r="AB99" s="119">
        <v>0</v>
      </c>
      <c r="AC99" s="111" t="s">
        <v>296</v>
      </c>
      <c r="AD99" s="213"/>
      <c r="AE99" s="84" t="s">
        <v>209</v>
      </c>
      <c r="AF99" s="213"/>
      <c r="AG99" s="84" t="s">
        <v>209</v>
      </c>
      <c r="AH99" s="194" t="s">
        <v>209</v>
      </c>
    </row>
    <row r="100" spans="2:34" ht="33.75" thickBot="1" x14ac:dyDescent="0.3">
      <c r="B100" s="79">
        <v>9</v>
      </c>
      <c r="C100" s="80" t="s">
        <v>230</v>
      </c>
      <c r="D100" s="100">
        <v>1</v>
      </c>
      <c r="E100" s="81">
        <v>1304350346</v>
      </c>
      <c r="F100" s="81">
        <v>1867810563</v>
      </c>
      <c r="G100" s="81">
        <v>36346481</v>
      </c>
      <c r="H100" s="81">
        <v>894643454</v>
      </c>
      <c r="I100" s="81">
        <v>1268003865</v>
      </c>
      <c r="J100" s="81">
        <v>973167109</v>
      </c>
      <c r="K100" s="81">
        <v>78988402</v>
      </c>
      <c r="L100" s="81">
        <v>3599</v>
      </c>
      <c r="M100" s="76">
        <v>1</v>
      </c>
      <c r="N100" s="183">
        <v>4</v>
      </c>
      <c r="O100" s="102"/>
      <c r="P100" s="76">
        <v>0</v>
      </c>
      <c r="Q100" s="77">
        <v>446270442</v>
      </c>
      <c r="R100" s="81">
        <v>1268003865</v>
      </c>
      <c r="S100" s="196" t="s">
        <v>295</v>
      </c>
      <c r="T100" s="81">
        <v>35.886564809396539</v>
      </c>
      <c r="U100" s="82" t="s">
        <v>295</v>
      </c>
      <c r="V100" s="209">
        <v>0.47897975936224535</v>
      </c>
      <c r="W100" s="82" t="s">
        <v>295</v>
      </c>
      <c r="X100" s="76">
        <v>0</v>
      </c>
      <c r="Y100" s="188">
        <v>21947.31925534871</v>
      </c>
      <c r="Z100" s="82" t="s">
        <v>295</v>
      </c>
      <c r="AA100" s="202" t="s">
        <v>295</v>
      </c>
      <c r="AB100" s="118"/>
      <c r="AC100" s="109"/>
      <c r="AD100" s="209">
        <v>8.116632926606647E-2</v>
      </c>
      <c r="AE100" s="82" t="s">
        <v>295</v>
      </c>
      <c r="AF100" s="209">
        <v>4.2289300405889178E-2</v>
      </c>
      <c r="AG100" s="82" t="s">
        <v>295</v>
      </c>
      <c r="AH100" s="190" t="s">
        <v>295</v>
      </c>
    </row>
    <row r="101" spans="2:34" ht="33" x14ac:dyDescent="0.25">
      <c r="B101" s="74">
        <v>9.1</v>
      </c>
      <c r="C101" s="214" t="s">
        <v>230</v>
      </c>
      <c r="D101" s="189">
        <v>1</v>
      </c>
      <c r="E101" s="181">
        <v>1304350346</v>
      </c>
      <c r="F101" s="181">
        <v>1867810563</v>
      </c>
      <c r="G101" s="181">
        <v>36346481</v>
      </c>
      <c r="H101" s="181">
        <v>894643454</v>
      </c>
      <c r="I101" s="181">
        <v>1268003865</v>
      </c>
      <c r="J101" s="181">
        <v>973167109</v>
      </c>
      <c r="K101" s="181">
        <v>78988402</v>
      </c>
      <c r="L101" s="181">
        <v>3599</v>
      </c>
      <c r="M101" s="169"/>
      <c r="N101" s="184" t="s">
        <v>209</v>
      </c>
      <c r="O101" s="206"/>
      <c r="P101" s="206" t="s">
        <v>209</v>
      </c>
      <c r="Q101" s="207" t="s">
        <v>209</v>
      </c>
      <c r="R101" s="197"/>
      <c r="S101" s="198" t="s">
        <v>209</v>
      </c>
      <c r="T101" s="197"/>
      <c r="U101" s="198" t="s">
        <v>209</v>
      </c>
      <c r="V101" s="210"/>
      <c r="W101" s="198" t="s">
        <v>209</v>
      </c>
      <c r="X101" s="206" t="s">
        <v>209</v>
      </c>
      <c r="Y101" s="206"/>
      <c r="Z101" s="198" t="s">
        <v>209</v>
      </c>
      <c r="AA101" s="204" t="s">
        <v>209</v>
      </c>
      <c r="AB101" s="117">
        <v>3295.9424086818422</v>
      </c>
      <c r="AC101" s="110" t="s">
        <v>296</v>
      </c>
      <c r="AD101" s="212"/>
      <c r="AE101" s="198" t="s">
        <v>209</v>
      </c>
      <c r="AF101" s="212"/>
      <c r="AG101" s="198" t="s">
        <v>209</v>
      </c>
      <c r="AH101" s="191" t="s">
        <v>209</v>
      </c>
    </row>
    <row r="102" spans="2:34" ht="18" customHeight="1" x14ac:dyDescent="0.25">
      <c r="B102" s="74" t="s">
        <v>209</v>
      </c>
      <c r="C102" s="189"/>
      <c r="D102" s="189"/>
      <c r="E102" s="181"/>
      <c r="F102" s="181"/>
      <c r="G102" s="181"/>
      <c r="H102" s="181"/>
      <c r="I102" s="181">
        <v>0</v>
      </c>
      <c r="J102" s="181">
        <v>0</v>
      </c>
      <c r="K102" s="181"/>
      <c r="L102" s="181"/>
      <c r="M102" s="167"/>
      <c r="N102" s="167" t="s">
        <v>209</v>
      </c>
      <c r="O102" s="206"/>
      <c r="P102" s="206" t="s">
        <v>209</v>
      </c>
      <c r="Q102" s="207" t="s">
        <v>209</v>
      </c>
      <c r="R102" s="197"/>
      <c r="S102" s="198" t="s">
        <v>209</v>
      </c>
      <c r="T102" s="197"/>
      <c r="U102" s="198" t="s">
        <v>209</v>
      </c>
      <c r="V102" s="210"/>
      <c r="W102" s="198" t="s">
        <v>209</v>
      </c>
      <c r="X102" s="206" t="s">
        <v>209</v>
      </c>
      <c r="Y102" s="206"/>
      <c r="Z102" s="198" t="s">
        <v>209</v>
      </c>
      <c r="AA102" s="204" t="s">
        <v>209</v>
      </c>
      <c r="AB102" s="117">
        <v>0</v>
      </c>
      <c r="AC102" s="110" t="s">
        <v>296</v>
      </c>
      <c r="AD102" s="212"/>
      <c r="AE102" s="198" t="s">
        <v>209</v>
      </c>
      <c r="AF102" s="212"/>
      <c r="AG102" s="198" t="s">
        <v>209</v>
      </c>
      <c r="AH102" s="192" t="s">
        <v>209</v>
      </c>
    </row>
    <row r="103" spans="2:34" ht="18" customHeight="1" x14ac:dyDescent="0.25">
      <c r="B103" s="74" t="s">
        <v>209</v>
      </c>
      <c r="C103" s="189"/>
      <c r="D103" s="189"/>
      <c r="E103" s="181"/>
      <c r="F103" s="181"/>
      <c r="G103" s="181"/>
      <c r="H103" s="181"/>
      <c r="I103" s="181">
        <v>0</v>
      </c>
      <c r="J103" s="181">
        <v>0</v>
      </c>
      <c r="K103" s="181"/>
      <c r="L103" s="181">
        <v>0</v>
      </c>
      <c r="M103" s="167"/>
      <c r="N103" s="167" t="s">
        <v>209</v>
      </c>
      <c r="O103" s="206"/>
      <c r="P103" s="206" t="s">
        <v>209</v>
      </c>
      <c r="Q103" s="207" t="s">
        <v>209</v>
      </c>
      <c r="R103" s="197"/>
      <c r="S103" s="198" t="s">
        <v>209</v>
      </c>
      <c r="T103" s="197"/>
      <c r="U103" s="198" t="s">
        <v>209</v>
      </c>
      <c r="V103" s="210"/>
      <c r="W103" s="198" t="s">
        <v>209</v>
      </c>
      <c r="X103" s="206">
        <v>0</v>
      </c>
      <c r="Y103" s="206"/>
      <c r="Z103" s="198" t="s">
        <v>209</v>
      </c>
      <c r="AA103" s="204" t="s">
        <v>209</v>
      </c>
      <c r="AB103" s="117">
        <v>0</v>
      </c>
      <c r="AC103" s="110" t="s">
        <v>296</v>
      </c>
      <c r="AD103" s="212"/>
      <c r="AE103" s="198" t="s">
        <v>209</v>
      </c>
      <c r="AF103" s="212"/>
      <c r="AG103" s="198" t="s">
        <v>209</v>
      </c>
      <c r="AH103" s="192" t="s">
        <v>209</v>
      </c>
    </row>
    <row r="104" spans="2:34" ht="18" customHeight="1" x14ac:dyDescent="0.25">
      <c r="B104" s="74" t="s">
        <v>209</v>
      </c>
      <c r="C104" s="189"/>
      <c r="D104" s="189"/>
      <c r="E104" s="181"/>
      <c r="F104" s="181"/>
      <c r="G104" s="181"/>
      <c r="H104" s="181"/>
      <c r="I104" s="181">
        <v>0</v>
      </c>
      <c r="J104" s="181">
        <v>0</v>
      </c>
      <c r="K104" s="181"/>
      <c r="L104" s="181">
        <v>0</v>
      </c>
      <c r="M104" s="167"/>
      <c r="N104" s="167" t="s">
        <v>209</v>
      </c>
      <c r="O104" s="206"/>
      <c r="P104" s="206" t="s">
        <v>209</v>
      </c>
      <c r="Q104" s="207" t="s">
        <v>209</v>
      </c>
      <c r="R104" s="197"/>
      <c r="S104" s="198" t="s">
        <v>209</v>
      </c>
      <c r="T104" s="197"/>
      <c r="U104" s="198" t="s">
        <v>209</v>
      </c>
      <c r="V104" s="210"/>
      <c r="W104" s="198" t="s">
        <v>209</v>
      </c>
      <c r="X104" s="206">
        <v>0</v>
      </c>
      <c r="Y104" s="206"/>
      <c r="Z104" s="198" t="s">
        <v>209</v>
      </c>
      <c r="AA104" s="203" t="s">
        <v>209</v>
      </c>
      <c r="AB104" s="117">
        <v>0</v>
      </c>
      <c r="AC104" s="110" t="s">
        <v>296</v>
      </c>
      <c r="AD104" s="212"/>
      <c r="AE104" s="198" t="s">
        <v>209</v>
      </c>
      <c r="AF104" s="212"/>
      <c r="AG104" s="198" t="s">
        <v>209</v>
      </c>
      <c r="AH104" s="192" t="s">
        <v>209</v>
      </c>
    </row>
    <row r="105" spans="2:34" ht="18" customHeight="1" x14ac:dyDescent="0.25">
      <c r="B105" s="74" t="s">
        <v>209</v>
      </c>
      <c r="C105" s="189"/>
      <c r="D105" s="189"/>
      <c r="E105" s="181"/>
      <c r="F105" s="181"/>
      <c r="G105" s="181"/>
      <c r="H105" s="181"/>
      <c r="I105" s="181">
        <v>0</v>
      </c>
      <c r="J105" s="181">
        <v>0</v>
      </c>
      <c r="K105" s="181"/>
      <c r="L105" s="181">
        <v>0</v>
      </c>
      <c r="M105" s="167"/>
      <c r="N105" s="167" t="s">
        <v>209</v>
      </c>
      <c r="O105" s="206"/>
      <c r="P105" s="206" t="s">
        <v>209</v>
      </c>
      <c r="Q105" s="207" t="s">
        <v>209</v>
      </c>
      <c r="R105" s="197"/>
      <c r="S105" s="198" t="s">
        <v>209</v>
      </c>
      <c r="T105" s="197"/>
      <c r="U105" s="198" t="s">
        <v>209</v>
      </c>
      <c r="V105" s="210"/>
      <c r="W105" s="198" t="s">
        <v>209</v>
      </c>
      <c r="X105" s="206">
        <v>0</v>
      </c>
      <c r="Y105" s="206"/>
      <c r="Z105" s="198" t="s">
        <v>209</v>
      </c>
      <c r="AA105" s="203" t="s">
        <v>209</v>
      </c>
      <c r="AB105" s="117">
        <v>0</v>
      </c>
      <c r="AC105" s="110" t="s">
        <v>296</v>
      </c>
      <c r="AD105" s="212"/>
      <c r="AE105" s="198" t="s">
        <v>209</v>
      </c>
      <c r="AF105" s="212"/>
      <c r="AG105" s="198" t="s">
        <v>209</v>
      </c>
      <c r="AH105" s="193" t="s">
        <v>209</v>
      </c>
    </row>
    <row r="106" spans="2:34" ht="18" customHeight="1" x14ac:dyDescent="0.25">
      <c r="B106" s="74" t="s">
        <v>209</v>
      </c>
      <c r="C106" s="189"/>
      <c r="D106" s="189"/>
      <c r="E106" s="181"/>
      <c r="F106" s="181"/>
      <c r="G106" s="181"/>
      <c r="H106" s="181"/>
      <c r="I106" s="181">
        <v>0</v>
      </c>
      <c r="J106" s="181">
        <v>0</v>
      </c>
      <c r="K106" s="181"/>
      <c r="L106" s="181">
        <v>0</v>
      </c>
      <c r="M106" s="167"/>
      <c r="N106" s="167" t="s">
        <v>209</v>
      </c>
      <c r="O106" s="206"/>
      <c r="P106" s="206" t="s">
        <v>209</v>
      </c>
      <c r="Q106" s="207" t="s">
        <v>209</v>
      </c>
      <c r="R106" s="197"/>
      <c r="S106" s="198" t="s">
        <v>209</v>
      </c>
      <c r="T106" s="197"/>
      <c r="U106" s="198" t="s">
        <v>209</v>
      </c>
      <c r="V106" s="210"/>
      <c r="W106" s="198" t="s">
        <v>209</v>
      </c>
      <c r="X106" s="206">
        <v>0</v>
      </c>
      <c r="Y106" s="206"/>
      <c r="Z106" s="198" t="s">
        <v>209</v>
      </c>
      <c r="AA106" s="203" t="s">
        <v>209</v>
      </c>
      <c r="AB106" s="117">
        <v>0</v>
      </c>
      <c r="AC106" s="110" t="s">
        <v>296</v>
      </c>
      <c r="AD106" s="212"/>
      <c r="AE106" s="198" t="s">
        <v>209</v>
      </c>
      <c r="AF106" s="212"/>
      <c r="AG106" s="198" t="s">
        <v>209</v>
      </c>
      <c r="AH106" s="192" t="s">
        <v>209</v>
      </c>
    </row>
    <row r="107" spans="2:34" ht="18" customHeight="1" x14ac:dyDescent="0.25">
      <c r="B107" s="74" t="s">
        <v>209</v>
      </c>
      <c r="C107" s="189"/>
      <c r="D107" s="189"/>
      <c r="E107" s="181"/>
      <c r="F107" s="181"/>
      <c r="G107" s="181"/>
      <c r="H107" s="181"/>
      <c r="I107" s="181">
        <v>0</v>
      </c>
      <c r="J107" s="181">
        <v>0</v>
      </c>
      <c r="K107" s="181"/>
      <c r="L107" s="181">
        <v>0</v>
      </c>
      <c r="M107" s="167"/>
      <c r="N107" s="167" t="s">
        <v>209</v>
      </c>
      <c r="O107" s="206"/>
      <c r="P107" s="206" t="s">
        <v>209</v>
      </c>
      <c r="Q107" s="207" t="s">
        <v>209</v>
      </c>
      <c r="R107" s="197"/>
      <c r="S107" s="198" t="s">
        <v>209</v>
      </c>
      <c r="T107" s="197"/>
      <c r="U107" s="198" t="s">
        <v>209</v>
      </c>
      <c r="V107" s="210"/>
      <c r="W107" s="198" t="s">
        <v>209</v>
      </c>
      <c r="X107" s="206">
        <v>0</v>
      </c>
      <c r="Y107" s="206"/>
      <c r="Z107" s="198" t="s">
        <v>209</v>
      </c>
      <c r="AA107" s="203" t="s">
        <v>209</v>
      </c>
      <c r="AB107" s="117">
        <v>0</v>
      </c>
      <c r="AC107" s="110" t="s">
        <v>296</v>
      </c>
      <c r="AD107" s="212"/>
      <c r="AE107" s="198" t="s">
        <v>209</v>
      </c>
      <c r="AF107" s="212"/>
      <c r="AG107" s="198" t="s">
        <v>209</v>
      </c>
      <c r="AH107" s="192" t="s">
        <v>209</v>
      </c>
    </row>
    <row r="108" spans="2:34" ht="18" customHeight="1" x14ac:dyDescent="0.25">
      <c r="B108" s="74" t="s">
        <v>209</v>
      </c>
      <c r="C108" s="189"/>
      <c r="D108" s="189"/>
      <c r="E108" s="181"/>
      <c r="F108" s="181"/>
      <c r="G108" s="181"/>
      <c r="H108" s="181"/>
      <c r="I108" s="181">
        <v>0</v>
      </c>
      <c r="J108" s="181">
        <v>0</v>
      </c>
      <c r="K108" s="181"/>
      <c r="L108" s="181">
        <v>0</v>
      </c>
      <c r="M108" s="167"/>
      <c r="N108" s="167" t="s">
        <v>209</v>
      </c>
      <c r="O108" s="206"/>
      <c r="P108" s="206" t="s">
        <v>209</v>
      </c>
      <c r="Q108" s="207" t="s">
        <v>209</v>
      </c>
      <c r="R108" s="197"/>
      <c r="S108" s="198" t="s">
        <v>209</v>
      </c>
      <c r="T108" s="197"/>
      <c r="U108" s="198" t="s">
        <v>209</v>
      </c>
      <c r="V108" s="210"/>
      <c r="W108" s="198" t="s">
        <v>209</v>
      </c>
      <c r="X108" s="206">
        <v>0</v>
      </c>
      <c r="Y108" s="206"/>
      <c r="Z108" s="198" t="s">
        <v>209</v>
      </c>
      <c r="AA108" s="201" t="s">
        <v>209</v>
      </c>
      <c r="AB108" s="117">
        <v>0</v>
      </c>
      <c r="AC108" s="110" t="s">
        <v>296</v>
      </c>
      <c r="AD108" s="212"/>
      <c r="AE108" s="198" t="s">
        <v>209</v>
      </c>
      <c r="AF108" s="212"/>
      <c r="AG108" s="198" t="s">
        <v>209</v>
      </c>
      <c r="AH108" s="193" t="s">
        <v>209</v>
      </c>
    </row>
    <row r="109" spans="2:34" ht="18" customHeight="1" x14ac:dyDescent="0.25">
      <c r="B109" s="74" t="s">
        <v>209</v>
      </c>
      <c r="C109" s="189"/>
      <c r="D109" s="189"/>
      <c r="E109" s="181"/>
      <c r="F109" s="181"/>
      <c r="G109" s="181"/>
      <c r="H109" s="181"/>
      <c r="I109" s="181">
        <v>0</v>
      </c>
      <c r="J109" s="181">
        <v>0</v>
      </c>
      <c r="K109" s="181"/>
      <c r="L109" s="181">
        <v>0</v>
      </c>
      <c r="M109" s="167"/>
      <c r="N109" s="167" t="s">
        <v>209</v>
      </c>
      <c r="O109" s="206"/>
      <c r="P109" s="206" t="s">
        <v>209</v>
      </c>
      <c r="Q109" s="207" t="s">
        <v>209</v>
      </c>
      <c r="R109" s="197"/>
      <c r="S109" s="198" t="s">
        <v>209</v>
      </c>
      <c r="T109" s="197"/>
      <c r="U109" s="198" t="s">
        <v>209</v>
      </c>
      <c r="V109" s="210"/>
      <c r="W109" s="198" t="s">
        <v>209</v>
      </c>
      <c r="X109" s="206">
        <v>0</v>
      </c>
      <c r="Y109" s="206"/>
      <c r="Z109" s="198" t="s">
        <v>209</v>
      </c>
      <c r="AA109" s="201" t="s">
        <v>209</v>
      </c>
      <c r="AB109" s="117">
        <v>0</v>
      </c>
      <c r="AC109" s="110" t="s">
        <v>296</v>
      </c>
      <c r="AD109" s="212"/>
      <c r="AE109" s="198" t="s">
        <v>209</v>
      </c>
      <c r="AF109" s="212"/>
      <c r="AG109" s="198" t="s">
        <v>209</v>
      </c>
      <c r="AH109" s="193" t="s">
        <v>209</v>
      </c>
    </row>
    <row r="110" spans="2:34" ht="18" customHeight="1" thickBot="1" x14ac:dyDescent="0.3">
      <c r="B110" s="86" t="s">
        <v>209</v>
      </c>
      <c r="C110" s="101"/>
      <c r="D110" s="101"/>
      <c r="E110" s="75"/>
      <c r="F110" s="75"/>
      <c r="G110" s="75"/>
      <c r="H110" s="75"/>
      <c r="I110" s="75">
        <v>0</v>
      </c>
      <c r="J110" s="75">
        <v>0</v>
      </c>
      <c r="K110" s="75"/>
      <c r="L110" s="75">
        <v>0</v>
      </c>
      <c r="M110" s="168"/>
      <c r="N110" s="168" t="s">
        <v>209</v>
      </c>
      <c r="O110" s="83"/>
      <c r="P110" s="83" t="s">
        <v>209</v>
      </c>
      <c r="Q110" s="78" t="s">
        <v>209</v>
      </c>
      <c r="R110" s="85"/>
      <c r="S110" s="199" t="s">
        <v>209</v>
      </c>
      <c r="T110" s="85"/>
      <c r="U110" s="84" t="s">
        <v>209</v>
      </c>
      <c r="V110" s="211"/>
      <c r="W110" s="84" t="s">
        <v>209</v>
      </c>
      <c r="X110" s="83">
        <v>0</v>
      </c>
      <c r="Y110" s="83"/>
      <c r="Z110" s="84" t="s">
        <v>209</v>
      </c>
      <c r="AA110" s="208" t="s">
        <v>209</v>
      </c>
      <c r="AB110" s="119">
        <v>0</v>
      </c>
      <c r="AC110" s="111" t="s">
        <v>296</v>
      </c>
      <c r="AD110" s="213"/>
      <c r="AE110" s="84" t="s">
        <v>209</v>
      </c>
      <c r="AF110" s="213"/>
      <c r="AG110" s="84" t="s">
        <v>209</v>
      </c>
      <c r="AH110" s="194" t="s">
        <v>209</v>
      </c>
    </row>
    <row r="111" spans="2:34" ht="18" customHeight="1" thickBot="1" x14ac:dyDescent="0.3">
      <c r="B111" s="79">
        <v>10</v>
      </c>
      <c r="C111" s="80" t="s">
        <v>231</v>
      </c>
      <c r="D111" s="100">
        <v>1</v>
      </c>
      <c r="E111" s="81">
        <v>1445804330</v>
      </c>
      <c r="F111" s="81">
        <v>1830804330</v>
      </c>
      <c r="G111" s="81">
        <v>750000</v>
      </c>
      <c r="H111" s="81">
        <v>17750000</v>
      </c>
      <c r="I111" s="81">
        <v>1445054330</v>
      </c>
      <c r="J111" s="81">
        <v>1813054330</v>
      </c>
      <c r="K111" s="81">
        <v>510139442</v>
      </c>
      <c r="L111" s="81">
        <v>10120000</v>
      </c>
      <c r="M111" s="76">
        <v>1</v>
      </c>
      <c r="N111" s="183">
        <v>4</v>
      </c>
      <c r="O111" s="102"/>
      <c r="P111" s="76">
        <v>0</v>
      </c>
      <c r="Q111" s="77">
        <v>446270442</v>
      </c>
      <c r="R111" s="81">
        <v>1445054330</v>
      </c>
      <c r="S111" s="196" t="s">
        <v>295</v>
      </c>
      <c r="T111" s="81">
        <v>1927.7391066666667</v>
      </c>
      <c r="U111" s="82" t="s">
        <v>295</v>
      </c>
      <c r="V111" s="209">
        <v>9.6951922765006783E-3</v>
      </c>
      <c r="W111" s="82" t="s">
        <v>295</v>
      </c>
      <c r="X111" s="76">
        <v>0</v>
      </c>
      <c r="Y111" s="188">
        <v>50.40903577075099</v>
      </c>
      <c r="Z111" s="82" t="s">
        <v>295</v>
      </c>
      <c r="AA111" s="202" t="s">
        <v>295</v>
      </c>
      <c r="AB111" s="118"/>
      <c r="AC111" s="109"/>
      <c r="AD111" s="209">
        <v>0.281370190379237</v>
      </c>
      <c r="AE111" s="82" t="s">
        <v>295</v>
      </c>
      <c r="AF111" s="209">
        <v>0.27864225228263473</v>
      </c>
      <c r="AG111" s="82" t="s">
        <v>295</v>
      </c>
      <c r="AH111" s="190" t="s">
        <v>295</v>
      </c>
    </row>
    <row r="112" spans="2:34" ht="18" customHeight="1" x14ac:dyDescent="0.25">
      <c r="B112" s="74">
        <v>10.1</v>
      </c>
      <c r="C112" s="214" t="s">
        <v>231</v>
      </c>
      <c r="D112" s="189">
        <v>1</v>
      </c>
      <c r="E112" s="181">
        <v>1445804330</v>
      </c>
      <c r="F112" s="181">
        <v>1830804330</v>
      </c>
      <c r="G112" s="181">
        <v>750000</v>
      </c>
      <c r="H112" s="181">
        <v>17750000</v>
      </c>
      <c r="I112" s="181">
        <v>1445054330</v>
      </c>
      <c r="J112" s="181">
        <v>1813054330</v>
      </c>
      <c r="K112" s="181">
        <v>510139442</v>
      </c>
      <c r="L112" s="181">
        <v>10120000</v>
      </c>
      <c r="M112" s="169"/>
      <c r="N112" s="184" t="s">
        <v>209</v>
      </c>
      <c r="O112" s="206"/>
      <c r="P112" s="206" t="s">
        <v>209</v>
      </c>
      <c r="Q112" s="207" t="s">
        <v>209</v>
      </c>
      <c r="R112" s="197"/>
      <c r="S112" s="198" t="s">
        <v>209</v>
      </c>
      <c r="T112" s="197"/>
      <c r="U112" s="198" t="s">
        <v>209</v>
      </c>
      <c r="V112" s="210"/>
      <c r="W112" s="198" t="s">
        <v>209</v>
      </c>
      <c r="X112" s="206" t="s">
        <v>209</v>
      </c>
      <c r="Y112" s="206"/>
      <c r="Z112" s="198" t="s">
        <v>209</v>
      </c>
      <c r="AA112" s="204" t="s">
        <v>209</v>
      </c>
      <c r="AB112" s="117">
        <v>3230.6411328745367</v>
      </c>
      <c r="AC112" s="110" t="s">
        <v>296</v>
      </c>
      <c r="AD112" s="212"/>
      <c r="AE112" s="198" t="s">
        <v>209</v>
      </c>
      <c r="AF112" s="212"/>
      <c r="AG112" s="198" t="s">
        <v>209</v>
      </c>
      <c r="AH112" s="191" t="s">
        <v>209</v>
      </c>
    </row>
    <row r="113" spans="2:34" ht="18" customHeight="1" x14ac:dyDescent="0.25">
      <c r="B113" s="74" t="s">
        <v>209</v>
      </c>
      <c r="C113" s="189"/>
      <c r="D113" s="189"/>
      <c r="E113" s="181"/>
      <c r="F113" s="181"/>
      <c r="G113" s="181"/>
      <c r="H113" s="181"/>
      <c r="I113" s="181">
        <v>0</v>
      </c>
      <c r="J113" s="181">
        <v>0</v>
      </c>
      <c r="K113" s="181"/>
      <c r="L113" s="181"/>
      <c r="M113" s="167"/>
      <c r="N113" s="167" t="s">
        <v>209</v>
      </c>
      <c r="O113" s="206"/>
      <c r="P113" s="206" t="s">
        <v>209</v>
      </c>
      <c r="Q113" s="207" t="s">
        <v>209</v>
      </c>
      <c r="R113" s="197"/>
      <c r="S113" s="198" t="s">
        <v>209</v>
      </c>
      <c r="T113" s="197"/>
      <c r="U113" s="198" t="s">
        <v>209</v>
      </c>
      <c r="V113" s="210"/>
      <c r="W113" s="198" t="s">
        <v>209</v>
      </c>
      <c r="X113" s="206" t="s">
        <v>209</v>
      </c>
      <c r="Y113" s="206"/>
      <c r="Z113" s="198" t="s">
        <v>209</v>
      </c>
      <c r="AA113" s="204" t="s">
        <v>209</v>
      </c>
      <c r="AB113" s="117">
        <v>0</v>
      </c>
      <c r="AC113" s="110" t="s">
        <v>296</v>
      </c>
      <c r="AD113" s="212"/>
      <c r="AE113" s="198" t="s">
        <v>209</v>
      </c>
      <c r="AF113" s="212"/>
      <c r="AG113" s="198" t="s">
        <v>209</v>
      </c>
      <c r="AH113" s="192" t="s">
        <v>209</v>
      </c>
    </row>
    <row r="114" spans="2:34" ht="18" customHeight="1" x14ac:dyDescent="0.25">
      <c r="B114" s="74" t="s">
        <v>209</v>
      </c>
      <c r="C114" s="189"/>
      <c r="D114" s="189"/>
      <c r="E114" s="181"/>
      <c r="F114" s="181"/>
      <c r="G114" s="181"/>
      <c r="H114" s="181"/>
      <c r="I114" s="181">
        <v>0</v>
      </c>
      <c r="J114" s="181">
        <v>0</v>
      </c>
      <c r="K114" s="181"/>
      <c r="L114" s="181">
        <v>0</v>
      </c>
      <c r="M114" s="167"/>
      <c r="N114" s="167" t="s">
        <v>209</v>
      </c>
      <c r="O114" s="206"/>
      <c r="P114" s="206" t="s">
        <v>209</v>
      </c>
      <c r="Q114" s="207" t="s">
        <v>209</v>
      </c>
      <c r="R114" s="197"/>
      <c r="S114" s="198" t="s">
        <v>209</v>
      </c>
      <c r="T114" s="197"/>
      <c r="U114" s="198" t="s">
        <v>209</v>
      </c>
      <c r="V114" s="210"/>
      <c r="W114" s="198" t="s">
        <v>209</v>
      </c>
      <c r="X114" s="206">
        <v>0</v>
      </c>
      <c r="Y114" s="206"/>
      <c r="Z114" s="198" t="s">
        <v>209</v>
      </c>
      <c r="AA114" s="204" t="s">
        <v>209</v>
      </c>
      <c r="AB114" s="117">
        <v>0</v>
      </c>
      <c r="AC114" s="110" t="s">
        <v>296</v>
      </c>
      <c r="AD114" s="212"/>
      <c r="AE114" s="198" t="s">
        <v>209</v>
      </c>
      <c r="AF114" s="212"/>
      <c r="AG114" s="198" t="s">
        <v>209</v>
      </c>
      <c r="AH114" s="192" t="s">
        <v>209</v>
      </c>
    </row>
    <row r="115" spans="2:34" ht="18" customHeight="1" x14ac:dyDescent="0.25">
      <c r="B115" s="74" t="s">
        <v>209</v>
      </c>
      <c r="C115" s="189"/>
      <c r="D115" s="189"/>
      <c r="E115" s="181"/>
      <c r="F115" s="181"/>
      <c r="G115" s="181"/>
      <c r="H115" s="181"/>
      <c r="I115" s="181">
        <v>0</v>
      </c>
      <c r="J115" s="181">
        <v>0</v>
      </c>
      <c r="K115" s="181"/>
      <c r="L115" s="181">
        <v>0</v>
      </c>
      <c r="M115" s="167"/>
      <c r="N115" s="167" t="s">
        <v>209</v>
      </c>
      <c r="O115" s="206"/>
      <c r="P115" s="206" t="s">
        <v>209</v>
      </c>
      <c r="Q115" s="207" t="s">
        <v>209</v>
      </c>
      <c r="R115" s="197"/>
      <c r="S115" s="198" t="s">
        <v>209</v>
      </c>
      <c r="T115" s="197"/>
      <c r="U115" s="198" t="s">
        <v>209</v>
      </c>
      <c r="V115" s="210"/>
      <c r="W115" s="198" t="s">
        <v>209</v>
      </c>
      <c r="X115" s="206">
        <v>0</v>
      </c>
      <c r="Y115" s="206"/>
      <c r="Z115" s="198" t="s">
        <v>209</v>
      </c>
      <c r="AA115" s="203" t="s">
        <v>209</v>
      </c>
      <c r="AB115" s="117">
        <v>0</v>
      </c>
      <c r="AC115" s="110" t="s">
        <v>296</v>
      </c>
      <c r="AD115" s="212"/>
      <c r="AE115" s="198" t="s">
        <v>209</v>
      </c>
      <c r="AF115" s="212"/>
      <c r="AG115" s="198" t="s">
        <v>209</v>
      </c>
      <c r="AH115" s="192" t="s">
        <v>209</v>
      </c>
    </row>
    <row r="116" spans="2:34" ht="18" customHeight="1" x14ac:dyDescent="0.25">
      <c r="B116" s="74" t="s">
        <v>209</v>
      </c>
      <c r="C116" s="189"/>
      <c r="D116" s="189"/>
      <c r="E116" s="181"/>
      <c r="F116" s="181"/>
      <c r="G116" s="181"/>
      <c r="H116" s="181"/>
      <c r="I116" s="181">
        <v>0</v>
      </c>
      <c r="J116" s="181">
        <v>0</v>
      </c>
      <c r="K116" s="181"/>
      <c r="L116" s="181">
        <v>0</v>
      </c>
      <c r="M116" s="167"/>
      <c r="N116" s="167" t="s">
        <v>209</v>
      </c>
      <c r="O116" s="206"/>
      <c r="P116" s="206" t="s">
        <v>209</v>
      </c>
      <c r="Q116" s="207" t="s">
        <v>209</v>
      </c>
      <c r="R116" s="197"/>
      <c r="S116" s="198" t="s">
        <v>209</v>
      </c>
      <c r="T116" s="197"/>
      <c r="U116" s="198" t="s">
        <v>209</v>
      </c>
      <c r="V116" s="210"/>
      <c r="W116" s="198" t="s">
        <v>209</v>
      </c>
      <c r="X116" s="206">
        <v>0</v>
      </c>
      <c r="Y116" s="206"/>
      <c r="Z116" s="198" t="s">
        <v>209</v>
      </c>
      <c r="AA116" s="203" t="s">
        <v>209</v>
      </c>
      <c r="AB116" s="117">
        <v>0</v>
      </c>
      <c r="AC116" s="110" t="s">
        <v>296</v>
      </c>
      <c r="AD116" s="212"/>
      <c r="AE116" s="198" t="s">
        <v>209</v>
      </c>
      <c r="AF116" s="212"/>
      <c r="AG116" s="198" t="s">
        <v>209</v>
      </c>
      <c r="AH116" s="193" t="s">
        <v>209</v>
      </c>
    </row>
    <row r="117" spans="2:34" ht="18" customHeight="1" x14ac:dyDescent="0.25">
      <c r="B117" s="74" t="s">
        <v>209</v>
      </c>
      <c r="C117" s="189"/>
      <c r="D117" s="189"/>
      <c r="E117" s="181"/>
      <c r="F117" s="181"/>
      <c r="G117" s="181"/>
      <c r="H117" s="181"/>
      <c r="I117" s="181">
        <v>0</v>
      </c>
      <c r="J117" s="181">
        <v>0</v>
      </c>
      <c r="K117" s="181"/>
      <c r="L117" s="181">
        <v>0</v>
      </c>
      <c r="M117" s="167"/>
      <c r="N117" s="167" t="s">
        <v>209</v>
      </c>
      <c r="O117" s="206"/>
      <c r="P117" s="206" t="s">
        <v>209</v>
      </c>
      <c r="Q117" s="207" t="s">
        <v>209</v>
      </c>
      <c r="R117" s="197"/>
      <c r="S117" s="198" t="s">
        <v>209</v>
      </c>
      <c r="T117" s="197"/>
      <c r="U117" s="198" t="s">
        <v>209</v>
      </c>
      <c r="V117" s="210"/>
      <c r="W117" s="198" t="s">
        <v>209</v>
      </c>
      <c r="X117" s="206">
        <v>0</v>
      </c>
      <c r="Y117" s="206"/>
      <c r="Z117" s="198" t="s">
        <v>209</v>
      </c>
      <c r="AA117" s="203" t="s">
        <v>209</v>
      </c>
      <c r="AB117" s="117">
        <v>0</v>
      </c>
      <c r="AC117" s="110" t="s">
        <v>296</v>
      </c>
      <c r="AD117" s="212"/>
      <c r="AE117" s="198" t="s">
        <v>209</v>
      </c>
      <c r="AF117" s="212"/>
      <c r="AG117" s="198" t="s">
        <v>209</v>
      </c>
      <c r="AH117" s="192" t="s">
        <v>209</v>
      </c>
    </row>
    <row r="118" spans="2:34" ht="18" customHeight="1" x14ac:dyDescent="0.25">
      <c r="B118" s="74" t="s">
        <v>209</v>
      </c>
      <c r="C118" s="189"/>
      <c r="D118" s="189"/>
      <c r="E118" s="181"/>
      <c r="F118" s="181"/>
      <c r="G118" s="181"/>
      <c r="H118" s="181"/>
      <c r="I118" s="181">
        <v>0</v>
      </c>
      <c r="J118" s="181">
        <v>0</v>
      </c>
      <c r="K118" s="181"/>
      <c r="L118" s="181">
        <v>0</v>
      </c>
      <c r="M118" s="167"/>
      <c r="N118" s="167" t="s">
        <v>209</v>
      </c>
      <c r="O118" s="206"/>
      <c r="P118" s="206" t="s">
        <v>209</v>
      </c>
      <c r="Q118" s="207" t="s">
        <v>209</v>
      </c>
      <c r="R118" s="197"/>
      <c r="S118" s="198" t="s">
        <v>209</v>
      </c>
      <c r="T118" s="197"/>
      <c r="U118" s="198" t="s">
        <v>209</v>
      </c>
      <c r="V118" s="210"/>
      <c r="W118" s="198" t="s">
        <v>209</v>
      </c>
      <c r="X118" s="206">
        <v>0</v>
      </c>
      <c r="Y118" s="206"/>
      <c r="Z118" s="198" t="s">
        <v>209</v>
      </c>
      <c r="AA118" s="203" t="s">
        <v>209</v>
      </c>
      <c r="AB118" s="117">
        <v>0</v>
      </c>
      <c r="AC118" s="110" t="s">
        <v>296</v>
      </c>
      <c r="AD118" s="212"/>
      <c r="AE118" s="198" t="s">
        <v>209</v>
      </c>
      <c r="AF118" s="212"/>
      <c r="AG118" s="198" t="s">
        <v>209</v>
      </c>
      <c r="AH118" s="192" t="s">
        <v>209</v>
      </c>
    </row>
    <row r="119" spans="2:34" ht="18" customHeight="1" x14ac:dyDescent="0.25">
      <c r="B119" s="74" t="s">
        <v>209</v>
      </c>
      <c r="C119" s="189"/>
      <c r="D119" s="189"/>
      <c r="E119" s="181"/>
      <c r="F119" s="181"/>
      <c r="G119" s="181"/>
      <c r="H119" s="181"/>
      <c r="I119" s="181">
        <v>0</v>
      </c>
      <c r="J119" s="181">
        <v>0</v>
      </c>
      <c r="K119" s="181"/>
      <c r="L119" s="181">
        <v>0</v>
      </c>
      <c r="M119" s="167"/>
      <c r="N119" s="167" t="s">
        <v>209</v>
      </c>
      <c r="O119" s="206"/>
      <c r="P119" s="206" t="s">
        <v>209</v>
      </c>
      <c r="Q119" s="207" t="s">
        <v>209</v>
      </c>
      <c r="R119" s="197"/>
      <c r="S119" s="198" t="s">
        <v>209</v>
      </c>
      <c r="T119" s="197"/>
      <c r="U119" s="198" t="s">
        <v>209</v>
      </c>
      <c r="V119" s="210"/>
      <c r="W119" s="198" t="s">
        <v>209</v>
      </c>
      <c r="X119" s="206">
        <v>0</v>
      </c>
      <c r="Y119" s="206"/>
      <c r="Z119" s="198" t="s">
        <v>209</v>
      </c>
      <c r="AA119" s="201" t="s">
        <v>209</v>
      </c>
      <c r="AB119" s="117">
        <v>0</v>
      </c>
      <c r="AC119" s="110" t="s">
        <v>296</v>
      </c>
      <c r="AD119" s="212"/>
      <c r="AE119" s="198" t="s">
        <v>209</v>
      </c>
      <c r="AF119" s="212"/>
      <c r="AG119" s="198" t="s">
        <v>209</v>
      </c>
      <c r="AH119" s="193" t="s">
        <v>209</v>
      </c>
    </row>
    <row r="120" spans="2:34" ht="18" customHeight="1" x14ac:dyDescent="0.25">
      <c r="B120" s="74" t="s">
        <v>209</v>
      </c>
      <c r="C120" s="189"/>
      <c r="D120" s="189"/>
      <c r="E120" s="181"/>
      <c r="F120" s="181"/>
      <c r="G120" s="181"/>
      <c r="H120" s="181"/>
      <c r="I120" s="181">
        <v>0</v>
      </c>
      <c r="J120" s="181">
        <v>0</v>
      </c>
      <c r="K120" s="181"/>
      <c r="L120" s="181">
        <v>0</v>
      </c>
      <c r="M120" s="167"/>
      <c r="N120" s="167" t="s">
        <v>209</v>
      </c>
      <c r="O120" s="206"/>
      <c r="P120" s="206" t="s">
        <v>209</v>
      </c>
      <c r="Q120" s="207" t="s">
        <v>209</v>
      </c>
      <c r="R120" s="197"/>
      <c r="S120" s="198" t="s">
        <v>209</v>
      </c>
      <c r="T120" s="197"/>
      <c r="U120" s="198" t="s">
        <v>209</v>
      </c>
      <c r="V120" s="210"/>
      <c r="W120" s="198" t="s">
        <v>209</v>
      </c>
      <c r="X120" s="206">
        <v>0</v>
      </c>
      <c r="Y120" s="206"/>
      <c r="Z120" s="198" t="s">
        <v>209</v>
      </c>
      <c r="AA120" s="201" t="s">
        <v>209</v>
      </c>
      <c r="AB120" s="117">
        <v>0</v>
      </c>
      <c r="AC120" s="110" t="s">
        <v>296</v>
      </c>
      <c r="AD120" s="212"/>
      <c r="AE120" s="198" t="s">
        <v>209</v>
      </c>
      <c r="AF120" s="212"/>
      <c r="AG120" s="198" t="s">
        <v>209</v>
      </c>
      <c r="AH120" s="193" t="s">
        <v>209</v>
      </c>
    </row>
    <row r="121" spans="2:34" ht="18" customHeight="1" thickBot="1" x14ac:dyDescent="0.3">
      <c r="B121" s="86" t="s">
        <v>209</v>
      </c>
      <c r="C121" s="101"/>
      <c r="D121" s="101"/>
      <c r="E121" s="75"/>
      <c r="F121" s="75"/>
      <c r="G121" s="75"/>
      <c r="H121" s="75"/>
      <c r="I121" s="75">
        <v>0</v>
      </c>
      <c r="J121" s="75">
        <v>0</v>
      </c>
      <c r="K121" s="75"/>
      <c r="L121" s="75">
        <v>0</v>
      </c>
      <c r="M121" s="168"/>
      <c r="N121" s="168" t="s">
        <v>209</v>
      </c>
      <c r="O121" s="83"/>
      <c r="P121" s="83" t="s">
        <v>209</v>
      </c>
      <c r="Q121" s="78" t="s">
        <v>209</v>
      </c>
      <c r="R121" s="85"/>
      <c r="S121" s="199" t="s">
        <v>209</v>
      </c>
      <c r="T121" s="85"/>
      <c r="U121" s="84" t="s">
        <v>209</v>
      </c>
      <c r="V121" s="211"/>
      <c r="W121" s="84" t="s">
        <v>209</v>
      </c>
      <c r="X121" s="83">
        <v>0</v>
      </c>
      <c r="Y121" s="83"/>
      <c r="Z121" s="84" t="s">
        <v>209</v>
      </c>
      <c r="AA121" s="208" t="s">
        <v>209</v>
      </c>
      <c r="AB121" s="119">
        <v>0</v>
      </c>
      <c r="AC121" s="111" t="s">
        <v>296</v>
      </c>
      <c r="AD121" s="213"/>
      <c r="AE121" s="84" t="s">
        <v>209</v>
      </c>
      <c r="AF121" s="213"/>
      <c r="AG121" s="84" t="s">
        <v>209</v>
      </c>
      <c r="AH121" s="194" t="s">
        <v>209</v>
      </c>
    </row>
    <row r="122" spans="2:34" ht="18" customHeight="1" thickBot="1" x14ac:dyDescent="0.3">
      <c r="B122" s="79">
        <v>11</v>
      </c>
      <c r="C122" s="80" t="s">
        <v>232</v>
      </c>
      <c r="D122" s="100">
        <v>1</v>
      </c>
      <c r="E122" s="81">
        <v>1070396226</v>
      </c>
      <c r="F122" s="81">
        <v>1072841362</v>
      </c>
      <c r="G122" s="81">
        <v>309132967</v>
      </c>
      <c r="H122" s="81">
        <v>324094414</v>
      </c>
      <c r="I122" s="81">
        <v>761263259</v>
      </c>
      <c r="J122" s="81">
        <v>748746948</v>
      </c>
      <c r="K122" s="81">
        <v>10300471</v>
      </c>
      <c r="L122" s="81">
        <v>1E-3</v>
      </c>
      <c r="M122" s="76">
        <v>1</v>
      </c>
      <c r="N122" s="183">
        <v>4</v>
      </c>
      <c r="O122" s="102"/>
      <c r="P122" s="76">
        <v>0</v>
      </c>
      <c r="Q122" s="77">
        <v>446270442</v>
      </c>
      <c r="R122" s="81">
        <v>761263259</v>
      </c>
      <c r="S122" s="196" t="s">
        <v>295</v>
      </c>
      <c r="T122" s="81">
        <v>3.4625754619047151</v>
      </c>
      <c r="U122" s="82" t="s">
        <v>295</v>
      </c>
      <c r="V122" s="209">
        <v>0.30208978277629084</v>
      </c>
      <c r="W122" s="82" t="s">
        <v>295</v>
      </c>
      <c r="X122" s="76">
        <v>0</v>
      </c>
      <c r="Y122" s="188">
        <v>10300471000</v>
      </c>
      <c r="Z122" s="82" t="s">
        <v>295</v>
      </c>
      <c r="AA122" s="202" t="s">
        <v>295</v>
      </c>
      <c r="AB122" s="118"/>
      <c r="AC122" s="109"/>
      <c r="AD122" s="209">
        <v>1.3756945557526332E-2</v>
      </c>
      <c r="AE122" s="82" t="s">
        <v>295</v>
      </c>
      <c r="AF122" s="209">
        <v>9.6011128623879442E-3</v>
      </c>
      <c r="AG122" s="82" t="s">
        <v>295</v>
      </c>
      <c r="AH122" s="190" t="s">
        <v>295</v>
      </c>
    </row>
    <row r="123" spans="2:34" ht="18" customHeight="1" x14ac:dyDescent="0.25">
      <c r="B123" s="74">
        <v>11.1</v>
      </c>
      <c r="C123" s="214" t="s">
        <v>232</v>
      </c>
      <c r="D123" s="189">
        <v>1</v>
      </c>
      <c r="E123" s="181">
        <v>1070396226</v>
      </c>
      <c r="F123" s="181">
        <v>1072841362</v>
      </c>
      <c r="G123" s="181">
        <v>309132967</v>
      </c>
      <c r="H123" s="181">
        <v>324094414</v>
      </c>
      <c r="I123" s="181">
        <v>761263259</v>
      </c>
      <c r="J123" s="181">
        <v>748746948</v>
      </c>
      <c r="K123" s="181">
        <v>10300471</v>
      </c>
      <c r="L123" s="181">
        <v>1E-3</v>
      </c>
      <c r="M123" s="169"/>
      <c r="N123" s="184" t="s">
        <v>209</v>
      </c>
      <c r="O123" s="206"/>
      <c r="P123" s="206" t="s">
        <v>209</v>
      </c>
      <c r="Q123" s="207" t="s">
        <v>209</v>
      </c>
      <c r="R123" s="197"/>
      <c r="S123" s="198" t="s">
        <v>209</v>
      </c>
      <c r="T123" s="197"/>
      <c r="U123" s="198" t="s">
        <v>209</v>
      </c>
      <c r="V123" s="210"/>
      <c r="W123" s="198" t="s">
        <v>209</v>
      </c>
      <c r="X123" s="206" t="s">
        <v>209</v>
      </c>
      <c r="Y123" s="206"/>
      <c r="Z123" s="198" t="s">
        <v>209</v>
      </c>
      <c r="AA123" s="204" t="s">
        <v>209</v>
      </c>
      <c r="AB123" s="117">
        <v>1893.1381012881595</v>
      </c>
      <c r="AC123" s="110" t="s">
        <v>296</v>
      </c>
      <c r="AD123" s="212"/>
      <c r="AE123" s="198" t="s">
        <v>209</v>
      </c>
      <c r="AF123" s="212"/>
      <c r="AG123" s="198" t="s">
        <v>209</v>
      </c>
      <c r="AH123" s="191" t="s">
        <v>209</v>
      </c>
    </row>
    <row r="124" spans="2:34" ht="18" customHeight="1" x14ac:dyDescent="0.25">
      <c r="B124" s="74" t="s">
        <v>209</v>
      </c>
      <c r="C124" s="189"/>
      <c r="D124" s="189"/>
      <c r="E124" s="181"/>
      <c r="F124" s="181"/>
      <c r="G124" s="181"/>
      <c r="H124" s="181"/>
      <c r="I124" s="181">
        <v>0</v>
      </c>
      <c r="J124" s="181">
        <v>0</v>
      </c>
      <c r="K124" s="181"/>
      <c r="L124" s="181"/>
      <c r="M124" s="167"/>
      <c r="N124" s="167" t="s">
        <v>209</v>
      </c>
      <c r="O124" s="206"/>
      <c r="P124" s="206" t="s">
        <v>209</v>
      </c>
      <c r="Q124" s="207" t="s">
        <v>209</v>
      </c>
      <c r="R124" s="197"/>
      <c r="S124" s="198" t="s">
        <v>209</v>
      </c>
      <c r="T124" s="197"/>
      <c r="U124" s="198" t="s">
        <v>209</v>
      </c>
      <c r="V124" s="210"/>
      <c r="W124" s="198" t="s">
        <v>209</v>
      </c>
      <c r="X124" s="206" t="s">
        <v>209</v>
      </c>
      <c r="Y124" s="206"/>
      <c r="Z124" s="198" t="s">
        <v>209</v>
      </c>
      <c r="AA124" s="204" t="s">
        <v>209</v>
      </c>
      <c r="AB124" s="117">
        <v>0</v>
      </c>
      <c r="AC124" s="110" t="s">
        <v>296</v>
      </c>
      <c r="AD124" s="212"/>
      <c r="AE124" s="198" t="s">
        <v>209</v>
      </c>
      <c r="AF124" s="212"/>
      <c r="AG124" s="198" t="s">
        <v>209</v>
      </c>
      <c r="AH124" s="192" t="s">
        <v>209</v>
      </c>
    </row>
    <row r="125" spans="2:34" ht="18" customHeight="1" x14ac:dyDescent="0.25">
      <c r="B125" s="74" t="s">
        <v>209</v>
      </c>
      <c r="C125" s="189"/>
      <c r="D125" s="189"/>
      <c r="E125" s="181"/>
      <c r="F125" s="181"/>
      <c r="G125" s="181"/>
      <c r="H125" s="181"/>
      <c r="I125" s="181">
        <v>0</v>
      </c>
      <c r="J125" s="181">
        <v>0</v>
      </c>
      <c r="K125" s="181"/>
      <c r="L125" s="181">
        <v>0</v>
      </c>
      <c r="M125" s="167"/>
      <c r="N125" s="167" t="s">
        <v>209</v>
      </c>
      <c r="O125" s="206"/>
      <c r="P125" s="206" t="s">
        <v>209</v>
      </c>
      <c r="Q125" s="207" t="s">
        <v>209</v>
      </c>
      <c r="R125" s="197"/>
      <c r="S125" s="198" t="s">
        <v>209</v>
      </c>
      <c r="T125" s="197"/>
      <c r="U125" s="198" t="s">
        <v>209</v>
      </c>
      <c r="V125" s="210"/>
      <c r="W125" s="198" t="s">
        <v>209</v>
      </c>
      <c r="X125" s="206">
        <v>0</v>
      </c>
      <c r="Y125" s="206"/>
      <c r="Z125" s="198" t="s">
        <v>209</v>
      </c>
      <c r="AA125" s="204" t="s">
        <v>209</v>
      </c>
      <c r="AB125" s="117">
        <v>0</v>
      </c>
      <c r="AC125" s="110" t="s">
        <v>296</v>
      </c>
      <c r="AD125" s="212"/>
      <c r="AE125" s="198" t="s">
        <v>209</v>
      </c>
      <c r="AF125" s="212"/>
      <c r="AG125" s="198" t="s">
        <v>209</v>
      </c>
      <c r="AH125" s="192" t="s">
        <v>209</v>
      </c>
    </row>
    <row r="126" spans="2:34" ht="18" customHeight="1" x14ac:dyDescent="0.25">
      <c r="B126" s="74" t="s">
        <v>209</v>
      </c>
      <c r="C126" s="189"/>
      <c r="D126" s="189"/>
      <c r="E126" s="181"/>
      <c r="F126" s="181"/>
      <c r="G126" s="181"/>
      <c r="H126" s="181"/>
      <c r="I126" s="181">
        <v>0</v>
      </c>
      <c r="J126" s="181">
        <v>0</v>
      </c>
      <c r="K126" s="181"/>
      <c r="L126" s="181">
        <v>0</v>
      </c>
      <c r="M126" s="167"/>
      <c r="N126" s="167" t="s">
        <v>209</v>
      </c>
      <c r="O126" s="206"/>
      <c r="P126" s="206" t="s">
        <v>209</v>
      </c>
      <c r="Q126" s="207" t="s">
        <v>209</v>
      </c>
      <c r="R126" s="197"/>
      <c r="S126" s="198" t="s">
        <v>209</v>
      </c>
      <c r="T126" s="197"/>
      <c r="U126" s="198" t="s">
        <v>209</v>
      </c>
      <c r="V126" s="210"/>
      <c r="W126" s="198" t="s">
        <v>209</v>
      </c>
      <c r="X126" s="206">
        <v>0</v>
      </c>
      <c r="Y126" s="206"/>
      <c r="Z126" s="198" t="s">
        <v>209</v>
      </c>
      <c r="AA126" s="203" t="s">
        <v>209</v>
      </c>
      <c r="AB126" s="117">
        <v>0</v>
      </c>
      <c r="AC126" s="110" t="s">
        <v>296</v>
      </c>
      <c r="AD126" s="212"/>
      <c r="AE126" s="198" t="s">
        <v>209</v>
      </c>
      <c r="AF126" s="212"/>
      <c r="AG126" s="198" t="s">
        <v>209</v>
      </c>
      <c r="AH126" s="192" t="s">
        <v>209</v>
      </c>
    </row>
    <row r="127" spans="2:34" ht="18" customHeight="1" x14ac:dyDescent="0.25">
      <c r="B127" s="74" t="s">
        <v>209</v>
      </c>
      <c r="C127" s="189"/>
      <c r="D127" s="189"/>
      <c r="E127" s="181"/>
      <c r="F127" s="181"/>
      <c r="G127" s="181"/>
      <c r="H127" s="181"/>
      <c r="I127" s="181">
        <v>0</v>
      </c>
      <c r="J127" s="181">
        <v>0</v>
      </c>
      <c r="K127" s="181"/>
      <c r="L127" s="181">
        <v>0</v>
      </c>
      <c r="M127" s="167"/>
      <c r="N127" s="167" t="s">
        <v>209</v>
      </c>
      <c r="O127" s="206"/>
      <c r="P127" s="206" t="s">
        <v>209</v>
      </c>
      <c r="Q127" s="207" t="s">
        <v>209</v>
      </c>
      <c r="R127" s="197"/>
      <c r="S127" s="198" t="s">
        <v>209</v>
      </c>
      <c r="T127" s="197"/>
      <c r="U127" s="198" t="s">
        <v>209</v>
      </c>
      <c r="V127" s="210"/>
      <c r="W127" s="198" t="s">
        <v>209</v>
      </c>
      <c r="X127" s="206">
        <v>0</v>
      </c>
      <c r="Y127" s="206"/>
      <c r="Z127" s="198" t="s">
        <v>209</v>
      </c>
      <c r="AA127" s="203" t="s">
        <v>209</v>
      </c>
      <c r="AB127" s="117">
        <v>0</v>
      </c>
      <c r="AC127" s="110" t="s">
        <v>296</v>
      </c>
      <c r="AD127" s="212"/>
      <c r="AE127" s="198" t="s">
        <v>209</v>
      </c>
      <c r="AF127" s="212"/>
      <c r="AG127" s="198" t="s">
        <v>209</v>
      </c>
      <c r="AH127" s="193" t="s">
        <v>209</v>
      </c>
    </row>
    <row r="128" spans="2:34" ht="18" customHeight="1" x14ac:dyDescent="0.25">
      <c r="B128" s="74" t="s">
        <v>209</v>
      </c>
      <c r="C128" s="189"/>
      <c r="D128" s="189"/>
      <c r="E128" s="181"/>
      <c r="F128" s="181"/>
      <c r="G128" s="181"/>
      <c r="H128" s="181"/>
      <c r="I128" s="181">
        <v>0</v>
      </c>
      <c r="J128" s="181">
        <v>0</v>
      </c>
      <c r="K128" s="181"/>
      <c r="L128" s="181">
        <v>0</v>
      </c>
      <c r="M128" s="167"/>
      <c r="N128" s="167" t="s">
        <v>209</v>
      </c>
      <c r="O128" s="206"/>
      <c r="P128" s="206" t="s">
        <v>209</v>
      </c>
      <c r="Q128" s="207" t="s">
        <v>209</v>
      </c>
      <c r="R128" s="197"/>
      <c r="S128" s="198" t="s">
        <v>209</v>
      </c>
      <c r="T128" s="197"/>
      <c r="U128" s="198" t="s">
        <v>209</v>
      </c>
      <c r="V128" s="210"/>
      <c r="W128" s="198" t="s">
        <v>209</v>
      </c>
      <c r="X128" s="206">
        <v>0</v>
      </c>
      <c r="Y128" s="206"/>
      <c r="Z128" s="198" t="s">
        <v>209</v>
      </c>
      <c r="AA128" s="203" t="s">
        <v>209</v>
      </c>
      <c r="AB128" s="117">
        <v>0</v>
      </c>
      <c r="AC128" s="110" t="s">
        <v>296</v>
      </c>
      <c r="AD128" s="212"/>
      <c r="AE128" s="198" t="s">
        <v>209</v>
      </c>
      <c r="AF128" s="212"/>
      <c r="AG128" s="198" t="s">
        <v>209</v>
      </c>
      <c r="AH128" s="192" t="s">
        <v>209</v>
      </c>
    </row>
    <row r="129" spans="2:34" ht="18" customHeight="1" x14ac:dyDescent="0.25">
      <c r="B129" s="74" t="s">
        <v>209</v>
      </c>
      <c r="C129" s="189"/>
      <c r="D129" s="189"/>
      <c r="E129" s="181"/>
      <c r="F129" s="181"/>
      <c r="G129" s="181"/>
      <c r="H129" s="181"/>
      <c r="I129" s="181">
        <v>0</v>
      </c>
      <c r="J129" s="181">
        <v>0</v>
      </c>
      <c r="K129" s="181"/>
      <c r="L129" s="181">
        <v>0</v>
      </c>
      <c r="M129" s="167"/>
      <c r="N129" s="167" t="s">
        <v>209</v>
      </c>
      <c r="O129" s="206"/>
      <c r="P129" s="206" t="s">
        <v>209</v>
      </c>
      <c r="Q129" s="207" t="s">
        <v>209</v>
      </c>
      <c r="R129" s="197"/>
      <c r="S129" s="198" t="s">
        <v>209</v>
      </c>
      <c r="T129" s="197"/>
      <c r="U129" s="198" t="s">
        <v>209</v>
      </c>
      <c r="V129" s="210"/>
      <c r="W129" s="198" t="s">
        <v>209</v>
      </c>
      <c r="X129" s="206">
        <v>0</v>
      </c>
      <c r="Y129" s="206"/>
      <c r="Z129" s="198" t="s">
        <v>209</v>
      </c>
      <c r="AA129" s="203" t="s">
        <v>209</v>
      </c>
      <c r="AB129" s="117">
        <v>0</v>
      </c>
      <c r="AC129" s="110" t="s">
        <v>296</v>
      </c>
      <c r="AD129" s="212"/>
      <c r="AE129" s="198" t="s">
        <v>209</v>
      </c>
      <c r="AF129" s="212"/>
      <c r="AG129" s="198" t="s">
        <v>209</v>
      </c>
      <c r="AH129" s="192" t="s">
        <v>209</v>
      </c>
    </row>
    <row r="130" spans="2:34" ht="18" customHeight="1" x14ac:dyDescent="0.25">
      <c r="B130" s="74" t="s">
        <v>209</v>
      </c>
      <c r="C130" s="189"/>
      <c r="D130" s="189"/>
      <c r="E130" s="181"/>
      <c r="F130" s="181"/>
      <c r="G130" s="181"/>
      <c r="H130" s="181"/>
      <c r="I130" s="181">
        <v>0</v>
      </c>
      <c r="J130" s="181">
        <v>0</v>
      </c>
      <c r="K130" s="181"/>
      <c r="L130" s="181">
        <v>0</v>
      </c>
      <c r="M130" s="167"/>
      <c r="N130" s="167" t="s">
        <v>209</v>
      </c>
      <c r="O130" s="206"/>
      <c r="P130" s="206" t="s">
        <v>209</v>
      </c>
      <c r="Q130" s="207" t="s">
        <v>209</v>
      </c>
      <c r="R130" s="197"/>
      <c r="S130" s="198" t="s">
        <v>209</v>
      </c>
      <c r="T130" s="197"/>
      <c r="U130" s="198" t="s">
        <v>209</v>
      </c>
      <c r="V130" s="210"/>
      <c r="W130" s="198" t="s">
        <v>209</v>
      </c>
      <c r="X130" s="206">
        <v>0</v>
      </c>
      <c r="Y130" s="206"/>
      <c r="Z130" s="198" t="s">
        <v>209</v>
      </c>
      <c r="AA130" s="201" t="s">
        <v>209</v>
      </c>
      <c r="AB130" s="117">
        <v>0</v>
      </c>
      <c r="AC130" s="110" t="s">
        <v>296</v>
      </c>
      <c r="AD130" s="212"/>
      <c r="AE130" s="198" t="s">
        <v>209</v>
      </c>
      <c r="AF130" s="212"/>
      <c r="AG130" s="198" t="s">
        <v>209</v>
      </c>
      <c r="AH130" s="193" t="s">
        <v>209</v>
      </c>
    </row>
    <row r="131" spans="2:34" ht="18" customHeight="1" x14ac:dyDescent="0.25">
      <c r="B131" s="74" t="s">
        <v>209</v>
      </c>
      <c r="C131" s="189"/>
      <c r="D131" s="189"/>
      <c r="E131" s="181"/>
      <c r="F131" s="181"/>
      <c r="G131" s="181"/>
      <c r="H131" s="181"/>
      <c r="I131" s="181">
        <v>0</v>
      </c>
      <c r="J131" s="181">
        <v>0</v>
      </c>
      <c r="K131" s="181"/>
      <c r="L131" s="181">
        <v>0</v>
      </c>
      <c r="M131" s="167"/>
      <c r="N131" s="167" t="s">
        <v>209</v>
      </c>
      <c r="O131" s="206"/>
      <c r="P131" s="206" t="s">
        <v>209</v>
      </c>
      <c r="Q131" s="207" t="s">
        <v>209</v>
      </c>
      <c r="R131" s="197"/>
      <c r="S131" s="198" t="s">
        <v>209</v>
      </c>
      <c r="T131" s="197"/>
      <c r="U131" s="198" t="s">
        <v>209</v>
      </c>
      <c r="V131" s="210"/>
      <c r="W131" s="198" t="s">
        <v>209</v>
      </c>
      <c r="X131" s="206">
        <v>0</v>
      </c>
      <c r="Y131" s="206"/>
      <c r="Z131" s="198" t="s">
        <v>209</v>
      </c>
      <c r="AA131" s="201" t="s">
        <v>209</v>
      </c>
      <c r="AB131" s="117">
        <v>0</v>
      </c>
      <c r="AC131" s="110" t="s">
        <v>296</v>
      </c>
      <c r="AD131" s="212"/>
      <c r="AE131" s="198" t="s">
        <v>209</v>
      </c>
      <c r="AF131" s="212"/>
      <c r="AG131" s="198" t="s">
        <v>209</v>
      </c>
      <c r="AH131" s="193" t="s">
        <v>209</v>
      </c>
    </row>
    <row r="132" spans="2:34" ht="18" customHeight="1" thickBot="1" x14ac:dyDescent="0.3">
      <c r="B132" s="86" t="s">
        <v>209</v>
      </c>
      <c r="C132" s="101"/>
      <c r="D132" s="101"/>
      <c r="E132" s="75"/>
      <c r="F132" s="75"/>
      <c r="G132" s="75"/>
      <c r="H132" s="75"/>
      <c r="I132" s="75">
        <v>0</v>
      </c>
      <c r="J132" s="75">
        <v>0</v>
      </c>
      <c r="K132" s="75"/>
      <c r="L132" s="75">
        <v>0</v>
      </c>
      <c r="M132" s="168"/>
      <c r="N132" s="168" t="s">
        <v>209</v>
      </c>
      <c r="O132" s="83"/>
      <c r="P132" s="83" t="s">
        <v>209</v>
      </c>
      <c r="Q132" s="78" t="s">
        <v>209</v>
      </c>
      <c r="R132" s="85"/>
      <c r="S132" s="199" t="s">
        <v>209</v>
      </c>
      <c r="T132" s="85"/>
      <c r="U132" s="84" t="s">
        <v>209</v>
      </c>
      <c r="V132" s="211"/>
      <c r="W132" s="84" t="s">
        <v>209</v>
      </c>
      <c r="X132" s="83">
        <v>0</v>
      </c>
      <c r="Y132" s="83"/>
      <c r="Z132" s="84" t="s">
        <v>209</v>
      </c>
      <c r="AA132" s="208" t="s">
        <v>209</v>
      </c>
      <c r="AB132" s="119">
        <v>0</v>
      </c>
      <c r="AC132" s="111" t="s">
        <v>296</v>
      </c>
      <c r="AD132" s="213"/>
      <c r="AE132" s="84" t="s">
        <v>209</v>
      </c>
      <c r="AF132" s="213"/>
      <c r="AG132" s="84" t="s">
        <v>209</v>
      </c>
      <c r="AH132" s="194" t="s">
        <v>209</v>
      </c>
    </row>
    <row r="133" spans="2:34" ht="18" customHeight="1" thickBot="1" x14ac:dyDescent="0.3">
      <c r="B133" s="79">
        <v>12</v>
      </c>
      <c r="C133" s="80" t="s">
        <v>233</v>
      </c>
      <c r="D133" s="100">
        <v>1</v>
      </c>
      <c r="E133" s="81"/>
      <c r="F133" s="81"/>
      <c r="G133" s="81"/>
      <c r="H133" s="81"/>
      <c r="I133" s="81"/>
      <c r="J133" s="81"/>
      <c r="K133" s="81"/>
      <c r="L133" s="81"/>
      <c r="M133" s="76">
        <v>1</v>
      </c>
      <c r="N133" s="183">
        <v>4</v>
      </c>
      <c r="O133" s="102"/>
      <c r="P133" s="76">
        <v>0</v>
      </c>
      <c r="Q133" s="77">
        <v>446270442</v>
      </c>
      <c r="R133" s="81"/>
      <c r="S133" s="196"/>
      <c r="T133" s="81"/>
      <c r="U133" s="82"/>
      <c r="V133" s="209"/>
      <c r="W133" s="82"/>
      <c r="X133" s="76">
        <v>0</v>
      </c>
      <c r="Y133" s="188"/>
      <c r="Z133" s="82"/>
      <c r="AA133" s="217" t="s">
        <v>297</v>
      </c>
      <c r="AB133" s="118"/>
      <c r="AC133" s="109"/>
      <c r="AD133" s="209"/>
      <c r="AE133" s="82"/>
      <c r="AF133" s="209"/>
      <c r="AG133" s="82"/>
      <c r="AH133" s="300" t="s">
        <v>297</v>
      </c>
    </row>
    <row r="134" spans="2:34" ht="18" customHeight="1" x14ac:dyDescent="0.25">
      <c r="B134" s="74">
        <v>12.1</v>
      </c>
      <c r="C134" s="214" t="s">
        <v>233</v>
      </c>
      <c r="D134" s="189">
        <v>1</v>
      </c>
      <c r="E134" s="181"/>
      <c r="F134" s="181"/>
      <c r="G134" s="181"/>
      <c r="H134" s="181"/>
      <c r="I134" s="181"/>
      <c r="J134" s="181"/>
      <c r="K134" s="181"/>
      <c r="L134" s="181"/>
      <c r="M134" s="169"/>
      <c r="N134" s="184" t="s">
        <v>209</v>
      </c>
      <c r="O134" s="206"/>
      <c r="P134" s="206" t="s">
        <v>209</v>
      </c>
      <c r="Q134" s="207" t="s">
        <v>209</v>
      </c>
      <c r="R134" s="197"/>
      <c r="S134" s="198" t="s">
        <v>209</v>
      </c>
      <c r="T134" s="197"/>
      <c r="U134" s="198" t="s">
        <v>209</v>
      </c>
      <c r="V134" s="210"/>
      <c r="W134" s="198" t="s">
        <v>209</v>
      </c>
      <c r="X134" s="206" t="s">
        <v>209</v>
      </c>
      <c r="Y134" s="206"/>
      <c r="Z134" s="198" t="s">
        <v>209</v>
      </c>
      <c r="AA134" s="204" t="s">
        <v>209</v>
      </c>
      <c r="AB134" s="117">
        <v>5901.2193400388214</v>
      </c>
      <c r="AC134" s="110" t="s">
        <v>296</v>
      </c>
      <c r="AD134" s="212"/>
      <c r="AE134" s="198" t="s">
        <v>209</v>
      </c>
      <c r="AF134" s="212"/>
      <c r="AG134" s="198" t="s">
        <v>209</v>
      </c>
      <c r="AH134" s="191" t="s">
        <v>209</v>
      </c>
    </row>
    <row r="135" spans="2:34" ht="18" customHeight="1" x14ac:dyDescent="0.25">
      <c r="B135" s="74" t="s">
        <v>209</v>
      </c>
      <c r="C135" s="189"/>
      <c r="D135" s="189"/>
      <c r="E135" s="181"/>
      <c r="F135" s="181"/>
      <c r="G135" s="181"/>
      <c r="H135" s="181"/>
      <c r="I135" s="181"/>
      <c r="J135" s="181"/>
      <c r="K135" s="181"/>
      <c r="L135" s="181"/>
      <c r="M135" s="167"/>
      <c r="N135" s="167" t="s">
        <v>209</v>
      </c>
      <c r="O135" s="206"/>
      <c r="P135" s="206" t="s">
        <v>209</v>
      </c>
      <c r="Q135" s="207" t="s">
        <v>209</v>
      </c>
      <c r="R135" s="197"/>
      <c r="S135" s="198" t="s">
        <v>209</v>
      </c>
      <c r="T135" s="197"/>
      <c r="U135" s="198" t="s">
        <v>209</v>
      </c>
      <c r="V135" s="210"/>
      <c r="W135" s="198" t="s">
        <v>209</v>
      </c>
      <c r="X135" s="206" t="s">
        <v>209</v>
      </c>
      <c r="Y135" s="206"/>
      <c r="Z135" s="198" t="s">
        <v>209</v>
      </c>
      <c r="AA135" s="204" t="s">
        <v>209</v>
      </c>
      <c r="AB135" s="117">
        <v>0</v>
      </c>
      <c r="AC135" s="110" t="s">
        <v>296</v>
      </c>
      <c r="AD135" s="212"/>
      <c r="AE135" s="198" t="s">
        <v>209</v>
      </c>
      <c r="AF135" s="212"/>
      <c r="AG135" s="198" t="s">
        <v>209</v>
      </c>
      <c r="AH135" s="192" t="s">
        <v>209</v>
      </c>
    </row>
    <row r="136" spans="2:34" ht="18" customHeight="1" x14ac:dyDescent="0.25">
      <c r="B136" s="74" t="s">
        <v>209</v>
      </c>
      <c r="C136" s="189"/>
      <c r="D136" s="189"/>
      <c r="E136" s="181"/>
      <c r="F136" s="181"/>
      <c r="G136" s="181"/>
      <c r="H136" s="181"/>
      <c r="I136" s="181"/>
      <c r="J136" s="181"/>
      <c r="K136" s="181"/>
      <c r="L136" s="181"/>
      <c r="M136" s="167"/>
      <c r="N136" s="167" t="s">
        <v>209</v>
      </c>
      <c r="O136" s="206"/>
      <c r="P136" s="206" t="s">
        <v>209</v>
      </c>
      <c r="Q136" s="207" t="s">
        <v>209</v>
      </c>
      <c r="R136" s="197"/>
      <c r="S136" s="198" t="s">
        <v>209</v>
      </c>
      <c r="T136" s="197"/>
      <c r="U136" s="198" t="s">
        <v>209</v>
      </c>
      <c r="V136" s="210"/>
      <c r="W136" s="198" t="s">
        <v>209</v>
      </c>
      <c r="X136" s="206">
        <v>0</v>
      </c>
      <c r="Y136" s="206"/>
      <c r="Z136" s="198" t="s">
        <v>209</v>
      </c>
      <c r="AA136" s="204" t="s">
        <v>209</v>
      </c>
      <c r="AB136" s="117">
        <v>0</v>
      </c>
      <c r="AC136" s="110" t="s">
        <v>296</v>
      </c>
      <c r="AD136" s="212"/>
      <c r="AE136" s="198" t="s">
        <v>209</v>
      </c>
      <c r="AF136" s="212"/>
      <c r="AG136" s="198" t="s">
        <v>209</v>
      </c>
      <c r="AH136" s="192" t="s">
        <v>209</v>
      </c>
    </row>
    <row r="137" spans="2:34" ht="18" customHeight="1" x14ac:dyDescent="0.25">
      <c r="B137" s="74" t="s">
        <v>209</v>
      </c>
      <c r="C137" s="189"/>
      <c r="D137" s="189"/>
      <c r="E137" s="181"/>
      <c r="F137" s="181"/>
      <c r="G137" s="181"/>
      <c r="H137" s="181"/>
      <c r="I137" s="181"/>
      <c r="J137" s="181"/>
      <c r="K137" s="181"/>
      <c r="L137" s="181"/>
      <c r="M137" s="167"/>
      <c r="N137" s="167" t="s">
        <v>209</v>
      </c>
      <c r="O137" s="206"/>
      <c r="P137" s="206" t="s">
        <v>209</v>
      </c>
      <c r="Q137" s="207" t="s">
        <v>209</v>
      </c>
      <c r="R137" s="197"/>
      <c r="S137" s="198" t="s">
        <v>209</v>
      </c>
      <c r="T137" s="197"/>
      <c r="U137" s="198" t="s">
        <v>209</v>
      </c>
      <c r="V137" s="210"/>
      <c r="W137" s="198" t="s">
        <v>209</v>
      </c>
      <c r="X137" s="206">
        <v>0</v>
      </c>
      <c r="Y137" s="206"/>
      <c r="Z137" s="198" t="s">
        <v>209</v>
      </c>
      <c r="AA137" s="203" t="s">
        <v>209</v>
      </c>
      <c r="AB137" s="117">
        <v>0</v>
      </c>
      <c r="AC137" s="110" t="s">
        <v>296</v>
      </c>
      <c r="AD137" s="212"/>
      <c r="AE137" s="198" t="s">
        <v>209</v>
      </c>
      <c r="AF137" s="212"/>
      <c r="AG137" s="198" t="s">
        <v>209</v>
      </c>
      <c r="AH137" s="192" t="s">
        <v>209</v>
      </c>
    </row>
    <row r="138" spans="2:34" ht="18" customHeight="1" x14ac:dyDescent="0.25">
      <c r="B138" s="74" t="s">
        <v>209</v>
      </c>
      <c r="C138" s="189"/>
      <c r="D138" s="189"/>
      <c r="E138" s="181"/>
      <c r="F138" s="181"/>
      <c r="G138" s="181"/>
      <c r="H138" s="181"/>
      <c r="I138" s="181"/>
      <c r="J138" s="181"/>
      <c r="K138" s="181"/>
      <c r="L138" s="181"/>
      <c r="M138" s="167"/>
      <c r="N138" s="167" t="s">
        <v>209</v>
      </c>
      <c r="O138" s="206"/>
      <c r="P138" s="206" t="s">
        <v>209</v>
      </c>
      <c r="Q138" s="207" t="s">
        <v>209</v>
      </c>
      <c r="R138" s="197"/>
      <c r="S138" s="198" t="s">
        <v>209</v>
      </c>
      <c r="T138" s="197"/>
      <c r="U138" s="198" t="s">
        <v>209</v>
      </c>
      <c r="V138" s="210"/>
      <c r="W138" s="198" t="s">
        <v>209</v>
      </c>
      <c r="X138" s="206">
        <v>0</v>
      </c>
      <c r="Y138" s="206"/>
      <c r="Z138" s="198" t="s">
        <v>209</v>
      </c>
      <c r="AA138" s="203" t="s">
        <v>209</v>
      </c>
      <c r="AB138" s="117">
        <v>0</v>
      </c>
      <c r="AC138" s="110" t="s">
        <v>296</v>
      </c>
      <c r="AD138" s="212"/>
      <c r="AE138" s="198" t="s">
        <v>209</v>
      </c>
      <c r="AF138" s="212"/>
      <c r="AG138" s="198" t="s">
        <v>209</v>
      </c>
      <c r="AH138" s="193" t="s">
        <v>209</v>
      </c>
    </row>
    <row r="139" spans="2:34" ht="18" customHeight="1" x14ac:dyDescent="0.25">
      <c r="B139" s="74" t="s">
        <v>209</v>
      </c>
      <c r="C139" s="189"/>
      <c r="D139" s="189"/>
      <c r="E139" s="181"/>
      <c r="F139" s="181"/>
      <c r="G139" s="181"/>
      <c r="H139" s="181"/>
      <c r="I139" s="181"/>
      <c r="J139" s="181"/>
      <c r="K139" s="181"/>
      <c r="L139" s="181"/>
      <c r="M139" s="167"/>
      <c r="N139" s="167" t="s">
        <v>209</v>
      </c>
      <c r="O139" s="206"/>
      <c r="P139" s="206" t="s">
        <v>209</v>
      </c>
      <c r="Q139" s="207" t="s">
        <v>209</v>
      </c>
      <c r="R139" s="197"/>
      <c r="S139" s="198" t="s">
        <v>209</v>
      </c>
      <c r="T139" s="197"/>
      <c r="U139" s="198" t="s">
        <v>209</v>
      </c>
      <c r="V139" s="210"/>
      <c r="W139" s="198" t="s">
        <v>209</v>
      </c>
      <c r="X139" s="206">
        <v>0</v>
      </c>
      <c r="Y139" s="206"/>
      <c r="Z139" s="198" t="s">
        <v>209</v>
      </c>
      <c r="AA139" s="203" t="s">
        <v>209</v>
      </c>
      <c r="AB139" s="117">
        <v>0</v>
      </c>
      <c r="AC139" s="110" t="s">
        <v>296</v>
      </c>
      <c r="AD139" s="212"/>
      <c r="AE139" s="198" t="s">
        <v>209</v>
      </c>
      <c r="AF139" s="212"/>
      <c r="AG139" s="198" t="s">
        <v>209</v>
      </c>
      <c r="AH139" s="192" t="s">
        <v>209</v>
      </c>
    </row>
    <row r="140" spans="2:34" ht="18" customHeight="1" x14ac:dyDescent="0.25">
      <c r="B140" s="74" t="s">
        <v>209</v>
      </c>
      <c r="C140" s="189"/>
      <c r="D140" s="189"/>
      <c r="E140" s="181"/>
      <c r="F140" s="181"/>
      <c r="G140" s="181"/>
      <c r="H140" s="181"/>
      <c r="I140" s="181"/>
      <c r="J140" s="181"/>
      <c r="K140" s="181"/>
      <c r="L140" s="181"/>
      <c r="M140" s="167"/>
      <c r="N140" s="167" t="s">
        <v>209</v>
      </c>
      <c r="O140" s="206"/>
      <c r="P140" s="206" t="s">
        <v>209</v>
      </c>
      <c r="Q140" s="207" t="s">
        <v>209</v>
      </c>
      <c r="R140" s="197"/>
      <c r="S140" s="198" t="s">
        <v>209</v>
      </c>
      <c r="T140" s="197"/>
      <c r="U140" s="198" t="s">
        <v>209</v>
      </c>
      <c r="V140" s="210"/>
      <c r="W140" s="198" t="s">
        <v>209</v>
      </c>
      <c r="X140" s="206">
        <v>0</v>
      </c>
      <c r="Y140" s="206"/>
      <c r="Z140" s="198" t="s">
        <v>209</v>
      </c>
      <c r="AA140" s="203" t="s">
        <v>209</v>
      </c>
      <c r="AB140" s="117">
        <v>0</v>
      </c>
      <c r="AC140" s="110" t="s">
        <v>296</v>
      </c>
      <c r="AD140" s="212"/>
      <c r="AE140" s="198" t="s">
        <v>209</v>
      </c>
      <c r="AF140" s="212"/>
      <c r="AG140" s="198" t="s">
        <v>209</v>
      </c>
      <c r="AH140" s="192" t="s">
        <v>209</v>
      </c>
    </row>
    <row r="141" spans="2:34" ht="18" customHeight="1" x14ac:dyDescent="0.25">
      <c r="B141" s="74" t="s">
        <v>209</v>
      </c>
      <c r="C141" s="189"/>
      <c r="D141" s="189"/>
      <c r="E141" s="181"/>
      <c r="F141" s="181"/>
      <c r="G141" s="181"/>
      <c r="H141" s="181"/>
      <c r="I141" s="181"/>
      <c r="J141" s="181"/>
      <c r="K141" s="181"/>
      <c r="L141" s="181"/>
      <c r="M141" s="167"/>
      <c r="N141" s="167" t="s">
        <v>209</v>
      </c>
      <c r="O141" s="206"/>
      <c r="P141" s="206" t="s">
        <v>209</v>
      </c>
      <c r="Q141" s="207" t="s">
        <v>209</v>
      </c>
      <c r="R141" s="197"/>
      <c r="S141" s="198" t="s">
        <v>209</v>
      </c>
      <c r="T141" s="197"/>
      <c r="U141" s="198" t="s">
        <v>209</v>
      </c>
      <c r="V141" s="210"/>
      <c r="W141" s="198" t="s">
        <v>209</v>
      </c>
      <c r="X141" s="206">
        <v>0</v>
      </c>
      <c r="Y141" s="206"/>
      <c r="Z141" s="198" t="s">
        <v>209</v>
      </c>
      <c r="AA141" s="201" t="s">
        <v>209</v>
      </c>
      <c r="AB141" s="117">
        <v>0</v>
      </c>
      <c r="AC141" s="110" t="s">
        <v>296</v>
      </c>
      <c r="AD141" s="212"/>
      <c r="AE141" s="198" t="s">
        <v>209</v>
      </c>
      <c r="AF141" s="212"/>
      <c r="AG141" s="198" t="s">
        <v>209</v>
      </c>
      <c r="AH141" s="193" t="s">
        <v>209</v>
      </c>
    </row>
    <row r="142" spans="2:34" ht="18" customHeight="1" x14ac:dyDescent="0.25">
      <c r="B142" s="74" t="s">
        <v>209</v>
      </c>
      <c r="C142" s="189"/>
      <c r="D142" s="189"/>
      <c r="E142" s="181"/>
      <c r="F142" s="181"/>
      <c r="G142" s="181"/>
      <c r="H142" s="181"/>
      <c r="I142" s="181"/>
      <c r="J142" s="181"/>
      <c r="K142" s="181"/>
      <c r="L142" s="181"/>
      <c r="M142" s="167"/>
      <c r="N142" s="167" t="s">
        <v>209</v>
      </c>
      <c r="O142" s="206"/>
      <c r="P142" s="206" t="s">
        <v>209</v>
      </c>
      <c r="Q142" s="207" t="s">
        <v>209</v>
      </c>
      <c r="R142" s="197"/>
      <c r="S142" s="198" t="s">
        <v>209</v>
      </c>
      <c r="T142" s="197"/>
      <c r="U142" s="198" t="s">
        <v>209</v>
      </c>
      <c r="V142" s="210"/>
      <c r="W142" s="198" t="s">
        <v>209</v>
      </c>
      <c r="X142" s="206">
        <v>0</v>
      </c>
      <c r="Y142" s="206"/>
      <c r="Z142" s="198" t="s">
        <v>209</v>
      </c>
      <c r="AA142" s="201" t="s">
        <v>209</v>
      </c>
      <c r="AB142" s="117">
        <v>0</v>
      </c>
      <c r="AC142" s="110" t="s">
        <v>296</v>
      </c>
      <c r="AD142" s="212"/>
      <c r="AE142" s="198" t="s">
        <v>209</v>
      </c>
      <c r="AF142" s="212"/>
      <c r="AG142" s="198" t="s">
        <v>209</v>
      </c>
      <c r="AH142" s="193" t="s">
        <v>209</v>
      </c>
    </row>
    <row r="143" spans="2:34" ht="18" customHeight="1" thickBot="1" x14ac:dyDescent="0.3">
      <c r="B143" s="86" t="s">
        <v>209</v>
      </c>
      <c r="C143" s="101"/>
      <c r="D143" s="101"/>
      <c r="E143" s="75"/>
      <c r="F143" s="75"/>
      <c r="G143" s="75"/>
      <c r="H143" s="75"/>
      <c r="I143" s="75"/>
      <c r="J143" s="75"/>
      <c r="K143" s="75"/>
      <c r="L143" s="75"/>
      <c r="M143" s="168"/>
      <c r="N143" s="168" t="s">
        <v>209</v>
      </c>
      <c r="O143" s="83"/>
      <c r="P143" s="83" t="s">
        <v>209</v>
      </c>
      <c r="Q143" s="78" t="s">
        <v>209</v>
      </c>
      <c r="R143" s="85"/>
      <c r="S143" s="199" t="s">
        <v>209</v>
      </c>
      <c r="T143" s="85"/>
      <c r="U143" s="84" t="s">
        <v>209</v>
      </c>
      <c r="V143" s="211"/>
      <c r="W143" s="84" t="s">
        <v>209</v>
      </c>
      <c r="X143" s="83">
        <v>0</v>
      </c>
      <c r="Y143" s="83"/>
      <c r="Z143" s="84" t="s">
        <v>209</v>
      </c>
      <c r="AA143" s="208" t="s">
        <v>209</v>
      </c>
      <c r="AB143" s="119">
        <v>0</v>
      </c>
      <c r="AC143" s="111" t="s">
        <v>296</v>
      </c>
      <c r="AD143" s="213"/>
      <c r="AE143" s="84" t="s">
        <v>209</v>
      </c>
      <c r="AF143" s="213"/>
      <c r="AG143" s="84" t="s">
        <v>209</v>
      </c>
      <c r="AH143" s="194" t="s">
        <v>209</v>
      </c>
    </row>
    <row r="144" spans="2:34" ht="33.75" thickBot="1" x14ac:dyDescent="0.3">
      <c r="B144" s="79">
        <v>13</v>
      </c>
      <c r="C144" s="80" t="s">
        <v>234</v>
      </c>
      <c r="D144" s="100">
        <v>1</v>
      </c>
      <c r="E144" s="81">
        <v>477065000</v>
      </c>
      <c r="F144" s="81">
        <v>505700000</v>
      </c>
      <c r="G144" s="81">
        <v>85074034</v>
      </c>
      <c r="H144" s="81">
        <v>85074034</v>
      </c>
      <c r="I144" s="81">
        <v>391990966</v>
      </c>
      <c r="J144" s="81">
        <v>420625966</v>
      </c>
      <c r="K144" s="81">
        <v>22050966</v>
      </c>
      <c r="L144" s="81">
        <v>1E-3</v>
      </c>
      <c r="M144" s="76">
        <v>1</v>
      </c>
      <c r="N144" s="183">
        <v>4</v>
      </c>
      <c r="O144" s="102"/>
      <c r="P144" s="76">
        <v>0</v>
      </c>
      <c r="Q144" s="77">
        <v>446270442</v>
      </c>
      <c r="R144" s="81">
        <v>391990966</v>
      </c>
      <c r="S144" s="196" t="s">
        <v>295</v>
      </c>
      <c r="T144" s="81">
        <v>5.60764521875147</v>
      </c>
      <c r="U144" s="82" t="s">
        <v>295</v>
      </c>
      <c r="V144" s="209">
        <v>0.16823024322720981</v>
      </c>
      <c r="W144" s="82" t="s">
        <v>295</v>
      </c>
      <c r="X144" s="76">
        <v>0</v>
      </c>
      <c r="Y144" s="188">
        <v>22050966000</v>
      </c>
      <c r="Z144" s="82" t="s">
        <v>295</v>
      </c>
      <c r="AA144" s="202" t="s">
        <v>295</v>
      </c>
      <c r="AB144" s="118"/>
      <c r="AC144" s="109"/>
      <c r="AD144" s="209">
        <v>5.2424167270738585E-2</v>
      </c>
      <c r="AE144" s="82" t="s">
        <v>295</v>
      </c>
      <c r="AF144" s="209">
        <v>4.3604836859798296E-2</v>
      </c>
      <c r="AG144" s="82" t="s">
        <v>295</v>
      </c>
      <c r="AH144" s="190" t="s">
        <v>295</v>
      </c>
    </row>
    <row r="145" spans="2:34" ht="36" customHeight="1" x14ac:dyDescent="0.25">
      <c r="B145" s="74">
        <v>13.1</v>
      </c>
      <c r="C145" s="214" t="s">
        <v>234</v>
      </c>
      <c r="D145" s="189">
        <v>1</v>
      </c>
      <c r="E145" s="181">
        <v>477065000</v>
      </c>
      <c r="F145" s="181">
        <v>505700000</v>
      </c>
      <c r="G145" s="181">
        <v>85074034</v>
      </c>
      <c r="H145" s="181">
        <v>85074034</v>
      </c>
      <c r="I145" s="181">
        <v>391990966</v>
      </c>
      <c r="J145" s="181">
        <v>420625966</v>
      </c>
      <c r="K145" s="181">
        <v>22050966</v>
      </c>
      <c r="L145" s="181">
        <v>1E-3</v>
      </c>
      <c r="M145" s="169"/>
      <c r="N145" s="184" t="s">
        <v>209</v>
      </c>
      <c r="O145" s="206"/>
      <c r="P145" s="206" t="s">
        <v>209</v>
      </c>
      <c r="Q145" s="207" t="s">
        <v>209</v>
      </c>
      <c r="R145" s="197"/>
      <c r="S145" s="198" t="s">
        <v>209</v>
      </c>
      <c r="T145" s="197"/>
      <c r="U145" s="198" t="s">
        <v>209</v>
      </c>
      <c r="V145" s="210"/>
      <c r="W145" s="198" t="s">
        <v>209</v>
      </c>
      <c r="X145" s="206" t="s">
        <v>209</v>
      </c>
      <c r="Y145" s="206"/>
      <c r="Z145" s="198" t="s">
        <v>209</v>
      </c>
      <c r="AA145" s="204" t="s">
        <v>209</v>
      </c>
      <c r="AB145" s="117">
        <v>892.35927298394211</v>
      </c>
      <c r="AC145" s="110" t="s">
        <v>296</v>
      </c>
      <c r="AD145" s="212"/>
      <c r="AE145" s="198" t="s">
        <v>209</v>
      </c>
      <c r="AF145" s="212"/>
      <c r="AG145" s="198" t="s">
        <v>209</v>
      </c>
      <c r="AH145" s="191" t="s">
        <v>209</v>
      </c>
    </row>
    <row r="146" spans="2:34" ht="18" customHeight="1" x14ac:dyDescent="0.25">
      <c r="B146" s="74" t="s">
        <v>209</v>
      </c>
      <c r="C146" s="189"/>
      <c r="D146" s="189"/>
      <c r="E146" s="181"/>
      <c r="F146" s="181"/>
      <c r="G146" s="181"/>
      <c r="H146" s="181"/>
      <c r="I146" s="181">
        <v>0</v>
      </c>
      <c r="J146" s="181">
        <v>0</v>
      </c>
      <c r="K146" s="181"/>
      <c r="L146" s="181"/>
      <c r="M146" s="167"/>
      <c r="N146" s="167" t="s">
        <v>209</v>
      </c>
      <c r="O146" s="206"/>
      <c r="P146" s="206" t="s">
        <v>209</v>
      </c>
      <c r="Q146" s="207" t="s">
        <v>209</v>
      </c>
      <c r="R146" s="197"/>
      <c r="S146" s="198" t="s">
        <v>209</v>
      </c>
      <c r="T146" s="197"/>
      <c r="U146" s="198" t="s">
        <v>209</v>
      </c>
      <c r="V146" s="210"/>
      <c r="W146" s="198" t="s">
        <v>209</v>
      </c>
      <c r="X146" s="206" t="s">
        <v>209</v>
      </c>
      <c r="Y146" s="206"/>
      <c r="Z146" s="198" t="s">
        <v>209</v>
      </c>
      <c r="AA146" s="204" t="s">
        <v>209</v>
      </c>
      <c r="AB146" s="117">
        <v>0</v>
      </c>
      <c r="AC146" s="110" t="s">
        <v>296</v>
      </c>
      <c r="AD146" s="212"/>
      <c r="AE146" s="198" t="s">
        <v>209</v>
      </c>
      <c r="AF146" s="212"/>
      <c r="AG146" s="198" t="s">
        <v>209</v>
      </c>
      <c r="AH146" s="192" t="s">
        <v>209</v>
      </c>
    </row>
    <row r="147" spans="2:34" ht="18" customHeight="1" x14ac:dyDescent="0.25">
      <c r="B147" s="74" t="s">
        <v>209</v>
      </c>
      <c r="C147" s="189"/>
      <c r="D147" s="189"/>
      <c r="E147" s="181"/>
      <c r="F147" s="181"/>
      <c r="G147" s="181"/>
      <c r="H147" s="181"/>
      <c r="I147" s="181">
        <v>0</v>
      </c>
      <c r="J147" s="181">
        <v>0</v>
      </c>
      <c r="K147" s="181"/>
      <c r="L147" s="181">
        <v>0</v>
      </c>
      <c r="M147" s="167"/>
      <c r="N147" s="167" t="s">
        <v>209</v>
      </c>
      <c r="O147" s="206"/>
      <c r="P147" s="206" t="s">
        <v>209</v>
      </c>
      <c r="Q147" s="207" t="s">
        <v>209</v>
      </c>
      <c r="R147" s="197"/>
      <c r="S147" s="198" t="s">
        <v>209</v>
      </c>
      <c r="T147" s="197"/>
      <c r="U147" s="198" t="s">
        <v>209</v>
      </c>
      <c r="V147" s="210"/>
      <c r="W147" s="198" t="s">
        <v>209</v>
      </c>
      <c r="X147" s="206">
        <v>0</v>
      </c>
      <c r="Y147" s="206"/>
      <c r="Z147" s="198" t="s">
        <v>209</v>
      </c>
      <c r="AA147" s="204" t="s">
        <v>209</v>
      </c>
      <c r="AB147" s="117">
        <v>0</v>
      </c>
      <c r="AC147" s="110" t="s">
        <v>296</v>
      </c>
      <c r="AD147" s="212"/>
      <c r="AE147" s="198" t="s">
        <v>209</v>
      </c>
      <c r="AF147" s="212"/>
      <c r="AG147" s="198" t="s">
        <v>209</v>
      </c>
      <c r="AH147" s="192" t="s">
        <v>209</v>
      </c>
    </row>
    <row r="148" spans="2:34" ht="18" customHeight="1" x14ac:dyDescent="0.25">
      <c r="B148" s="74" t="s">
        <v>209</v>
      </c>
      <c r="C148" s="189"/>
      <c r="D148" s="189"/>
      <c r="E148" s="181"/>
      <c r="F148" s="181"/>
      <c r="G148" s="181"/>
      <c r="H148" s="181"/>
      <c r="I148" s="181">
        <v>0</v>
      </c>
      <c r="J148" s="181">
        <v>0</v>
      </c>
      <c r="K148" s="181"/>
      <c r="L148" s="181">
        <v>0</v>
      </c>
      <c r="M148" s="167"/>
      <c r="N148" s="167" t="s">
        <v>209</v>
      </c>
      <c r="O148" s="206"/>
      <c r="P148" s="206" t="s">
        <v>209</v>
      </c>
      <c r="Q148" s="207" t="s">
        <v>209</v>
      </c>
      <c r="R148" s="197"/>
      <c r="S148" s="198" t="s">
        <v>209</v>
      </c>
      <c r="T148" s="197"/>
      <c r="U148" s="198" t="s">
        <v>209</v>
      </c>
      <c r="V148" s="210"/>
      <c r="W148" s="198" t="s">
        <v>209</v>
      </c>
      <c r="X148" s="206">
        <v>0</v>
      </c>
      <c r="Y148" s="206"/>
      <c r="Z148" s="198" t="s">
        <v>209</v>
      </c>
      <c r="AA148" s="203" t="s">
        <v>209</v>
      </c>
      <c r="AB148" s="117">
        <v>0</v>
      </c>
      <c r="AC148" s="110" t="s">
        <v>296</v>
      </c>
      <c r="AD148" s="212"/>
      <c r="AE148" s="198" t="s">
        <v>209</v>
      </c>
      <c r="AF148" s="212"/>
      <c r="AG148" s="198" t="s">
        <v>209</v>
      </c>
      <c r="AH148" s="192" t="s">
        <v>209</v>
      </c>
    </row>
    <row r="149" spans="2:34" ht="18" customHeight="1" x14ac:dyDescent="0.25">
      <c r="B149" s="74" t="s">
        <v>209</v>
      </c>
      <c r="C149" s="189"/>
      <c r="D149" s="189"/>
      <c r="E149" s="181"/>
      <c r="F149" s="181"/>
      <c r="G149" s="181"/>
      <c r="H149" s="181"/>
      <c r="I149" s="181">
        <v>0</v>
      </c>
      <c r="J149" s="181">
        <v>0</v>
      </c>
      <c r="K149" s="181"/>
      <c r="L149" s="181">
        <v>0</v>
      </c>
      <c r="M149" s="167"/>
      <c r="N149" s="167" t="s">
        <v>209</v>
      </c>
      <c r="O149" s="206"/>
      <c r="P149" s="206" t="s">
        <v>209</v>
      </c>
      <c r="Q149" s="207" t="s">
        <v>209</v>
      </c>
      <c r="R149" s="197"/>
      <c r="S149" s="198" t="s">
        <v>209</v>
      </c>
      <c r="T149" s="197"/>
      <c r="U149" s="198" t="s">
        <v>209</v>
      </c>
      <c r="V149" s="210"/>
      <c r="W149" s="198" t="s">
        <v>209</v>
      </c>
      <c r="X149" s="206">
        <v>0</v>
      </c>
      <c r="Y149" s="206"/>
      <c r="Z149" s="198" t="s">
        <v>209</v>
      </c>
      <c r="AA149" s="203" t="s">
        <v>209</v>
      </c>
      <c r="AB149" s="117">
        <v>0</v>
      </c>
      <c r="AC149" s="110" t="s">
        <v>296</v>
      </c>
      <c r="AD149" s="212"/>
      <c r="AE149" s="198" t="s">
        <v>209</v>
      </c>
      <c r="AF149" s="212"/>
      <c r="AG149" s="198" t="s">
        <v>209</v>
      </c>
      <c r="AH149" s="193" t="s">
        <v>209</v>
      </c>
    </row>
    <row r="150" spans="2:34" ht="18" customHeight="1" x14ac:dyDescent="0.25">
      <c r="B150" s="74" t="s">
        <v>209</v>
      </c>
      <c r="C150" s="189"/>
      <c r="D150" s="189"/>
      <c r="E150" s="181"/>
      <c r="F150" s="181"/>
      <c r="G150" s="181"/>
      <c r="H150" s="181"/>
      <c r="I150" s="181">
        <v>0</v>
      </c>
      <c r="J150" s="181">
        <v>0</v>
      </c>
      <c r="K150" s="181"/>
      <c r="L150" s="181">
        <v>0</v>
      </c>
      <c r="M150" s="167"/>
      <c r="N150" s="167" t="s">
        <v>209</v>
      </c>
      <c r="O150" s="206"/>
      <c r="P150" s="206" t="s">
        <v>209</v>
      </c>
      <c r="Q150" s="207" t="s">
        <v>209</v>
      </c>
      <c r="R150" s="197"/>
      <c r="S150" s="198" t="s">
        <v>209</v>
      </c>
      <c r="T150" s="197"/>
      <c r="U150" s="198" t="s">
        <v>209</v>
      </c>
      <c r="V150" s="210"/>
      <c r="W150" s="198" t="s">
        <v>209</v>
      </c>
      <c r="X150" s="206">
        <v>0</v>
      </c>
      <c r="Y150" s="206"/>
      <c r="Z150" s="198" t="s">
        <v>209</v>
      </c>
      <c r="AA150" s="203" t="s">
        <v>209</v>
      </c>
      <c r="AB150" s="117">
        <v>0</v>
      </c>
      <c r="AC150" s="110" t="s">
        <v>296</v>
      </c>
      <c r="AD150" s="212"/>
      <c r="AE150" s="198" t="s">
        <v>209</v>
      </c>
      <c r="AF150" s="212"/>
      <c r="AG150" s="198" t="s">
        <v>209</v>
      </c>
      <c r="AH150" s="192" t="s">
        <v>209</v>
      </c>
    </row>
    <row r="151" spans="2:34" ht="18" customHeight="1" x14ac:dyDescent="0.25">
      <c r="B151" s="74" t="s">
        <v>209</v>
      </c>
      <c r="C151" s="189"/>
      <c r="D151" s="189"/>
      <c r="E151" s="181"/>
      <c r="F151" s="181"/>
      <c r="G151" s="181"/>
      <c r="H151" s="181"/>
      <c r="I151" s="181">
        <v>0</v>
      </c>
      <c r="J151" s="181">
        <v>0</v>
      </c>
      <c r="K151" s="181"/>
      <c r="L151" s="181">
        <v>0</v>
      </c>
      <c r="M151" s="167"/>
      <c r="N151" s="167" t="s">
        <v>209</v>
      </c>
      <c r="O151" s="206"/>
      <c r="P151" s="206" t="s">
        <v>209</v>
      </c>
      <c r="Q151" s="207" t="s">
        <v>209</v>
      </c>
      <c r="R151" s="197"/>
      <c r="S151" s="198" t="s">
        <v>209</v>
      </c>
      <c r="T151" s="197"/>
      <c r="U151" s="198" t="s">
        <v>209</v>
      </c>
      <c r="V151" s="210"/>
      <c r="W151" s="198" t="s">
        <v>209</v>
      </c>
      <c r="X151" s="206">
        <v>0</v>
      </c>
      <c r="Y151" s="206"/>
      <c r="Z151" s="198" t="s">
        <v>209</v>
      </c>
      <c r="AA151" s="203" t="s">
        <v>209</v>
      </c>
      <c r="AB151" s="117">
        <v>0</v>
      </c>
      <c r="AC151" s="110" t="s">
        <v>296</v>
      </c>
      <c r="AD151" s="212"/>
      <c r="AE151" s="198" t="s">
        <v>209</v>
      </c>
      <c r="AF151" s="212"/>
      <c r="AG151" s="198" t="s">
        <v>209</v>
      </c>
      <c r="AH151" s="192" t="s">
        <v>209</v>
      </c>
    </row>
    <row r="152" spans="2:34" ht="18" customHeight="1" x14ac:dyDescent="0.25">
      <c r="B152" s="74" t="s">
        <v>209</v>
      </c>
      <c r="C152" s="189"/>
      <c r="D152" s="189"/>
      <c r="E152" s="181"/>
      <c r="F152" s="181"/>
      <c r="G152" s="181"/>
      <c r="H152" s="181"/>
      <c r="I152" s="181">
        <v>0</v>
      </c>
      <c r="J152" s="181">
        <v>0</v>
      </c>
      <c r="K152" s="181"/>
      <c r="L152" s="181">
        <v>0</v>
      </c>
      <c r="M152" s="167"/>
      <c r="N152" s="167" t="s">
        <v>209</v>
      </c>
      <c r="O152" s="206"/>
      <c r="P152" s="206" t="s">
        <v>209</v>
      </c>
      <c r="Q152" s="207" t="s">
        <v>209</v>
      </c>
      <c r="R152" s="197"/>
      <c r="S152" s="198" t="s">
        <v>209</v>
      </c>
      <c r="T152" s="197"/>
      <c r="U152" s="198" t="s">
        <v>209</v>
      </c>
      <c r="V152" s="210"/>
      <c r="W152" s="198" t="s">
        <v>209</v>
      </c>
      <c r="X152" s="206">
        <v>0</v>
      </c>
      <c r="Y152" s="206"/>
      <c r="Z152" s="198" t="s">
        <v>209</v>
      </c>
      <c r="AA152" s="201" t="s">
        <v>209</v>
      </c>
      <c r="AB152" s="117">
        <v>0</v>
      </c>
      <c r="AC152" s="110" t="s">
        <v>296</v>
      </c>
      <c r="AD152" s="212"/>
      <c r="AE152" s="198" t="s">
        <v>209</v>
      </c>
      <c r="AF152" s="212"/>
      <c r="AG152" s="198" t="s">
        <v>209</v>
      </c>
      <c r="AH152" s="193" t="s">
        <v>209</v>
      </c>
    </row>
    <row r="153" spans="2:34" ht="18" customHeight="1" x14ac:dyDescent="0.25">
      <c r="B153" s="74" t="s">
        <v>209</v>
      </c>
      <c r="C153" s="189"/>
      <c r="D153" s="189"/>
      <c r="E153" s="181"/>
      <c r="F153" s="181"/>
      <c r="G153" s="181"/>
      <c r="H153" s="181"/>
      <c r="I153" s="181">
        <v>0</v>
      </c>
      <c r="J153" s="181">
        <v>0</v>
      </c>
      <c r="K153" s="181"/>
      <c r="L153" s="181">
        <v>0</v>
      </c>
      <c r="M153" s="167"/>
      <c r="N153" s="167" t="s">
        <v>209</v>
      </c>
      <c r="O153" s="206"/>
      <c r="P153" s="206" t="s">
        <v>209</v>
      </c>
      <c r="Q153" s="207" t="s">
        <v>209</v>
      </c>
      <c r="R153" s="197"/>
      <c r="S153" s="198" t="s">
        <v>209</v>
      </c>
      <c r="T153" s="197"/>
      <c r="U153" s="198" t="s">
        <v>209</v>
      </c>
      <c r="V153" s="210"/>
      <c r="W153" s="198" t="s">
        <v>209</v>
      </c>
      <c r="X153" s="206">
        <v>0</v>
      </c>
      <c r="Y153" s="206"/>
      <c r="Z153" s="198" t="s">
        <v>209</v>
      </c>
      <c r="AA153" s="201" t="s">
        <v>209</v>
      </c>
      <c r="AB153" s="117">
        <v>0</v>
      </c>
      <c r="AC153" s="110" t="s">
        <v>296</v>
      </c>
      <c r="AD153" s="212"/>
      <c r="AE153" s="198" t="s">
        <v>209</v>
      </c>
      <c r="AF153" s="212"/>
      <c r="AG153" s="198" t="s">
        <v>209</v>
      </c>
      <c r="AH153" s="193" t="s">
        <v>209</v>
      </c>
    </row>
    <row r="154" spans="2:34" ht="18" customHeight="1" thickBot="1" x14ac:dyDescent="0.3">
      <c r="B154" s="86" t="s">
        <v>209</v>
      </c>
      <c r="C154" s="101"/>
      <c r="D154" s="101"/>
      <c r="E154" s="75"/>
      <c r="F154" s="75"/>
      <c r="G154" s="75"/>
      <c r="H154" s="75"/>
      <c r="I154" s="75">
        <v>0</v>
      </c>
      <c r="J154" s="75">
        <v>0</v>
      </c>
      <c r="K154" s="75"/>
      <c r="L154" s="75">
        <v>0</v>
      </c>
      <c r="M154" s="168"/>
      <c r="N154" s="168" t="s">
        <v>209</v>
      </c>
      <c r="O154" s="83"/>
      <c r="P154" s="83" t="s">
        <v>209</v>
      </c>
      <c r="Q154" s="78" t="s">
        <v>209</v>
      </c>
      <c r="R154" s="85"/>
      <c r="S154" s="199" t="s">
        <v>209</v>
      </c>
      <c r="T154" s="85"/>
      <c r="U154" s="84" t="s">
        <v>209</v>
      </c>
      <c r="V154" s="211"/>
      <c r="W154" s="84" t="s">
        <v>209</v>
      </c>
      <c r="X154" s="83">
        <v>0</v>
      </c>
      <c r="Y154" s="83"/>
      <c r="Z154" s="84" t="s">
        <v>209</v>
      </c>
      <c r="AA154" s="208" t="s">
        <v>209</v>
      </c>
      <c r="AB154" s="119">
        <v>0</v>
      </c>
      <c r="AC154" s="111" t="s">
        <v>296</v>
      </c>
      <c r="AD154" s="213"/>
      <c r="AE154" s="84" t="s">
        <v>209</v>
      </c>
      <c r="AF154" s="213"/>
      <c r="AG154" s="84" t="s">
        <v>209</v>
      </c>
      <c r="AH154" s="194" t="s">
        <v>209</v>
      </c>
    </row>
    <row r="155" spans="2:34" ht="18" customHeight="1" x14ac:dyDescent="0.25">
      <c r="B155" s="79">
        <v>14</v>
      </c>
      <c r="C155" s="80" t="s">
        <v>235</v>
      </c>
      <c r="D155" s="100">
        <v>1</v>
      </c>
      <c r="E155" s="81">
        <v>870386354</v>
      </c>
      <c r="F155" s="81">
        <v>1109551366</v>
      </c>
      <c r="G155" s="81">
        <v>40584753</v>
      </c>
      <c r="H155" s="81">
        <v>154731521</v>
      </c>
      <c r="I155" s="81">
        <v>829801601</v>
      </c>
      <c r="J155" s="81">
        <v>954819845</v>
      </c>
      <c r="K155" s="81">
        <v>105956143</v>
      </c>
      <c r="L155" s="81">
        <v>1383895.0009999999</v>
      </c>
      <c r="M155" s="76">
        <v>1</v>
      </c>
      <c r="N155" s="183">
        <v>4</v>
      </c>
      <c r="O155" s="102"/>
      <c r="P155" s="76">
        <v>0</v>
      </c>
      <c r="Q155" s="77">
        <v>446270442</v>
      </c>
      <c r="R155" s="81">
        <v>829801601</v>
      </c>
      <c r="S155" s="196" t="s">
        <v>295</v>
      </c>
      <c r="T155" s="81">
        <v>21.446141461055586</v>
      </c>
      <c r="U155" s="82" t="s">
        <v>295</v>
      </c>
      <c r="V155" s="209">
        <v>0.13945413050845634</v>
      </c>
      <c r="W155" s="82" t="s">
        <v>295</v>
      </c>
      <c r="X155" s="76">
        <v>0</v>
      </c>
      <c r="Y155" s="188">
        <v>76.563715399966242</v>
      </c>
      <c r="Z155" s="82" t="s">
        <v>295</v>
      </c>
      <c r="AA155" s="202" t="s">
        <v>295</v>
      </c>
      <c r="AB155" s="118"/>
      <c r="AC155" s="109"/>
      <c r="AD155" s="209">
        <v>0.11096977461753531</v>
      </c>
      <c r="AE155" s="82" t="s">
        <v>295</v>
      </c>
      <c r="AF155" s="209">
        <v>9.5494581185527561E-2</v>
      </c>
      <c r="AG155" s="82" t="s">
        <v>295</v>
      </c>
      <c r="AH155" s="190" t="s">
        <v>295</v>
      </c>
    </row>
    <row r="156" spans="2:34" ht="35.25" customHeight="1" x14ac:dyDescent="0.25">
      <c r="B156" s="74">
        <v>14.1</v>
      </c>
      <c r="C156" s="205" t="s">
        <v>236</v>
      </c>
      <c r="D156" s="189">
        <v>0.4</v>
      </c>
      <c r="E156" s="181">
        <v>250281404</v>
      </c>
      <c r="F156" s="181">
        <v>263781404</v>
      </c>
      <c r="G156" s="181">
        <v>2251201</v>
      </c>
      <c r="H156" s="181">
        <v>2251201</v>
      </c>
      <c r="I156" s="181">
        <v>248030203</v>
      </c>
      <c r="J156" s="181">
        <v>261530203</v>
      </c>
      <c r="K156" s="181">
        <v>62680343</v>
      </c>
      <c r="L156" s="181">
        <v>1E-3</v>
      </c>
      <c r="M156" s="169"/>
      <c r="N156" s="184" t="s">
        <v>209</v>
      </c>
      <c r="O156" s="206"/>
      <c r="P156" s="206" t="s">
        <v>209</v>
      </c>
      <c r="Q156" s="207" t="s">
        <v>209</v>
      </c>
      <c r="R156" s="197"/>
      <c r="S156" s="198" t="s">
        <v>209</v>
      </c>
      <c r="T156" s="197"/>
      <c r="U156" s="198" t="s">
        <v>209</v>
      </c>
      <c r="V156" s="210"/>
      <c r="W156" s="198" t="s">
        <v>209</v>
      </c>
      <c r="X156" s="206" t="s">
        <v>209</v>
      </c>
      <c r="Y156" s="206"/>
      <c r="Z156" s="198" t="s">
        <v>209</v>
      </c>
      <c r="AA156" s="204" t="s">
        <v>209</v>
      </c>
      <c r="AB156" s="117">
        <v>465.46921475207341</v>
      </c>
      <c r="AC156" s="110" t="s">
        <v>296</v>
      </c>
      <c r="AD156" s="212"/>
      <c r="AE156" s="198" t="s">
        <v>209</v>
      </c>
      <c r="AF156" s="212"/>
      <c r="AG156" s="198" t="s">
        <v>209</v>
      </c>
      <c r="AH156" s="191" t="s">
        <v>209</v>
      </c>
    </row>
    <row r="157" spans="2:34" ht="18" customHeight="1" x14ac:dyDescent="0.25">
      <c r="B157" s="74">
        <v>14.2</v>
      </c>
      <c r="C157" s="189" t="s">
        <v>237</v>
      </c>
      <c r="D157" s="189">
        <v>0.6</v>
      </c>
      <c r="E157" s="181">
        <v>620104950</v>
      </c>
      <c r="F157" s="181">
        <v>845769962</v>
      </c>
      <c r="G157" s="181">
        <v>38333552</v>
      </c>
      <c r="H157" s="181">
        <v>152480320</v>
      </c>
      <c r="I157" s="181">
        <v>581771398</v>
      </c>
      <c r="J157" s="181">
        <v>693289642</v>
      </c>
      <c r="K157" s="181">
        <v>43275800</v>
      </c>
      <c r="L157" s="181">
        <v>1383895</v>
      </c>
      <c r="M157" s="167"/>
      <c r="N157" s="167" t="s">
        <v>209</v>
      </c>
      <c r="O157" s="206"/>
      <c r="P157" s="206" t="s">
        <v>209</v>
      </c>
      <c r="Q157" s="207" t="s">
        <v>209</v>
      </c>
      <c r="R157" s="197"/>
      <c r="S157" s="198" t="s">
        <v>209</v>
      </c>
      <c r="T157" s="197"/>
      <c r="U157" s="198" t="s">
        <v>209</v>
      </c>
      <c r="V157" s="210"/>
      <c r="W157" s="198" t="s">
        <v>209</v>
      </c>
      <c r="X157" s="206" t="s">
        <v>209</v>
      </c>
      <c r="Y157" s="206"/>
      <c r="Z157" s="198" t="s">
        <v>209</v>
      </c>
      <c r="AA157" s="204" t="s">
        <v>209</v>
      </c>
      <c r="AB157" s="117">
        <v>1492.4474360331744</v>
      </c>
      <c r="AC157" s="110" t="s">
        <v>296</v>
      </c>
      <c r="AD157" s="212"/>
      <c r="AE157" s="198" t="s">
        <v>209</v>
      </c>
      <c r="AF157" s="212"/>
      <c r="AG157" s="198" t="s">
        <v>209</v>
      </c>
      <c r="AH157" s="192" t="s">
        <v>209</v>
      </c>
    </row>
    <row r="158" spans="2:34" ht="18" customHeight="1" x14ac:dyDescent="0.25">
      <c r="B158" s="74" t="s">
        <v>209</v>
      </c>
      <c r="C158" s="189"/>
      <c r="D158" s="189"/>
      <c r="E158" s="181"/>
      <c r="F158" s="181"/>
      <c r="G158" s="181"/>
      <c r="H158" s="181"/>
      <c r="I158" s="181">
        <v>0</v>
      </c>
      <c r="J158" s="181">
        <v>0</v>
      </c>
      <c r="K158" s="181"/>
      <c r="L158" s="181">
        <v>0</v>
      </c>
      <c r="M158" s="167"/>
      <c r="N158" s="167" t="s">
        <v>209</v>
      </c>
      <c r="O158" s="206"/>
      <c r="P158" s="206" t="s">
        <v>209</v>
      </c>
      <c r="Q158" s="207" t="s">
        <v>209</v>
      </c>
      <c r="R158" s="197"/>
      <c r="S158" s="198" t="s">
        <v>209</v>
      </c>
      <c r="T158" s="197"/>
      <c r="U158" s="198" t="s">
        <v>209</v>
      </c>
      <c r="V158" s="210"/>
      <c r="W158" s="198" t="s">
        <v>209</v>
      </c>
      <c r="X158" s="206">
        <v>0</v>
      </c>
      <c r="Y158" s="206"/>
      <c r="Z158" s="198" t="s">
        <v>209</v>
      </c>
      <c r="AA158" s="204" t="s">
        <v>209</v>
      </c>
      <c r="AB158" s="117">
        <v>0</v>
      </c>
      <c r="AC158" s="110" t="s">
        <v>296</v>
      </c>
      <c r="AD158" s="212"/>
      <c r="AE158" s="198" t="s">
        <v>209</v>
      </c>
      <c r="AF158" s="212"/>
      <c r="AG158" s="198" t="s">
        <v>209</v>
      </c>
      <c r="AH158" s="192" t="s">
        <v>209</v>
      </c>
    </row>
    <row r="159" spans="2:34" ht="18" customHeight="1" x14ac:dyDescent="0.25">
      <c r="B159" s="74" t="s">
        <v>209</v>
      </c>
      <c r="C159" s="189"/>
      <c r="D159" s="189"/>
      <c r="E159" s="181"/>
      <c r="F159" s="181"/>
      <c r="G159" s="181"/>
      <c r="H159" s="181"/>
      <c r="I159" s="181">
        <v>0</v>
      </c>
      <c r="J159" s="181">
        <v>0</v>
      </c>
      <c r="K159" s="181"/>
      <c r="L159" s="181">
        <v>0</v>
      </c>
      <c r="M159" s="167"/>
      <c r="N159" s="167" t="s">
        <v>209</v>
      </c>
      <c r="O159" s="206"/>
      <c r="P159" s="206" t="s">
        <v>209</v>
      </c>
      <c r="Q159" s="207" t="s">
        <v>209</v>
      </c>
      <c r="R159" s="197"/>
      <c r="S159" s="198" t="s">
        <v>209</v>
      </c>
      <c r="T159" s="197"/>
      <c r="U159" s="198" t="s">
        <v>209</v>
      </c>
      <c r="V159" s="210"/>
      <c r="W159" s="198" t="s">
        <v>209</v>
      </c>
      <c r="X159" s="206">
        <v>0</v>
      </c>
      <c r="Y159" s="206"/>
      <c r="Z159" s="198" t="s">
        <v>209</v>
      </c>
      <c r="AA159" s="203" t="s">
        <v>209</v>
      </c>
      <c r="AB159" s="117">
        <v>0</v>
      </c>
      <c r="AC159" s="110" t="s">
        <v>296</v>
      </c>
      <c r="AD159" s="212"/>
      <c r="AE159" s="198" t="s">
        <v>209</v>
      </c>
      <c r="AF159" s="212"/>
      <c r="AG159" s="198" t="s">
        <v>209</v>
      </c>
      <c r="AH159" s="192" t="s">
        <v>209</v>
      </c>
    </row>
    <row r="160" spans="2:34" ht="18" customHeight="1" x14ac:dyDescent="0.25">
      <c r="B160" s="74" t="s">
        <v>209</v>
      </c>
      <c r="C160" s="189"/>
      <c r="D160" s="189"/>
      <c r="E160" s="181"/>
      <c r="F160" s="181"/>
      <c r="G160" s="181"/>
      <c r="H160" s="181"/>
      <c r="I160" s="181">
        <v>0</v>
      </c>
      <c r="J160" s="181">
        <v>0</v>
      </c>
      <c r="K160" s="181"/>
      <c r="L160" s="181">
        <v>0</v>
      </c>
      <c r="M160" s="167"/>
      <c r="N160" s="167" t="s">
        <v>209</v>
      </c>
      <c r="O160" s="206"/>
      <c r="P160" s="206" t="s">
        <v>209</v>
      </c>
      <c r="Q160" s="207" t="s">
        <v>209</v>
      </c>
      <c r="R160" s="197"/>
      <c r="S160" s="198" t="s">
        <v>209</v>
      </c>
      <c r="T160" s="197"/>
      <c r="U160" s="198" t="s">
        <v>209</v>
      </c>
      <c r="V160" s="210"/>
      <c r="W160" s="198" t="s">
        <v>209</v>
      </c>
      <c r="X160" s="206">
        <v>0</v>
      </c>
      <c r="Y160" s="206"/>
      <c r="Z160" s="198" t="s">
        <v>209</v>
      </c>
      <c r="AA160" s="203" t="s">
        <v>209</v>
      </c>
      <c r="AB160" s="117">
        <v>0</v>
      </c>
      <c r="AC160" s="110" t="s">
        <v>296</v>
      </c>
      <c r="AD160" s="212"/>
      <c r="AE160" s="198" t="s">
        <v>209</v>
      </c>
      <c r="AF160" s="212"/>
      <c r="AG160" s="198" t="s">
        <v>209</v>
      </c>
      <c r="AH160" s="193" t="s">
        <v>209</v>
      </c>
    </row>
    <row r="161" spans="2:34" ht="18" customHeight="1" x14ac:dyDescent="0.25">
      <c r="B161" s="74" t="s">
        <v>209</v>
      </c>
      <c r="C161" s="189"/>
      <c r="D161" s="189"/>
      <c r="E161" s="181"/>
      <c r="F161" s="181"/>
      <c r="G161" s="181"/>
      <c r="H161" s="181"/>
      <c r="I161" s="181">
        <v>0</v>
      </c>
      <c r="J161" s="181">
        <v>0</v>
      </c>
      <c r="K161" s="181"/>
      <c r="L161" s="181">
        <v>0</v>
      </c>
      <c r="M161" s="167"/>
      <c r="N161" s="167" t="s">
        <v>209</v>
      </c>
      <c r="O161" s="206"/>
      <c r="P161" s="206" t="s">
        <v>209</v>
      </c>
      <c r="Q161" s="207" t="s">
        <v>209</v>
      </c>
      <c r="R161" s="197"/>
      <c r="S161" s="198" t="s">
        <v>209</v>
      </c>
      <c r="T161" s="197"/>
      <c r="U161" s="198" t="s">
        <v>209</v>
      </c>
      <c r="V161" s="210"/>
      <c r="W161" s="198" t="s">
        <v>209</v>
      </c>
      <c r="X161" s="206">
        <v>0</v>
      </c>
      <c r="Y161" s="206"/>
      <c r="Z161" s="198" t="s">
        <v>209</v>
      </c>
      <c r="AA161" s="203" t="s">
        <v>209</v>
      </c>
      <c r="AB161" s="117">
        <v>0</v>
      </c>
      <c r="AC161" s="110" t="s">
        <v>296</v>
      </c>
      <c r="AD161" s="212"/>
      <c r="AE161" s="198" t="s">
        <v>209</v>
      </c>
      <c r="AF161" s="212"/>
      <c r="AG161" s="198" t="s">
        <v>209</v>
      </c>
      <c r="AH161" s="192" t="s">
        <v>209</v>
      </c>
    </row>
    <row r="162" spans="2:34" ht="18" customHeight="1" x14ac:dyDescent="0.25">
      <c r="B162" s="74" t="s">
        <v>209</v>
      </c>
      <c r="C162" s="189"/>
      <c r="D162" s="189"/>
      <c r="E162" s="181"/>
      <c r="F162" s="181"/>
      <c r="G162" s="181"/>
      <c r="H162" s="181"/>
      <c r="I162" s="181">
        <v>0</v>
      </c>
      <c r="J162" s="181">
        <v>0</v>
      </c>
      <c r="K162" s="181"/>
      <c r="L162" s="181">
        <v>0</v>
      </c>
      <c r="M162" s="167"/>
      <c r="N162" s="167" t="s">
        <v>209</v>
      </c>
      <c r="O162" s="206"/>
      <c r="P162" s="206" t="s">
        <v>209</v>
      </c>
      <c r="Q162" s="207" t="s">
        <v>209</v>
      </c>
      <c r="R162" s="197"/>
      <c r="S162" s="198" t="s">
        <v>209</v>
      </c>
      <c r="T162" s="197"/>
      <c r="U162" s="198" t="s">
        <v>209</v>
      </c>
      <c r="V162" s="210"/>
      <c r="W162" s="198" t="s">
        <v>209</v>
      </c>
      <c r="X162" s="206">
        <v>0</v>
      </c>
      <c r="Y162" s="206"/>
      <c r="Z162" s="198" t="s">
        <v>209</v>
      </c>
      <c r="AA162" s="203" t="s">
        <v>209</v>
      </c>
      <c r="AB162" s="117">
        <v>0</v>
      </c>
      <c r="AC162" s="110" t="s">
        <v>296</v>
      </c>
      <c r="AD162" s="212"/>
      <c r="AE162" s="198" t="s">
        <v>209</v>
      </c>
      <c r="AF162" s="212"/>
      <c r="AG162" s="198" t="s">
        <v>209</v>
      </c>
      <c r="AH162" s="192" t="s">
        <v>209</v>
      </c>
    </row>
    <row r="163" spans="2:34" ht="18" customHeight="1" x14ac:dyDescent="0.25">
      <c r="B163" s="74" t="s">
        <v>209</v>
      </c>
      <c r="C163" s="189"/>
      <c r="D163" s="189"/>
      <c r="E163" s="181"/>
      <c r="F163" s="181"/>
      <c r="G163" s="181"/>
      <c r="H163" s="181"/>
      <c r="I163" s="181">
        <v>0</v>
      </c>
      <c r="J163" s="181">
        <v>0</v>
      </c>
      <c r="K163" s="181"/>
      <c r="L163" s="181">
        <v>0</v>
      </c>
      <c r="M163" s="167"/>
      <c r="N163" s="167" t="s">
        <v>209</v>
      </c>
      <c r="O163" s="206"/>
      <c r="P163" s="206" t="s">
        <v>209</v>
      </c>
      <c r="Q163" s="207" t="s">
        <v>209</v>
      </c>
      <c r="R163" s="197"/>
      <c r="S163" s="198" t="s">
        <v>209</v>
      </c>
      <c r="T163" s="197"/>
      <c r="U163" s="198" t="s">
        <v>209</v>
      </c>
      <c r="V163" s="210"/>
      <c r="W163" s="198" t="s">
        <v>209</v>
      </c>
      <c r="X163" s="206">
        <v>0</v>
      </c>
      <c r="Y163" s="206"/>
      <c r="Z163" s="198" t="s">
        <v>209</v>
      </c>
      <c r="AA163" s="201" t="s">
        <v>209</v>
      </c>
      <c r="AB163" s="117">
        <v>0</v>
      </c>
      <c r="AC163" s="110" t="s">
        <v>296</v>
      </c>
      <c r="AD163" s="212"/>
      <c r="AE163" s="198" t="s">
        <v>209</v>
      </c>
      <c r="AF163" s="212"/>
      <c r="AG163" s="198" t="s">
        <v>209</v>
      </c>
      <c r="AH163" s="193" t="s">
        <v>209</v>
      </c>
    </row>
    <row r="164" spans="2:34" ht="18" customHeight="1" x14ac:dyDescent="0.25">
      <c r="B164" s="74" t="s">
        <v>209</v>
      </c>
      <c r="C164" s="189"/>
      <c r="D164" s="189"/>
      <c r="E164" s="181"/>
      <c r="F164" s="181"/>
      <c r="G164" s="181"/>
      <c r="H164" s="181"/>
      <c r="I164" s="181">
        <v>0</v>
      </c>
      <c r="J164" s="181">
        <v>0</v>
      </c>
      <c r="K164" s="181"/>
      <c r="L164" s="181">
        <v>0</v>
      </c>
      <c r="M164" s="167"/>
      <c r="N164" s="167" t="s">
        <v>209</v>
      </c>
      <c r="O164" s="206"/>
      <c r="P164" s="206" t="s">
        <v>209</v>
      </c>
      <c r="Q164" s="207" t="s">
        <v>209</v>
      </c>
      <c r="R164" s="197"/>
      <c r="S164" s="198" t="s">
        <v>209</v>
      </c>
      <c r="T164" s="197"/>
      <c r="U164" s="198" t="s">
        <v>209</v>
      </c>
      <c r="V164" s="210"/>
      <c r="W164" s="198" t="s">
        <v>209</v>
      </c>
      <c r="X164" s="206">
        <v>0</v>
      </c>
      <c r="Y164" s="206"/>
      <c r="Z164" s="198" t="s">
        <v>209</v>
      </c>
      <c r="AA164" s="201" t="s">
        <v>209</v>
      </c>
      <c r="AB164" s="117">
        <v>0</v>
      </c>
      <c r="AC164" s="110" t="s">
        <v>296</v>
      </c>
      <c r="AD164" s="212"/>
      <c r="AE164" s="198" t="s">
        <v>209</v>
      </c>
      <c r="AF164" s="212"/>
      <c r="AG164" s="198" t="s">
        <v>209</v>
      </c>
      <c r="AH164" s="193" t="s">
        <v>209</v>
      </c>
    </row>
    <row r="165" spans="2:34" ht="18" customHeight="1" thickBot="1" x14ac:dyDescent="0.3">
      <c r="B165" s="86" t="s">
        <v>209</v>
      </c>
      <c r="C165" s="101"/>
      <c r="D165" s="101"/>
      <c r="E165" s="75"/>
      <c r="F165" s="75"/>
      <c r="G165" s="75"/>
      <c r="H165" s="75"/>
      <c r="I165" s="75">
        <v>0</v>
      </c>
      <c r="J165" s="75">
        <v>0</v>
      </c>
      <c r="K165" s="75"/>
      <c r="L165" s="75">
        <v>0</v>
      </c>
      <c r="M165" s="168"/>
      <c r="N165" s="168" t="s">
        <v>209</v>
      </c>
      <c r="O165" s="83"/>
      <c r="P165" s="83" t="s">
        <v>209</v>
      </c>
      <c r="Q165" s="78" t="s">
        <v>209</v>
      </c>
      <c r="R165" s="85"/>
      <c r="S165" s="199" t="s">
        <v>209</v>
      </c>
      <c r="T165" s="85"/>
      <c r="U165" s="84" t="s">
        <v>209</v>
      </c>
      <c r="V165" s="211"/>
      <c r="W165" s="84" t="s">
        <v>209</v>
      </c>
      <c r="X165" s="83">
        <v>0</v>
      </c>
      <c r="Y165" s="83"/>
      <c r="Z165" s="84" t="s">
        <v>209</v>
      </c>
      <c r="AA165" s="208" t="s">
        <v>209</v>
      </c>
      <c r="AB165" s="119">
        <v>0</v>
      </c>
      <c r="AC165" s="111" t="s">
        <v>296</v>
      </c>
      <c r="AD165" s="213"/>
      <c r="AE165" s="84" t="s">
        <v>209</v>
      </c>
      <c r="AF165" s="213"/>
      <c r="AG165" s="84" t="s">
        <v>209</v>
      </c>
      <c r="AH165" s="194" t="s">
        <v>209</v>
      </c>
    </row>
    <row r="166" spans="2:34" ht="18" customHeight="1" thickBot="1" x14ac:dyDescent="0.3">
      <c r="B166" s="79">
        <v>15</v>
      </c>
      <c r="C166" s="80" t="s">
        <v>238</v>
      </c>
      <c r="D166" s="100">
        <v>1</v>
      </c>
      <c r="E166" s="81">
        <v>165703062</v>
      </c>
      <c r="F166" s="81">
        <v>832877218</v>
      </c>
      <c r="G166" s="81">
        <v>52801341</v>
      </c>
      <c r="H166" s="81">
        <v>147444659</v>
      </c>
      <c r="I166" s="81">
        <v>112901721</v>
      </c>
      <c r="J166" s="81">
        <v>685432559</v>
      </c>
      <c r="K166" s="81">
        <v>150418924</v>
      </c>
      <c r="L166" s="81">
        <v>4296853</v>
      </c>
      <c r="M166" s="76">
        <v>1</v>
      </c>
      <c r="N166" s="183">
        <v>4</v>
      </c>
      <c r="O166" s="102"/>
      <c r="P166" s="76">
        <v>0</v>
      </c>
      <c r="Q166" s="77">
        <v>446270442</v>
      </c>
      <c r="R166" s="81">
        <v>112901721</v>
      </c>
      <c r="S166" s="196" t="s">
        <v>295</v>
      </c>
      <c r="T166" s="81">
        <v>3.1382358641232235</v>
      </c>
      <c r="U166" s="82" t="s">
        <v>295</v>
      </c>
      <c r="V166" s="209">
        <v>0.17703048638316818</v>
      </c>
      <c r="W166" s="82" t="s">
        <v>295</v>
      </c>
      <c r="X166" s="76">
        <v>0</v>
      </c>
      <c r="Y166" s="188">
        <v>35.006765183728653</v>
      </c>
      <c r="Z166" s="82" t="s">
        <v>295</v>
      </c>
      <c r="AA166" s="202" t="s">
        <v>295</v>
      </c>
      <c r="AB166" s="118"/>
      <c r="AC166" s="109"/>
      <c r="AD166" s="209">
        <v>0.21945109263477516</v>
      </c>
      <c r="AE166" s="82" t="s">
        <v>295</v>
      </c>
      <c r="AF166" s="209">
        <v>0.18060155896832322</v>
      </c>
      <c r="AG166" s="82" t="s">
        <v>295</v>
      </c>
      <c r="AH166" s="190" t="s">
        <v>295</v>
      </c>
    </row>
    <row r="167" spans="2:34" ht="18" customHeight="1" x14ac:dyDescent="0.25">
      <c r="B167" s="74">
        <v>15.1</v>
      </c>
      <c r="C167" s="214" t="s">
        <v>238</v>
      </c>
      <c r="D167" s="189">
        <v>1</v>
      </c>
      <c r="E167" s="181">
        <v>165703062</v>
      </c>
      <c r="F167" s="181">
        <v>832877218</v>
      </c>
      <c r="G167" s="181">
        <v>52801341</v>
      </c>
      <c r="H167" s="181">
        <v>147444659</v>
      </c>
      <c r="I167" s="181">
        <v>112901721</v>
      </c>
      <c r="J167" s="181">
        <v>685432559</v>
      </c>
      <c r="K167" s="181">
        <v>150418924</v>
      </c>
      <c r="L167" s="181">
        <v>4296853</v>
      </c>
      <c r="M167" s="169"/>
      <c r="N167" s="184" t="s">
        <v>209</v>
      </c>
      <c r="O167" s="206"/>
      <c r="P167" s="206" t="s">
        <v>209</v>
      </c>
      <c r="Q167" s="207" t="s">
        <v>209</v>
      </c>
      <c r="R167" s="197"/>
      <c r="S167" s="198" t="s">
        <v>209</v>
      </c>
      <c r="T167" s="197"/>
      <c r="U167" s="198" t="s">
        <v>209</v>
      </c>
      <c r="V167" s="210"/>
      <c r="W167" s="198" t="s">
        <v>209</v>
      </c>
      <c r="X167" s="206" t="s">
        <v>209</v>
      </c>
      <c r="Y167" s="206"/>
      <c r="Z167" s="198" t="s">
        <v>209</v>
      </c>
      <c r="AA167" s="204" t="s">
        <v>209</v>
      </c>
      <c r="AB167" s="117">
        <v>1469.6968731251102</v>
      </c>
      <c r="AC167" s="110" t="s">
        <v>296</v>
      </c>
      <c r="AD167" s="212"/>
      <c r="AE167" s="198" t="s">
        <v>209</v>
      </c>
      <c r="AF167" s="212"/>
      <c r="AG167" s="198" t="s">
        <v>209</v>
      </c>
      <c r="AH167" s="191" t="s">
        <v>209</v>
      </c>
    </row>
    <row r="168" spans="2:34" ht="18" customHeight="1" x14ac:dyDescent="0.25">
      <c r="B168" s="74" t="s">
        <v>209</v>
      </c>
      <c r="C168" s="189"/>
      <c r="D168" s="189"/>
      <c r="E168" s="181"/>
      <c r="F168" s="181"/>
      <c r="G168" s="181"/>
      <c r="H168" s="181"/>
      <c r="I168" s="181">
        <v>0</v>
      </c>
      <c r="J168" s="181">
        <v>0</v>
      </c>
      <c r="K168" s="181"/>
      <c r="L168" s="181"/>
      <c r="M168" s="167"/>
      <c r="N168" s="167" t="s">
        <v>209</v>
      </c>
      <c r="O168" s="206"/>
      <c r="P168" s="206" t="s">
        <v>209</v>
      </c>
      <c r="Q168" s="207" t="s">
        <v>209</v>
      </c>
      <c r="R168" s="197"/>
      <c r="S168" s="198" t="s">
        <v>209</v>
      </c>
      <c r="T168" s="197"/>
      <c r="U168" s="198" t="s">
        <v>209</v>
      </c>
      <c r="V168" s="210"/>
      <c r="W168" s="198" t="s">
        <v>209</v>
      </c>
      <c r="X168" s="206" t="s">
        <v>209</v>
      </c>
      <c r="Y168" s="206"/>
      <c r="Z168" s="198" t="s">
        <v>209</v>
      </c>
      <c r="AA168" s="204" t="s">
        <v>209</v>
      </c>
      <c r="AB168" s="117">
        <v>0</v>
      </c>
      <c r="AC168" s="110" t="s">
        <v>296</v>
      </c>
      <c r="AD168" s="212"/>
      <c r="AE168" s="198" t="s">
        <v>209</v>
      </c>
      <c r="AF168" s="212"/>
      <c r="AG168" s="198" t="s">
        <v>209</v>
      </c>
      <c r="AH168" s="192" t="s">
        <v>209</v>
      </c>
    </row>
    <row r="169" spans="2:34" ht="18" customHeight="1" x14ac:dyDescent="0.25">
      <c r="B169" s="74" t="s">
        <v>209</v>
      </c>
      <c r="C169" s="189"/>
      <c r="D169" s="189"/>
      <c r="E169" s="181"/>
      <c r="F169" s="181"/>
      <c r="G169" s="181"/>
      <c r="H169" s="181"/>
      <c r="I169" s="181">
        <v>0</v>
      </c>
      <c r="J169" s="181">
        <v>0</v>
      </c>
      <c r="K169" s="181"/>
      <c r="L169" s="181">
        <v>0</v>
      </c>
      <c r="M169" s="167"/>
      <c r="N169" s="167" t="s">
        <v>209</v>
      </c>
      <c r="O169" s="206"/>
      <c r="P169" s="206" t="s">
        <v>209</v>
      </c>
      <c r="Q169" s="207" t="s">
        <v>209</v>
      </c>
      <c r="R169" s="197"/>
      <c r="S169" s="198" t="s">
        <v>209</v>
      </c>
      <c r="T169" s="197"/>
      <c r="U169" s="198" t="s">
        <v>209</v>
      </c>
      <c r="V169" s="210"/>
      <c r="W169" s="198" t="s">
        <v>209</v>
      </c>
      <c r="X169" s="206">
        <v>0</v>
      </c>
      <c r="Y169" s="206"/>
      <c r="Z169" s="198" t="s">
        <v>209</v>
      </c>
      <c r="AA169" s="204" t="s">
        <v>209</v>
      </c>
      <c r="AB169" s="117">
        <v>0</v>
      </c>
      <c r="AC169" s="110" t="s">
        <v>296</v>
      </c>
      <c r="AD169" s="212"/>
      <c r="AE169" s="198" t="s">
        <v>209</v>
      </c>
      <c r="AF169" s="212"/>
      <c r="AG169" s="198" t="s">
        <v>209</v>
      </c>
      <c r="AH169" s="192" t="s">
        <v>209</v>
      </c>
    </row>
    <row r="170" spans="2:34" ht="18" customHeight="1" x14ac:dyDescent="0.25">
      <c r="B170" s="74" t="s">
        <v>209</v>
      </c>
      <c r="C170" s="189"/>
      <c r="D170" s="189"/>
      <c r="E170" s="181"/>
      <c r="F170" s="181"/>
      <c r="G170" s="181"/>
      <c r="H170" s="181"/>
      <c r="I170" s="181">
        <v>0</v>
      </c>
      <c r="J170" s="181">
        <v>0</v>
      </c>
      <c r="K170" s="181"/>
      <c r="L170" s="181">
        <v>0</v>
      </c>
      <c r="M170" s="167"/>
      <c r="N170" s="167" t="s">
        <v>209</v>
      </c>
      <c r="O170" s="206"/>
      <c r="P170" s="206" t="s">
        <v>209</v>
      </c>
      <c r="Q170" s="207" t="s">
        <v>209</v>
      </c>
      <c r="R170" s="197"/>
      <c r="S170" s="198" t="s">
        <v>209</v>
      </c>
      <c r="T170" s="197"/>
      <c r="U170" s="198" t="s">
        <v>209</v>
      </c>
      <c r="V170" s="210"/>
      <c r="W170" s="198" t="s">
        <v>209</v>
      </c>
      <c r="X170" s="206">
        <v>0</v>
      </c>
      <c r="Y170" s="206"/>
      <c r="Z170" s="198" t="s">
        <v>209</v>
      </c>
      <c r="AA170" s="203" t="s">
        <v>209</v>
      </c>
      <c r="AB170" s="117">
        <v>0</v>
      </c>
      <c r="AC170" s="110" t="s">
        <v>296</v>
      </c>
      <c r="AD170" s="212"/>
      <c r="AE170" s="198" t="s">
        <v>209</v>
      </c>
      <c r="AF170" s="212"/>
      <c r="AG170" s="198" t="s">
        <v>209</v>
      </c>
      <c r="AH170" s="192" t="s">
        <v>209</v>
      </c>
    </row>
    <row r="171" spans="2:34" ht="18" customHeight="1" x14ac:dyDescent="0.25">
      <c r="B171" s="74" t="s">
        <v>209</v>
      </c>
      <c r="C171" s="189"/>
      <c r="D171" s="189"/>
      <c r="E171" s="181"/>
      <c r="F171" s="181"/>
      <c r="G171" s="181"/>
      <c r="H171" s="181"/>
      <c r="I171" s="181">
        <v>0</v>
      </c>
      <c r="J171" s="181">
        <v>0</v>
      </c>
      <c r="K171" s="181"/>
      <c r="L171" s="181">
        <v>0</v>
      </c>
      <c r="M171" s="167"/>
      <c r="N171" s="167" t="s">
        <v>209</v>
      </c>
      <c r="O171" s="206"/>
      <c r="P171" s="206" t="s">
        <v>209</v>
      </c>
      <c r="Q171" s="207" t="s">
        <v>209</v>
      </c>
      <c r="R171" s="197"/>
      <c r="S171" s="198" t="s">
        <v>209</v>
      </c>
      <c r="T171" s="197"/>
      <c r="U171" s="198" t="s">
        <v>209</v>
      </c>
      <c r="V171" s="210"/>
      <c r="W171" s="198" t="s">
        <v>209</v>
      </c>
      <c r="X171" s="206">
        <v>0</v>
      </c>
      <c r="Y171" s="206"/>
      <c r="Z171" s="198" t="s">
        <v>209</v>
      </c>
      <c r="AA171" s="203" t="s">
        <v>209</v>
      </c>
      <c r="AB171" s="117">
        <v>0</v>
      </c>
      <c r="AC171" s="110" t="s">
        <v>296</v>
      </c>
      <c r="AD171" s="212"/>
      <c r="AE171" s="198" t="s">
        <v>209</v>
      </c>
      <c r="AF171" s="212"/>
      <c r="AG171" s="198" t="s">
        <v>209</v>
      </c>
      <c r="AH171" s="193" t="s">
        <v>209</v>
      </c>
    </row>
    <row r="172" spans="2:34" ht="18" customHeight="1" x14ac:dyDescent="0.25">
      <c r="B172" s="74" t="s">
        <v>209</v>
      </c>
      <c r="C172" s="189"/>
      <c r="D172" s="189"/>
      <c r="E172" s="181"/>
      <c r="F172" s="181"/>
      <c r="G172" s="181"/>
      <c r="H172" s="181"/>
      <c r="I172" s="181">
        <v>0</v>
      </c>
      <c r="J172" s="181">
        <v>0</v>
      </c>
      <c r="K172" s="181"/>
      <c r="L172" s="181">
        <v>0</v>
      </c>
      <c r="M172" s="167"/>
      <c r="N172" s="167" t="s">
        <v>209</v>
      </c>
      <c r="O172" s="206"/>
      <c r="P172" s="206" t="s">
        <v>209</v>
      </c>
      <c r="Q172" s="207" t="s">
        <v>209</v>
      </c>
      <c r="R172" s="197"/>
      <c r="S172" s="198" t="s">
        <v>209</v>
      </c>
      <c r="T172" s="197"/>
      <c r="U172" s="198" t="s">
        <v>209</v>
      </c>
      <c r="V172" s="210"/>
      <c r="W172" s="198" t="s">
        <v>209</v>
      </c>
      <c r="X172" s="206">
        <v>0</v>
      </c>
      <c r="Y172" s="206"/>
      <c r="Z172" s="198" t="s">
        <v>209</v>
      </c>
      <c r="AA172" s="203" t="s">
        <v>209</v>
      </c>
      <c r="AB172" s="117">
        <v>0</v>
      </c>
      <c r="AC172" s="110" t="s">
        <v>296</v>
      </c>
      <c r="AD172" s="212"/>
      <c r="AE172" s="198" t="s">
        <v>209</v>
      </c>
      <c r="AF172" s="212"/>
      <c r="AG172" s="198" t="s">
        <v>209</v>
      </c>
      <c r="AH172" s="192" t="s">
        <v>209</v>
      </c>
    </row>
    <row r="173" spans="2:34" ht="18" customHeight="1" x14ac:dyDescent="0.25">
      <c r="B173" s="74" t="s">
        <v>209</v>
      </c>
      <c r="C173" s="189"/>
      <c r="D173" s="189"/>
      <c r="E173" s="181"/>
      <c r="F173" s="181"/>
      <c r="G173" s="181"/>
      <c r="H173" s="181"/>
      <c r="I173" s="181">
        <v>0</v>
      </c>
      <c r="J173" s="181">
        <v>0</v>
      </c>
      <c r="K173" s="181"/>
      <c r="L173" s="181">
        <v>0</v>
      </c>
      <c r="M173" s="167"/>
      <c r="N173" s="167" t="s">
        <v>209</v>
      </c>
      <c r="O173" s="206"/>
      <c r="P173" s="206" t="s">
        <v>209</v>
      </c>
      <c r="Q173" s="207" t="s">
        <v>209</v>
      </c>
      <c r="R173" s="197"/>
      <c r="S173" s="198" t="s">
        <v>209</v>
      </c>
      <c r="T173" s="197"/>
      <c r="U173" s="198" t="s">
        <v>209</v>
      </c>
      <c r="V173" s="210"/>
      <c r="W173" s="198" t="s">
        <v>209</v>
      </c>
      <c r="X173" s="206">
        <v>0</v>
      </c>
      <c r="Y173" s="206"/>
      <c r="Z173" s="198" t="s">
        <v>209</v>
      </c>
      <c r="AA173" s="203" t="s">
        <v>209</v>
      </c>
      <c r="AB173" s="117">
        <v>0</v>
      </c>
      <c r="AC173" s="110" t="s">
        <v>296</v>
      </c>
      <c r="AD173" s="212"/>
      <c r="AE173" s="198" t="s">
        <v>209</v>
      </c>
      <c r="AF173" s="212"/>
      <c r="AG173" s="198" t="s">
        <v>209</v>
      </c>
      <c r="AH173" s="192" t="s">
        <v>209</v>
      </c>
    </row>
    <row r="174" spans="2:34" ht="18" customHeight="1" x14ac:dyDescent="0.25">
      <c r="B174" s="74" t="s">
        <v>209</v>
      </c>
      <c r="C174" s="189"/>
      <c r="D174" s="189"/>
      <c r="E174" s="181"/>
      <c r="F174" s="181"/>
      <c r="G174" s="181"/>
      <c r="H174" s="181"/>
      <c r="I174" s="181">
        <v>0</v>
      </c>
      <c r="J174" s="181">
        <v>0</v>
      </c>
      <c r="K174" s="181"/>
      <c r="L174" s="181">
        <v>0</v>
      </c>
      <c r="M174" s="167"/>
      <c r="N174" s="167" t="s">
        <v>209</v>
      </c>
      <c r="O174" s="206"/>
      <c r="P174" s="206" t="s">
        <v>209</v>
      </c>
      <c r="Q174" s="207" t="s">
        <v>209</v>
      </c>
      <c r="R174" s="197"/>
      <c r="S174" s="198" t="s">
        <v>209</v>
      </c>
      <c r="T174" s="197"/>
      <c r="U174" s="198" t="s">
        <v>209</v>
      </c>
      <c r="V174" s="210"/>
      <c r="W174" s="198" t="s">
        <v>209</v>
      </c>
      <c r="X174" s="206">
        <v>0</v>
      </c>
      <c r="Y174" s="206"/>
      <c r="Z174" s="198" t="s">
        <v>209</v>
      </c>
      <c r="AA174" s="201" t="s">
        <v>209</v>
      </c>
      <c r="AB174" s="117">
        <v>0</v>
      </c>
      <c r="AC174" s="110" t="s">
        <v>296</v>
      </c>
      <c r="AD174" s="212"/>
      <c r="AE174" s="198" t="s">
        <v>209</v>
      </c>
      <c r="AF174" s="212"/>
      <c r="AG174" s="198" t="s">
        <v>209</v>
      </c>
      <c r="AH174" s="193" t="s">
        <v>209</v>
      </c>
    </row>
    <row r="175" spans="2:34" ht="18" customHeight="1" x14ac:dyDescent="0.25">
      <c r="B175" s="74" t="s">
        <v>209</v>
      </c>
      <c r="C175" s="189"/>
      <c r="D175" s="189"/>
      <c r="E175" s="181"/>
      <c r="F175" s="181"/>
      <c r="G175" s="181"/>
      <c r="H175" s="181"/>
      <c r="I175" s="181">
        <v>0</v>
      </c>
      <c r="J175" s="181">
        <v>0</v>
      </c>
      <c r="K175" s="181"/>
      <c r="L175" s="181">
        <v>0</v>
      </c>
      <c r="M175" s="167"/>
      <c r="N175" s="167" t="s">
        <v>209</v>
      </c>
      <c r="O175" s="206"/>
      <c r="P175" s="206" t="s">
        <v>209</v>
      </c>
      <c r="Q175" s="207" t="s">
        <v>209</v>
      </c>
      <c r="R175" s="197"/>
      <c r="S175" s="198" t="s">
        <v>209</v>
      </c>
      <c r="T175" s="197"/>
      <c r="U175" s="198" t="s">
        <v>209</v>
      </c>
      <c r="V175" s="210"/>
      <c r="W175" s="198" t="s">
        <v>209</v>
      </c>
      <c r="X175" s="206">
        <v>0</v>
      </c>
      <c r="Y175" s="206"/>
      <c r="Z175" s="198" t="s">
        <v>209</v>
      </c>
      <c r="AA175" s="201" t="s">
        <v>209</v>
      </c>
      <c r="AB175" s="117">
        <v>0</v>
      </c>
      <c r="AC175" s="110" t="s">
        <v>296</v>
      </c>
      <c r="AD175" s="212"/>
      <c r="AE175" s="198" t="s">
        <v>209</v>
      </c>
      <c r="AF175" s="212"/>
      <c r="AG175" s="198" t="s">
        <v>209</v>
      </c>
      <c r="AH175" s="193" t="s">
        <v>209</v>
      </c>
    </row>
    <row r="176" spans="2:34" ht="18" customHeight="1" thickBot="1" x14ac:dyDescent="0.3">
      <c r="B176" s="86" t="s">
        <v>209</v>
      </c>
      <c r="C176" s="101"/>
      <c r="D176" s="101"/>
      <c r="E176" s="75"/>
      <c r="F176" s="75"/>
      <c r="G176" s="75"/>
      <c r="H176" s="75"/>
      <c r="I176" s="75">
        <v>0</v>
      </c>
      <c r="J176" s="75">
        <v>0</v>
      </c>
      <c r="K176" s="75"/>
      <c r="L176" s="75">
        <v>0</v>
      </c>
      <c r="M176" s="168"/>
      <c r="N176" s="168" t="s">
        <v>209</v>
      </c>
      <c r="O176" s="83"/>
      <c r="P176" s="83" t="s">
        <v>209</v>
      </c>
      <c r="Q176" s="78" t="s">
        <v>209</v>
      </c>
      <c r="R176" s="85"/>
      <c r="S176" s="199" t="s">
        <v>209</v>
      </c>
      <c r="T176" s="85"/>
      <c r="U176" s="84" t="s">
        <v>209</v>
      </c>
      <c r="V176" s="211"/>
      <c r="W176" s="84" t="s">
        <v>209</v>
      </c>
      <c r="X176" s="83">
        <v>0</v>
      </c>
      <c r="Y176" s="83"/>
      <c r="Z176" s="84" t="s">
        <v>209</v>
      </c>
      <c r="AA176" s="208" t="s">
        <v>209</v>
      </c>
      <c r="AB176" s="119">
        <v>0</v>
      </c>
      <c r="AC176" s="111" t="s">
        <v>296</v>
      </c>
      <c r="AD176" s="213"/>
      <c r="AE176" s="84" t="s">
        <v>209</v>
      </c>
      <c r="AF176" s="213"/>
      <c r="AG176" s="84" t="s">
        <v>209</v>
      </c>
      <c r="AH176" s="194" t="s">
        <v>209</v>
      </c>
    </row>
    <row r="177" spans="2:34" ht="50.25" thickBot="1" x14ac:dyDescent="0.3">
      <c r="B177" s="79">
        <v>16</v>
      </c>
      <c r="C177" s="80" t="s">
        <v>239</v>
      </c>
      <c r="D177" s="100">
        <v>1</v>
      </c>
      <c r="E177" s="81"/>
      <c r="F177" s="81"/>
      <c r="G177" s="81"/>
      <c r="H177" s="81"/>
      <c r="I177" s="81"/>
      <c r="J177" s="81"/>
      <c r="K177" s="81"/>
      <c r="L177" s="81"/>
      <c r="M177" s="76">
        <v>1</v>
      </c>
      <c r="N177" s="183">
        <v>4</v>
      </c>
      <c r="O177" s="102"/>
      <c r="P177" s="76">
        <v>0</v>
      </c>
      <c r="Q177" s="77">
        <v>446270442</v>
      </c>
      <c r="R177" s="81"/>
      <c r="S177" s="196"/>
      <c r="T177" s="81"/>
      <c r="U177" s="82"/>
      <c r="V177" s="209"/>
      <c r="W177" s="82"/>
      <c r="X177" s="76">
        <v>0</v>
      </c>
      <c r="Y177" s="188"/>
      <c r="Z177" s="82"/>
      <c r="AA177" s="217" t="s">
        <v>297</v>
      </c>
      <c r="AB177" s="118"/>
      <c r="AC177" s="109"/>
      <c r="AD177" s="209"/>
      <c r="AE177" s="82"/>
      <c r="AF177" s="209"/>
      <c r="AG177" s="82"/>
      <c r="AH177" s="300" t="s">
        <v>297</v>
      </c>
    </row>
    <row r="178" spans="2:34" ht="49.5" x14ac:dyDescent="0.25">
      <c r="B178" s="74">
        <v>16.100000000000001</v>
      </c>
      <c r="C178" s="214" t="s">
        <v>239</v>
      </c>
      <c r="D178" s="189">
        <v>1</v>
      </c>
      <c r="E178" s="181"/>
      <c r="F178" s="181"/>
      <c r="G178" s="181"/>
      <c r="H178" s="181"/>
      <c r="I178" s="181"/>
      <c r="J178" s="181"/>
      <c r="K178" s="181"/>
      <c r="L178" s="181"/>
      <c r="M178" s="169"/>
      <c r="N178" s="184" t="s">
        <v>209</v>
      </c>
      <c r="O178" s="206"/>
      <c r="P178" s="206" t="s">
        <v>209</v>
      </c>
      <c r="Q178" s="207" t="s">
        <v>209</v>
      </c>
      <c r="R178" s="197"/>
      <c r="S178" s="198" t="s">
        <v>209</v>
      </c>
      <c r="T178" s="197"/>
      <c r="U178" s="198" t="s">
        <v>209</v>
      </c>
      <c r="V178" s="210"/>
      <c r="W178" s="198" t="s">
        <v>209</v>
      </c>
      <c r="X178" s="206" t="s">
        <v>209</v>
      </c>
      <c r="Y178" s="206"/>
      <c r="Z178" s="198" t="s">
        <v>209</v>
      </c>
      <c r="AA178" s="204" t="s">
        <v>209</v>
      </c>
      <c r="AB178" s="117">
        <v>1156.5498605964356</v>
      </c>
      <c r="AC178" s="110" t="s">
        <v>296</v>
      </c>
      <c r="AD178" s="212"/>
      <c r="AE178" s="198" t="s">
        <v>209</v>
      </c>
      <c r="AF178" s="212"/>
      <c r="AG178" s="198" t="s">
        <v>209</v>
      </c>
      <c r="AH178" s="191" t="s">
        <v>209</v>
      </c>
    </row>
    <row r="179" spans="2:34" ht="18" customHeight="1" x14ac:dyDescent="0.25">
      <c r="B179" s="74" t="s">
        <v>209</v>
      </c>
      <c r="C179" s="189"/>
      <c r="D179" s="189"/>
      <c r="E179" s="181"/>
      <c r="F179" s="181"/>
      <c r="G179" s="181"/>
      <c r="H179" s="181"/>
      <c r="I179" s="181"/>
      <c r="J179" s="181"/>
      <c r="K179" s="181"/>
      <c r="L179" s="181"/>
      <c r="M179" s="167"/>
      <c r="N179" s="167" t="s">
        <v>209</v>
      </c>
      <c r="O179" s="206"/>
      <c r="P179" s="206" t="s">
        <v>209</v>
      </c>
      <c r="Q179" s="207" t="s">
        <v>209</v>
      </c>
      <c r="R179" s="197"/>
      <c r="S179" s="198" t="s">
        <v>209</v>
      </c>
      <c r="T179" s="197"/>
      <c r="U179" s="198" t="s">
        <v>209</v>
      </c>
      <c r="V179" s="210"/>
      <c r="W179" s="198" t="s">
        <v>209</v>
      </c>
      <c r="X179" s="206" t="s">
        <v>209</v>
      </c>
      <c r="Y179" s="206"/>
      <c r="Z179" s="198" t="s">
        <v>209</v>
      </c>
      <c r="AA179" s="204" t="s">
        <v>209</v>
      </c>
      <c r="AB179" s="117">
        <v>0</v>
      </c>
      <c r="AC179" s="110" t="s">
        <v>296</v>
      </c>
      <c r="AD179" s="212"/>
      <c r="AE179" s="198" t="s">
        <v>209</v>
      </c>
      <c r="AF179" s="212"/>
      <c r="AG179" s="198" t="s">
        <v>209</v>
      </c>
      <c r="AH179" s="192" t="s">
        <v>209</v>
      </c>
    </row>
    <row r="180" spans="2:34" ht="18" customHeight="1" x14ac:dyDescent="0.25">
      <c r="B180" s="74" t="s">
        <v>209</v>
      </c>
      <c r="C180" s="189"/>
      <c r="D180" s="189"/>
      <c r="E180" s="181"/>
      <c r="F180" s="181"/>
      <c r="G180" s="181"/>
      <c r="H180" s="181"/>
      <c r="I180" s="181"/>
      <c r="J180" s="181"/>
      <c r="K180" s="181"/>
      <c r="L180" s="181"/>
      <c r="M180" s="167"/>
      <c r="N180" s="167" t="s">
        <v>209</v>
      </c>
      <c r="O180" s="206"/>
      <c r="P180" s="206" t="s">
        <v>209</v>
      </c>
      <c r="Q180" s="207" t="s">
        <v>209</v>
      </c>
      <c r="R180" s="197"/>
      <c r="S180" s="198" t="s">
        <v>209</v>
      </c>
      <c r="T180" s="197"/>
      <c r="U180" s="198" t="s">
        <v>209</v>
      </c>
      <c r="V180" s="210"/>
      <c r="W180" s="198" t="s">
        <v>209</v>
      </c>
      <c r="X180" s="206">
        <v>0</v>
      </c>
      <c r="Y180" s="206"/>
      <c r="Z180" s="198" t="s">
        <v>209</v>
      </c>
      <c r="AA180" s="204" t="s">
        <v>209</v>
      </c>
      <c r="AB180" s="117">
        <v>0</v>
      </c>
      <c r="AC180" s="110" t="s">
        <v>296</v>
      </c>
      <c r="AD180" s="212"/>
      <c r="AE180" s="198" t="s">
        <v>209</v>
      </c>
      <c r="AF180" s="212"/>
      <c r="AG180" s="198" t="s">
        <v>209</v>
      </c>
      <c r="AH180" s="192" t="s">
        <v>209</v>
      </c>
    </row>
    <row r="181" spans="2:34" ht="18" customHeight="1" x14ac:dyDescent="0.25">
      <c r="B181" s="74" t="s">
        <v>209</v>
      </c>
      <c r="C181" s="189"/>
      <c r="D181" s="189"/>
      <c r="E181" s="181"/>
      <c r="F181" s="181"/>
      <c r="G181" s="181"/>
      <c r="H181" s="181"/>
      <c r="I181" s="181"/>
      <c r="J181" s="181"/>
      <c r="K181" s="181"/>
      <c r="L181" s="181"/>
      <c r="M181" s="167"/>
      <c r="N181" s="167" t="s">
        <v>209</v>
      </c>
      <c r="O181" s="206"/>
      <c r="P181" s="206" t="s">
        <v>209</v>
      </c>
      <c r="Q181" s="207" t="s">
        <v>209</v>
      </c>
      <c r="R181" s="197"/>
      <c r="S181" s="198" t="s">
        <v>209</v>
      </c>
      <c r="T181" s="197"/>
      <c r="U181" s="198" t="s">
        <v>209</v>
      </c>
      <c r="V181" s="210"/>
      <c r="W181" s="198" t="s">
        <v>209</v>
      </c>
      <c r="X181" s="206">
        <v>0</v>
      </c>
      <c r="Y181" s="206"/>
      <c r="Z181" s="198" t="s">
        <v>209</v>
      </c>
      <c r="AA181" s="203" t="s">
        <v>209</v>
      </c>
      <c r="AB181" s="117">
        <v>0</v>
      </c>
      <c r="AC181" s="110" t="s">
        <v>296</v>
      </c>
      <c r="AD181" s="212"/>
      <c r="AE181" s="198" t="s">
        <v>209</v>
      </c>
      <c r="AF181" s="212"/>
      <c r="AG181" s="198" t="s">
        <v>209</v>
      </c>
      <c r="AH181" s="192" t="s">
        <v>209</v>
      </c>
    </row>
    <row r="182" spans="2:34" ht="18" customHeight="1" x14ac:dyDescent="0.25">
      <c r="B182" s="74" t="s">
        <v>209</v>
      </c>
      <c r="C182" s="189"/>
      <c r="D182" s="189"/>
      <c r="E182" s="181"/>
      <c r="F182" s="181"/>
      <c r="G182" s="181"/>
      <c r="H182" s="181"/>
      <c r="I182" s="181"/>
      <c r="J182" s="181"/>
      <c r="K182" s="181"/>
      <c r="L182" s="181"/>
      <c r="M182" s="167"/>
      <c r="N182" s="167" t="s">
        <v>209</v>
      </c>
      <c r="O182" s="206"/>
      <c r="P182" s="206" t="s">
        <v>209</v>
      </c>
      <c r="Q182" s="207" t="s">
        <v>209</v>
      </c>
      <c r="R182" s="197"/>
      <c r="S182" s="198" t="s">
        <v>209</v>
      </c>
      <c r="T182" s="197"/>
      <c r="U182" s="198" t="s">
        <v>209</v>
      </c>
      <c r="V182" s="210"/>
      <c r="W182" s="198" t="s">
        <v>209</v>
      </c>
      <c r="X182" s="206">
        <v>0</v>
      </c>
      <c r="Y182" s="206"/>
      <c r="Z182" s="198" t="s">
        <v>209</v>
      </c>
      <c r="AA182" s="203" t="s">
        <v>209</v>
      </c>
      <c r="AB182" s="117">
        <v>0</v>
      </c>
      <c r="AC182" s="110" t="s">
        <v>296</v>
      </c>
      <c r="AD182" s="212"/>
      <c r="AE182" s="198" t="s">
        <v>209</v>
      </c>
      <c r="AF182" s="212"/>
      <c r="AG182" s="198" t="s">
        <v>209</v>
      </c>
      <c r="AH182" s="193" t="s">
        <v>209</v>
      </c>
    </row>
    <row r="183" spans="2:34" ht="18" customHeight="1" x14ac:dyDescent="0.25">
      <c r="B183" s="74" t="s">
        <v>209</v>
      </c>
      <c r="C183" s="189"/>
      <c r="D183" s="189"/>
      <c r="E183" s="181"/>
      <c r="F183" s="181"/>
      <c r="G183" s="181"/>
      <c r="H183" s="181"/>
      <c r="I183" s="181"/>
      <c r="J183" s="181"/>
      <c r="K183" s="181"/>
      <c r="L183" s="181"/>
      <c r="M183" s="167"/>
      <c r="N183" s="167" t="s">
        <v>209</v>
      </c>
      <c r="O183" s="206"/>
      <c r="P183" s="206" t="s">
        <v>209</v>
      </c>
      <c r="Q183" s="207" t="s">
        <v>209</v>
      </c>
      <c r="R183" s="197"/>
      <c r="S183" s="198" t="s">
        <v>209</v>
      </c>
      <c r="T183" s="197"/>
      <c r="U183" s="198" t="s">
        <v>209</v>
      </c>
      <c r="V183" s="210"/>
      <c r="W183" s="198" t="s">
        <v>209</v>
      </c>
      <c r="X183" s="206">
        <v>0</v>
      </c>
      <c r="Y183" s="206"/>
      <c r="Z183" s="198" t="s">
        <v>209</v>
      </c>
      <c r="AA183" s="203" t="s">
        <v>209</v>
      </c>
      <c r="AB183" s="117">
        <v>0</v>
      </c>
      <c r="AC183" s="110" t="s">
        <v>296</v>
      </c>
      <c r="AD183" s="212"/>
      <c r="AE183" s="198" t="s">
        <v>209</v>
      </c>
      <c r="AF183" s="212"/>
      <c r="AG183" s="198" t="s">
        <v>209</v>
      </c>
      <c r="AH183" s="192" t="s">
        <v>209</v>
      </c>
    </row>
    <row r="184" spans="2:34" ht="18" customHeight="1" x14ac:dyDescent="0.25">
      <c r="B184" s="74" t="s">
        <v>209</v>
      </c>
      <c r="C184" s="189"/>
      <c r="D184" s="189"/>
      <c r="E184" s="181"/>
      <c r="F184" s="181"/>
      <c r="G184" s="181"/>
      <c r="H184" s="181"/>
      <c r="I184" s="181"/>
      <c r="J184" s="181"/>
      <c r="K184" s="181"/>
      <c r="L184" s="181"/>
      <c r="M184" s="167"/>
      <c r="N184" s="167" t="s">
        <v>209</v>
      </c>
      <c r="O184" s="206"/>
      <c r="P184" s="206" t="s">
        <v>209</v>
      </c>
      <c r="Q184" s="207" t="s">
        <v>209</v>
      </c>
      <c r="R184" s="197"/>
      <c r="S184" s="198" t="s">
        <v>209</v>
      </c>
      <c r="T184" s="197"/>
      <c r="U184" s="198" t="s">
        <v>209</v>
      </c>
      <c r="V184" s="210"/>
      <c r="W184" s="198" t="s">
        <v>209</v>
      </c>
      <c r="X184" s="206">
        <v>0</v>
      </c>
      <c r="Y184" s="206"/>
      <c r="Z184" s="198" t="s">
        <v>209</v>
      </c>
      <c r="AA184" s="203" t="s">
        <v>209</v>
      </c>
      <c r="AB184" s="117">
        <v>0</v>
      </c>
      <c r="AC184" s="110" t="s">
        <v>296</v>
      </c>
      <c r="AD184" s="212"/>
      <c r="AE184" s="198" t="s">
        <v>209</v>
      </c>
      <c r="AF184" s="212"/>
      <c r="AG184" s="198" t="s">
        <v>209</v>
      </c>
      <c r="AH184" s="192" t="s">
        <v>209</v>
      </c>
    </row>
    <row r="185" spans="2:34" ht="18" customHeight="1" x14ac:dyDescent="0.25">
      <c r="B185" s="74" t="s">
        <v>209</v>
      </c>
      <c r="C185" s="189"/>
      <c r="D185" s="189"/>
      <c r="E185" s="181"/>
      <c r="F185" s="181"/>
      <c r="G185" s="181"/>
      <c r="H185" s="181"/>
      <c r="I185" s="181"/>
      <c r="J185" s="181"/>
      <c r="K185" s="181"/>
      <c r="L185" s="181"/>
      <c r="M185" s="167"/>
      <c r="N185" s="167" t="s">
        <v>209</v>
      </c>
      <c r="O185" s="206"/>
      <c r="P185" s="206" t="s">
        <v>209</v>
      </c>
      <c r="Q185" s="207" t="s">
        <v>209</v>
      </c>
      <c r="R185" s="197"/>
      <c r="S185" s="198" t="s">
        <v>209</v>
      </c>
      <c r="T185" s="197"/>
      <c r="U185" s="198" t="s">
        <v>209</v>
      </c>
      <c r="V185" s="210"/>
      <c r="W185" s="198" t="s">
        <v>209</v>
      </c>
      <c r="X185" s="206">
        <v>0</v>
      </c>
      <c r="Y185" s="206"/>
      <c r="Z185" s="198" t="s">
        <v>209</v>
      </c>
      <c r="AA185" s="201" t="s">
        <v>209</v>
      </c>
      <c r="AB185" s="117">
        <v>0</v>
      </c>
      <c r="AC185" s="110" t="s">
        <v>296</v>
      </c>
      <c r="AD185" s="212"/>
      <c r="AE185" s="198" t="s">
        <v>209</v>
      </c>
      <c r="AF185" s="212"/>
      <c r="AG185" s="198" t="s">
        <v>209</v>
      </c>
      <c r="AH185" s="193" t="s">
        <v>209</v>
      </c>
    </row>
    <row r="186" spans="2:34" ht="18" customHeight="1" x14ac:dyDescent="0.25">
      <c r="B186" s="74" t="s">
        <v>209</v>
      </c>
      <c r="C186" s="189"/>
      <c r="D186" s="189"/>
      <c r="E186" s="181"/>
      <c r="F186" s="181"/>
      <c r="G186" s="181"/>
      <c r="H186" s="181"/>
      <c r="I186" s="181"/>
      <c r="J186" s="181"/>
      <c r="K186" s="181"/>
      <c r="L186" s="181"/>
      <c r="M186" s="167"/>
      <c r="N186" s="167" t="s">
        <v>209</v>
      </c>
      <c r="O186" s="206"/>
      <c r="P186" s="206" t="s">
        <v>209</v>
      </c>
      <c r="Q186" s="207" t="s">
        <v>209</v>
      </c>
      <c r="R186" s="197"/>
      <c r="S186" s="198" t="s">
        <v>209</v>
      </c>
      <c r="T186" s="197"/>
      <c r="U186" s="198" t="s">
        <v>209</v>
      </c>
      <c r="V186" s="210"/>
      <c r="W186" s="198" t="s">
        <v>209</v>
      </c>
      <c r="X186" s="206">
        <v>0</v>
      </c>
      <c r="Y186" s="206"/>
      <c r="Z186" s="198" t="s">
        <v>209</v>
      </c>
      <c r="AA186" s="201" t="s">
        <v>209</v>
      </c>
      <c r="AB186" s="117">
        <v>0</v>
      </c>
      <c r="AC186" s="110" t="s">
        <v>296</v>
      </c>
      <c r="AD186" s="212"/>
      <c r="AE186" s="198" t="s">
        <v>209</v>
      </c>
      <c r="AF186" s="212"/>
      <c r="AG186" s="198" t="s">
        <v>209</v>
      </c>
      <c r="AH186" s="193" t="s">
        <v>209</v>
      </c>
    </row>
    <row r="187" spans="2:34" ht="18" customHeight="1" thickBot="1" x14ac:dyDescent="0.3">
      <c r="B187" s="86" t="s">
        <v>209</v>
      </c>
      <c r="C187" s="101"/>
      <c r="D187" s="101"/>
      <c r="E187" s="75"/>
      <c r="F187" s="75"/>
      <c r="G187" s="75"/>
      <c r="H187" s="75"/>
      <c r="I187" s="75"/>
      <c r="J187" s="75"/>
      <c r="K187" s="75"/>
      <c r="L187" s="75"/>
      <c r="M187" s="168"/>
      <c r="N187" s="168" t="s">
        <v>209</v>
      </c>
      <c r="O187" s="83"/>
      <c r="P187" s="83" t="s">
        <v>209</v>
      </c>
      <c r="Q187" s="78" t="s">
        <v>209</v>
      </c>
      <c r="R187" s="85"/>
      <c r="S187" s="199" t="s">
        <v>209</v>
      </c>
      <c r="T187" s="85"/>
      <c r="U187" s="84" t="s">
        <v>209</v>
      </c>
      <c r="V187" s="211"/>
      <c r="W187" s="84" t="s">
        <v>209</v>
      </c>
      <c r="X187" s="83">
        <v>0</v>
      </c>
      <c r="Y187" s="83"/>
      <c r="Z187" s="84" t="s">
        <v>209</v>
      </c>
      <c r="AA187" s="208" t="s">
        <v>209</v>
      </c>
      <c r="AB187" s="119">
        <v>0</v>
      </c>
      <c r="AC187" s="111" t="s">
        <v>296</v>
      </c>
      <c r="AD187" s="213"/>
      <c r="AE187" s="84" t="s">
        <v>209</v>
      </c>
      <c r="AF187" s="213"/>
      <c r="AG187" s="84" t="s">
        <v>209</v>
      </c>
      <c r="AH187" s="194" t="s">
        <v>209</v>
      </c>
    </row>
    <row r="188" spans="2:34" ht="18" customHeight="1" thickBot="1" x14ac:dyDescent="0.3">
      <c r="B188" s="79">
        <v>17</v>
      </c>
      <c r="C188" s="80" t="s">
        <v>240</v>
      </c>
      <c r="D188" s="100">
        <v>1</v>
      </c>
      <c r="E188" s="81">
        <v>69016281.269999996</v>
      </c>
      <c r="F188" s="81">
        <v>203059832.27000001</v>
      </c>
      <c r="G188" s="81">
        <v>15423921.91</v>
      </c>
      <c r="H188" s="81">
        <v>15423921.91</v>
      </c>
      <c r="I188" s="81">
        <v>53592359.359999999</v>
      </c>
      <c r="J188" s="81">
        <v>187635910.36000001</v>
      </c>
      <c r="K188" s="81">
        <v>42776350.710000001</v>
      </c>
      <c r="L188" s="81">
        <v>2270957.71</v>
      </c>
      <c r="M188" s="76">
        <v>1</v>
      </c>
      <c r="N188" s="183">
        <v>4</v>
      </c>
      <c r="O188" s="102"/>
      <c r="P188" s="76">
        <v>0</v>
      </c>
      <c r="Q188" s="77">
        <v>446270442</v>
      </c>
      <c r="R188" s="81">
        <v>53592359.359999999</v>
      </c>
      <c r="S188" s="196" t="s">
        <v>295</v>
      </c>
      <c r="T188" s="81">
        <v>4.4746259526413796</v>
      </c>
      <c r="U188" s="82" t="s">
        <v>295</v>
      </c>
      <c r="V188" s="209">
        <v>7.5957523147618222E-2</v>
      </c>
      <c r="W188" s="82" t="s">
        <v>295</v>
      </c>
      <c r="X188" s="76">
        <v>0</v>
      </c>
      <c r="Y188" s="188">
        <v>18.836260367878008</v>
      </c>
      <c r="Z188" s="82" t="s">
        <v>295</v>
      </c>
      <c r="AA188" s="202" t="s">
        <v>295</v>
      </c>
      <c r="AB188" s="118"/>
      <c r="AC188" s="109"/>
      <c r="AD188" s="209">
        <v>0.22797528803483774</v>
      </c>
      <c r="AE188" s="82" t="s">
        <v>295</v>
      </c>
      <c r="AF188" s="209">
        <v>0.21065884981684663</v>
      </c>
      <c r="AG188" s="82" t="s">
        <v>295</v>
      </c>
      <c r="AH188" s="190" t="s">
        <v>295</v>
      </c>
    </row>
    <row r="189" spans="2:34" ht="18" customHeight="1" x14ac:dyDescent="0.25">
      <c r="B189" s="74">
        <v>17.100000000000001</v>
      </c>
      <c r="C189" s="214" t="s">
        <v>240</v>
      </c>
      <c r="D189" s="189">
        <v>1</v>
      </c>
      <c r="E189" s="181">
        <v>69016281.269999996</v>
      </c>
      <c r="F189" s="181">
        <v>203059832.27000001</v>
      </c>
      <c r="G189" s="181">
        <v>15423921.91</v>
      </c>
      <c r="H189" s="181">
        <v>15423921.91</v>
      </c>
      <c r="I189" s="181">
        <v>53592359.359999999</v>
      </c>
      <c r="J189" s="181">
        <v>187635910.36000001</v>
      </c>
      <c r="K189" s="181">
        <v>42776350.710000001</v>
      </c>
      <c r="L189" s="181">
        <v>2270957.71</v>
      </c>
      <c r="M189" s="169"/>
      <c r="N189" s="184" t="s">
        <v>209</v>
      </c>
      <c r="O189" s="206"/>
      <c r="P189" s="206" t="s">
        <v>209</v>
      </c>
      <c r="Q189" s="207" t="s">
        <v>209</v>
      </c>
      <c r="R189" s="197"/>
      <c r="S189" s="198" t="s">
        <v>209</v>
      </c>
      <c r="T189" s="197"/>
      <c r="U189" s="198" t="s">
        <v>209</v>
      </c>
      <c r="V189" s="210"/>
      <c r="W189" s="198" t="s">
        <v>209</v>
      </c>
      <c r="X189" s="206" t="s">
        <v>209</v>
      </c>
      <c r="Y189" s="206"/>
      <c r="Z189" s="198" t="s">
        <v>209</v>
      </c>
      <c r="AA189" s="204" t="s">
        <v>209</v>
      </c>
      <c r="AB189" s="117">
        <v>358.31980284100939</v>
      </c>
      <c r="AC189" s="110" t="s">
        <v>296</v>
      </c>
      <c r="AD189" s="212"/>
      <c r="AE189" s="198" t="s">
        <v>209</v>
      </c>
      <c r="AF189" s="212"/>
      <c r="AG189" s="198" t="s">
        <v>209</v>
      </c>
      <c r="AH189" s="191" t="s">
        <v>209</v>
      </c>
    </row>
    <row r="190" spans="2:34" ht="18" customHeight="1" x14ac:dyDescent="0.25">
      <c r="B190" s="74" t="s">
        <v>209</v>
      </c>
      <c r="C190" s="189"/>
      <c r="D190" s="189"/>
      <c r="E190" s="181"/>
      <c r="F190" s="181"/>
      <c r="G190" s="181"/>
      <c r="H190" s="181"/>
      <c r="I190" s="181">
        <v>0</v>
      </c>
      <c r="J190" s="181">
        <v>0</v>
      </c>
      <c r="K190" s="181"/>
      <c r="L190" s="181"/>
      <c r="M190" s="167"/>
      <c r="N190" s="167" t="s">
        <v>209</v>
      </c>
      <c r="O190" s="206"/>
      <c r="P190" s="206" t="s">
        <v>209</v>
      </c>
      <c r="Q190" s="207" t="s">
        <v>209</v>
      </c>
      <c r="R190" s="197"/>
      <c r="S190" s="198" t="s">
        <v>209</v>
      </c>
      <c r="T190" s="197"/>
      <c r="U190" s="198" t="s">
        <v>209</v>
      </c>
      <c r="V190" s="210"/>
      <c r="W190" s="198" t="s">
        <v>209</v>
      </c>
      <c r="X190" s="206" t="s">
        <v>209</v>
      </c>
      <c r="Y190" s="206"/>
      <c r="Z190" s="198" t="s">
        <v>209</v>
      </c>
      <c r="AA190" s="204" t="s">
        <v>209</v>
      </c>
      <c r="AB190" s="117">
        <v>0</v>
      </c>
      <c r="AC190" s="110" t="s">
        <v>296</v>
      </c>
      <c r="AD190" s="212"/>
      <c r="AE190" s="198" t="s">
        <v>209</v>
      </c>
      <c r="AF190" s="212"/>
      <c r="AG190" s="198" t="s">
        <v>209</v>
      </c>
      <c r="AH190" s="192" t="s">
        <v>209</v>
      </c>
    </row>
    <row r="191" spans="2:34" ht="18" customHeight="1" x14ac:dyDescent="0.25">
      <c r="B191" s="74" t="s">
        <v>209</v>
      </c>
      <c r="C191" s="189"/>
      <c r="D191" s="189"/>
      <c r="E191" s="181"/>
      <c r="F191" s="181"/>
      <c r="G191" s="181"/>
      <c r="H191" s="181"/>
      <c r="I191" s="181">
        <v>0</v>
      </c>
      <c r="J191" s="181">
        <v>0</v>
      </c>
      <c r="K191" s="181"/>
      <c r="L191" s="181">
        <v>0</v>
      </c>
      <c r="M191" s="167"/>
      <c r="N191" s="167" t="s">
        <v>209</v>
      </c>
      <c r="O191" s="206"/>
      <c r="P191" s="206" t="s">
        <v>209</v>
      </c>
      <c r="Q191" s="207" t="s">
        <v>209</v>
      </c>
      <c r="R191" s="197"/>
      <c r="S191" s="198" t="s">
        <v>209</v>
      </c>
      <c r="T191" s="197"/>
      <c r="U191" s="198" t="s">
        <v>209</v>
      </c>
      <c r="V191" s="210"/>
      <c r="W191" s="198" t="s">
        <v>209</v>
      </c>
      <c r="X191" s="206">
        <v>0</v>
      </c>
      <c r="Y191" s="206"/>
      <c r="Z191" s="198" t="s">
        <v>209</v>
      </c>
      <c r="AA191" s="204" t="s">
        <v>209</v>
      </c>
      <c r="AB191" s="117">
        <v>0</v>
      </c>
      <c r="AC191" s="110" t="s">
        <v>296</v>
      </c>
      <c r="AD191" s="212"/>
      <c r="AE191" s="198" t="s">
        <v>209</v>
      </c>
      <c r="AF191" s="212"/>
      <c r="AG191" s="198" t="s">
        <v>209</v>
      </c>
      <c r="AH191" s="192" t="s">
        <v>209</v>
      </c>
    </row>
    <row r="192" spans="2:34" ht="18" customHeight="1" x14ac:dyDescent="0.25">
      <c r="B192" s="74" t="s">
        <v>209</v>
      </c>
      <c r="C192" s="189"/>
      <c r="D192" s="189"/>
      <c r="E192" s="181"/>
      <c r="F192" s="181"/>
      <c r="G192" s="181"/>
      <c r="H192" s="181"/>
      <c r="I192" s="181">
        <v>0</v>
      </c>
      <c r="J192" s="181">
        <v>0</v>
      </c>
      <c r="K192" s="181"/>
      <c r="L192" s="181">
        <v>0</v>
      </c>
      <c r="M192" s="167"/>
      <c r="N192" s="167" t="s">
        <v>209</v>
      </c>
      <c r="O192" s="206"/>
      <c r="P192" s="206" t="s">
        <v>209</v>
      </c>
      <c r="Q192" s="207" t="s">
        <v>209</v>
      </c>
      <c r="R192" s="197"/>
      <c r="S192" s="198" t="s">
        <v>209</v>
      </c>
      <c r="T192" s="197"/>
      <c r="U192" s="198" t="s">
        <v>209</v>
      </c>
      <c r="V192" s="210"/>
      <c r="W192" s="198" t="s">
        <v>209</v>
      </c>
      <c r="X192" s="206">
        <v>0</v>
      </c>
      <c r="Y192" s="206"/>
      <c r="Z192" s="198" t="s">
        <v>209</v>
      </c>
      <c r="AA192" s="203" t="s">
        <v>209</v>
      </c>
      <c r="AB192" s="117">
        <v>0</v>
      </c>
      <c r="AC192" s="110" t="s">
        <v>296</v>
      </c>
      <c r="AD192" s="212"/>
      <c r="AE192" s="198" t="s">
        <v>209</v>
      </c>
      <c r="AF192" s="212"/>
      <c r="AG192" s="198" t="s">
        <v>209</v>
      </c>
      <c r="AH192" s="192" t="s">
        <v>209</v>
      </c>
    </row>
    <row r="193" spans="2:34" ht="18" customHeight="1" x14ac:dyDescent="0.25">
      <c r="B193" s="74" t="s">
        <v>209</v>
      </c>
      <c r="C193" s="189"/>
      <c r="D193" s="189"/>
      <c r="E193" s="181"/>
      <c r="F193" s="181"/>
      <c r="G193" s="181"/>
      <c r="H193" s="181"/>
      <c r="I193" s="181">
        <v>0</v>
      </c>
      <c r="J193" s="181">
        <v>0</v>
      </c>
      <c r="K193" s="181"/>
      <c r="L193" s="181">
        <v>0</v>
      </c>
      <c r="M193" s="167"/>
      <c r="N193" s="167" t="s">
        <v>209</v>
      </c>
      <c r="O193" s="206"/>
      <c r="P193" s="206" t="s">
        <v>209</v>
      </c>
      <c r="Q193" s="207" t="s">
        <v>209</v>
      </c>
      <c r="R193" s="197"/>
      <c r="S193" s="198" t="s">
        <v>209</v>
      </c>
      <c r="T193" s="197"/>
      <c r="U193" s="198" t="s">
        <v>209</v>
      </c>
      <c r="V193" s="210"/>
      <c r="W193" s="198" t="s">
        <v>209</v>
      </c>
      <c r="X193" s="206">
        <v>0</v>
      </c>
      <c r="Y193" s="206"/>
      <c r="Z193" s="198" t="s">
        <v>209</v>
      </c>
      <c r="AA193" s="203" t="s">
        <v>209</v>
      </c>
      <c r="AB193" s="117">
        <v>0</v>
      </c>
      <c r="AC193" s="110" t="s">
        <v>296</v>
      </c>
      <c r="AD193" s="212"/>
      <c r="AE193" s="198" t="s">
        <v>209</v>
      </c>
      <c r="AF193" s="212"/>
      <c r="AG193" s="198" t="s">
        <v>209</v>
      </c>
      <c r="AH193" s="193" t="s">
        <v>209</v>
      </c>
    </row>
    <row r="194" spans="2:34" ht="18" customHeight="1" x14ac:dyDescent="0.25">
      <c r="B194" s="74" t="s">
        <v>209</v>
      </c>
      <c r="C194" s="189"/>
      <c r="D194" s="189"/>
      <c r="E194" s="181"/>
      <c r="F194" s="181"/>
      <c r="G194" s="181"/>
      <c r="H194" s="181"/>
      <c r="I194" s="181">
        <v>0</v>
      </c>
      <c r="J194" s="181">
        <v>0</v>
      </c>
      <c r="K194" s="181"/>
      <c r="L194" s="181">
        <v>0</v>
      </c>
      <c r="M194" s="167"/>
      <c r="N194" s="167" t="s">
        <v>209</v>
      </c>
      <c r="O194" s="206"/>
      <c r="P194" s="206" t="s">
        <v>209</v>
      </c>
      <c r="Q194" s="207" t="s">
        <v>209</v>
      </c>
      <c r="R194" s="197"/>
      <c r="S194" s="198" t="s">
        <v>209</v>
      </c>
      <c r="T194" s="197"/>
      <c r="U194" s="198" t="s">
        <v>209</v>
      </c>
      <c r="V194" s="210"/>
      <c r="W194" s="198" t="s">
        <v>209</v>
      </c>
      <c r="X194" s="206">
        <v>0</v>
      </c>
      <c r="Y194" s="206"/>
      <c r="Z194" s="198" t="s">
        <v>209</v>
      </c>
      <c r="AA194" s="203" t="s">
        <v>209</v>
      </c>
      <c r="AB194" s="117">
        <v>0</v>
      </c>
      <c r="AC194" s="110" t="s">
        <v>296</v>
      </c>
      <c r="AD194" s="212"/>
      <c r="AE194" s="198" t="s">
        <v>209</v>
      </c>
      <c r="AF194" s="212"/>
      <c r="AG194" s="198" t="s">
        <v>209</v>
      </c>
      <c r="AH194" s="192" t="s">
        <v>209</v>
      </c>
    </row>
    <row r="195" spans="2:34" ht="18" customHeight="1" x14ac:dyDescent="0.25">
      <c r="B195" s="74" t="s">
        <v>209</v>
      </c>
      <c r="C195" s="189"/>
      <c r="D195" s="189"/>
      <c r="E195" s="181"/>
      <c r="F195" s="181"/>
      <c r="G195" s="181"/>
      <c r="H195" s="181"/>
      <c r="I195" s="181">
        <v>0</v>
      </c>
      <c r="J195" s="181">
        <v>0</v>
      </c>
      <c r="K195" s="181"/>
      <c r="L195" s="181">
        <v>0</v>
      </c>
      <c r="M195" s="167"/>
      <c r="N195" s="167" t="s">
        <v>209</v>
      </c>
      <c r="O195" s="206"/>
      <c r="P195" s="206" t="s">
        <v>209</v>
      </c>
      <c r="Q195" s="207" t="s">
        <v>209</v>
      </c>
      <c r="R195" s="197"/>
      <c r="S195" s="198" t="s">
        <v>209</v>
      </c>
      <c r="T195" s="197"/>
      <c r="U195" s="198" t="s">
        <v>209</v>
      </c>
      <c r="V195" s="210"/>
      <c r="W195" s="198" t="s">
        <v>209</v>
      </c>
      <c r="X195" s="206">
        <v>0</v>
      </c>
      <c r="Y195" s="206"/>
      <c r="Z195" s="198" t="s">
        <v>209</v>
      </c>
      <c r="AA195" s="203" t="s">
        <v>209</v>
      </c>
      <c r="AB195" s="117">
        <v>0</v>
      </c>
      <c r="AC195" s="110" t="s">
        <v>296</v>
      </c>
      <c r="AD195" s="212"/>
      <c r="AE195" s="198" t="s">
        <v>209</v>
      </c>
      <c r="AF195" s="212"/>
      <c r="AG195" s="198" t="s">
        <v>209</v>
      </c>
      <c r="AH195" s="192" t="s">
        <v>209</v>
      </c>
    </row>
    <row r="196" spans="2:34" ht="18" customHeight="1" x14ac:dyDescent="0.25">
      <c r="B196" s="74" t="s">
        <v>209</v>
      </c>
      <c r="C196" s="189"/>
      <c r="D196" s="189"/>
      <c r="E196" s="181"/>
      <c r="F196" s="181"/>
      <c r="G196" s="181"/>
      <c r="H196" s="181"/>
      <c r="I196" s="181">
        <v>0</v>
      </c>
      <c r="J196" s="181">
        <v>0</v>
      </c>
      <c r="K196" s="181"/>
      <c r="L196" s="181">
        <v>0</v>
      </c>
      <c r="M196" s="167"/>
      <c r="N196" s="167" t="s">
        <v>209</v>
      </c>
      <c r="O196" s="206"/>
      <c r="P196" s="206" t="s">
        <v>209</v>
      </c>
      <c r="Q196" s="207" t="s">
        <v>209</v>
      </c>
      <c r="R196" s="197"/>
      <c r="S196" s="198" t="s">
        <v>209</v>
      </c>
      <c r="T196" s="197"/>
      <c r="U196" s="198" t="s">
        <v>209</v>
      </c>
      <c r="V196" s="210"/>
      <c r="W196" s="198" t="s">
        <v>209</v>
      </c>
      <c r="X196" s="206">
        <v>0</v>
      </c>
      <c r="Y196" s="206"/>
      <c r="Z196" s="198" t="s">
        <v>209</v>
      </c>
      <c r="AA196" s="201" t="s">
        <v>209</v>
      </c>
      <c r="AB196" s="117">
        <v>0</v>
      </c>
      <c r="AC196" s="110" t="s">
        <v>296</v>
      </c>
      <c r="AD196" s="212"/>
      <c r="AE196" s="198" t="s">
        <v>209</v>
      </c>
      <c r="AF196" s="212"/>
      <c r="AG196" s="198" t="s">
        <v>209</v>
      </c>
      <c r="AH196" s="193" t="s">
        <v>209</v>
      </c>
    </row>
    <row r="197" spans="2:34" ht="18" customHeight="1" x14ac:dyDescent="0.25">
      <c r="B197" s="74" t="s">
        <v>209</v>
      </c>
      <c r="C197" s="189"/>
      <c r="D197" s="189"/>
      <c r="E197" s="181"/>
      <c r="F197" s="181"/>
      <c r="G197" s="181"/>
      <c r="H197" s="181"/>
      <c r="I197" s="181">
        <v>0</v>
      </c>
      <c r="J197" s="181">
        <v>0</v>
      </c>
      <c r="K197" s="181"/>
      <c r="L197" s="181">
        <v>0</v>
      </c>
      <c r="M197" s="167"/>
      <c r="N197" s="167" t="s">
        <v>209</v>
      </c>
      <c r="O197" s="206"/>
      <c r="P197" s="206" t="s">
        <v>209</v>
      </c>
      <c r="Q197" s="207" t="s">
        <v>209</v>
      </c>
      <c r="R197" s="197"/>
      <c r="S197" s="198" t="s">
        <v>209</v>
      </c>
      <c r="T197" s="197"/>
      <c r="U197" s="198" t="s">
        <v>209</v>
      </c>
      <c r="V197" s="210"/>
      <c r="W197" s="198" t="s">
        <v>209</v>
      </c>
      <c r="X197" s="206">
        <v>0</v>
      </c>
      <c r="Y197" s="206"/>
      <c r="Z197" s="198" t="s">
        <v>209</v>
      </c>
      <c r="AA197" s="201" t="s">
        <v>209</v>
      </c>
      <c r="AB197" s="117">
        <v>0</v>
      </c>
      <c r="AC197" s="110" t="s">
        <v>296</v>
      </c>
      <c r="AD197" s="212"/>
      <c r="AE197" s="198" t="s">
        <v>209</v>
      </c>
      <c r="AF197" s="212"/>
      <c r="AG197" s="198" t="s">
        <v>209</v>
      </c>
      <c r="AH197" s="193" t="s">
        <v>209</v>
      </c>
    </row>
    <row r="198" spans="2:34" ht="18" customHeight="1" thickBot="1" x14ac:dyDescent="0.3">
      <c r="B198" s="86" t="s">
        <v>209</v>
      </c>
      <c r="C198" s="101"/>
      <c r="D198" s="101"/>
      <c r="E198" s="75"/>
      <c r="F198" s="75"/>
      <c r="G198" s="75"/>
      <c r="H198" s="75"/>
      <c r="I198" s="75">
        <v>0</v>
      </c>
      <c r="J198" s="75">
        <v>0</v>
      </c>
      <c r="K198" s="75"/>
      <c r="L198" s="75">
        <v>0</v>
      </c>
      <c r="M198" s="168"/>
      <c r="N198" s="168" t="s">
        <v>209</v>
      </c>
      <c r="O198" s="83"/>
      <c r="P198" s="83" t="s">
        <v>209</v>
      </c>
      <c r="Q198" s="78" t="s">
        <v>209</v>
      </c>
      <c r="R198" s="85"/>
      <c r="S198" s="199" t="s">
        <v>209</v>
      </c>
      <c r="T198" s="85"/>
      <c r="U198" s="84" t="s">
        <v>209</v>
      </c>
      <c r="V198" s="211"/>
      <c r="W198" s="84" t="s">
        <v>209</v>
      </c>
      <c r="X198" s="83">
        <v>0</v>
      </c>
      <c r="Y198" s="83"/>
      <c r="Z198" s="84" t="s">
        <v>209</v>
      </c>
      <c r="AA198" s="208" t="s">
        <v>209</v>
      </c>
      <c r="AB198" s="119">
        <v>0</v>
      </c>
      <c r="AC198" s="111" t="s">
        <v>296</v>
      </c>
      <c r="AD198" s="213"/>
      <c r="AE198" s="84" t="s">
        <v>209</v>
      </c>
      <c r="AF198" s="213"/>
      <c r="AG198" s="84" t="s">
        <v>209</v>
      </c>
      <c r="AH198" s="194" t="s">
        <v>209</v>
      </c>
    </row>
    <row r="199" spans="2:34" ht="18" customHeight="1" thickBot="1" x14ac:dyDescent="0.3">
      <c r="B199" s="79">
        <v>18</v>
      </c>
      <c r="C199" s="80" t="s">
        <v>241</v>
      </c>
      <c r="D199" s="100">
        <v>1</v>
      </c>
      <c r="E199" s="81">
        <v>443139502</v>
      </c>
      <c r="F199" s="81">
        <v>647619433</v>
      </c>
      <c r="G199" s="81">
        <v>66328171</v>
      </c>
      <c r="H199" s="81">
        <v>251376171</v>
      </c>
      <c r="I199" s="81">
        <v>376811331</v>
      </c>
      <c r="J199" s="81">
        <v>396243262</v>
      </c>
      <c r="K199" s="81">
        <v>115532761</v>
      </c>
      <c r="L199" s="81">
        <v>1E-3</v>
      </c>
      <c r="M199" s="76">
        <v>1</v>
      </c>
      <c r="N199" s="183">
        <v>4</v>
      </c>
      <c r="O199" s="102"/>
      <c r="P199" s="76">
        <v>0</v>
      </c>
      <c r="Q199" s="77">
        <v>446270442</v>
      </c>
      <c r="R199" s="81">
        <v>376811331</v>
      </c>
      <c r="S199" s="196" t="s">
        <v>295</v>
      </c>
      <c r="T199" s="81">
        <v>6.6810149491382775</v>
      </c>
      <c r="U199" s="82" t="s">
        <v>295</v>
      </c>
      <c r="V199" s="209">
        <v>0.38815415071091602</v>
      </c>
      <c r="W199" s="82" t="s">
        <v>295</v>
      </c>
      <c r="X199" s="76">
        <v>0</v>
      </c>
      <c r="Y199" s="188">
        <v>115532761000</v>
      </c>
      <c r="Z199" s="82" t="s">
        <v>295</v>
      </c>
      <c r="AA199" s="202" t="s">
        <v>295</v>
      </c>
      <c r="AB199" s="118"/>
      <c r="AC199" s="109"/>
      <c r="AD199" s="209">
        <v>0.29157028542733932</v>
      </c>
      <c r="AE199" s="82" t="s">
        <v>295</v>
      </c>
      <c r="AF199" s="209">
        <v>0.17839606891475104</v>
      </c>
      <c r="AG199" s="82" t="s">
        <v>295</v>
      </c>
      <c r="AH199" s="190" t="s">
        <v>295</v>
      </c>
    </row>
    <row r="200" spans="2:34" ht="18" customHeight="1" x14ac:dyDescent="0.25">
      <c r="B200" s="74">
        <v>18.100000000000001</v>
      </c>
      <c r="C200" s="214" t="s">
        <v>241</v>
      </c>
      <c r="D200" s="189">
        <v>1</v>
      </c>
      <c r="E200" s="181">
        <v>443139502</v>
      </c>
      <c r="F200" s="181">
        <v>647619433</v>
      </c>
      <c r="G200" s="181">
        <v>66328171</v>
      </c>
      <c r="H200" s="181">
        <v>251376171</v>
      </c>
      <c r="I200" s="181">
        <v>376811331</v>
      </c>
      <c r="J200" s="181">
        <v>396243262</v>
      </c>
      <c r="K200" s="181">
        <v>115532761</v>
      </c>
      <c r="L200" s="181">
        <v>1E-3</v>
      </c>
      <c r="M200" s="169"/>
      <c r="N200" s="184" t="s">
        <v>209</v>
      </c>
      <c r="O200" s="206"/>
      <c r="P200" s="206" t="s">
        <v>209</v>
      </c>
      <c r="Q200" s="207" t="s">
        <v>209</v>
      </c>
      <c r="R200" s="197"/>
      <c r="S200" s="198" t="s">
        <v>209</v>
      </c>
      <c r="T200" s="197"/>
      <c r="U200" s="198" t="s">
        <v>209</v>
      </c>
      <c r="V200" s="210"/>
      <c r="W200" s="198" t="s">
        <v>209</v>
      </c>
      <c r="X200" s="206" t="s">
        <v>209</v>
      </c>
      <c r="Y200" s="206"/>
      <c r="Z200" s="198" t="s">
        <v>209</v>
      </c>
      <c r="AA200" s="204" t="s">
        <v>209</v>
      </c>
      <c r="AB200" s="117">
        <v>1142.790599964708</v>
      </c>
      <c r="AC200" s="110" t="s">
        <v>296</v>
      </c>
      <c r="AD200" s="212"/>
      <c r="AE200" s="198" t="s">
        <v>209</v>
      </c>
      <c r="AF200" s="212"/>
      <c r="AG200" s="198" t="s">
        <v>209</v>
      </c>
      <c r="AH200" s="191" t="s">
        <v>209</v>
      </c>
    </row>
    <row r="201" spans="2:34" ht="18" customHeight="1" x14ac:dyDescent="0.25">
      <c r="B201" s="74" t="s">
        <v>209</v>
      </c>
      <c r="C201" s="189"/>
      <c r="D201" s="189"/>
      <c r="E201" s="181"/>
      <c r="F201" s="181"/>
      <c r="G201" s="181"/>
      <c r="H201" s="181"/>
      <c r="I201" s="181">
        <v>0</v>
      </c>
      <c r="J201" s="181">
        <v>0</v>
      </c>
      <c r="K201" s="181"/>
      <c r="L201" s="181"/>
      <c r="M201" s="167"/>
      <c r="N201" s="167" t="s">
        <v>209</v>
      </c>
      <c r="O201" s="206"/>
      <c r="P201" s="206" t="s">
        <v>209</v>
      </c>
      <c r="Q201" s="207" t="s">
        <v>209</v>
      </c>
      <c r="R201" s="197"/>
      <c r="S201" s="198" t="s">
        <v>209</v>
      </c>
      <c r="T201" s="197"/>
      <c r="U201" s="198" t="s">
        <v>209</v>
      </c>
      <c r="V201" s="210"/>
      <c r="W201" s="198" t="s">
        <v>209</v>
      </c>
      <c r="X201" s="206" t="s">
        <v>209</v>
      </c>
      <c r="Y201" s="206"/>
      <c r="Z201" s="198" t="s">
        <v>209</v>
      </c>
      <c r="AA201" s="204" t="s">
        <v>209</v>
      </c>
      <c r="AB201" s="117">
        <v>0</v>
      </c>
      <c r="AC201" s="110" t="s">
        <v>296</v>
      </c>
      <c r="AD201" s="212"/>
      <c r="AE201" s="198" t="s">
        <v>209</v>
      </c>
      <c r="AF201" s="212"/>
      <c r="AG201" s="198" t="s">
        <v>209</v>
      </c>
      <c r="AH201" s="192" t="s">
        <v>209</v>
      </c>
    </row>
    <row r="202" spans="2:34" ht="18" customHeight="1" x14ac:dyDescent="0.25">
      <c r="B202" s="74" t="s">
        <v>209</v>
      </c>
      <c r="C202" s="189"/>
      <c r="D202" s="189"/>
      <c r="E202" s="181"/>
      <c r="F202" s="181"/>
      <c r="G202" s="181"/>
      <c r="H202" s="181"/>
      <c r="I202" s="181">
        <v>0</v>
      </c>
      <c r="J202" s="181">
        <v>0</v>
      </c>
      <c r="K202" s="181"/>
      <c r="L202" s="181">
        <v>0</v>
      </c>
      <c r="M202" s="167"/>
      <c r="N202" s="167" t="s">
        <v>209</v>
      </c>
      <c r="O202" s="206"/>
      <c r="P202" s="206" t="s">
        <v>209</v>
      </c>
      <c r="Q202" s="207" t="s">
        <v>209</v>
      </c>
      <c r="R202" s="197"/>
      <c r="S202" s="198" t="s">
        <v>209</v>
      </c>
      <c r="T202" s="197"/>
      <c r="U202" s="198" t="s">
        <v>209</v>
      </c>
      <c r="V202" s="210"/>
      <c r="W202" s="198" t="s">
        <v>209</v>
      </c>
      <c r="X202" s="206">
        <v>0</v>
      </c>
      <c r="Y202" s="206"/>
      <c r="Z202" s="198" t="s">
        <v>209</v>
      </c>
      <c r="AA202" s="204" t="s">
        <v>209</v>
      </c>
      <c r="AB202" s="117">
        <v>0</v>
      </c>
      <c r="AC202" s="110" t="s">
        <v>296</v>
      </c>
      <c r="AD202" s="212"/>
      <c r="AE202" s="198" t="s">
        <v>209</v>
      </c>
      <c r="AF202" s="212"/>
      <c r="AG202" s="198" t="s">
        <v>209</v>
      </c>
      <c r="AH202" s="192" t="s">
        <v>209</v>
      </c>
    </row>
    <row r="203" spans="2:34" ht="18" customHeight="1" x14ac:dyDescent="0.25">
      <c r="B203" s="74" t="s">
        <v>209</v>
      </c>
      <c r="C203" s="189"/>
      <c r="D203" s="189"/>
      <c r="E203" s="181"/>
      <c r="F203" s="181"/>
      <c r="G203" s="181"/>
      <c r="H203" s="181"/>
      <c r="I203" s="181">
        <v>0</v>
      </c>
      <c r="J203" s="181">
        <v>0</v>
      </c>
      <c r="K203" s="181"/>
      <c r="L203" s="181">
        <v>0</v>
      </c>
      <c r="M203" s="167"/>
      <c r="N203" s="167" t="s">
        <v>209</v>
      </c>
      <c r="O203" s="206"/>
      <c r="P203" s="206" t="s">
        <v>209</v>
      </c>
      <c r="Q203" s="207" t="s">
        <v>209</v>
      </c>
      <c r="R203" s="197"/>
      <c r="S203" s="198" t="s">
        <v>209</v>
      </c>
      <c r="T203" s="197"/>
      <c r="U203" s="198" t="s">
        <v>209</v>
      </c>
      <c r="V203" s="210"/>
      <c r="W203" s="198" t="s">
        <v>209</v>
      </c>
      <c r="X203" s="206">
        <v>0</v>
      </c>
      <c r="Y203" s="206"/>
      <c r="Z203" s="198" t="s">
        <v>209</v>
      </c>
      <c r="AA203" s="203" t="s">
        <v>209</v>
      </c>
      <c r="AB203" s="117">
        <v>0</v>
      </c>
      <c r="AC203" s="110" t="s">
        <v>296</v>
      </c>
      <c r="AD203" s="212"/>
      <c r="AE203" s="198" t="s">
        <v>209</v>
      </c>
      <c r="AF203" s="212"/>
      <c r="AG203" s="198" t="s">
        <v>209</v>
      </c>
      <c r="AH203" s="192" t="s">
        <v>209</v>
      </c>
    </row>
    <row r="204" spans="2:34" ht="18" customHeight="1" x14ac:dyDescent="0.25">
      <c r="B204" s="74" t="s">
        <v>209</v>
      </c>
      <c r="C204" s="189"/>
      <c r="D204" s="189"/>
      <c r="E204" s="181"/>
      <c r="F204" s="181"/>
      <c r="G204" s="181"/>
      <c r="H204" s="181"/>
      <c r="I204" s="181">
        <v>0</v>
      </c>
      <c r="J204" s="181">
        <v>0</v>
      </c>
      <c r="K204" s="181"/>
      <c r="L204" s="181">
        <v>0</v>
      </c>
      <c r="M204" s="167"/>
      <c r="N204" s="167" t="s">
        <v>209</v>
      </c>
      <c r="O204" s="206"/>
      <c r="P204" s="206" t="s">
        <v>209</v>
      </c>
      <c r="Q204" s="207" t="s">
        <v>209</v>
      </c>
      <c r="R204" s="197"/>
      <c r="S204" s="198" t="s">
        <v>209</v>
      </c>
      <c r="T204" s="197"/>
      <c r="U204" s="198" t="s">
        <v>209</v>
      </c>
      <c r="V204" s="210"/>
      <c r="W204" s="198" t="s">
        <v>209</v>
      </c>
      <c r="X204" s="206">
        <v>0</v>
      </c>
      <c r="Y204" s="206"/>
      <c r="Z204" s="198" t="s">
        <v>209</v>
      </c>
      <c r="AA204" s="203" t="s">
        <v>209</v>
      </c>
      <c r="AB204" s="117">
        <v>0</v>
      </c>
      <c r="AC204" s="110" t="s">
        <v>296</v>
      </c>
      <c r="AD204" s="212"/>
      <c r="AE204" s="198" t="s">
        <v>209</v>
      </c>
      <c r="AF204" s="212"/>
      <c r="AG204" s="198" t="s">
        <v>209</v>
      </c>
      <c r="AH204" s="193" t="s">
        <v>209</v>
      </c>
    </row>
    <row r="205" spans="2:34" ht="18" customHeight="1" x14ac:dyDescent="0.25">
      <c r="B205" s="74" t="s">
        <v>209</v>
      </c>
      <c r="C205" s="189"/>
      <c r="D205" s="189"/>
      <c r="E205" s="181"/>
      <c r="F205" s="181"/>
      <c r="G205" s="181"/>
      <c r="H205" s="181"/>
      <c r="I205" s="181">
        <v>0</v>
      </c>
      <c r="J205" s="181">
        <v>0</v>
      </c>
      <c r="K205" s="181"/>
      <c r="L205" s="181">
        <v>0</v>
      </c>
      <c r="M205" s="167"/>
      <c r="N205" s="167" t="s">
        <v>209</v>
      </c>
      <c r="O205" s="206"/>
      <c r="P205" s="206" t="s">
        <v>209</v>
      </c>
      <c r="Q205" s="207" t="s">
        <v>209</v>
      </c>
      <c r="R205" s="197"/>
      <c r="S205" s="198" t="s">
        <v>209</v>
      </c>
      <c r="T205" s="197"/>
      <c r="U205" s="198" t="s">
        <v>209</v>
      </c>
      <c r="V205" s="210"/>
      <c r="W205" s="198" t="s">
        <v>209</v>
      </c>
      <c r="X205" s="206">
        <v>0</v>
      </c>
      <c r="Y205" s="206"/>
      <c r="Z205" s="198" t="s">
        <v>209</v>
      </c>
      <c r="AA205" s="203" t="s">
        <v>209</v>
      </c>
      <c r="AB205" s="117">
        <v>0</v>
      </c>
      <c r="AC205" s="110" t="s">
        <v>296</v>
      </c>
      <c r="AD205" s="212"/>
      <c r="AE205" s="198" t="s">
        <v>209</v>
      </c>
      <c r="AF205" s="212"/>
      <c r="AG205" s="198" t="s">
        <v>209</v>
      </c>
      <c r="AH205" s="192" t="s">
        <v>209</v>
      </c>
    </row>
    <row r="206" spans="2:34" ht="18" customHeight="1" x14ac:dyDescent="0.25">
      <c r="B206" s="74" t="s">
        <v>209</v>
      </c>
      <c r="C206" s="189"/>
      <c r="D206" s="189"/>
      <c r="E206" s="181"/>
      <c r="F206" s="181"/>
      <c r="G206" s="181"/>
      <c r="H206" s="181"/>
      <c r="I206" s="181">
        <v>0</v>
      </c>
      <c r="J206" s="181">
        <v>0</v>
      </c>
      <c r="K206" s="181"/>
      <c r="L206" s="181">
        <v>0</v>
      </c>
      <c r="M206" s="167"/>
      <c r="N206" s="167" t="s">
        <v>209</v>
      </c>
      <c r="O206" s="206"/>
      <c r="P206" s="206" t="s">
        <v>209</v>
      </c>
      <c r="Q206" s="207" t="s">
        <v>209</v>
      </c>
      <c r="R206" s="197"/>
      <c r="S206" s="198" t="s">
        <v>209</v>
      </c>
      <c r="T206" s="197"/>
      <c r="U206" s="198" t="s">
        <v>209</v>
      </c>
      <c r="V206" s="210"/>
      <c r="W206" s="198" t="s">
        <v>209</v>
      </c>
      <c r="X206" s="206">
        <v>0</v>
      </c>
      <c r="Y206" s="206"/>
      <c r="Z206" s="198" t="s">
        <v>209</v>
      </c>
      <c r="AA206" s="203" t="s">
        <v>209</v>
      </c>
      <c r="AB206" s="117">
        <v>0</v>
      </c>
      <c r="AC206" s="110" t="s">
        <v>296</v>
      </c>
      <c r="AD206" s="212"/>
      <c r="AE206" s="198" t="s">
        <v>209</v>
      </c>
      <c r="AF206" s="212"/>
      <c r="AG206" s="198" t="s">
        <v>209</v>
      </c>
      <c r="AH206" s="192" t="s">
        <v>209</v>
      </c>
    </row>
    <row r="207" spans="2:34" ht="18" customHeight="1" x14ac:dyDescent="0.25">
      <c r="B207" s="74" t="s">
        <v>209</v>
      </c>
      <c r="C207" s="189"/>
      <c r="D207" s="189"/>
      <c r="E207" s="181"/>
      <c r="F207" s="181"/>
      <c r="G207" s="181"/>
      <c r="H207" s="181"/>
      <c r="I207" s="181">
        <v>0</v>
      </c>
      <c r="J207" s="181">
        <v>0</v>
      </c>
      <c r="K207" s="181"/>
      <c r="L207" s="181">
        <v>0</v>
      </c>
      <c r="M207" s="167"/>
      <c r="N207" s="167" t="s">
        <v>209</v>
      </c>
      <c r="O207" s="206"/>
      <c r="P207" s="206" t="s">
        <v>209</v>
      </c>
      <c r="Q207" s="207" t="s">
        <v>209</v>
      </c>
      <c r="R207" s="197"/>
      <c r="S207" s="198" t="s">
        <v>209</v>
      </c>
      <c r="T207" s="197"/>
      <c r="U207" s="198" t="s">
        <v>209</v>
      </c>
      <c r="V207" s="210"/>
      <c r="W207" s="198" t="s">
        <v>209</v>
      </c>
      <c r="X207" s="206">
        <v>0</v>
      </c>
      <c r="Y207" s="206"/>
      <c r="Z207" s="198" t="s">
        <v>209</v>
      </c>
      <c r="AA207" s="201" t="s">
        <v>209</v>
      </c>
      <c r="AB207" s="117">
        <v>0</v>
      </c>
      <c r="AC207" s="110" t="s">
        <v>296</v>
      </c>
      <c r="AD207" s="212"/>
      <c r="AE207" s="198" t="s">
        <v>209</v>
      </c>
      <c r="AF207" s="212"/>
      <c r="AG207" s="198" t="s">
        <v>209</v>
      </c>
      <c r="AH207" s="193" t="s">
        <v>209</v>
      </c>
    </row>
    <row r="208" spans="2:34" ht="18" customHeight="1" x14ac:dyDescent="0.25">
      <c r="B208" s="74" t="s">
        <v>209</v>
      </c>
      <c r="C208" s="189"/>
      <c r="D208" s="189"/>
      <c r="E208" s="181"/>
      <c r="F208" s="181"/>
      <c r="G208" s="181"/>
      <c r="H208" s="181"/>
      <c r="I208" s="181">
        <v>0</v>
      </c>
      <c r="J208" s="181">
        <v>0</v>
      </c>
      <c r="K208" s="181"/>
      <c r="L208" s="181">
        <v>0</v>
      </c>
      <c r="M208" s="167"/>
      <c r="N208" s="167" t="s">
        <v>209</v>
      </c>
      <c r="O208" s="206"/>
      <c r="P208" s="206" t="s">
        <v>209</v>
      </c>
      <c r="Q208" s="207" t="s">
        <v>209</v>
      </c>
      <c r="R208" s="197"/>
      <c r="S208" s="198" t="s">
        <v>209</v>
      </c>
      <c r="T208" s="197"/>
      <c r="U208" s="198" t="s">
        <v>209</v>
      </c>
      <c r="V208" s="210"/>
      <c r="W208" s="198" t="s">
        <v>209</v>
      </c>
      <c r="X208" s="206">
        <v>0</v>
      </c>
      <c r="Y208" s="206"/>
      <c r="Z208" s="198" t="s">
        <v>209</v>
      </c>
      <c r="AA208" s="201" t="s">
        <v>209</v>
      </c>
      <c r="AB208" s="117">
        <v>0</v>
      </c>
      <c r="AC208" s="110" t="s">
        <v>296</v>
      </c>
      <c r="AD208" s="212"/>
      <c r="AE208" s="198" t="s">
        <v>209</v>
      </c>
      <c r="AF208" s="212"/>
      <c r="AG208" s="198" t="s">
        <v>209</v>
      </c>
      <c r="AH208" s="193" t="s">
        <v>209</v>
      </c>
    </row>
    <row r="209" spans="2:34" ht="18" customHeight="1" thickBot="1" x14ac:dyDescent="0.3">
      <c r="B209" s="86" t="s">
        <v>209</v>
      </c>
      <c r="C209" s="101"/>
      <c r="D209" s="101"/>
      <c r="E209" s="75"/>
      <c r="F209" s="75"/>
      <c r="G209" s="75"/>
      <c r="H209" s="75"/>
      <c r="I209" s="75">
        <v>0</v>
      </c>
      <c r="J209" s="75">
        <v>0</v>
      </c>
      <c r="K209" s="75"/>
      <c r="L209" s="75">
        <v>0</v>
      </c>
      <c r="M209" s="168"/>
      <c r="N209" s="168" t="s">
        <v>209</v>
      </c>
      <c r="O209" s="83"/>
      <c r="P209" s="83" t="s">
        <v>209</v>
      </c>
      <c r="Q209" s="78" t="s">
        <v>209</v>
      </c>
      <c r="R209" s="85"/>
      <c r="S209" s="199" t="s">
        <v>209</v>
      </c>
      <c r="T209" s="85"/>
      <c r="U209" s="84" t="s">
        <v>209</v>
      </c>
      <c r="V209" s="211"/>
      <c r="W209" s="84" t="s">
        <v>209</v>
      </c>
      <c r="X209" s="83">
        <v>0</v>
      </c>
      <c r="Y209" s="83"/>
      <c r="Z209" s="84" t="s">
        <v>209</v>
      </c>
      <c r="AA209" s="208" t="s">
        <v>209</v>
      </c>
      <c r="AB209" s="119">
        <v>0</v>
      </c>
      <c r="AC209" s="111" t="s">
        <v>296</v>
      </c>
      <c r="AD209" s="213"/>
      <c r="AE209" s="84" t="s">
        <v>209</v>
      </c>
      <c r="AF209" s="213"/>
      <c r="AG209" s="84" t="s">
        <v>209</v>
      </c>
      <c r="AH209" s="194" t="s">
        <v>209</v>
      </c>
    </row>
    <row r="210" spans="2:34" ht="18" customHeight="1" thickBot="1" x14ac:dyDescent="0.3">
      <c r="B210" s="79">
        <v>19</v>
      </c>
      <c r="C210" s="80" t="s">
        <v>242</v>
      </c>
      <c r="D210" s="100">
        <v>1</v>
      </c>
      <c r="E210" s="81"/>
      <c r="F210" s="81"/>
      <c r="G210" s="81"/>
      <c r="H210" s="81"/>
      <c r="I210" s="81"/>
      <c r="J210" s="81"/>
      <c r="K210" s="81"/>
      <c r="L210" s="81"/>
      <c r="M210" s="76">
        <v>1</v>
      </c>
      <c r="N210" s="183">
        <v>4</v>
      </c>
      <c r="O210" s="102"/>
      <c r="P210" s="76">
        <v>0</v>
      </c>
      <c r="Q210" s="77">
        <v>446270442</v>
      </c>
      <c r="R210" s="81"/>
      <c r="S210" s="196"/>
      <c r="T210" s="81"/>
      <c r="U210" s="82"/>
      <c r="V210" s="209"/>
      <c r="W210" s="82"/>
      <c r="X210" s="76">
        <v>0</v>
      </c>
      <c r="Y210" s="188"/>
      <c r="Z210" s="82"/>
      <c r="AA210" s="217" t="s">
        <v>297</v>
      </c>
      <c r="AB210" s="118"/>
      <c r="AC210" s="109"/>
      <c r="AD210" s="209"/>
      <c r="AE210" s="82"/>
      <c r="AF210" s="209"/>
      <c r="AG210" s="82"/>
      <c r="AH210" s="300" t="s">
        <v>297</v>
      </c>
    </row>
    <row r="211" spans="2:34" ht="18" customHeight="1" x14ac:dyDescent="0.25">
      <c r="B211" s="74">
        <v>19.100000000000001</v>
      </c>
      <c r="C211" s="214" t="s">
        <v>242</v>
      </c>
      <c r="D211" s="189">
        <v>1</v>
      </c>
      <c r="E211" s="181"/>
      <c r="F211" s="181"/>
      <c r="G211" s="181"/>
      <c r="H211" s="181"/>
      <c r="I211" s="181"/>
      <c r="J211" s="181"/>
      <c r="K211" s="181"/>
      <c r="L211" s="181"/>
      <c r="M211" s="169"/>
      <c r="N211" s="184" t="s">
        <v>209</v>
      </c>
      <c r="O211" s="206"/>
      <c r="P211" s="206" t="s">
        <v>209</v>
      </c>
      <c r="Q211" s="207" t="s">
        <v>209</v>
      </c>
      <c r="R211" s="197"/>
      <c r="S211" s="198" t="s">
        <v>209</v>
      </c>
      <c r="T211" s="197"/>
      <c r="U211" s="198" t="s">
        <v>209</v>
      </c>
      <c r="V211" s="210"/>
      <c r="W211" s="198" t="s">
        <v>209</v>
      </c>
      <c r="X211" s="206" t="s">
        <v>209</v>
      </c>
      <c r="Y211" s="206"/>
      <c r="Z211" s="198" t="s">
        <v>209</v>
      </c>
      <c r="AA211" s="204" t="s">
        <v>209</v>
      </c>
      <c r="AB211" s="117">
        <v>4737.4132892182815</v>
      </c>
      <c r="AC211" s="110" t="s">
        <v>296</v>
      </c>
      <c r="AD211" s="212"/>
      <c r="AE211" s="198" t="s">
        <v>209</v>
      </c>
      <c r="AF211" s="212"/>
      <c r="AG211" s="198" t="s">
        <v>209</v>
      </c>
      <c r="AH211" s="191" t="s">
        <v>209</v>
      </c>
    </row>
    <row r="212" spans="2:34" ht="18" customHeight="1" x14ac:dyDescent="0.25">
      <c r="B212" s="74" t="s">
        <v>209</v>
      </c>
      <c r="C212" s="189"/>
      <c r="D212" s="189"/>
      <c r="E212" s="181"/>
      <c r="F212" s="181"/>
      <c r="G212" s="181"/>
      <c r="H212" s="181"/>
      <c r="I212" s="181"/>
      <c r="J212" s="181"/>
      <c r="K212" s="181"/>
      <c r="L212" s="181"/>
      <c r="M212" s="167"/>
      <c r="N212" s="167" t="s">
        <v>209</v>
      </c>
      <c r="O212" s="206"/>
      <c r="P212" s="206" t="s">
        <v>209</v>
      </c>
      <c r="Q212" s="207" t="s">
        <v>209</v>
      </c>
      <c r="R212" s="197"/>
      <c r="S212" s="198" t="s">
        <v>209</v>
      </c>
      <c r="T212" s="197"/>
      <c r="U212" s="198" t="s">
        <v>209</v>
      </c>
      <c r="V212" s="210"/>
      <c r="W212" s="198" t="s">
        <v>209</v>
      </c>
      <c r="X212" s="206" t="s">
        <v>209</v>
      </c>
      <c r="Y212" s="206"/>
      <c r="Z212" s="198" t="s">
        <v>209</v>
      </c>
      <c r="AA212" s="204" t="s">
        <v>209</v>
      </c>
      <c r="AB212" s="117">
        <v>0</v>
      </c>
      <c r="AC212" s="110" t="s">
        <v>296</v>
      </c>
      <c r="AD212" s="212"/>
      <c r="AE212" s="198" t="s">
        <v>209</v>
      </c>
      <c r="AF212" s="212"/>
      <c r="AG212" s="198" t="s">
        <v>209</v>
      </c>
      <c r="AH212" s="192" t="s">
        <v>209</v>
      </c>
    </row>
    <row r="213" spans="2:34" ht="18" customHeight="1" x14ac:dyDescent="0.25">
      <c r="B213" s="74" t="s">
        <v>209</v>
      </c>
      <c r="C213" s="189"/>
      <c r="D213" s="189"/>
      <c r="E213" s="181"/>
      <c r="F213" s="181"/>
      <c r="G213" s="181"/>
      <c r="H213" s="181"/>
      <c r="I213" s="181"/>
      <c r="J213" s="181"/>
      <c r="K213" s="181"/>
      <c r="L213" s="181"/>
      <c r="M213" s="167"/>
      <c r="N213" s="167" t="s">
        <v>209</v>
      </c>
      <c r="O213" s="206"/>
      <c r="P213" s="206" t="s">
        <v>209</v>
      </c>
      <c r="Q213" s="207" t="s">
        <v>209</v>
      </c>
      <c r="R213" s="197"/>
      <c r="S213" s="198" t="s">
        <v>209</v>
      </c>
      <c r="T213" s="197"/>
      <c r="U213" s="198" t="s">
        <v>209</v>
      </c>
      <c r="V213" s="210"/>
      <c r="W213" s="198" t="s">
        <v>209</v>
      </c>
      <c r="X213" s="206">
        <v>0</v>
      </c>
      <c r="Y213" s="206"/>
      <c r="Z213" s="198" t="s">
        <v>209</v>
      </c>
      <c r="AA213" s="204" t="s">
        <v>209</v>
      </c>
      <c r="AB213" s="117">
        <v>0</v>
      </c>
      <c r="AC213" s="110" t="s">
        <v>296</v>
      </c>
      <c r="AD213" s="212"/>
      <c r="AE213" s="198" t="s">
        <v>209</v>
      </c>
      <c r="AF213" s="212"/>
      <c r="AG213" s="198" t="s">
        <v>209</v>
      </c>
      <c r="AH213" s="192" t="s">
        <v>209</v>
      </c>
    </row>
    <row r="214" spans="2:34" ht="18" customHeight="1" x14ac:dyDescent="0.25">
      <c r="B214" s="74" t="s">
        <v>209</v>
      </c>
      <c r="C214" s="189"/>
      <c r="D214" s="189"/>
      <c r="E214" s="181"/>
      <c r="F214" s="181"/>
      <c r="G214" s="181"/>
      <c r="H214" s="181"/>
      <c r="I214" s="181"/>
      <c r="J214" s="181"/>
      <c r="K214" s="181"/>
      <c r="L214" s="181"/>
      <c r="M214" s="167"/>
      <c r="N214" s="167" t="s">
        <v>209</v>
      </c>
      <c r="O214" s="206"/>
      <c r="P214" s="206" t="s">
        <v>209</v>
      </c>
      <c r="Q214" s="207" t="s">
        <v>209</v>
      </c>
      <c r="R214" s="197"/>
      <c r="S214" s="198" t="s">
        <v>209</v>
      </c>
      <c r="T214" s="197"/>
      <c r="U214" s="198" t="s">
        <v>209</v>
      </c>
      <c r="V214" s="210"/>
      <c r="W214" s="198" t="s">
        <v>209</v>
      </c>
      <c r="X214" s="206">
        <v>0</v>
      </c>
      <c r="Y214" s="206"/>
      <c r="Z214" s="198" t="s">
        <v>209</v>
      </c>
      <c r="AA214" s="203" t="s">
        <v>209</v>
      </c>
      <c r="AB214" s="117">
        <v>0</v>
      </c>
      <c r="AC214" s="110" t="s">
        <v>296</v>
      </c>
      <c r="AD214" s="212"/>
      <c r="AE214" s="198" t="s">
        <v>209</v>
      </c>
      <c r="AF214" s="212"/>
      <c r="AG214" s="198" t="s">
        <v>209</v>
      </c>
      <c r="AH214" s="192" t="s">
        <v>209</v>
      </c>
    </row>
    <row r="215" spans="2:34" ht="18" customHeight="1" x14ac:dyDescent="0.25">
      <c r="B215" s="74" t="s">
        <v>209</v>
      </c>
      <c r="C215" s="189"/>
      <c r="D215" s="189"/>
      <c r="E215" s="181"/>
      <c r="F215" s="181"/>
      <c r="G215" s="181"/>
      <c r="H215" s="181"/>
      <c r="I215" s="181"/>
      <c r="J215" s="181"/>
      <c r="K215" s="181"/>
      <c r="L215" s="181"/>
      <c r="M215" s="167"/>
      <c r="N215" s="167" t="s">
        <v>209</v>
      </c>
      <c r="O215" s="206"/>
      <c r="P215" s="206" t="s">
        <v>209</v>
      </c>
      <c r="Q215" s="207" t="s">
        <v>209</v>
      </c>
      <c r="R215" s="197"/>
      <c r="S215" s="198" t="s">
        <v>209</v>
      </c>
      <c r="T215" s="197"/>
      <c r="U215" s="198" t="s">
        <v>209</v>
      </c>
      <c r="V215" s="210"/>
      <c r="W215" s="198" t="s">
        <v>209</v>
      </c>
      <c r="X215" s="206">
        <v>0</v>
      </c>
      <c r="Y215" s="206"/>
      <c r="Z215" s="198" t="s">
        <v>209</v>
      </c>
      <c r="AA215" s="203" t="s">
        <v>209</v>
      </c>
      <c r="AB215" s="117">
        <v>0</v>
      </c>
      <c r="AC215" s="110" t="s">
        <v>296</v>
      </c>
      <c r="AD215" s="212"/>
      <c r="AE215" s="198" t="s">
        <v>209</v>
      </c>
      <c r="AF215" s="212"/>
      <c r="AG215" s="198" t="s">
        <v>209</v>
      </c>
      <c r="AH215" s="193" t="s">
        <v>209</v>
      </c>
    </row>
    <row r="216" spans="2:34" ht="18" customHeight="1" x14ac:dyDescent="0.25">
      <c r="B216" s="74" t="s">
        <v>209</v>
      </c>
      <c r="C216" s="189"/>
      <c r="D216" s="189"/>
      <c r="E216" s="181"/>
      <c r="F216" s="181"/>
      <c r="G216" s="181"/>
      <c r="H216" s="181"/>
      <c r="I216" s="181"/>
      <c r="J216" s="181"/>
      <c r="K216" s="181"/>
      <c r="L216" s="181"/>
      <c r="M216" s="167"/>
      <c r="N216" s="167" t="s">
        <v>209</v>
      </c>
      <c r="O216" s="206"/>
      <c r="P216" s="206" t="s">
        <v>209</v>
      </c>
      <c r="Q216" s="207" t="s">
        <v>209</v>
      </c>
      <c r="R216" s="197"/>
      <c r="S216" s="198" t="s">
        <v>209</v>
      </c>
      <c r="T216" s="197"/>
      <c r="U216" s="198" t="s">
        <v>209</v>
      </c>
      <c r="V216" s="210"/>
      <c r="W216" s="198" t="s">
        <v>209</v>
      </c>
      <c r="X216" s="206">
        <v>0</v>
      </c>
      <c r="Y216" s="206"/>
      <c r="Z216" s="198" t="s">
        <v>209</v>
      </c>
      <c r="AA216" s="203" t="s">
        <v>209</v>
      </c>
      <c r="AB216" s="117">
        <v>0</v>
      </c>
      <c r="AC216" s="110" t="s">
        <v>296</v>
      </c>
      <c r="AD216" s="212"/>
      <c r="AE216" s="198" t="s">
        <v>209</v>
      </c>
      <c r="AF216" s="212"/>
      <c r="AG216" s="198" t="s">
        <v>209</v>
      </c>
      <c r="AH216" s="192" t="s">
        <v>209</v>
      </c>
    </row>
    <row r="217" spans="2:34" ht="18" customHeight="1" x14ac:dyDescent="0.25">
      <c r="B217" s="74" t="s">
        <v>209</v>
      </c>
      <c r="C217" s="189"/>
      <c r="D217" s="189"/>
      <c r="E217" s="181"/>
      <c r="F217" s="181"/>
      <c r="G217" s="181"/>
      <c r="H217" s="181"/>
      <c r="I217" s="181"/>
      <c r="J217" s="181"/>
      <c r="K217" s="181"/>
      <c r="L217" s="181"/>
      <c r="M217" s="167"/>
      <c r="N217" s="167" t="s">
        <v>209</v>
      </c>
      <c r="O217" s="206"/>
      <c r="P217" s="206" t="s">
        <v>209</v>
      </c>
      <c r="Q217" s="207" t="s">
        <v>209</v>
      </c>
      <c r="R217" s="197"/>
      <c r="S217" s="198" t="s">
        <v>209</v>
      </c>
      <c r="T217" s="197"/>
      <c r="U217" s="198" t="s">
        <v>209</v>
      </c>
      <c r="V217" s="210"/>
      <c r="W217" s="198" t="s">
        <v>209</v>
      </c>
      <c r="X217" s="206">
        <v>0</v>
      </c>
      <c r="Y217" s="206"/>
      <c r="Z217" s="198" t="s">
        <v>209</v>
      </c>
      <c r="AA217" s="203" t="s">
        <v>209</v>
      </c>
      <c r="AB217" s="117">
        <v>0</v>
      </c>
      <c r="AC217" s="110" t="s">
        <v>296</v>
      </c>
      <c r="AD217" s="212"/>
      <c r="AE217" s="198" t="s">
        <v>209</v>
      </c>
      <c r="AF217" s="212"/>
      <c r="AG217" s="198" t="s">
        <v>209</v>
      </c>
      <c r="AH217" s="192" t="s">
        <v>209</v>
      </c>
    </row>
    <row r="218" spans="2:34" ht="18" customHeight="1" x14ac:dyDescent="0.25">
      <c r="B218" s="74" t="s">
        <v>209</v>
      </c>
      <c r="C218" s="189"/>
      <c r="D218" s="189"/>
      <c r="E218" s="181"/>
      <c r="F218" s="181"/>
      <c r="G218" s="181"/>
      <c r="H218" s="181"/>
      <c r="I218" s="181"/>
      <c r="J218" s="181"/>
      <c r="K218" s="181"/>
      <c r="L218" s="181"/>
      <c r="M218" s="167"/>
      <c r="N218" s="167" t="s">
        <v>209</v>
      </c>
      <c r="O218" s="206"/>
      <c r="P218" s="206" t="s">
        <v>209</v>
      </c>
      <c r="Q218" s="207" t="s">
        <v>209</v>
      </c>
      <c r="R218" s="197"/>
      <c r="S218" s="198" t="s">
        <v>209</v>
      </c>
      <c r="T218" s="197"/>
      <c r="U218" s="198" t="s">
        <v>209</v>
      </c>
      <c r="V218" s="210"/>
      <c r="W218" s="198" t="s">
        <v>209</v>
      </c>
      <c r="X218" s="206">
        <v>0</v>
      </c>
      <c r="Y218" s="206"/>
      <c r="Z218" s="198" t="s">
        <v>209</v>
      </c>
      <c r="AA218" s="201" t="s">
        <v>209</v>
      </c>
      <c r="AB218" s="117">
        <v>0</v>
      </c>
      <c r="AC218" s="110" t="s">
        <v>296</v>
      </c>
      <c r="AD218" s="212"/>
      <c r="AE218" s="198" t="s">
        <v>209</v>
      </c>
      <c r="AF218" s="212"/>
      <c r="AG218" s="198" t="s">
        <v>209</v>
      </c>
      <c r="AH218" s="193" t="s">
        <v>209</v>
      </c>
    </row>
    <row r="219" spans="2:34" ht="18" customHeight="1" x14ac:dyDescent="0.25">
      <c r="B219" s="74" t="s">
        <v>209</v>
      </c>
      <c r="C219" s="189"/>
      <c r="D219" s="189"/>
      <c r="E219" s="181"/>
      <c r="F219" s="181"/>
      <c r="G219" s="181"/>
      <c r="H219" s="181"/>
      <c r="I219" s="181"/>
      <c r="J219" s="181"/>
      <c r="K219" s="181"/>
      <c r="L219" s="181"/>
      <c r="M219" s="167"/>
      <c r="N219" s="167" t="s">
        <v>209</v>
      </c>
      <c r="O219" s="206"/>
      <c r="P219" s="206" t="s">
        <v>209</v>
      </c>
      <c r="Q219" s="207" t="s">
        <v>209</v>
      </c>
      <c r="R219" s="197"/>
      <c r="S219" s="198" t="s">
        <v>209</v>
      </c>
      <c r="T219" s="197"/>
      <c r="U219" s="198" t="s">
        <v>209</v>
      </c>
      <c r="V219" s="210"/>
      <c r="W219" s="198" t="s">
        <v>209</v>
      </c>
      <c r="X219" s="206">
        <v>0</v>
      </c>
      <c r="Y219" s="206"/>
      <c r="Z219" s="198" t="s">
        <v>209</v>
      </c>
      <c r="AA219" s="201" t="s">
        <v>209</v>
      </c>
      <c r="AB219" s="117">
        <v>0</v>
      </c>
      <c r="AC219" s="110" t="s">
        <v>296</v>
      </c>
      <c r="AD219" s="212"/>
      <c r="AE219" s="198" t="s">
        <v>209</v>
      </c>
      <c r="AF219" s="212"/>
      <c r="AG219" s="198" t="s">
        <v>209</v>
      </c>
      <c r="AH219" s="193" t="s">
        <v>209</v>
      </c>
    </row>
    <row r="220" spans="2:34" ht="18" customHeight="1" thickBot="1" x14ac:dyDescent="0.3">
      <c r="B220" s="86" t="s">
        <v>209</v>
      </c>
      <c r="C220" s="101"/>
      <c r="D220" s="101"/>
      <c r="E220" s="75"/>
      <c r="F220" s="75"/>
      <c r="G220" s="75"/>
      <c r="H220" s="75"/>
      <c r="I220" s="75"/>
      <c r="J220" s="75"/>
      <c r="K220" s="75"/>
      <c r="L220" s="75"/>
      <c r="M220" s="168"/>
      <c r="N220" s="168" t="s">
        <v>209</v>
      </c>
      <c r="O220" s="83"/>
      <c r="P220" s="83" t="s">
        <v>209</v>
      </c>
      <c r="Q220" s="78" t="s">
        <v>209</v>
      </c>
      <c r="R220" s="85"/>
      <c r="S220" s="199" t="s">
        <v>209</v>
      </c>
      <c r="T220" s="85"/>
      <c r="U220" s="84" t="s">
        <v>209</v>
      </c>
      <c r="V220" s="211"/>
      <c r="W220" s="84" t="s">
        <v>209</v>
      </c>
      <c r="X220" s="83">
        <v>0</v>
      </c>
      <c r="Y220" s="83"/>
      <c r="Z220" s="84" t="s">
        <v>209</v>
      </c>
      <c r="AA220" s="208" t="s">
        <v>209</v>
      </c>
      <c r="AB220" s="119">
        <v>0</v>
      </c>
      <c r="AC220" s="111" t="s">
        <v>296</v>
      </c>
      <c r="AD220" s="213"/>
      <c r="AE220" s="84" t="s">
        <v>209</v>
      </c>
      <c r="AF220" s="213"/>
      <c r="AG220" s="84" t="s">
        <v>209</v>
      </c>
      <c r="AH220" s="194" t="s">
        <v>209</v>
      </c>
    </row>
    <row r="221" spans="2:34" ht="18" customHeight="1" thickBot="1" x14ac:dyDescent="0.3">
      <c r="B221" s="79">
        <v>20</v>
      </c>
      <c r="C221" s="80" t="s">
        <v>243</v>
      </c>
      <c r="D221" s="100">
        <v>1</v>
      </c>
      <c r="E221" s="81">
        <v>510106039.17000002</v>
      </c>
      <c r="F221" s="81">
        <v>562803039.16999996</v>
      </c>
      <c r="G221" s="81">
        <v>10446000</v>
      </c>
      <c r="H221" s="81">
        <v>10446000</v>
      </c>
      <c r="I221" s="81">
        <v>499660039.17000002</v>
      </c>
      <c r="J221" s="81">
        <v>552357039.16999996</v>
      </c>
      <c r="K221" s="81">
        <v>49867625.460000001</v>
      </c>
      <c r="L221" s="81">
        <v>577500</v>
      </c>
      <c r="M221" s="76">
        <v>1</v>
      </c>
      <c r="N221" s="183">
        <v>4</v>
      </c>
      <c r="O221" s="102"/>
      <c r="P221" s="76">
        <v>0</v>
      </c>
      <c r="Q221" s="77">
        <v>446270442</v>
      </c>
      <c r="R221" s="81">
        <v>499660039.17000002</v>
      </c>
      <c r="S221" s="196" t="s">
        <v>295</v>
      </c>
      <c r="T221" s="81">
        <v>48.832666970132109</v>
      </c>
      <c r="U221" s="82" t="s">
        <v>295</v>
      </c>
      <c r="V221" s="209">
        <v>1.8560667361365628E-2</v>
      </c>
      <c r="W221" s="82" t="s">
        <v>295</v>
      </c>
      <c r="X221" s="76">
        <v>0</v>
      </c>
      <c r="Y221" s="188">
        <v>86.3508665974026</v>
      </c>
      <c r="Z221" s="82" t="s">
        <v>295</v>
      </c>
      <c r="AA221" s="202" t="s">
        <v>295</v>
      </c>
      <c r="AB221" s="118"/>
      <c r="AC221" s="109"/>
      <c r="AD221" s="209">
        <v>9.0281506206445122E-2</v>
      </c>
      <c r="AE221" s="82" t="s">
        <v>295</v>
      </c>
      <c r="AF221" s="209">
        <v>8.8605821200864229E-2</v>
      </c>
      <c r="AG221" s="82" t="s">
        <v>295</v>
      </c>
      <c r="AH221" s="190" t="s">
        <v>295</v>
      </c>
    </row>
    <row r="222" spans="2:34" ht="18" customHeight="1" x14ac:dyDescent="0.25">
      <c r="B222" s="74">
        <v>20.100000000000001</v>
      </c>
      <c r="C222" s="214" t="s">
        <v>243</v>
      </c>
      <c r="D222" s="189">
        <v>1</v>
      </c>
      <c r="E222" s="181">
        <v>510106039.17000002</v>
      </c>
      <c r="F222" s="181">
        <v>562803039.16999996</v>
      </c>
      <c r="G222" s="181">
        <v>10446000</v>
      </c>
      <c r="H222" s="181">
        <v>10446000</v>
      </c>
      <c r="I222" s="181">
        <v>499660039.17000002</v>
      </c>
      <c r="J222" s="181">
        <v>552357039.16999996</v>
      </c>
      <c r="K222" s="181">
        <v>49867625.460000001</v>
      </c>
      <c r="L222" s="181">
        <v>577500</v>
      </c>
      <c r="M222" s="169"/>
      <c r="N222" s="184" t="s">
        <v>209</v>
      </c>
      <c r="O222" s="206"/>
      <c r="P222" s="206" t="s">
        <v>209</v>
      </c>
      <c r="Q222" s="207" t="s">
        <v>209</v>
      </c>
      <c r="R222" s="197"/>
      <c r="S222" s="198" t="s">
        <v>209</v>
      </c>
      <c r="T222" s="197"/>
      <c r="U222" s="198" t="s">
        <v>209</v>
      </c>
      <c r="V222" s="210"/>
      <c r="W222" s="198" t="s">
        <v>209</v>
      </c>
      <c r="X222" s="206" t="s">
        <v>209</v>
      </c>
      <c r="Y222" s="206"/>
      <c r="Z222" s="198" t="s">
        <v>209</v>
      </c>
      <c r="AA222" s="204" t="s">
        <v>209</v>
      </c>
      <c r="AB222" s="117">
        <v>993.12341480501141</v>
      </c>
      <c r="AC222" s="110" t="s">
        <v>296</v>
      </c>
      <c r="AD222" s="212"/>
      <c r="AE222" s="198" t="s">
        <v>209</v>
      </c>
      <c r="AF222" s="212"/>
      <c r="AG222" s="198" t="s">
        <v>209</v>
      </c>
      <c r="AH222" s="191" t="s">
        <v>209</v>
      </c>
    </row>
    <row r="223" spans="2:34" ht="18" customHeight="1" x14ac:dyDescent="0.25">
      <c r="B223" s="74" t="s">
        <v>209</v>
      </c>
      <c r="C223" s="189"/>
      <c r="D223" s="189"/>
      <c r="E223" s="181"/>
      <c r="F223" s="181"/>
      <c r="G223" s="181"/>
      <c r="H223" s="181"/>
      <c r="I223" s="181">
        <v>0</v>
      </c>
      <c r="J223" s="181">
        <v>0</v>
      </c>
      <c r="K223" s="181"/>
      <c r="L223" s="181"/>
      <c r="M223" s="167"/>
      <c r="N223" s="167" t="s">
        <v>209</v>
      </c>
      <c r="O223" s="206"/>
      <c r="P223" s="206" t="s">
        <v>209</v>
      </c>
      <c r="Q223" s="207" t="s">
        <v>209</v>
      </c>
      <c r="R223" s="197"/>
      <c r="S223" s="198" t="s">
        <v>209</v>
      </c>
      <c r="T223" s="197"/>
      <c r="U223" s="198" t="s">
        <v>209</v>
      </c>
      <c r="V223" s="210"/>
      <c r="W223" s="198" t="s">
        <v>209</v>
      </c>
      <c r="X223" s="206" t="s">
        <v>209</v>
      </c>
      <c r="Y223" s="206"/>
      <c r="Z223" s="198" t="s">
        <v>209</v>
      </c>
      <c r="AA223" s="204" t="s">
        <v>209</v>
      </c>
      <c r="AB223" s="117">
        <v>0</v>
      </c>
      <c r="AC223" s="110" t="s">
        <v>296</v>
      </c>
      <c r="AD223" s="212"/>
      <c r="AE223" s="198" t="s">
        <v>209</v>
      </c>
      <c r="AF223" s="212"/>
      <c r="AG223" s="198" t="s">
        <v>209</v>
      </c>
      <c r="AH223" s="192" t="s">
        <v>209</v>
      </c>
    </row>
    <row r="224" spans="2:34" ht="18" customHeight="1" x14ac:dyDescent="0.25">
      <c r="B224" s="74" t="s">
        <v>209</v>
      </c>
      <c r="C224" s="189"/>
      <c r="D224" s="189"/>
      <c r="E224" s="181"/>
      <c r="F224" s="181"/>
      <c r="G224" s="181"/>
      <c r="H224" s="181"/>
      <c r="I224" s="181">
        <v>0</v>
      </c>
      <c r="J224" s="181">
        <v>0</v>
      </c>
      <c r="K224" s="181"/>
      <c r="L224" s="181">
        <v>0</v>
      </c>
      <c r="M224" s="167"/>
      <c r="N224" s="167" t="s">
        <v>209</v>
      </c>
      <c r="O224" s="206"/>
      <c r="P224" s="206" t="s">
        <v>209</v>
      </c>
      <c r="Q224" s="207" t="s">
        <v>209</v>
      </c>
      <c r="R224" s="197"/>
      <c r="S224" s="198" t="s">
        <v>209</v>
      </c>
      <c r="T224" s="197"/>
      <c r="U224" s="198" t="s">
        <v>209</v>
      </c>
      <c r="V224" s="210"/>
      <c r="W224" s="198" t="s">
        <v>209</v>
      </c>
      <c r="X224" s="206">
        <v>0</v>
      </c>
      <c r="Y224" s="206"/>
      <c r="Z224" s="198" t="s">
        <v>209</v>
      </c>
      <c r="AA224" s="204" t="s">
        <v>209</v>
      </c>
      <c r="AB224" s="117">
        <v>0</v>
      </c>
      <c r="AC224" s="110" t="s">
        <v>296</v>
      </c>
      <c r="AD224" s="212"/>
      <c r="AE224" s="198" t="s">
        <v>209</v>
      </c>
      <c r="AF224" s="212"/>
      <c r="AG224" s="198" t="s">
        <v>209</v>
      </c>
      <c r="AH224" s="192" t="s">
        <v>209</v>
      </c>
    </row>
    <row r="225" spans="2:34" ht="18" customHeight="1" x14ac:dyDescent="0.25">
      <c r="B225" s="74" t="s">
        <v>209</v>
      </c>
      <c r="C225" s="189"/>
      <c r="D225" s="189"/>
      <c r="E225" s="181"/>
      <c r="F225" s="181"/>
      <c r="G225" s="181"/>
      <c r="H225" s="181"/>
      <c r="I225" s="181">
        <v>0</v>
      </c>
      <c r="J225" s="181">
        <v>0</v>
      </c>
      <c r="K225" s="181"/>
      <c r="L225" s="181">
        <v>0</v>
      </c>
      <c r="M225" s="167"/>
      <c r="N225" s="167" t="s">
        <v>209</v>
      </c>
      <c r="O225" s="206"/>
      <c r="P225" s="206" t="s">
        <v>209</v>
      </c>
      <c r="Q225" s="207" t="s">
        <v>209</v>
      </c>
      <c r="R225" s="197"/>
      <c r="S225" s="198" t="s">
        <v>209</v>
      </c>
      <c r="T225" s="197"/>
      <c r="U225" s="198" t="s">
        <v>209</v>
      </c>
      <c r="V225" s="210"/>
      <c r="W225" s="198" t="s">
        <v>209</v>
      </c>
      <c r="X225" s="206">
        <v>0</v>
      </c>
      <c r="Y225" s="206"/>
      <c r="Z225" s="198" t="s">
        <v>209</v>
      </c>
      <c r="AA225" s="203" t="s">
        <v>209</v>
      </c>
      <c r="AB225" s="117">
        <v>0</v>
      </c>
      <c r="AC225" s="110" t="s">
        <v>296</v>
      </c>
      <c r="AD225" s="212"/>
      <c r="AE225" s="198" t="s">
        <v>209</v>
      </c>
      <c r="AF225" s="212"/>
      <c r="AG225" s="198" t="s">
        <v>209</v>
      </c>
      <c r="AH225" s="192" t="s">
        <v>209</v>
      </c>
    </row>
    <row r="226" spans="2:34" ht="18" customHeight="1" x14ac:dyDescent="0.25">
      <c r="B226" s="74" t="s">
        <v>209</v>
      </c>
      <c r="C226" s="189"/>
      <c r="D226" s="189"/>
      <c r="E226" s="181"/>
      <c r="F226" s="181"/>
      <c r="G226" s="181"/>
      <c r="H226" s="181"/>
      <c r="I226" s="181">
        <v>0</v>
      </c>
      <c r="J226" s="181">
        <v>0</v>
      </c>
      <c r="K226" s="181"/>
      <c r="L226" s="181">
        <v>0</v>
      </c>
      <c r="M226" s="167"/>
      <c r="N226" s="167" t="s">
        <v>209</v>
      </c>
      <c r="O226" s="206"/>
      <c r="P226" s="206" t="s">
        <v>209</v>
      </c>
      <c r="Q226" s="207" t="s">
        <v>209</v>
      </c>
      <c r="R226" s="197"/>
      <c r="S226" s="198" t="s">
        <v>209</v>
      </c>
      <c r="T226" s="197"/>
      <c r="U226" s="198" t="s">
        <v>209</v>
      </c>
      <c r="V226" s="210"/>
      <c r="W226" s="198" t="s">
        <v>209</v>
      </c>
      <c r="X226" s="206">
        <v>0</v>
      </c>
      <c r="Y226" s="206"/>
      <c r="Z226" s="198" t="s">
        <v>209</v>
      </c>
      <c r="AA226" s="203" t="s">
        <v>209</v>
      </c>
      <c r="AB226" s="117">
        <v>0</v>
      </c>
      <c r="AC226" s="110" t="s">
        <v>296</v>
      </c>
      <c r="AD226" s="212"/>
      <c r="AE226" s="198" t="s">
        <v>209</v>
      </c>
      <c r="AF226" s="212"/>
      <c r="AG226" s="198" t="s">
        <v>209</v>
      </c>
      <c r="AH226" s="193" t="s">
        <v>209</v>
      </c>
    </row>
    <row r="227" spans="2:34" ht="18" customHeight="1" x14ac:dyDescent="0.25">
      <c r="B227" s="74" t="s">
        <v>209</v>
      </c>
      <c r="C227" s="189"/>
      <c r="D227" s="189"/>
      <c r="E227" s="181"/>
      <c r="F227" s="181"/>
      <c r="G227" s="181"/>
      <c r="H227" s="181"/>
      <c r="I227" s="181">
        <v>0</v>
      </c>
      <c r="J227" s="181">
        <v>0</v>
      </c>
      <c r="K227" s="181"/>
      <c r="L227" s="181">
        <v>0</v>
      </c>
      <c r="M227" s="167"/>
      <c r="N227" s="167" t="s">
        <v>209</v>
      </c>
      <c r="O227" s="206"/>
      <c r="P227" s="206" t="s">
        <v>209</v>
      </c>
      <c r="Q227" s="207" t="s">
        <v>209</v>
      </c>
      <c r="R227" s="197"/>
      <c r="S227" s="198" t="s">
        <v>209</v>
      </c>
      <c r="T227" s="197"/>
      <c r="U227" s="198" t="s">
        <v>209</v>
      </c>
      <c r="V227" s="210"/>
      <c r="W227" s="198" t="s">
        <v>209</v>
      </c>
      <c r="X227" s="206">
        <v>0</v>
      </c>
      <c r="Y227" s="206"/>
      <c r="Z227" s="198" t="s">
        <v>209</v>
      </c>
      <c r="AA227" s="203" t="s">
        <v>209</v>
      </c>
      <c r="AB227" s="117">
        <v>0</v>
      </c>
      <c r="AC227" s="110" t="s">
        <v>296</v>
      </c>
      <c r="AD227" s="212"/>
      <c r="AE227" s="198" t="s">
        <v>209</v>
      </c>
      <c r="AF227" s="212"/>
      <c r="AG227" s="198" t="s">
        <v>209</v>
      </c>
      <c r="AH227" s="192" t="s">
        <v>209</v>
      </c>
    </row>
    <row r="228" spans="2:34" ht="18" customHeight="1" x14ac:dyDescent="0.25">
      <c r="B228" s="74" t="s">
        <v>209</v>
      </c>
      <c r="C228" s="189"/>
      <c r="D228" s="189"/>
      <c r="E228" s="181"/>
      <c r="F228" s="181"/>
      <c r="G228" s="181"/>
      <c r="H228" s="181"/>
      <c r="I228" s="181">
        <v>0</v>
      </c>
      <c r="J228" s="181">
        <v>0</v>
      </c>
      <c r="K228" s="181"/>
      <c r="L228" s="181">
        <v>0</v>
      </c>
      <c r="M228" s="167"/>
      <c r="N228" s="167" t="s">
        <v>209</v>
      </c>
      <c r="O228" s="206"/>
      <c r="P228" s="206" t="s">
        <v>209</v>
      </c>
      <c r="Q228" s="207" t="s">
        <v>209</v>
      </c>
      <c r="R228" s="197"/>
      <c r="S228" s="198" t="s">
        <v>209</v>
      </c>
      <c r="T228" s="197"/>
      <c r="U228" s="198" t="s">
        <v>209</v>
      </c>
      <c r="V228" s="210"/>
      <c r="W228" s="198" t="s">
        <v>209</v>
      </c>
      <c r="X228" s="206">
        <v>0</v>
      </c>
      <c r="Y228" s="206"/>
      <c r="Z228" s="198" t="s">
        <v>209</v>
      </c>
      <c r="AA228" s="203" t="s">
        <v>209</v>
      </c>
      <c r="AB228" s="117">
        <v>0</v>
      </c>
      <c r="AC228" s="110" t="s">
        <v>296</v>
      </c>
      <c r="AD228" s="212"/>
      <c r="AE228" s="198" t="s">
        <v>209</v>
      </c>
      <c r="AF228" s="212"/>
      <c r="AG228" s="198" t="s">
        <v>209</v>
      </c>
      <c r="AH228" s="192" t="s">
        <v>209</v>
      </c>
    </row>
    <row r="229" spans="2:34" ht="18" customHeight="1" x14ac:dyDescent="0.25">
      <c r="B229" s="74" t="s">
        <v>209</v>
      </c>
      <c r="C229" s="189"/>
      <c r="D229" s="189"/>
      <c r="E229" s="181"/>
      <c r="F229" s="181"/>
      <c r="G229" s="181"/>
      <c r="H229" s="181"/>
      <c r="I229" s="181">
        <v>0</v>
      </c>
      <c r="J229" s="181">
        <v>0</v>
      </c>
      <c r="K229" s="181"/>
      <c r="L229" s="181">
        <v>0</v>
      </c>
      <c r="M229" s="167"/>
      <c r="N229" s="167" t="s">
        <v>209</v>
      </c>
      <c r="O229" s="206"/>
      <c r="P229" s="206" t="s">
        <v>209</v>
      </c>
      <c r="Q229" s="207" t="s">
        <v>209</v>
      </c>
      <c r="R229" s="197"/>
      <c r="S229" s="198" t="s">
        <v>209</v>
      </c>
      <c r="T229" s="197"/>
      <c r="U229" s="198" t="s">
        <v>209</v>
      </c>
      <c r="V229" s="210"/>
      <c r="W229" s="198" t="s">
        <v>209</v>
      </c>
      <c r="X229" s="206">
        <v>0</v>
      </c>
      <c r="Y229" s="206"/>
      <c r="Z229" s="198" t="s">
        <v>209</v>
      </c>
      <c r="AA229" s="201" t="s">
        <v>209</v>
      </c>
      <c r="AB229" s="117">
        <v>0</v>
      </c>
      <c r="AC229" s="110" t="s">
        <v>296</v>
      </c>
      <c r="AD229" s="212"/>
      <c r="AE229" s="198" t="s">
        <v>209</v>
      </c>
      <c r="AF229" s="212"/>
      <c r="AG229" s="198" t="s">
        <v>209</v>
      </c>
      <c r="AH229" s="193" t="s">
        <v>209</v>
      </c>
    </row>
    <row r="230" spans="2:34" ht="18" customHeight="1" x14ac:dyDescent="0.25">
      <c r="B230" s="74" t="s">
        <v>209</v>
      </c>
      <c r="C230" s="189"/>
      <c r="D230" s="189"/>
      <c r="E230" s="181"/>
      <c r="F230" s="181"/>
      <c r="G230" s="181"/>
      <c r="H230" s="181"/>
      <c r="I230" s="181">
        <v>0</v>
      </c>
      <c r="J230" s="181">
        <v>0</v>
      </c>
      <c r="K230" s="181"/>
      <c r="L230" s="181">
        <v>0</v>
      </c>
      <c r="M230" s="167"/>
      <c r="N230" s="167" t="s">
        <v>209</v>
      </c>
      <c r="O230" s="206"/>
      <c r="P230" s="206" t="s">
        <v>209</v>
      </c>
      <c r="Q230" s="207" t="s">
        <v>209</v>
      </c>
      <c r="R230" s="197"/>
      <c r="S230" s="198" t="s">
        <v>209</v>
      </c>
      <c r="T230" s="197"/>
      <c r="U230" s="198" t="s">
        <v>209</v>
      </c>
      <c r="V230" s="210"/>
      <c r="W230" s="198" t="s">
        <v>209</v>
      </c>
      <c r="X230" s="206">
        <v>0</v>
      </c>
      <c r="Y230" s="206"/>
      <c r="Z230" s="198" t="s">
        <v>209</v>
      </c>
      <c r="AA230" s="201" t="s">
        <v>209</v>
      </c>
      <c r="AB230" s="117">
        <v>0</v>
      </c>
      <c r="AC230" s="110" t="s">
        <v>296</v>
      </c>
      <c r="AD230" s="212"/>
      <c r="AE230" s="198" t="s">
        <v>209</v>
      </c>
      <c r="AF230" s="212"/>
      <c r="AG230" s="198" t="s">
        <v>209</v>
      </c>
      <c r="AH230" s="193" t="s">
        <v>209</v>
      </c>
    </row>
    <row r="231" spans="2:34" ht="18" customHeight="1" thickBot="1" x14ac:dyDescent="0.3">
      <c r="B231" s="86" t="s">
        <v>209</v>
      </c>
      <c r="C231" s="101"/>
      <c r="D231" s="101"/>
      <c r="E231" s="75"/>
      <c r="F231" s="75"/>
      <c r="G231" s="75"/>
      <c r="H231" s="75"/>
      <c r="I231" s="75">
        <v>0</v>
      </c>
      <c r="J231" s="75">
        <v>0</v>
      </c>
      <c r="K231" s="75"/>
      <c r="L231" s="75">
        <v>0</v>
      </c>
      <c r="M231" s="168"/>
      <c r="N231" s="168" t="s">
        <v>209</v>
      </c>
      <c r="O231" s="83"/>
      <c r="P231" s="83" t="s">
        <v>209</v>
      </c>
      <c r="Q231" s="78" t="s">
        <v>209</v>
      </c>
      <c r="R231" s="85"/>
      <c r="S231" s="199" t="s">
        <v>209</v>
      </c>
      <c r="T231" s="85"/>
      <c r="U231" s="84" t="s">
        <v>209</v>
      </c>
      <c r="V231" s="211"/>
      <c r="W231" s="84" t="s">
        <v>209</v>
      </c>
      <c r="X231" s="83">
        <v>0</v>
      </c>
      <c r="Y231" s="83"/>
      <c r="Z231" s="84" t="s">
        <v>209</v>
      </c>
      <c r="AA231" s="208" t="s">
        <v>209</v>
      </c>
      <c r="AB231" s="119">
        <v>0</v>
      </c>
      <c r="AC231" s="111" t="s">
        <v>296</v>
      </c>
      <c r="AD231" s="213"/>
      <c r="AE231" s="84" t="s">
        <v>209</v>
      </c>
      <c r="AF231" s="213"/>
      <c r="AG231" s="84" t="s">
        <v>209</v>
      </c>
      <c r="AH231" s="194" t="s">
        <v>209</v>
      </c>
    </row>
    <row r="232" spans="2:34" ht="18" customHeight="1" thickBot="1" x14ac:dyDescent="0.3">
      <c r="B232" s="79">
        <v>21</v>
      </c>
      <c r="C232" s="80" t="s">
        <v>244</v>
      </c>
      <c r="D232" s="100">
        <v>1</v>
      </c>
      <c r="E232" s="81">
        <v>748600000</v>
      </c>
      <c r="F232" s="81">
        <v>775000000</v>
      </c>
      <c r="G232" s="81">
        <v>250000</v>
      </c>
      <c r="H232" s="81">
        <v>250000</v>
      </c>
      <c r="I232" s="81">
        <v>748350000</v>
      </c>
      <c r="J232" s="81">
        <v>774750000</v>
      </c>
      <c r="K232" s="81">
        <v>77505000</v>
      </c>
      <c r="L232" s="81">
        <v>300000</v>
      </c>
      <c r="M232" s="76">
        <v>1</v>
      </c>
      <c r="N232" s="183">
        <v>4</v>
      </c>
      <c r="O232" s="102"/>
      <c r="P232" s="76">
        <v>0</v>
      </c>
      <c r="Q232" s="77">
        <v>446270442</v>
      </c>
      <c r="R232" s="81">
        <v>748350000</v>
      </c>
      <c r="S232" s="196" t="s">
        <v>295</v>
      </c>
      <c r="T232" s="81">
        <v>2994.4</v>
      </c>
      <c r="U232" s="82" t="s">
        <v>295</v>
      </c>
      <c r="V232" s="209">
        <v>3.2258064516129032E-4</v>
      </c>
      <c r="W232" s="82" t="s">
        <v>295</v>
      </c>
      <c r="X232" s="76">
        <v>0</v>
      </c>
      <c r="Y232" s="188">
        <v>258.35000000000002</v>
      </c>
      <c r="Z232" s="82" t="s">
        <v>295</v>
      </c>
      <c r="AA232" s="202" t="s">
        <v>295</v>
      </c>
      <c r="AB232" s="118"/>
      <c r="AC232" s="109"/>
      <c r="AD232" s="209">
        <v>0.10003872216844144</v>
      </c>
      <c r="AE232" s="82" t="s">
        <v>295</v>
      </c>
      <c r="AF232" s="209">
        <v>0.10000645161290322</v>
      </c>
      <c r="AG232" s="82" t="s">
        <v>295</v>
      </c>
      <c r="AH232" s="190" t="s">
        <v>295</v>
      </c>
    </row>
    <row r="233" spans="2:34" ht="18" customHeight="1" x14ac:dyDescent="0.25">
      <c r="B233" s="74">
        <v>21.1</v>
      </c>
      <c r="C233" s="214" t="s">
        <v>244</v>
      </c>
      <c r="D233" s="189">
        <v>1</v>
      </c>
      <c r="E233" s="181">
        <v>748600000</v>
      </c>
      <c r="F233" s="181">
        <v>775000000</v>
      </c>
      <c r="G233" s="181">
        <v>250000</v>
      </c>
      <c r="H233" s="181">
        <v>250000</v>
      </c>
      <c r="I233" s="181">
        <v>748350000</v>
      </c>
      <c r="J233" s="181">
        <v>774750000</v>
      </c>
      <c r="K233" s="181">
        <v>77505000</v>
      </c>
      <c r="L233" s="181">
        <v>300000</v>
      </c>
      <c r="M233" s="169"/>
      <c r="N233" s="184" t="s">
        <v>209</v>
      </c>
      <c r="O233" s="206"/>
      <c r="P233" s="206" t="s">
        <v>209</v>
      </c>
      <c r="Q233" s="207" t="s">
        <v>209</v>
      </c>
      <c r="R233" s="197"/>
      <c r="S233" s="198" t="s">
        <v>209</v>
      </c>
      <c r="T233" s="197"/>
      <c r="U233" s="198" t="s">
        <v>209</v>
      </c>
      <c r="V233" s="210"/>
      <c r="W233" s="198" t="s">
        <v>209</v>
      </c>
      <c r="X233" s="206" t="s">
        <v>209</v>
      </c>
      <c r="Y233" s="206"/>
      <c r="Z233" s="198" t="s">
        <v>209</v>
      </c>
      <c r="AA233" s="204" t="s">
        <v>209</v>
      </c>
      <c r="AB233" s="117">
        <v>1367.5666137286041</v>
      </c>
      <c r="AC233" s="110" t="s">
        <v>296</v>
      </c>
      <c r="AD233" s="212"/>
      <c r="AE233" s="198" t="s">
        <v>209</v>
      </c>
      <c r="AF233" s="212"/>
      <c r="AG233" s="198" t="s">
        <v>209</v>
      </c>
      <c r="AH233" s="191" t="s">
        <v>209</v>
      </c>
    </row>
    <row r="234" spans="2:34" ht="18" customHeight="1" x14ac:dyDescent="0.25">
      <c r="B234" s="74" t="s">
        <v>209</v>
      </c>
      <c r="C234" s="189"/>
      <c r="D234" s="189"/>
      <c r="E234" s="181"/>
      <c r="F234" s="181"/>
      <c r="G234" s="181"/>
      <c r="H234" s="181"/>
      <c r="I234" s="181">
        <v>0</v>
      </c>
      <c r="J234" s="181">
        <v>0</v>
      </c>
      <c r="K234" s="181"/>
      <c r="L234" s="181"/>
      <c r="M234" s="167"/>
      <c r="N234" s="167" t="s">
        <v>209</v>
      </c>
      <c r="O234" s="206"/>
      <c r="P234" s="206" t="s">
        <v>209</v>
      </c>
      <c r="Q234" s="207" t="s">
        <v>209</v>
      </c>
      <c r="R234" s="197"/>
      <c r="S234" s="198" t="s">
        <v>209</v>
      </c>
      <c r="T234" s="197"/>
      <c r="U234" s="198" t="s">
        <v>209</v>
      </c>
      <c r="V234" s="210"/>
      <c r="W234" s="198" t="s">
        <v>209</v>
      </c>
      <c r="X234" s="206" t="s">
        <v>209</v>
      </c>
      <c r="Y234" s="206"/>
      <c r="Z234" s="198" t="s">
        <v>209</v>
      </c>
      <c r="AA234" s="204" t="s">
        <v>209</v>
      </c>
      <c r="AB234" s="117">
        <v>0</v>
      </c>
      <c r="AC234" s="110" t="s">
        <v>296</v>
      </c>
      <c r="AD234" s="212"/>
      <c r="AE234" s="198" t="s">
        <v>209</v>
      </c>
      <c r="AF234" s="212"/>
      <c r="AG234" s="198" t="s">
        <v>209</v>
      </c>
      <c r="AH234" s="192" t="s">
        <v>209</v>
      </c>
    </row>
    <row r="235" spans="2:34" ht="18" customHeight="1" x14ac:dyDescent="0.25">
      <c r="B235" s="74" t="s">
        <v>209</v>
      </c>
      <c r="C235" s="189"/>
      <c r="D235" s="189"/>
      <c r="E235" s="181"/>
      <c r="F235" s="181"/>
      <c r="G235" s="181"/>
      <c r="H235" s="181"/>
      <c r="I235" s="181">
        <v>0</v>
      </c>
      <c r="J235" s="181">
        <v>0</v>
      </c>
      <c r="K235" s="181"/>
      <c r="L235" s="181">
        <v>0</v>
      </c>
      <c r="M235" s="167"/>
      <c r="N235" s="167" t="s">
        <v>209</v>
      </c>
      <c r="O235" s="206"/>
      <c r="P235" s="206" t="s">
        <v>209</v>
      </c>
      <c r="Q235" s="207" t="s">
        <v>209</v>
      </c>
      <c r="R235" s="197"/>
      <c r="S235" s="198" t="s">
        <v>209</v>
      </c>
      <c r="T235" s="197"/>
      <c r="U235" s="198" t="s">
        <v>209</v>
      </c>
      <c r="V235" s="210"/>
      <c r="W235" s="198" t="s">
        <v>209</v>
      </c>
      <c r="X235" s="206">
        <v>0</v>
      </c>
      <c r="Y235" s="206"/>
      <c r="Z235" s="198" t="s">
        <v>209</v>
      </c>
      <c r="AA235" s="204" t="s">
        <v>209</v>
      </c>
      <c r="AB235" s="117">
        <v>0</v>
      </c>
      <c r="AC235" s="110" t="s">
        <v>296</v>
      </c>
      <c r="AD235" s="212"/>
      <c r="AE235" s="198" t="s">
        <v>209</v>
      </c>
      <c r="AF235" s="212"/>
      <c r="AG235" s="198" t="s">
        <v>209</v>
      </c>
      <c r="AH235" s="192" t="s">
        <v>209</v>
      </c>
    </row>
    <row r="236" spans="2:34" ht="18" customHeight="1" x14ac:dyDescent="0.25">
      <c r="B236" s="74" t="s">
        <v>209</v>
      </c>
      <c r="C236" s="189"/>
      <c r="D236" s="189"/>
      <c r="E236" s="181"/>
      <c r="F236" s="181"/>
      <c r="G236" s="181"/>
      <c r="H236" s="181"/>
      <c r="I236" s="181">
        <v>0</v>
      </c>
      <c r="J236" s="181">
        <v>0</v>
      </c>
      <c r="K236" s="181"/>
      <c r="L236" s="181">
        <v>0</v>
      </c>
      <c r="M236" s="167"/>
      <c r="N236" s="167" t="s">
        <v>209</v>
      </c>
      <c r="O236" s="206"/>
      <c r="P236" s="206" t="s">
        <v>209</v>
      </c>
      <c r="Q236" s="207" t="s">
        <v>209</v>
      </c>
      <c r="R236" s="197"/>
      <c r="S236" s="198" t="s">
        <v>209</v>
      </c>
      <c r="T236" s="197"/>
      <c r="U236" s="198" t="s">
        <v>209</v>
      </c>
      <c r="V236" s="210"/>
      <c r="W236" s="198" t="s">
        <v>209</v>
      </c>
      <c r="X236" s="206">
        <v>0</v>
      </c>
      <c r="Y236" s="206"/>
      <c r="Z236" s="198" t="s">
        <v>209</v>
      </c>
      <c r="AA236" s="203" t="s">
        <v>209</v>
      </c>
      <c r="AB236" s="117">
        <v>0</v>
      </c>
      <c r="AC236" s="110" t="s">
        <v>296</v>
      </c>
      <c r="AD236" s="212"/>
      <c r="AE236" s="198" t="s">
        <v>209</v>
      </c>
      <c r="AF236" s="212"/>
      <c r="AG236" s="198" t="s">
        <v>209</v>
      </c>
      <c r="AH236" s="192" t="s">
        <v>209</v>
      </c>
    </row>
    <row r="237" spans="2:34" ht="18" customHeight="1" x14ac:dyDescent="0.25">
      <c r="B237" s="74" t="s">
        <v>209</v>
      </c>
      <c r="C237" s="189"/>
      <c r="D237" s="189"/>
      <c r="E237" s="181"/>
      <c r="F237" s="181"/>
      <c r="G237" s="181"/>
      <c r="H237" s="181"/>
      <c r="I237" s="181">
        <v>0</v>
      </c>
      <c r="J237" s="181">
        <v>0</v>
      </c>
      <c r="K237" s="181"/>
      <c r="L237" s="181">
        <v>0</v>
      </c>
      <c r="M237" s="167"/>
      <c r="N237" s="167" t="s">
        <v>209</v>
      </c>
      <c r="O237" s="206"/>
      <c r="P237" s="206" t="s">
        <v>209</v>
      </c>
      <c r="Q237" s="207" t="s">
        <v>209</v>
      </c>
      <c r="R237" s="197"/>
      <c r="S237" s="198" t="s">
        <v>209</v>
      </c>
      <c r="T237" s="197"/>
      <c r="U237" s="198" t="s">
        <v>209</v>
      </c>
      <c r="V237" s="210"/>
      <c r="W237" s="198" t="s">
        <v>209</v>
      </c>
      <c r="X237" s="206">
        <v>0</v>
      </c>
      <c r="Y237" s="206"/>
      <c r="Z237" s="198" t="s">
        <v>209</v>
      </c>
      <c r="AA237" s="203" t="s">
        <v>209</v>
      </c>
      <c r="AB237" s="117">
        <v>0</v>
      </c>
      <c r="AC237" s="110" t="s">
        <v>296</v>
      </c>
      <c r="AD237" s="212"/>
      <c r="AE237" s="198" t="s">
        <v>209</v>
      </c>
      <c r="AF237" s="212"/>
      <c r="AG237" s="198" t="s">
        <v>209</v>
      </c>
      <c r="AH237" s="193" t="s">
        <v>209</v>
      </c>
    </row>
    <row r="238" spans="2:34" ht="18" customHeight="1" x14ac:dyDescent="0.25">
      <c r="B238" s="74" t="s">
        <v>209</v>
      </c>
      <c r="C238" s="189"/>
      <c r="D238" s="189"/>
      <c r="E238" s="181"/>
      <c r="F238" s="181"/>
      <c r="G238" s="181"/>
      <c r="H238" s="181"/>
      <c r="I238" s="181">
        <v>0</v>
      </c>
      <c r="J238" s="181">
        <v>0</v>
      </c>
      <c r="K238" s="181"/>
      <c r="L238" s="181">
        <v>0</v>
      </c>
      <c r="M238" s="167"/>
      <c r="N238" s="167" t="s">
        <v>209</v>
      </c>
      <c r="O238" s="206"/>
      <c r="P238" s="206" t="s">
        <v>209</v>
      </c>
      <c r="Q238" s="207" t="s">
        <v>209</v>
      </c>
      <c r="R238" s="197"/>
      <c r="S238" s="198" t="s">
        <v>209</v>
      </c>
      <c r="T238" s="197"/>
      <c r="U238" s="198" t="s">
        <v>209</v>
      </c>
      <c r="V238" s="210"/>
      <c r="W238" s="198" t="s">
        <v>209</v>
      </c>
      <c r="X238" s="206">
        <v>0</v>
      </c>
      <c r="Y238" s="206"/>
      <c r="Z238" s="198" t="s">
        <v>209</v>
      </c>
      <c r="AA238" s="203" t="s">
        <v>209</v>
      </c>
      <c r="AB238" s="117">
        <v>0</v>
      </c>
      <c r="AC238" s="110" t="s">
        <v>296</v>
      </c>
      <c r="AD238" s="212"/>
      <c r="AE238" s="198" t="s">
        <v>209</v>
      </c>
      <c r="AF238" s="212"/>
      <c r="AG238" s="198" t="s">
        <v>209</v>
      </c>
      <c r="AH238" s="192" t="s">
        <v>209</v>
      </c>
    </row>
    <row r="239" spans="2:34" ht="18" customHeight="1" x14ac:dyDescent="0.25">
      <c r="B239" s="74" t="s">
        <v>209</v>
      </c>
      <c r="C239" s="189"/>
      <c r="D239" s="189"/>
      <c r="E239" s="181"/>
      <c r="F239" s="181"/>
      <c r="G239" s="181"/>
      <c r="H239" s="181"/>
      <c r="I239" s="181">
        <v>0</v>
      </c>
      <c r="J239" s="181">
        <v>0</v>
      </c>
      <c r="K239" s="181"/>
      <c r="L239" s="181">
        <v>0</v>
      </c>
      <c r="M239" s="167"/>
      <c r="N239" s="167" t="s">
        <v>209</v>
      </c>
      <c r="O239" s="206"/>
      <c r="P239" s="206" t="s">
        <v>209</v>
      </c>
      <c r="Q239" s="207" t="s">
        <v>209</v>
      </c>
      <c r="R239" s="197"/>
      <c r="S239" s="198" t="s">
        <v>209</v>
      </c>
      <c r="T239" s="197"/>
      <c r="U239" s="198" t="s">
        <v>209</v>
      </c>
      <c r="V239" s="210"/>
      <c r="W239" s="198" t="s">
        <v>209</v>
      </c>
      <c r="X239" s="206">
        <v>0</v>
      </c>
      <c r="Y239" s="206"/>
      <c r="Z239" s="198" t="s">
        <v>209</v>
      </c>
      <c r="AA239" s="203" t="s">
        <v>209</v>
      </c>
      <c r="AB239" s="117">
        <v>0</v>
      </c>
      <c r="AC239" s="110" t="s">
        <v>296</v>
      </c>
      <c r="AD239" s="212"/>
      <c r="AE239" s="198" t="s">
        <v>209</v>
      </c>
      <c r="AF239" s="212"/>
      <c r="AG239" s="198" t="s">
        <v>209</v>
      </c>
      <c r="AH239" s="192" t="s">
        <v>209</v>
      </c>
    </row>
    <row r="240" spans="2:34" ht="18" customHeight="1" x14ac:dyDescent="0.25">
      <c r="B240" s="74" t="s">
        <v>209</v>
      </c>
      <c r="C240" s="189"/>
      <c r="D240" s="189"/>
      <c r="E240" s="181"/>
      <c r="F240" s="181"/>
      <c r="G240" s="181"/>
      <c r="H240" s="181"/>
      <c r="I240" s="181">
        <v>0</v>
      </c>
      <c r="J240" s="181">
        <v>0</v>
      </c>
      <c r="K240" s="181"/>
      <c r="L240" s="181">
        <v>0</v>
      </c>
      <c r="M240" s="167"/>
      <c r="N240" s="167" t="s">
        <v>209</v>
      </c>
      <c r="O240" s="206"/>
      <c r="P240" s="206" t="s">
        <v>209</v>
      </c>
      <c r="Q240" s="207" t="s">
        <v>209</v>
      </c>
      <c r="R240" s="197"/>
      <c r="S240" s="198" t="s">
        <v>209</v>
      </c>
      <c r="T240" s="197"/>
      <c r="U240" s="198" t="s">
        <v>209</v>
      </c>
      <c r="V240" s="210"/>
      <c r="W240" s="198" t="s">
        <v>209</v>
      </c>
      <c r="X240" s="206">
        <v>0</v>
      </c>
      <c r="Y240" s="206"/>
      <c r="Z240" s="198" t="s">
        <v>209</v>
      </c>
      <c r="AA240" s="201" t="s">
        <v>209</v>
      </c>
      <c r="AB240" s="117">
        <v>0</v>
      </c>
      <c r="AC240" s="110" t="s">
        <v>296</v>
      </c>
      <c r="AD240" s="212"/>
      <c r="AE240" s="198" t="s">
        <v>209</v>
      </c>
      <c r="AF240" s="212"/>
      <c r="AG240" s="198" t="s">
        <v>209</v>
      </c>
      <c r="AH240" s="193" t="s">
        <v>209</v>
      </c>
    </row>
    <row r="241" spans="2:34" ht="18" customHeight="1" x14ac:dyDescent="0.25">
      <c r="B241" s="74" t="s">
        <v>209</v>
      </c>
      <c r="C241" s="189"/>
      <c r="D241" s="189"/>
      <c r="E241" s="181"/>
      <c r="F241" s="181"/>
      <c r="G241" s="181"/>
      <c r="H241" s="181"/>
      <c r="I241" s="181">
        <v>0</v>
      </c>
      <c r="J241" s="181">
        <v>0</v>
      </c>
      <c r="K241" s="181"/>
      <c r="L241" s="181">
        <v>0</v>
      </c>
      <c r="M241" s="167"/>
      <c r="N241" s="167" t="s">
        <v>209</v>
      </c>
      <c r="O241" s="206"/>
      <c r="P241" s="206" t="s">
        <v>209</v>
      </c>
      <c r="Q241" s="207" t="s">
        <v>209</v>
      </c>
      <c r="R241" s="197"/>
      <c r="S241" s="198" t="s">
        <v>209</v>
      </c>
      <c r="T241" s="197"/>
      <c r="U241" s="198" t="s">
        <v>209</v>
      </c>
      <c r="V241" s="210"/>
      <c r="W241" s="198" t="s">
        <v>209</v>
      </c>
      <c r="X241" s="206">
        <v>0</v>
      </c>
      <c r="Y241" s="206"/>
      <c r="Z241" s="198" t="s">
        <v>209</v>
      </c>
      <c r="AA241" s="201" t="s">
        <v>209</v>
      </c>
      <c r="AB241" s="117">
        <v>0</v>
      </c>
      <c r="AC241" s="110" t="s">
        <v>296</v>
      </c>
      <c r="AD241" s="212"/>
      <c r="AE241" s="198" t="s">
        <v>209</v>
      </c>
      <c r="AF241" s="212"/>
      <c r="AG241" s="198" t="s">
        <v>209</v>
      </c>
      <c r="AH241" s="193" t="s">
        <v>209</v>
      </c>
    </row>
    <row r="242" spans="2:34" ht="18" customHeight="1" thickBot="1" x14ac:dyDescent="0.3">
      <c r="B242" s="86" t="s">
        <v>209</v>
      </c>
      <c r="C242" s="101"/>
      <c r="D242" s="101"/>
      <c r="E242" s="75"/>
      <c r="F242" s="75"/>
      <c r="G242" s="75"/>
      <c r="H242" s="75"/>
      <c r="I242" s="75">
        <v>0</v>
      </c>
      <c r="J242" s="75">
        <v>0</v>
      </c>
      <c r="K242" s="75"/>
      <c r="L242" s="75">
        <v>0</v>
      </c>
      <c r="M242" s="168"/>
      <c r="N242" s="168" t="s">
        <v>209</v>
      </c>
      <c r="O242" s="83"/>
      <c r="P242" s="83" t="s">
        <v>209</v>
      </c>
      <c r="Q242" s="78" t="s">
        <v>209</v>
      </c>
      <c r="R242" s="85"/>
      <c r="S242" s="199" t="s">
        <v>209</v>
      </c>
      <c r="T242" s="85"/>
      <c r="U242" s="84" t="s">
        <v>209</v>
      </c>
      <c r="V242" s="211"/>
      <c r="W242" s="84" t="s">
        <v>209</v>
      </c>
      <c r="X242" s="83">
        <v>0</v>
      </c>
      <c r="Y242" s="83"/>
      <c r="Z242" s="84" t="s">
        <v>209</v>
      </c>
      <c r="AA242" s="208" t="s">
        <v>209</v>
      </c>
      <c r="AB242" s="119">
        <v>0</v>
      </c>
      <c r="AC242" s="111" t="s">
        <v>296</v>
      </c>
      <c r="AD242" s="213"/>
      <c r="AE242" s="84" t="s">
        <v>209</v>
      </c>
      <c r="AF242" s="213"/>
      <c r="AG242" s="84" t="s">
        <v>209</v>
      </c>
      <c r="AH242" s="194" t="s">
        <v>209</v>
      </c>
    </row>
    <row r="243" spans="2:34" ht="18" customHeight="1" thickBot="1" x14ac:dyDescent="0.3">
      <c r="B243" s="79">
        <v>22</v>
      </c>
      <c r="C243" s="80" t="s">
        <v>245</v>
      </c>
      <c r="D243" s="100">
        <v>1</v>
      </c>
      <c r="E243" s="81">
        <v>462313411</v>
      </c>
      <c r="F243" s="81">
        <v>872400809</v>
      </c>
      <c r="G243" s="81">
        <v>8233100</v>
      </c>
      <c r="H243" s="81">
        <v>29226265</v>
      </c>
      <c r="I243" s="81">
        <v>454080311</v>
      </c>
      <c r="J243" s="81">
        <v>843174544</v>
      </c>
      <c r="K243" s="81">
        <v>159292000</v>
      </c>
      <c r="L243" s="81">
        <v>15324000</v>
      </c>
      <c r="M243" s="76">
        <v>1</v>
      </c>
      <c r="N243" s="183">
        <v>4</v>
      </c>
      <c r="O243" s="102"/>
      <c r="P243" s="76">
        <v>0</v>
      </c>
      <c r="Q243" s="77">
        <v>446270442</v>
      </c>
      <c r="R243" s="81">
        <v>454080311</v>
      </c>
      <c r="S243" s="196" t="s">
        <v>295</v>
      </c>
      <c r="T243" s="81">
        <v>56.153017818318737</v>
      </c>
      <c r="U243" s="82" t="s">
        <v>295</v>
      </c>
      <c r="V243" s="209">
        <v>3.3500960451310173E-2</v>
      </c>
      <c r="W243" s="82" t="s">
        <v>295</v>
      </c>
      <c r="X243" s="76">
        <v>0</v>
      </c>
      <c r="Y243" s="188">
        <v>10.394936048029235</v>
      </c>
      <c r="Z243" s="82" t="s">
        <v>295</v>
      </c>
      <c r="AA243" s="202" t="s">
        <v>295</v>
      </c>
      <c r="AB243" s="118"/>
      <c r="AC243" s="109"/>
      <c r="AD243" s="209">
        <v>0.18891936566813622</v>
      </c>
      <c r="AE243" s="82" t="s">
        <v>295</v>
      </c>
      <c r="AF243" s="209">
        <v>0.18259038547040138</v>
      </c>
      <c r="AG243" s="82" t="s">
        <v>295</v>
      </c>
      <c r="AH243" s="190" t="s">
        <v>295</v>
      </c>
    </row>
    <row r="244" spans="2:34" ht="18" customHeight="1" x14ac:dyDescent="0.25">
      <c r="B244" s="74">
        <v>22.1</v>
      </c>
      <c r="C244" s="214" t="s">
        <v>245</v>
      </c>
      <c r="D244" s="189">
        <v>1</v>
      </c>
      <c r="E244" s="181">
        <v>462313411</v>
      </c>
      <c r="F244" s="181">
        <v>872400809</v>
      </c>
      <c r="G244" s="181">
        <v>8233100</v>
      </c>
      <c r="H244" s="181">
        <v>29226265</v>
      </c>
      <c r="I244" s="181">
        <v>454080311</v>
      </c>
      <c r="J244" s="181">
        <v>843174544</v>
      </c>
      <c r="K244" s="181">
        <v>159292000</v>
      </c>
      <c r="L244" s="181">
        <v>15324000</v>
      </c>
      <c r="M244" s="169"/>
      <c r="N244" s="184" t="s">
        <v>209</v>
      </c>
      <c r="O244" s="206"/>
      <c r="P244" s="206" t="s">
        <v>209</v>
      </c>
      <c r="Q244" s="207" t="s">
        <v>209</v>
      </c>
      <c r="R244" s="197"/>
      <c r="S244" s="198" t="s">
        <v>209</v>
      </c>
      <c r="T244" s="197"/>
      <c r="U244" s="198" t="s">
        <v>209</v>
      </c>
      <c r="V244" s="210"/>
      <c r="W244" s="198" t="s">
        <v>209</v>
      </c>
      <c r="X244" s="206" t="s">
        <v>209</v>
      </c>
      <c r="Y244" s="206"/>
      <c r="Z244" s="198" t="s">
        <v>209</v>
      </c>
      <c r="AA244" s="204" t="s">
        <v>209</v>
      </c>
      <c r="AB244" s="117">
        <v>1539.4402841009353</v>
      </c>
      <c r="AC244" s="110" t="s">
        <v>296</v>
      </c>
      <c r="AD244" s="212"/>
      <c r="AE244" s="198" t="s">
        <v>209</v>
      </c>
      <c r="AF244" s="212"/>
      <c r="AG244" s="198" t="s">
        <v>209</v>
      </c>
      <c r="AH244" s="191" t="s">
        <v>209</v>
      </c>
    </row>
    <row r="245" spans="2:34" ht="18" customHeight="1" x14ac:dyDescent="0.25">
      <c r="B245" s="74" t="s">
        <v>209</v>
      </c>
      <c r="C245" s="189"/>
      <c r="D245" s="189"/>
      <c r="E245" s="181"/>
      <c r="F245" s="181"/>
      <c r="G245" s="181"/>
      <c r="H245" s="181"/>
      <c r="I245" s="181">
        <v>0</v>
      </c>
      <c r="J245" s="181">
        <v>0</v>
      </c>
      <c r="K245" s="181"/>
      <c r="L245" s="181"/>
      <c r="M245" s="167"/>
      <c r="N245" s="167" t="s">
        <v>209</v>
      </c>
      <c r="O245" s="206"/>
      <c r="P245" s="206" t="s">
        <v>209</v>
      </c>
      <c r="Q245" s="207" t="s">
        <v>209</v>
      </c>
      <c r="R245" s="197"/>
      <c r="S245" s="198" t="s">
        <v>209</v>
      </c>
      <c r="T245" s="197"/>
      <c r="U245" s="198" t="s">
        <v>209</v>
      </c>
      <c r="V245" s="210"/>
      <c r="W245" s="198" t="s">
        <v>209</v>
      </c>
      <c r="X245" s="206" t="s">
        <v>209</v>
      </c>
      <c r="Y245" s="206"/>
      <c r="Z245" s="198" t="s">
        <v>209</v>
      </c>
      <c r="AA245" s="204" t="s">
        <v>209</v>
      </c>
      <c r="AB245" s="117">
        <v>0</v>
      </c>
      <c r="AC245" s="110" t="s">
        <v>296</v>
      </c>
      <c r="AD245" s="212"/>
      <c r="AE245" s="198" t="s">
        <v>209</v>
      </c>
      <c r="AF245" s="212"/>
      <c r="AG245" s="198" t="s">
        <v>209</v>
      </c>
      <c r="AH245" s="192" t="s">
        <v>209</v>
      </c>
    </row>
    <row r="246" spans="2:34" ht="18" customHeight="1" x14ac:dyDescent="0.25">
      <c r="B246" s="74" t="s">
        <v>209</v>
      </c>
      <c r="C246" s="189"/>
      <c r="D246" s="189"/>
      <c r="E246" s="181"/>
      <c r="F246" s="181"/>
      <c r="G246" s="181"/>
      <c r="H246" s="181"/>
      <c r="I246" s="181">
        <v>0</v>
      </c>
      <c r="J246" s="181">
        <v>0</v>
      </c>
      <c r="K246" s="181"/>
      <c r="L246" s="181">
        <v>0</v>
      </c>
      <c r="M246" s="167"/>
      <c r="N246" s="167" t="s">
        <v>209</v>
      </c>
      <c r="O246" s="206"/>
      <c r="P246" s="206" t="s">
        <v>209</v>
      </c>
      <c r="Q246" s="207" t="s">
        <v>209</v>
      </c>
      <c r="R246" s="197"/>
      <c r="S246" s="198" t="s">
        <v>209</v>
      </c>
      <c r="T246" s="197"/>
      <c r="U246" s="198" t="s">
        <v>209</v>
      </c>
      <c r="V246" s="210"/>
      <c r="W246" s="198" t="s">
        <v>209</v>
      </c>
      <c r="X246" s="206">
        <v>0</v>
      </c>
      <c r="Y246" s="206"/>
      <c r="Z246" s="198" t="s">
        <v>209</v>
      </c>
      <c r="AA246" s="204" t="s">
        <v>209</v>
      </c>
      <c r="AB246" s="117">
        <v>0</v>
      </c>
      <c r="AC246" s="110" t="s">
        <v>296</v>
      </c>
      <c r="AD246" s="212"/>
      <c r="AE246" s="198" t="s">
        <v>209</v>
      </c>
      <c r="AF246" s="212"/>
      <c r="AG246" s="198" t="s">
        <v>209</v>
      </c>
      <c r="AH246" s="192" t="s">
        <v>209</v>
      </c>
    </row>
    <row r="247" spans="2:34" ht="18" customHeight="1" x14ac:dyDescent="0.25">
      <c r="B247" s="74" t="s">
        <v>209</v>
      </c>
      <c r="C247" s="189"/>
      <c r="D247" s="189"/>
      <c r="E247" s="181"/>
      <c r="F247" s="181"/>
      <c r="G247" s="181"/>
      <c r="H247" s="181"/>
      <c r="I247" s="181">
        <v>0</v>
      </c>
      <c r="J247" s="181">
        <v>0</v>
      </c>
      <c r="K247" s="181"/>
      <c r="L247" s="181">
        <v>0</v>
      </c>
      <c r="M247" s="167"/>
      <c r="N247" s="167" t="s">
        <v>209</v>
      </c>
      <c r="O247" s="206"/>
      <c r="P247" s="206" t="s">
        <v>209</v>
      </c>
      <c r="Q247" s="207" t="s">
        <v>209</v>
      </c>
      <c r="R247" s="197"/>
      <c r="S247" s="198" t="s">
        <v>209</v>
      </c>
      <c r="T247" s="197"/>
      <c r="U247" s="198" t="s">
        <v>209</v>
      </c>
      <c r="V247" s="210"/>
      <c r="W247" s="198" t="s">
        <v>209</v>
      </c>
      <c r="X247" s="206">
        <v>0</v>
      </c>
      <c r="Y247" s="206"/>
      <c r="Z247" s="198" t="s">
        <v>209</v>
      </c>
      <c r="AA247" s="203" t="s">
        <v>209</v>
      </c>
      <c r="AB247" s="117">
        <v>0</v>
      </c>
      <c r="AC247" s="110" t="s">
        <v>296</v>
      </c>
      <c r="AD247" s="212"/>
      <c r="AE247" s="198" t="s">
        <v>209</v>
      </c>
      <c r="AF247" s="212"/>
      <c r="AG247" s="198" t="s">
        <v>209</v>
      </c>
      <c r="AH247" s="192" t="s">
        <v>209</v>
      </c>
    </row>
    <row r="248" spans="2:34" ht="18" customHeight="1" x14ac:dyDescent="0.25">
      <c r="B248" s="74" t="s">
        <v>209</v>
      </c>
      <c r="C248" s="189"/>
      <c r="D248" s="189"/>
      <c r="E248" s="181"/>
      <c r="F248" s="181"/>
      <c r="G248" s="181"/>
      <c r="H248" s="181"/>
      <c r="I248" s="181">
        <v>0</v>
      </c>
      <c r="J248" s="181">
        <v>0</v>
      </c>
      <c r="K248" s="181"/>
      <c r="L248" s="181">
        <v>0</v>
      </c>
      <c r="M248" s="167"/>
      <c r="N248" s="167" t="s">
        <v>209</v>
      </c>
      <c r="O248" s="206"/>
      <c r="P248" s="206" t="s">
        <v>209</v>
      </c>
      <c r="Q248" s="207" t="s">
        <v>209</v>
      </c>
      <c r="R248" s="197"/>
      <c r="S248" s="198" t="s">
        <v>209</v>
      </c>
      <c r="T248" s="197"/>
      <c r="U248" s="198" t="s">
        <v>209</v>
      </c>
      <c r="V248" s="210"/>
      <c r="W248" s="198" t="s">
        <v>209</v>
      </c>
      <c r="X248" s="206">
        <v>0</v>
      </c>
      <c r="Y248" s="206"/>
      <c r="Z248" s="198" t="s">
        <v>209</v>
      </c>
      <c r="AA248" s="203" t="s">
        <v>209</v>
      </c>
      <c r="AB248" s="117">
        <v>0</v>
      </c>
      <c r="AC248" s="110" t="s">
        <v>296</v>
      </c>
      <c r="AD248" s="212"/>
      <c r="AE248" s="198" t="s">
        <v>209</v>
      </c>
      <c r="AF248" s="212"/>
      <c r="AG248" s="198" t="s">
        <v>209</v>
      </c>
      <c r="AH248" s="193" t="s">
        <v>209</v>
      </c>
    </row>
    <row r="249" spans="2:34" ht="18" customHeight="1" x14ac:dyDescent="0.25">
      <c r="B249" s="74" t="s">
        <v>209</v>
      </c>
      <c r="C249" s="189"/>
      <c r="D249" s="189"/>
      <c r="E249" s="181"/>
      <c r="F249" s="181"/>
      <c r="G249" s="181"/>
      <c r="H249" s="181"/>
      <c r="I249" s="181">
        <v>0</v>
      </c>
      <c r="J249" s="181">
        <v>0</v>
      </c>
      <c r="K249" s="181"/>
      <c r="L249" s="181">
        <v>0</v>
      </c>
      <c r="M249" s="167"/>
      <c r="N249" s="167" t="s">
        <v>209</v>
      </c>
      <c r="O249" s="206"/>
      <c r="P249" s="206" t="s">
        <v>209</v>
      </c>
      <c r="Q249" s="207" t="s">
        <v>209</v>
      </c>
      <c r="R249" s="197"/>
      <c r="S249" s="198" t="s">
        <v>209</v>
      </c>
      <c r="T249" s="197"/>
      <c r="U249" s="198" t="s">
        <v>209</v>
      </c>
      <c r="V249" s="210"/>
      <c r="W249" s="198" t="s">
        <v>209</v>
      </c>
      <c r="X249" s="206">
        <v>0</v>
      </c>
      <c r="Y249" s="206"/>
      <c r="Z249" s="198" t="s">
        <v>209</v>
      </c>
      <c r="AA249" s="203" t="s">
        <v>209</v>
      </c>
      <c r="AB249" s="117">
        <v>0</v>
      </c>
      <c r="AC249" s="110" t="s">
        <v>296</v>
      </c>
      <c r="AD249" s="212"/>
      <c r="AE249" s="198" t="s">
        <v>209</v>
      </c>
      <c r="AF249" s="212"/>
      <c r="AG249" s="198" t="s">
        <v>209</v>
      </c>
      <c r="AH249" s="192" t="s">
        <v>209</v>
      </c>
    </row>
    <row r="250" spans="2:34" ht="18" customHeight="1" x14ac:dyDescent="0.25">
      <c r="B250" s="74" t="s">
        <v>209</v>
      </c>
      <c r="C250" s="189"/>
      <c r="D250" s="189"/>
      <c r="E250" s="181"/>
      <c r="F250" s="181"/>
      <c r="G250" s="181"/>
      <c r="H250" s="181"/>
      <c r="I250" s="181">
        <v>0</v>
      </c>
      <c r="J250" s="181">
        <v>0</v>
      </c>
      <c r="K250" s="181"/>
      <c r="L250" s="181">
        <v>0</v>
      </c>
      <c r="M250" s="167"/>
      <c r="N250" s="167" t="s">
        <v>209</v>
      </c>
      <c r="O250" s="206"/>
      <c r="P250" s="206" t="s">
        <v>209</v>
      </c>
      <c r="Q250" s="207" t="s">
        <v>209</v>
      </c>
      <c r="R250" s="197"/>
      <c r="S250" s="198" t="s">
        <v>209</v>
      </c>
      <c r="T250" s="197"/>
      <c r="U250" s="198" t="s">
        <v>209</v>
      </c>
      <c r="V250" s="210"/>
      <c r="W250" s="198" t="s">
        <v>209</v>
      </c>
      <c r="X250" s="206">
        <v>0</v>
      </c>
      <c r="Y250" s="206"/>
      <c r="Z250" s="198" t="s">
        <v>209</v>
      </c>
      <c r="AA250" s="203" t="s">
        <v>209</v>
      </c>
      <c r="AB250" s="117">
        <v>0</v>
      </c>
      <c r="AC250" s="110" t="s">
        <v>296</v>
      </c>
      <c r="AD250" s="212"/>
      <c r="AE250" s="198" t="s">
        <v>209</v>
      </c>
      <c r="AF250" s="212"/>
      <c r="AG250" s="198" t="s">
        <v>209</v>
      </c>
      <c r="AH250" s="192" t="s">
        <v>209</v>
      </c>
    </row>
    <row r="251" spans="2:34" ht="18" customHeight="1" x14ac:dyDescent="0.25">
      <c r="B251" s="74" t="s">
        <v>209</v>
      </c>
      <c r="C251" s="189"/>
      <c r="D251" s="189"/>
      <c r="E251" s="181"/>
      <c r="F251" s="181"/>
      <c r="G251" s="181"/>
      <c r="H251" s="181"/>
      <c r="I251" s="181">
        <v>0</v>
      </c>
      <c r="J251" s="181">
        <v>0</v>
      </c>
      <c r="K251" s="181"/>
      <c r="L251" s="181">
        <v>0</v>
      </c>
      <c r="M251" s="167"/>
      <c r="N251" s="167" t="s">
        <v>209</v>
      </c>
      <c r="O251" s="206"/>
      <c r="P251" s="206" t="s">
        <v>209</v>
      </c>
      <c r="Q251" s="207" t="s">
        <v>209</v>
      </c>
      <c r="R251" s="197"/>
      <c r="S251" s="198" t="s">
        <v>209</v>
      </c>
      <c r="T251" s="197"/>
      <c r="U251" s="198" t="s">
        <v>209</v>
      </c>
      <c r="V251" s="210"/>
      <c r="W251" s="198" t="s">
        <v>209</v>
      </c>
      <c r="X251" s="206">
        <v>0</v>
      </c>
      <c r="Y251" s="206"/>
      <c r="Z251" s="198" t="s">
        <v>209</v>
      </c>
      <c r="AA251" s="201" t="s">
        <v>209</v>
      </c>
      <c r="AB251" s="117">
        <v>0</v>
      </c>
      <c r="AC251" s="110" t="s">
        <v>296</v>
      </c>
      <c r="AD251" s="212"/>
      <c r="AE251" s="198" t="s">
        <v>209</v>
      </c>
      <c r="AF251" s="212"/>
      <c r="AG251" s="198" t="s">
        <v>209</v>
      </c>
      <c r="AH251" s="193" t="s">
        <v>209</v>
      </c>
    </row>
    <row r="252" spans="2:34" ht="18" customHeight="1" x14ac:dyDescent="0.25">
      <c r="B252" s="74" t="s">
        <v>209</v>
      </c>
      <c r="C252" s="189"/>
      <c r="D252" s="189"/>
      <c r="E252" s="181"/>
      <c r="F252" s="181"/>
      <c r="G252" s="181"/>
      <c r="H252" s="181"/>
      <c r="I252" s="181">
        <v>0</v>
      </c>
      <c r="J252" s="181">
        <v>0</v>
      </c>
      <c r="K252" s="181"/>
      <c r="L252" s="181">
        <v>0</v>
      </c>
      <c r="M252" s="167"/>
      <c r="N252" s="167" t="s">
        <v>209</v>
      </c>
      <c r="O252" s="206"/>
      <c r="P252" s="206" t="s">
        <v>209</v>
      </c>
      <c r="Q252" s="207" t="s">
        <v>209</v>
      </c>
      <c r="R252" s="197"/>
      <c r="S252" s="198" t="s">
        <v>209</v>
      </c>
      <c r="T252" s="197"/>
      <c r="U252" s="198" t="s">
        <v>209</v>
      </c>
      <c r="V252" s="210"/>
      <c r="W252" s="198" t="s">
        <v>209</v>
      </c>
      <c r="X252" s="206">
        <v>0</v>
      </c>
      <c r="Y252" s="206"/>
      <c r="Z252" s="198" t="s">
        <v>209</v>
      </c>
      <c r="AA252" s="201" t="s">
        <v>209</v>
      </c>
      <c r="AB252" s="117">
        <v>0</v>
      </c>
      <c r="AC252" s="110" t="s">
        <v>296</v>
      </c>
      <c r="AD252" s="212"/>
      <c r="AE252" s="198" t="s">
        <v>209</v>
      </c>
      <c r="AF252" s="212"/>
      <c r="AG252" s="198" t="s">
        <v>209</v>
      </c>
      <c r="AH252" s="193" t="s">
        <v>209</v>
      </c>
    </row>
    <row r="253" spans="2:34" ht="18" customHeight="1" thickBot="1" x14ac:dyDescent="0.3">
      <c r="B253" s="86" t="s">
        <v>209</v>
      </c>
      <c r="C253" s="101"/>
      <c r="D253" s="101"/>
      <c r="E253" s="75"/>
      <c r="F253" s="75"/>
      <c r="G253" s="75"/>
      <c r="H253" s="75"/>
      <c r="I253" s="75">
        <v>0</v>
      </c>
      <c r="J253" s="75">
        <v>0</v>
      </c>
      <c r="K253" s="75"/>
      <c r="L253" s="75">
        <v>0</v>
      </c>
      <c r="M253" s="168"/>
      <c r="N253" s="168" t="s">
        <v>209</v>
      </c>
      <c r="O253" s="83"/>
      <c r="P253" s="83" t="s">
        <v>209</v>
      </c>
      <c r="Q253" s="78" t="s">
        <v>209</v>
      </c>
      <c r="R253" s="85"/>
      <c r="S253" s="199" t="s">
        <v>209</v>
      </c>
      <c r="T253" s="85"/>
      <c r="U253" s="84" t="s">
        <v>209</v>
      </c>
      <c r="V253" s="211"/>
      <c r="W253" s="84" t="s">
        <v>209</v>
      </c>
      <c r="X253" s="83">
        <v>0</v>
      </c>
      <c r="Y253" s="83"/>
      <c r="Z253" s="84" t="s">
        <v>209</v>
      </c>
      <c r="AA253" s="208" t="s">
        <v>209</v>
      </c>
      <c r="AB253" s="119">
        <v>0</v>
      </c>
      <c r="AC253" s="111" t="s">
        <v>296</v>
      </c>
      <c r="AD253" s="213"/>
      <c r="AE253" s="84" t="s">
        <v>209</v>
      </c>
      <c r="AF253" s="213"/>
      <c r="AG253" s="84" t="s">
        <v>209</v>
      </c>
      <c r="AH253" s="194" t="s">
        <v>209</v>
      </c>
    </row>
    <row r="254" spans="2:34" ht="18" customHeight="1" thickBot="1" x14ac:dyDescent="0.3">
      <c r="B254" s="79">
        <v>23</v>
      </c>
      <c r="C254" s="80" t="s">
        <v>246</v>
      </c>
      <c r="D254" s="100">
        <v>1</v>
      </c>
      <c r="E254" s="81"/>
      <c r="F254" s="81"/>
      <c r="G254" s="81"/>
      <c r="H254" s="81"/>
      <c r="I254" s="81"/>
      <c r="J254" s="81"/>
      <c r="K254" s="81"/>
      <c r="L254" s="81"/>
      <c r="M254" s="76">
        <v>1</v>
      </c>
      <c r="N254" s="183">
        <v>4</v>
      </c>
      <c r="O254" s="102"/>
      <c r="P254" s="76">
        <v>0</v>
      </c>
      <c r="Q254" s="77">
        <v>446270442</v>
      </c>
      <c r="R254" s="81"/>
      <c r="S254" s="196"/>
      <c r="T254" s="81"/>
      <c r="U254" s="82"/>
      <c r="V254" s="209"/>
      <c r="W254" s="82"/>
      <c r="X254" s="76">
        <v>0</v>
      </c>
      <c r="Y254" s="188"/>
      <c r="Z254" s="82"/>
      <c r="AA254" s="217" t="s">
        <v>297</v>
      </c>
      <c r="AB254" s="118"/>
      <c r="AC254" s="109"/>
      <c r="AD254" s="209"/>
      <c r="AE254" s="82"/>
      <c r="AF254" s="209"/>
      <c r="AG254" s="82"/>
      <c r="AH254" s="300" t="s">
        <v>297</v>
      </c>
    </row>
    <row r="255" spans="2:34" ht="18" customHeight="1" x14ac:dyDescent="0.25">
      <c r="B255" s="74">
        <v>23.1</v>
      </c>
      <c r="C255" s="214" t="s">
        <v>246</v>
      </c>
      <c r="D255" s="189">
        <v>1</v>
      </c>
      <c r="E255" s="181"/>
      <c r="F255" s="181"/>
      <c r="G255" s="181"/>
      <c r="H255" s="181"/>
      <c r="I255" s="181"/>
      <c r="J255" s="181"/>
      <c r="K255" s="181"/>
      <c r="L255" s="181"/>
      <c r="M255" s="169"/>
      <c r="N255" s="184" t="s">
        <v>209</v>
      </c>
      <c r="O255" s="206"/>
      <c r="P255" s="206" t="s">
        <v>209</v>
      </c>
      <c r="Q255" s="207" t="s">
        <v>209</v>
      </c>
      <c r="R255" s="197"/>
      <c r="S255" s="198" t="s">
        <v>209</v>
      </c>
      <c r="T255" s="197"/>
      <c r="U255" s="198" t="s">
        <v>209</v>
      </c>
      <c r="V255" s="210"/>
      <c r="W255" s="198" t="s">
        <v>209</v>
      </c>
      <c r="X255" s="206" t="s">
        <v>209</v>
      </c>
      <c r="Y255" s="206"/>
      <c r="Z255" s="198" t="s">
        <v>209</v>
      </c>
      <c r="AA255" s="204" t="s">
        <v>209</v>
      </c>
      <c r="AB255" s="117">
        <v>667.86410975824947</v>
      </c>
      <c r="AC255" s="110" t="s">
        <v>296</v>
      </c>
      <c r="AD255" s="212"/>
      <c r="AE255" s="198" t="s">
        <v>209</v>
      </c>
      <c r="AF255" s="212"/>
      <c r="AG255" s="198" t="s">
        <v>209</v>
      </c>
      <c r="AH255" s="191" t="s">
        <v>209</v>
      </c>
    </row>
    <row r="256" spans="2:34" ht="18" customHeight="1" x14ac:dyDescent="0.25">
      <c r="B256" s="74" t="s">
        <v>209</v>
      </c>
      <c r="C256" s="189"/>
      <c r="D256" s="189"/>
      <c r="E256" s="181"/>
      <c r="F256" s="181"/>
      <c r="G256" s="181"/>
      <c r="H256" s="181"/>
      <c r="I256" s="181"/>
      <c r="J256" s="181"/>
      <c r="K256" s="181"/>
      <c r="L256" s="181"/>
      <c r="M256" s="167"/>
      <c r="N256" s="167" t="s">
        <v>209</v>
      </c>
      <c r="O256" s="206"/>
      <c r="P256" s="206" t="s">
        <v>209</v>
      </c>
      <c r="Q256" s="207" t="s">
        <v>209</v>
      </c>
      <c r="R256" s="197"/>
      <c r="S256" s="198" t="s">
        <v>209</v>
      </c>
      <c r="T256" s="197"/>
      <c r="U256" s="198" t="s">
        <v>209</v>
      </c>
      <c r="V256" s="210"/>
      <c r="W256" s="198" t="s">
        <v>209</v>
      </c>
      <c r="X256" s="206" t="s">
        <v>209</v>
      </c>
      <c r="Y256" s="206"/>
      <c r="Z256" s="198" t="s">
        <v>209</v>
      </c>
      <c r="AA256" s="204" t="s">
        <v>209</v>
      </c>
      <c r="AB256" s="117">
        <v>0</v>
      </c>
      <c r="AC256" s="110" t="s">
        <v>296</v>
      </c>
      <c r="AD256" s="212"/>
      <c r="AE256" s="198" t="s">
        <v>209</v>
      </c>
      <c r="AF256" s="212"/>
      <c r="AG256" s="198" t="s">
        <v>209</v>
      </c>
      <c r="AH256" s="192" t="s">
        <v>209</v>
      </c>
    </row>
    <row r="257" spans="2:34" ht="18" customHeight="1" x14ac:dyDescent="0.25">
      <c r="B257" s="74" t="s">
        <v>209</v>
      </c>
      <c r="C257" s="189"/>
      <c r="D257" s="189"/>
      <c r="E257" s="181"/>
      <c r="F257" s="181"/>
      <c r="G257" s="181"/>
      <c r="H257" s="181"/>
      <c r="I257" s="181"/>
      <c r="J257" s="181"/>
      <c r="K257" s="181"/>
      <c r="L257" s="181"/>
      <c r="M257" s="167"/>
      <c r="N257" s="167" t="s">
        <v>209</v>
      </c>
      <c r="O257" s="206"/>
      <c r="P257" s="206" t="s">
        <v>209</v>
      </c>
      <c r="Q257" s="207" t="s">
        <v>209</v>
      </c>
      <c r="R257" s="197"/>
      <c r="S257" s="198" t="s">
        <v>209</v>
      </c>
      <c r="T257" s="197"/>
      <c r="U257" s="198" t="s">
        <v>209</v>
      </c>
      <c r="V257" s="210"/>
      <c r="W257" s="198" t="s">
        <v>209</v>
      </c>
      <c r="X257" s="206">
        <v>0</v>
      </c>
      <c r="Y257" s="206"/>
      <c r="Z257" s="198" t="s">
        <v>209</v>
      </c>
      <c r="AA257" s="204" t="s">
        <v>209</v>
      </c>
      <c r="AB257" s="117">
        <v>0</v>
      </c>
      <c r="AC257" s="110" t="s">
        <v>296</v>
      </c>
      <c r="AD257" s="212"/>
      <c r="AE257" s="198" t="s">
        <v>209</v>
      </c>
      <c r="AF257" s="212"/>
      <c r="AG257" s="198" t="s">
        <v>209</v>
      </c>
      <c r="AH257" s="192" t="s">
        <v>209</v>
      </c>
    </row>
    <row r="258" spans="2:34" ht="18" customHeight="1" x14ac:dyDescent="0.25">
      <c r="B258" s="74" t="s">
        <v>209</v>
      </c>
      <c r="C258" s="189"/>
      <c r="D258" s="189"/>
      <c r="E258" s="181"/>
      <c r="F258" s="181"/>
      <c r="G258" s="181"/>
      <c r="H258" s="181"/>
      <c r="I258" s="181"/>
      <c r="J258" s="181"/>
      <c r="K258" s="181"/>
      <c r="L258" s="181"/>
      <c r="M258" s="167"/>
      <c r="N258" s="167" t="s">
        <v>209</v>
      </c>
      <c r="O258" s="206"/>
      <c r="P258" s="206" t="s">
        <v>209</v>
      </c>
      <c r="Q258" s="207" t="s">
        <v>209</v>
      </c>
      <c r="R258" s="197"/>
      <c r="S258" s="198" t="s">
        <v>209</v>
      </c>
      <c r="T258" s="197"/>
      <c r="U258" s="198" t="s">
        <v>209</v>
      </c>
      <c r="V258" s="210"/>
      <c r="W258" s="198" t="s">
        <v>209</v>
      </c>
      <c r="X258" s="206">
        <v>0</v>
      </c>
      <c r="Y258" s="206"/>
      <c r="Z258" s="198" t="s">
        <v>209</v>
      </c>
      <c r="AA258" s="203" t="s">
        <v>209</v>
      </c>
      <c r="AB258" s="117">
        <v>0</v>
      </c>
      <c r="AC258" s="110" t="s">
        <v>296</v>
      </c>
      <c r="AD258" s="212"/>
      <c r="AE258" s="198" t="s">
        <v>209</v>
      </c>
      <c r="AF258" s="212"/>
      <c r="AG258" s="198" t="s">
        <v>209</v>
      </c>
      <c r="AH258" s="192" t="s">
        <v>209</v>
      </c>
    </row>
    <row r="259" spans="2:34" ht="18" customHeight="1" x14ac:dyDescent="0.25">
      <c r="B259" s="74" t="s">
        <v>209</v>
      </c>
      <c r="C259" s="189"/>
      <c r="D259" s="189"/>
      <c r="E259" s="181"/>
      <c r="F259" s="181"/>
      <c r="G259" s="181"/>
      <c r="H259" s="181"/>
      <c r="I259" s="181"/>
      <c r="J259" s="181"/>
      <c r="K259" s="181"/>
      <c r="L259" s="181"/>
      <c r="M259" s="167"/>
      <c r="N259" s="167" t="s">
        <v>209</v>
      </c>
      <c r="O259" s="206"/>
      <c r="P259" s="206" t="s">
        <v>209</v>
      </c>
      <c r="Q259" s="207" t="s">
        <v>209</v>
      </c>
      <c r="R259" s="197"/>
      <c r="S259" s="198" t="s">
        <v>209</v>
      </c>
      <c r="T259" s="197"/>
      <c r="U259" s="198" t="s">
        <v>209</v>
      </c>
      <c r="V259" s="210"/>
      <c r="W259" s="198" t="s">
        <v>209</v>
      </c>
      <c r="X259" s="206">
        <v>0</v>
      </c>
      <c r="Y259" s="206"/>
      <c r="Z259" s="198" t="s">
        <v>209</v>
      </c>
      <c r="AA259" s="203" t="s">
        <v>209</v>
      </c>
      <c r="AB259" s="117">
        <v>0</v>
      </c>
      <c r="AC259" s="110" t="s">
        <v>296</v>
      </c>
      <c r="AD259" s="212"/>
      <c r="AE259" s="198" t="s">
        <v>209</v>
      </c>
      <c r="AF259" s="212"/>
      <c r="AG259" s="198" t="s">
        <v>209</v>
      </c>
      <c r="AH259" s="193" t="s">
        <v>209</v>
      </c>
    </row>
    <row r="260" spans="2:34" ht="18" customHeight="1" x14ac:dyDescent="0.25">
      <c r="B260" s="74" t="s">
        <v>209</v>
      </c>
      <c r="C260" s="189"/>
      <c r="D260" s="189"/>
      <c r="E260" s="181"/>
      <c r="F260" s="181"/>
      <c r="G260" s="181"/>
      <c r="H260" s="181"/>
      <c r="I260" s="181"/>
      <c r="J260" s="181"/>
      <c r="K260" s="181"/>
      <c r="L260" s="181"/>
      <c r="M260" s="167"/>
      <c r="N260" s="167" t="s">
        <v>209</v>
      </c>
      <c r="O260" s="206"/>
      <c r="P260" s="206" t="s">
        <v>209</v>
      </c>
      <c r="Q260" s="207" t="s">
        <v>209</v>
      </c>
      <c r="R260" s="197"/>
      <c r="S260" s="198" t="s">
        <v>209</v>
      </c>
      <c r="T260" s="197"/>
      <c r="U260" s="198" t="s">
        <v>209</v>
      </c>
      <c r="V260" s="210"/>
      <c r="W260" s="198" t="s">
        <v>209</v>
      </c>
      <c r="X260" s="206">
        <v>0</v>
      </c>
      <c r="Y260" s="206"/>
      <c r="Z260" s="198" t="s">
        <v>209</v>
      </c>
      <c r="AA260" s="203" t="s">
        <v>209</v>
      </c>
      <c r="AB260" s="117">
        <v>0</v>
      </c>
      <c r="AC260" s="110" t="s">
        <v>296</v>
      </c>
      <c r="AD260" s="212"/>
      <c r="AE260" s="198" t="s">
        <v>209</v>
      </c>
      <c r="AF260" s="212"/>
      <c r="AG260" s="198" t="s">
        <v>209</v>
      </c>
      <c r="AH260" s="192" t="s">
        <v>209</v>
      </c>
    </row>
    <row r="261" spans="2:34" ht="18" customHeight="1" x14ac:dyDescent="0.25">
      <c r="B261" s="74" t="s">
        <v>209</v>
      </c>
      <c r="C261" s="189"/>
      <c r="D261" s="189"/>
      <c r="E261" s="181"/>
      <c r="F261" s="181"/>
      <c r="G261" s="181"/>
      <c r="H261" s="181"/>
      <c r="I261" s="181"/>
      <c r="J261" s="181"/>
      <c r="K261" s="181"/>
      <c r="L261" s="181"/>
      <c r="M261" s="167"/>
      <c r="N261" s="167" t="s">
        <v>209</v>
      </c>
      <c r="O261" s="206"/>
      <c r="P261" s="206" t="s">
        <v>209</v>
      </c>
      <c r="Q261" s="207" t="s">
        <v>209</v>
      </c>
      <c r="R261" s="197"/>
      <c r="S261" s="198" t="s">
        <v>209</v>
      </c>
      <c r="T261" s="197"/>
      <c r="U261" s="198" t="s">
        <v>209</v>
      </c>
      <c r="V261" s="210"/>
      <c r="W261" s="198" t="s">
        <v>209</v>
      </c>
      <c r="X261" s="206">
        <v>0</v>
      </c>
      <c r="Y261" s="206"/>
      <c r="Z261" s="198" t="s">
        <v>209</v>
      </c>
      <c r="AA261" s="203" t="s">
        <v>209</v>
      </c>
      <c r="AB261" s="117">
        <v>0</v>
      </c>
      <c r="AC261" s="110" t="s">
        <v>296</v>
      </c>
      <c r="AD261" s="212"/>
      <c r="AE261" s="198" t="s">
        <v>209</v>
      </c>
      <c r="AF261" s="212"/>
      <c r="AG261" s="198" t="s">
        <v>209</v>
      </c>
      <c r="AH261" s="192" t="s">
        <v>209</v>
      </c>
    </row>
    <row r="262" spans="2:34" ht="18" customHeight="1" x14ac:dyDescent="0.25">
      <c r="B262" s="74" t="s">
        <v>209</v>
      </c>
      <c r="C262" s="189"/>
      <c r="D262" s="189"/>
      <c r="E262" s="181"/>
      <c r="F262" s="181"/>
      <c r="G262" s="181"/>
      <c r="H262" s="181"/>
      <c r="I262" s="181"/>
      <c r="J262" s="181"/>
      <c r="K262" s="181"/>
      <c r="L262" s="181"/>
      <c r="M262" s="167"/>
      <c r="N262" s="167" t="s">
        <v>209</v>
      </c>
      <c r="O262" s="206"/>
      <c r="P262" s="206" t="s">
        <v>209</v>
      </c>
      <c r="Q262" s="207" t="s">
        <v>209</v>
      </c>
      <c r="R262" s="197"/>
      <c r="S262" s="198" t="s">
        <v>209</v>
      </c>
      <c r="T262" s="197"/>
      <c r="U262" s="198" t="s">
        <v>209</v>
      </c>
      <c r="V262" s="210"/>
      <c r="W262" s="198" t="s">
        <v>209</v>
      </c>
      <c r="X262" s="206">
        <v>0</v>
      </c>
      <c r="Y262" s="206"/>
      <c r="Z262" s="198" t="s">
        <v>209</v>
      </c>
      <c r="AA262" s="201" t="s">
        <v>209</v>
      </c>
      <c r="AB262" s="117">
        <v>0</v>
      </c>
      <c r="AC262" s="110" t="s">
        <v>296</v>
      </c>
      <c r="AD262" s="212"/>
      <c r="AE262" s="198" t="s">
        <v>209</v>
      </c>
      <c r="AF262" s="212"/>
      <c r="AG262" s="198" t="s">
        <v>209</v>
      </c>
      <c r="AH262" s="193" t="s">
        <v>209</v>
      </c>
    </row>
    <row r="263" spans="2:34" ht="18" customHeight="1" x14ac:dyDescent="0.25">
      <c r="B263" s="74" t="s">
        <v>209</v>
      </c>
      <c r="C263" s="189"/>
      <c r="D263" s="189"/>
      <c r="E263" s="181"/>
      <c r="F263" s="181"/>
      <c r="G263" s="181"/>
      <c r="H263" s="181"/>
      <c r="I263" s="181"/>
      <c r="J263" s="181"/>
      <c r="K263" s="181"/>
      <c r="L263" s="181"/>
      <c r="M263" s="167"/>
      <c r="N263" s="167" t="s">
        <v>209</v>
      </c>
      <c r="O263" s="206"/>
      <c r="P263" s="206" t="s">
        <v>209</v>
      </c>
      <c r="Q263" s="207" t="s">
        <v>209</v>
      </c>
      <c r="R263" s="197"/>
      <c r="S263" s="198" t="s">
        <v>209</v>
      </c>
      <c r="T263" s="197"/>
      <c r="U263" s="198" t="s">
        <v>209</v>
      </c>
      <c r="V263" s="210"/>
      <c r="W263" s="198" t="s">
        <v>209</v>
      </c>
      <c r="X263" s="206">
        <v>0</v>
      </c>
      <c r="Y263" s="206"/>
      <c r="Z263" s="198" t="s">
        <v>209</v>
      </c>
      <c r="AA263" s="201" t="s">
        <v>209</v>
      </c>
      <c r="AB263" s="117">
        <v>0</v>
      </c>
      <c r="AC263" s="110" t="s">
        <v>296</v>
      </c>
      <c r="AD263" s="212"/>
      <c r="AE263" s="198" t="s">
        <v>209</v>
      </c>
      <c r="AF263" s="212"/>
      <c r="AG263" s="198" t="s">
        <v>209</v>
      </c>
      <c r="AH263" s="193" t="s">
        <v>209</v>
      </c>
    </row>
    <row r="264" spans="2:34" ht="18" customHeight="1" thickBot="1" x14ac:dyDescent="0.3">
      <c r="B264" s="86" t="s">
        <v>209</v>
      </c>
      <c r="C264" s="101"/>
      <c r="D264" s="101"/>
      <c r="E264" s="75"/>
      <c r="F264" s="75"/>
      <c r="G264" s="75"/>
      <c r="H264" s="75"/>
      <c r="I264" s="75"/>
      <c r="J264" s="75"/>
      <c r="K264" s="75"/>
      <c r="L264" s="75"/>
      <c r="M264" s="168"/>
      <c r="N264" s="168" t="s">
        <v>209</v>
      </c>
      <c r="O264" s="83"/>
      <c r="P264" s="83" t="s">
        <v>209</v>
      </c>
      <c r="Q264" s="78" t="s">
        <v>209</v>
      </c>
      <c r="R264" s="85"/>
      <c r="S264" s="199" t="s">
        <v>209</v>
      </c>
      <c r="T264" s="85"/>
      <c r="U264" s="84" t="s">
        <v>209</v>
      </c>
      <c r="V264" s="211"/>
      <c r="W264" s="84" t="s">
        <v>209</v>
      </c>
      <c r="X264" s="83">
        <v>0</v>
      </c>
      <c r="Y264" s="83"/>
      <c r="Z264" s="84" t="s">
        <v>209</v>
      </c>
      <c r="AA264" s="208" t="s">
        <v>209</v>
      </c>
      <c r="AB264" s="119">
        <v>0</v>
      </c>
      <c r="AC264" s="111" t="s">
        <v>296</v>
      </c>
      <c r="AD264" s="213"/>
      <c r="AE264" s="84" t="s">
        <v>209</v>
      </c>
      <c r="AF264" s="213"/>
      <c r="AG264" s="84" t="s">
        <v>209</v>
      </c>
      <c r="AH264" s="194" t="s">
        <v>209</v>
      </c>
    </row>
    <row r="265" spans="2:34" ht="18" customHeight="1" thickBot="1" x14ac:dyDescent="0.3">
      <c r="B265" s="79">
        <v>24</v>
      </c>
      <c r="C265" s="80" t="s">
        <v>247</v>
      </c>
      <c r="D265" s="100">
        <v>1</v>
      </c>
      <c r="E265" s="81"/>
      <c r="F265" s="81"/>
      <c r="G265" s="81"/>
      <c r="H265" s="81"/>
      <c r="I265" s="81"/>
      <c r="J265" s="81"/>
      <c r="K265" s="81"/>
      <c r="L265" s="81"/>
      <c r="M265" s="76">
        <v>1</v>
      </c>
      <c r="N265" s="183">
        <v>4</v>
      </c>
      <c r="O265" s="102"/>
      <c r="P265" s="76">
        <v>0</v>
      </c>
      <c r="Q265" s="77">
        <v>446270442</v>
      </c>
      <c r="R265" s="81"/>
      <c r="S265" s="196"/>
      <c r="T265" s="81"/>
      <c r="U265" s="82"/>
      <c r="V265" s="209"/>
      <c r="W265" s="82"/>
      <c r="X265" s="76">
        <v>0</v>
      </c>
      <c r="Y265" s="188"/>
      <c r="Z265" s="82"/>
      <c r="AA265" s="217" t="s">
        <v>297</v>
      </c>
      <c r="AB265" s="118"/>
      <c r="AC265" s="109"/>
      <c r="AD265" s="209"/>
      <c r="AE265" s="82"/>
      <c r="AF265" s="209"/>
      <c r="AG265" s="82"/>
      <c r="AH265" s="300" t="s">
        <v>297</v>
      </c>
    </row>
    <row r="266" spans="2:34" ht="18" customHeight="1" x14ac:dyDescent="0.25">
      <c r="B266" s="74">
        <v>24.1</v>
      </c>
      <c r="C266" s="214" t="s">
        <v>247</v>
      </c>
      <c r="D266" s="189">
        <v>1</v>
      </c>
      <c r="E266" s="181"/>
      <c r="F266" s="181"/>
      <c r="G266" s="181"/>
      <c r="H266" s="181"/>
      <c r="I266" s="181"/>
      <c r="J266" s="181"/>
      <c r="K266" s="181"/>
      <c r="L266" s="181"/>
      <c r="M266" s="169"/>
      <c r="N266" s="184" t="s">
        <v>209</v>
      </c>
      <c r="O266" s="206"/>
      <c r="P266" s="206" t="s">
        <v>209</v>
      </c>
      <c r="Q266" s="207" t="s">
        <v>209</v>
      </c>
      <c r="R266" s="197"/>
      <c r="S266" s="198" t="s">
        <v>209</v>
      </c>
      <c r="T266" s="197"/>
      <c r="U266" s="198" t="s">
        <v>209</v>
      </c>
      <c r="V266" s="210"/>
      <c r="W266" s="198" t="s">
        <v>209</v>
      </c>
      <c r="X266" s="206" t="s">
        <v>209</v>
      </c>
      <c r="Y266" s="206"/>
      <c r="Z266" s="198" t="s">
        <v>209</v>
      </c>
      <c r="AA266" s="204" t="s">
        <v>209</v>
      </c>
      <c r="AB266" s="117">
        <v>2782.3329698253042</v>
      </c>
      <c r="AC266" s="110" t="s">
        <v>296</v>
      </c>
      <c r="AD266" s="212"/>
      <c r="AE266" s="198" t="s">
        <v>209</v>
      </c>
      <c r="AF266" s="212"/>
      <c r="AG266" s="198" t="s">
        <v>209</v>
      </c>
      <c r="AH266" s="191" t="s">
        <v>209</v>
      </c>
    </row>
    <row r="267" spans="2:34" ht="18" customHeight="1" x14ac:dyDescent="0.25">
      <c r="B267" s="74" t="s">
        <v>209</v>
      </c>
      <c r="C267" s="189"/>
      <c r="D267" s="189"/>
      <c r="E267" s="181"/>
      <c r="F267" s="181"/>
      <c r="G267" s="181"/>
      <c r="H267" s="181"/>
      <c r="I267" s="181"/>
      <c r="J267" s="181"/>
      <c r="K267" s="181"/>
      <c r="L267" s="181"/>
      <c r="M267" s="167"/>
      <c r="N267" s="167" t="s">
        <v>209</v>
      </c>
      <c r="O267" s="206"/>
      <c r="P267" s="206" t="s">
        <v>209</v>
      </c>
      <c r="Q267" s="207" t="s">
        <v>209</v>
      </c>
      <c r="R267" s="197"/>
      <c r="S267" s="198" t="s">
        <v>209</v>
      </c>
      <c r="T267" s="197"/>
      <c r="U267" s="198" t="s">
        <v>209</v>
      </c>
      <c r="V267" s="210"/>
      <c r="W267" s="198" t="s">
        <v>209</v>
      </c>
      <c r="X267" s="206" t="s">
        <v>209</v>
      </c>
      <c r="Y267" s="206"/>
      <c r="Z267" s="198" t="s">
        <v>209</v>
      </c>
      <c r="AA267" s="204" t="s">
        <v>209</v>
      </c>
      <c r="AB267" s="117">
        <v>0</v>
      </c>
      <c r="AC267" s="110" t="s">
        <v>296</v>
      </c>
      <c r="AD267" s="212"/>
      <c r="AE267" s="198" t="s">
        <v>209</v>
      </c>
      <c r="AF267" s="212"/>
      <c r="AG267" s="198" t="s">
        <v>209</v>
      </c>
      <c r="AH267" s="192" t="s">
        <v>209</v>
      </c>
    </row>
    <row r="268" spans="2:34" ht="18" customHeight="1" x14ac:dyDescent="0.25">
      <c r="B268" s="74" t="s">
        <v>209</v>
      </c>
      <c r="C268" s="189"/>
      <c r="D268" s="189"/>
      <c r="E268" s="181"/>
      <c r="F268" s="181"/>
      <c r="G268" s="181"/>
      <c r="H268" s="181"/>
      <c r="I268" s="181"/>
      <c r="J268" s="181"/>
      <c r="K268" s="181"/>
      <c r="L268" s="181"/>
      <c r="M268" s="167"/>
      <c r="N268" s="167" t="s">
        <v>209</v>
      </c>
      <c r="O268" s="206"/>
      <c r="P268" s="206" t="s">
        <v>209</v>
      </c>
      <c r="Q268" s="207" t="s">
        <v>209</v>
      </c>
      <c r="R268" s="197"/>
      <c r="S268" s="198" t="s">
        <v>209</v>
      </c>
      <c r="T268" s="197"/>
      <c r="U268" s="198" t="s">
        <v>209</v>
      </c>
      <c r="V268" s="210"/>
      <c r="W268" s="198" t="s">
        <v>209</v>
      </c>
      <c r="X268" s="206">
        <v>0</v>
      </c>
      <c r="Y268" s="206"/>
      <c r="Z268" s="198" t="s">
        <v>209</v>
      </c>
      <c r="AA268" s="204" t="s">
        <v>209</v>
      </c>
      <c r="AB268" s="117">
        <v>0</v>
      </c>
      <c r="AC268" s="110" t="s">
        <v>296</v>
      </c>
      <c r="AD268" s="212"/>
      <c r="AE268" s="198" t="s">
        <v>209</v>
      </c>
      <c r="AF268" s="212"/>
      <c r="AG268" s="198" t="s">
        <v>209</v>
      </c>
      <c r="AH268" s="192" t="s">
        <v>209</v>
      </c>
    </row>
    <row r="269" spans="2:34" ht="18" customHeight="1" x14ac:dyDescent="0.25">
      <c r="B269" s="74" t="s">
        <v>209</v>
      </c>
      <c r="C269" s="189"/>
      <c r="D269" s="189"/>
      <c r="E269" s="181"/>
      <c r="F269" s="181"/>
      <c r="G269" s="181"/>
      <c r="H269" s="181"/>
      <c r="I269" s="181"/>
      <c r="J269" s="181"/>
      <c r="K269" s="181"/>
      <c r="L269" s="181"/>
      <c r="M269" s="167"/>
      <c r="N269" s="167" t="s">
        <v>209</v>
      </c>
      <c r="O269" s="206"/>
      <c r="P269" s="206" t="s">
        <v>209</v>
      </c>
      <c r="Q269" s="207" t="s">
        <v>209</v>
      </c>
      <c r="R269" s="197"/>
      <c r="S269" s="198" t="s">
        <v>209</v>
      </c>
      <c r="T269" s="197"/>
      <c r="U269" s="198" t="s">
        <v>209</v>
      </c>
      <c r="V269" s="210"/>
      <c r="W269" s="198" t="s">
        <v>209</v>
      </c>
      <c r="X269" s="206">
        <v>0</v>
      </c>
      <c r="Y269" s="206"/>
      <c r="Z269" s="198" t="s">
        <v>209</v>
      </c>
      <c r="AA269" s="203" t="s">
        <v>209</v>
      </c>
      <c r="AB269" s="117">
        <v>0</v>
      </c>
      <c r="AC269" s="110" t="s">
        <v>296</v>
      </c>
      <c r="AD269" s="212"/>
      <c r="AE269" s="198" t="s">
        <v>209</v>
      </c>
      <c r="AF269" s="212"/>
      <c r="AG269" s="198" t="s">
        <v>209</v>
      </c>
      <c r="AH269" s="192" t="s">
        <v>209</v>
      </c>
    </row>
    <row r="270" spans="2:34" ht="18" customHeight="1" x14ac:dyDescent="0.25">
      <c r="B270" s="74" t="s">
        <v>209</v>
      </c>
      <c r="C270" s="189"/>
      <c r="D270" s="189"/>
      <c r="E270" s="181"/>
      <c r="F270" s="181"/>
      <c r="G270" s="181"/>
      <c r="H270" s="181"/>
      <c r="I270" s="181"/>
      <c r="J270" s="181"/>
      <c r="K270" s="181"/>
      <c r="L270" s="181"/>
      <c r="M270" s="167"/>
      <c r="N270" s="167" t="s">
        <v>209</v>
      </c>
      <c r="O270" s="206"/>
      <c r="P270" s="206" t="s">
        <v>209</v>
      </c>
      <c r="Q270" s="207" t="s">
        <v>209</v>
      </c>
      <c r="R270" s="197"/>
      <c r="S270" s="198" t="s">
        <v>209</v>
      </c>
      <c r="T270" s="197"/>
      <c r="U270" s="198" t="s">
        <v>209</v>
      </c>
      <c r="V270" s="210"/>
      <c r="W270" s="198" t="s">
        <v>209</v>
      </c>
      <c r="X270" s="206">
        <v>0</v>
      </c>
      <c r="Y270" s="206"/>
      <c r="Z270" s="198" t="s">
        <v>209</v>
      </c>
      <c r="AA270" s="203" t="s">
        <v>209</v>
      </c>
      <c r="AB270" s="117">
        <v>0</v>
      </c>
      <c r="AC270" s="110" t="s">
        <v>296</v>
      </c>
      <c r="AD270" s="212"/>
      <c r="AE270" s="198" t="s">
        <v>209</v>
      </c>
      <c r="AF270" s="212"/>
      <c r="AG270" s="198" t="s">
        <v>209</v>
      </c>
      <c r="AH270" s="193" t="s">
        <v>209</v>
      </c>
    </row>
    <row r="271" spans="2:34" ht="18" customHeight="1" x14ac:dyDescent="0.25">
      <c r="B271" s="74" t="s">
        <v>209</v>
      </c>
      <c r="C271" s="189"/>
      <c r="D271" s="189"/>
      <c r="E271" s="181"/>
      <c r="F271" s="181"/>
      <c r="G271" s="181"/>
      <c r="H271" s="181"/>
      <c r="I271" s="181"/>
      <c r="J271" s="181"/>
      <c r="K271" s="181"/>
      <c r="L271" s="181"/>
      <c r="M271" s="167"/>
      <c r="N271" s="167" t="s">
        <v>209</v>
      </c>
      <c r="O271" s="206"/>
      <c r="P271" s="206" t="s">
        <v>209</v>
      </c>
      <c r="Q271" s="207" t="s">
        <v>209</v>
      </c>
      <c r="R271" s="197"/>
      <c r="S271" s="198" t="s">
        <v>209</v>
      </c>
      <c r="T271" s="197"/>
      <c r="U271" s="198" t="s">
        <v>209</v>
      </c>
      <c r="V271" s="210"/>
      <c r="W271" s="198" t="s">
        <v>209</v>
      </c>
      <c r="X271" s="206">
        <v>0</v>
      </c>
      <c r="Y271" s="206"/>
      <c r="Z271" s="198" t="s">
        <v>209</v>
      </c>
      <c r="AA271" s="203" t="s">
        <v>209</v>
      </c>
      <c r="AB271" s="117">
        <v>0</v>
      </c>
      <c r="AC271" s="110" t="s">
        <v>296</v>
      </c>
      <c r="AD271" s="212"/>
      <c r="AE271" s="198" t="s">
        <v>209</v>
      </c>
      <c r="AF271" s="212"/>
      <c r="AG271" s="198" t="s">
        <v>209</v>
      </c>
      <c r="AH271" s="192" t="s">
        <v>209</v>
      </c>
    </row>
    <row r="272" spans="2:34" ht="18" customHeight="1" x14ac:dyDescent="0.25">
      <c r="B272" s="74" t="s">
        <v>209</v>
      </c>
      <c r="C272" s="189"/>
      <c r="D272" s="189"/>
      <c r="E272" s="181"/>
      <c r="F272" s="181"/>
      <c r="G272" s="181"/>
      <c r="H272" s="181"/>
      <c r="I272" s="181"/>
      <c r="J272" s="181"/>
      <c r="K272" s="181"/>
      <c r="L272" s="181"/>
      <c r="M272" s="167"/>
      <c r="N272" s="167" t="s">
        <v>209</v>
      </c>
      <c r="O272" s="206"/>
      <c r="P272" s="206" t="s">
        <v>209</v>
      </c>
      <c r="Q272" s="207" t="s">
        <v>209</v>
      </c>
      <c r="R272" s="197"/>
      <c r="S272" s="198" t="s">
        <v>209</v>
      </c>
      <c r="T272" s="197"/>
      <c r="U272" s="198" t="s">
        <v>209</v>
      </c>
      <c r="V272" s="210"/>
      <c r="W272" s="198" t="s">
        <v>209</v>
      </c>
      <c r="X272" s="206">
        <v>0</v>
      </c>
      <c r="Y272" s="206"/>
      <c r="Z272" s="198" t="s">
        <v>209</v>
      </c>
      <c r="AA272" s="203" t="s">
        <v>209</v>
      </c>
      <c r="AB272" s="117">
        <v>0</v>
      </c>
      <c r="AC272" s="110" t="s">
        <v>296</v>
      </c>
      <c r="AD272" s="212"/>
      <c r="AE272" s="198" t="s">
        <v>209</v>
      </c>
      <c r="AF272" s="212"/>
      <c r="AG272" s="198" t="s">
        <v>209</v>
      </c>
      <c r="AH272" s="192" t="s">
        <v>209</v>
      </c>
    </row>
    <row r="273" spans="2:34" ht="18" customHeight="1" x14ac:dyDescent="0.25">
      <c r="B273" s="74" t="s">
        <v>209</v>
      </c>
      <c r="C273" s="189"/>
      <c r="D273" s="189"/>
      <c r="E273" s="181"/>
      <c r="F273" s="181"/>
      <c r="G273" s="181"/>
      <c r="H273" s="181"/>
      <c r="I273" s="181"/>
      <c r="J273" s="181"/>
      <c r="K273" s="181"/>
      <c r="L273" s="181"/>
      <c r="M273" s="167"/>
      <c r="N273" s="167" t="s">
        <v>209</v>
      </c>
      <c r="O273" s="206"/>
      <c r="P273" s="206" t="s">
        <v>209</v>
      </c>
      <c r="Q273" s="207" t="s">
        <v>209</v>
      </c>
      <c r="R273" s="197"/>
      <c r="S273" s="198" t="s">
        <v>209</v>
      </c>
      <c r="T273" s="197"/>
      <c r="U273" s="198" t="s">
        <v>209</v>
      </c>
      <c r="V273" s="210"/>
      <c r="W273" s="198" t="s">
        <v>209</v>
      </c>
      <c r="X273" s="206">
        <v>0</v>
      </c>
      <c r="Y273" s="206"/>
      <c r="Z273" s="198" t="s">
        <v>209</v>
      </c>
      <c r="AA273" s="201" t="s">
        <v>209</v>
      </c>
      <c r="AB273" s="117">
        <v>0</v>
      </c>
      <c r="AC273" s="110" t="s">
        <v>296</v>
      </c>
      <c r="AD273" s="212"/>
      <c r="AE273" s="198" t="s">
        <v>209</v>
      </c>
      <c r="AF273" s="212"/>
      <c r="AG273" s="198" t="s">
        <v>209</v>
      </c>
      <c r="AH273" s="193" t="s">
        <v>209</v>
      </c>
    </row>
    <row r="274" spans="2:34" ht="18" customHeight="1" x14ac:dyDescent="0.25">
      <c r="B274" s="74" t="s">
        <v>209</v>
      </c>
      <c r="C274" s="189"/>
      <c r="D274" s="189"/>
      <c r="E274" s="181"/>
      <c r="F274" s="181"/>
      <c r="G274" s="181"/>
      <c r="H274" s="181"/>
      <c r="I274" s="181"/>
      <c r="J274" s="181"/>
      <c r="K274" s="181"/>
      <c r="L274" s="181"/>
      <c r="M274" s="167"/>
      <c r="N274" s="167" t="s">
        <v>209</v>
      </c>
      <c r="O274" s="206"/>
      <c r="P274" s="206" t="s">
        <v>209</v>
      </c>
      <c r="Q274" s="207" t="s">
        <v>209</v>
      </c>
      <c r="R274" s="197"/>
      <c r="S274" s="198" t="s">
        <v>209</v>
      </c>
      <c r="T274" s="197"/>
      <c r="U274" s="198" t="s">
        <v>209</v>
      </c>
      <c r="V274" s="210"/>
      <c r="W274" s="198" t="s">
        <v>209</v>
      </c>
      <c r="X274" s="206">
        <v>0</v>
      </c>
      <c r="Y274" s="206"/>
      <c r="Z274" s="198" t="s">
        <v>209</v>
      </c>
      <c r="AA274" s="201" t="s">
        <v>209</v>
      </c>
      <c r="AB274" s="117">
        <v>0</v>
      </c>
      <c r="AC274" s="110" t="s">
        <v>296</v>
      </c>
      <c r="AD274" s="212"/>
      <c r="AE274" s="198" t="s">
        <v>209</v>
      </c>
      <c r="AF274" s="212"/>
      <c r="AG274" s="198" t="s">
        <v>209</v>
      </c>
      <c r="AH274" s="193" t="s">
        <v>209</v>
      </c>
    </row>
    <row r="275" spans="2:34" ht="18" customHeight="1" thickBot="1" x14ac:dyDescent="0.3">
      <c r="B275" s="86" t="s">
        <v>209</v>
      </c>
      <c r="C275" s="101"/>
      <c r="D275" s="101"/>
      <c r="E275" s="75"/>
      <c r="F275" s="75"/>
      <c r="G275" s="75"/>
      <c r="H275" s="75"/>
      <c r="I275" s="75"/>
      <c r="J275" s="75"/>
      <c r="K275" s="75"/>
      <c r="L275" s="75"/>
      <c r="M275" s="168"/>
      <c r="N275" s="168" t="s">
        <v>209</v>
      </c>
      <c r="O275" s="83"/>
      <c r="P275" s="83" t="s">
        <v>209</v>
      </c>
      <c r="Q275" s="78" t="s">
        <v>209</v>
      </c>
      <c r="R275" s="85"/>
      <c r="S275" s="199" t="s">
        <v>209</v>
      </c>
      <c r="T275" s="85"/>
      <c r="U275" s="84" t="s">
        <v>209</v>
      </c>
      <c r="V275" s="211"/>
      <c r="W275" s="84" t="s">
        <v>209</v>
      </c>
      <c r="X275" s="83">
        <v>0</v>
      </c>
      <c r="Y275" s="83"/>
      <c r="Z275" s="84" t="s">
        <v>209</v>
      </c>
      <c r="AA275" s="208" t="s">
        <v>209</v>
      </c>
      <c r="AB275" s="119">
        <v>0</v>
      </c>
      <c r="AC275" s="111" t="s">
        <v>296</v>
      </c>
      <c r="AD275" s="213"/>
      <c r="AE275" s="84" t="s">
        <v>209</v>
      </c>
      <c r="AF275" s="213"/>
      <c r="AG275" s="84" t="s">
        <v>209</v>
      </c>
      <c r="AH275" s="194" t="s">
        <v>209</v>
      </c>
    </row>
    <row r="276" spans="2:34" ht="33.75" thickBot="1" x14ac:dyDescent="0.3">
      <c r="B276" s="79">
        <v>25</v>
      </c>
      <c r="C276" s="80" t="s">
        <v>248</v>
      </c>
      <c r="D276" s="100">
        <v>1</v>
      </c>
      <c r="E276" s="81">
        <v>711118645</v>
      </c>
      <c r="F276" s="81">
        <v>711118645</v>
      </c>
      <c r="G276" s="81">
        <v>187884050</v>
      </c>
      <c r="H276" s="81">
        <v>289940428</v>
      </c>
      <c r="I276" s="81">
        <v>523234595</v>
      </c>
      <c r="J276" s="81">
        <v>421178217</v>
      </c>
      <c r="K276" s="81">
        <v>120092498</v>
      </c>
      <c r="L276" s="81">
        <v>1E-3</v>
      </c>
      <c r="M276" s="76">
        <v>1</v>
      </c>
      <c r="N276" s="183">
        <v>4</v>
      </c>
      <c r="O276" s="102"/>
      <c r="P276" s="76">
        <v>0</v>
      </c>
      <c r="Q276" s="77">
        <v>446270442</v>
      </c>
      <c r="R276" s="81">
        <v>523234595</v>
      </c>
      <c r="S276" s="196" t="s">
        <v>295</v>
      </c>
      <c r="T276" s="81">
        <v>3.784880329117879</v>
      </c>
      <c r="U276" s="82" t="s">
        <v>295</v>
      </c>
      <c r="V276" s="209">
        <v>0.40772440722602626</v>
      </c>
      <c r="W276" s="82" t="s">
        <v>295</v>
      </c>
      <c r="X276" s="76">
        <v>0</v>
      </c>
      <c r="Y276" s="188">
        <v>120092498000</v>
      </c>
      <c r="Z276" s="82" t="s">
        <v>295</v>
      </c>
      <c r="AA276" s="202" t="s">
        <v>295</v>
      </c>
      <c r="AB276" s="118"/>
      <c r="AC276" s="109"/>
      <c r="AD276" s="209">
        <v>0.28513463696058144</v>
      </c>
      <c r="AE276" s="82" t="s">
        <v>295</v>
      </c>
      <c r="AF276" s="209">
        <v>0.16887828612622019</v>
      </c>
      <c r="AG276" s="82" t="s">
        <v>295</v>
      </c>
      <c r="AH276" s="190" t="s">
        <v>295</v>
      </c>
    </row>
    <row r="277" spans="2:34" ht="33" x14ac:dyDescent="0.25">
      <c r="B277" s="74">
        <v>25.1</v>
      </c>
      <c r="C277" s="214" t="s">
        <v>248</v>
      </c>
      <c r="D277" s="189">
        <v>1</v>
      </c>
      <c r="E277" s="181">
        <v>711118645</v>
      </c>
      <c r="F277" s="181">
        <v>711118645</v>
      </c>
      <c r="G277" s="181">
        <v>187884050</v>
      </c>
      <c r="H277" s="181">
        <v>289940428</v>
      </c>
      <c r="I277" s="181">
        <v>523234595</v>
      </c>
      <c r="J277" s="181">
        <v>421178217</v>
      </c>
      <c r="K277" s="181">
        <v>120092498</v>
      </c>
      <c r="L277" s="181">
        <v>1E-3</v>
      </c>
      <c r="M277" s="169"/>
      <c r="N277" s="184" t="s">
        <v>209</v>
      </c>
      <c r="O277" s="206"/>
      <c r="P277" s="206" t="s">
        <v>209</v>
      </c>
      <c r="Q277" s="207" t="s">
        <v>209</v>
      </c>
      <c r="R277" s="197"/>
      <c r="S277" s="198" t="s">
        <v>209</v>
      </c>
      <c r="T277" s="197"/>
      <c r="U277" s="198" t="s">
        <v>209</v>
      </c>
      <c r="V277" s="210"/>
      <c r="W277" s="198" t="s">
        <v>209</v>
      </c>
      <c r="X277" s="206" t="s">
        <v>209</v>
      </c>
      <c r="Y277" s="206"/>
      <c r="Z277" s="198" t="s">
        <v>209</v>
      </c>
      <c r="AA277" s="204" t="s">
        <v>209</v>
      </c>
      <c r="AB277" s="117">
        <v>1254.8414416799012</v>
      </c>
      <c r="AC277" s="110" t="s">
        <v>296</v>
      </c>
      <c r="AD277" s="212"/>
      <c r="AE277" s="198" t="s">
        <v>209</v>
      </c>
      <c r="AF277" s="212"/>
      <c r="AG277" s="198" t="s">
        <v>209</v>
      </c>
      <c r="AH277" s="191" t="s">
        <v>209</v>
      </c>
    </row>
    <row r="278" spans="2:34" ht="18" customHeight="1" x14ac:dyDescent="0.25">
      <c r="B278" s="74" t="s">
        <v>209</v>
      </c>
      <c r="C278" s="189"/>
      <c r="D278" s="189"/>
      <c r="E278" s="181"/>
      <c r="F278" s="181"/>
      <c r="G278" s="181"/>
      <c r="H278" s="181"/>
      <c r="I278" s="181">
        <v>0</v>
      </c>
      <c r="J278" s="181">
        <v>0</v>
      </c>
      <c r="K278" s="181"/>
      <c r="L278" s="181"/>
      <c r="M278" s="167"/>
      <c r="N278" s="167" t="s">
        <v>209</v>
      </c>
      <c r="O278" s="206"/>
      <c r="P278" s="206" t="s">
        <v>209</v>
      </c>
      <c r="Q278" s="207" t="s">
        <v>209</v>
      </c>
      <c r="R278" s="197"/>
      <c r="S278" s="198" t="s">
        <v>209</v>
      </c>
      <c r="T278" s="197"/>
      <c r="U278" s="198" t="s">
        <v>209</v>
      </c>
      <c r="V278" s="210"/>
      <c r="W278" s="198" t="s">
        <v>209</v>
      </c>
      <c r="X278" s="206" t="s">
        <v>209</v>
      </c>
      <c r="Y278" s="206"/>
      <c r="Z278" s="198" t="s">
        <v>209</v>
      </c>
      <c r="AA278" s="204" t="s">
        <v>209</v>
      </c>
      <c r="AB278" s="117">
        <v>0</v>
      </c>
      <c r="AC278" s="110" t="s">
        <v>296</v>
      </c>
      <c r="AD278" s="212"/>
      <c r="AE278" s="198" t="s">
        <v>209</v>
      </c>
      <c r="AF278" s="212"/>
      <c r="AG278" s="198" t="s">
        <v>209</v>
      </c>
      <c r="AH278" s="192" t="s">
        <v>209</v>
      </c>
    </row>
    <row r="279" spans="2:34" ht="18" customHeight="1" x14ac:dyDescent="0.25">
      <c r="B279" s="74" t="s">
        <v>209</v>
      </c>
      <c r="C279" s="189"/>
      <c r="D279" s="189"/>
      <c r="E279" s="181"/>
      <c r="F279" s="181"/>
      <c r="G279" s="181"/>
      <c r="H279" s="181"/>
      <c r="I279" s="181">
        <v>0</v>
      </c>
      <c r="J279" s="181">
        <v>0</v>
      </c>
      <c r="K279" s="181"/>
      <c r="L279" s="181">
        <v>0</v>
      </c>
      <c r="M279" s="167"/>
      <c r="N279" s="167" t="s">
        <v>209</v>
      </c>
      <c r="O279" s="206"/>
      <c r="P279" s="206" t="s">
        <v>209</v>
      </c>
      <c r="Q279" s="207" t="s">
        <v>209</v>
      </c>
      <c r="R279" s="197"/>
      <c r="S279" s="198" t="s">
        <v>209</v>
      </c>
      <c r="T279" s="197"/>
      <c r="U279" s="198" t="s">
        <v>209</v>
      </c>
      <c r="V279" s="210"/>
      <c r="W279" s="198" t="s">
        <v>209</v>
      </c>
      <c r="X279" s="206">
        <v>0</v>
      </c>
      <c r="Y279" s="206"/>
      <c r="Z279" s="198" t="s">
        <v>209</v>
      </c>
      <c r="AA279" s="204" t="s">
        <v>209</v>
      </c>
      <c r="AB279" s="117">
        <v>0</v>
      </c>
      <c r="AC279" s="110" t="s">
        <v>296</v>
      </c>
      <c r="AD279" s="212"/>
      <c r="AE279" s="198" t="s">
        <v>209</v>
      </c>
      <c r="AF279" s="212"/>
      <c r="AG279" s="198" t="s">
        <v>209</v>
      </c>
      <c r="AH279" s="192" t="s">
        <v>209</v>
      </c>
    </row>
    <row r="280" spans="2:34" ht="18" customHeight="1" x14ac:dyDescent="0.25">
      <c r="B280" s="74" t="s">
        <v>209</v>
      </c>
      <c r="C280" s="189"/>
      <c r="D280" s="189"/>
      <c r="E280" s="181"/>
      <c r="F280" s="181"/>
      <c r="G280" s="181"/>
      <c r="H280" s="181"/>
      <c r="I280" s="181">
        <v>0</v>
      </c>
      <c r="J280" s="181">
        <v>0</v>
      </c>
      <c r="K280" s="181"/>
      <c r="L280" s="181">
        <v>0</v>
      </c>
      <c r="M280" s="167"/>
      <c r="N280" s="167" t="s">
        <v>209</v>
      </c>
      <c r="O280" s="206"/>
      <c r="P280" s="206" t="s">
        <v>209</v>
      </c>
      <c r="Q280" s="207" t="s">
        <v>209</v>
      </c>
      <c r="R280" s="197"/>
      <c r="S280" s="198" t="s">
        <v>209</v>
      </c>
      <c r="T280" s="197"/>
      <c r="U280" s="198" t="s">
        <v>209</v>
      </c>
      <c r="V280" s="210"/>
      <c r="W280" s="198" t="s">
        <v>209</v>
      </c>
      <c r="X280" s="206">
        <v>0</v>
      </c>
      <c r="Y280" s="206"/>
      <c r="Z280" s="198" t="s">
        <v>209</v>
      </c>
      <c r="AA280" s="203" t="s">
        <v>209</v>
      </c>
      <c r="AB280" s="117">
        <v>0</v>
      </c>
      <c r="AC280" s="110" t="s">
        <v>296</v>
      </c>
      <c r="AD280" s="212"/>
      <c r="AE280" s="198" t="s">
        <v>209</v>
      </c>
      <c r="AF280" s="212"/>
      <c r="AG280" s="198" t="s">
        <v>209</v>
      </c>
      <c r="AH280" s="192" t="s">
        <v>209</v>
      </c>
    </row>
    <row r="281" spans="2:34" ht="18" customHeight="1" x14ac:dyDescent="0.25">
      <c r="B281" s="74" t="s">
        <v>209</v>
      </c>
      <c r="C281" s="189"/>
      <c r="D281" s="189"/>
      <c r="E281" s="181"/>
      <c r="F281" s="181"/>
      <c r="G281" s="181"/>
      <c r="H281" s="181"/>
      <c r="I281" s="181">
        <v>0</v>
      </c>
      <c r="J281" s="181">
        <v>0</v>
      </c>
      <c r="K281" s="181"/>
      <c r="L281" s="181">
        <v>0</v>
      </c>
      <c r="M281" s="167"/>
      <c r="N281" s="167" t="s">
        <v>209</v>
      </c>
      <c r="O281" s="206"/>
      <c r="P281" s="206" t="s">
        <v>209</v>
      </c>
      <c r="Q281" s="207" t="s">
        <v>209</v>
      </c>
      <c r="R281" s="197"/>
      <c r="S281" s="198" t="s">
        <v>209</v>
      </c>
      <c r="T281" s="197"/>
      <c r="U281" s="198" t="s">
        <v>209</v>
      </c>
      <c r="V281" s="210"/>
      <c r="W281" s="198" t="s">
        <v>209</v>
      </c>
      <c r="X281" s="206">
        <v>0</v>
      </c>
      <c r="Y281" s="206"/>
      <c r="Z281" s="198" t="s">
        <v>209</v>
      </c>
      <c r="AA281" s="203" t="s">
        <v>209</v>
      </c>
      <c r="AB281" s="117">
        <v>0</v>
      </c>
      <c r="AC281" s="110" t="s">
        <v>296</v>
      </c>
      <c r="AD281" s="212"/>
      <c r="AE281" s="198" t="s">
        <v>209</v>
      </c>
      <c r="AF281" s="212"/>
      <c r="AG281" s="198" t="s">
        <v>209</v>
      </c>
      <c r="AH281" s="193" t="s">
        <v>209</v>
      </c>
    </row>
    <row r="282" spans="2:34" ht="18" customHeight="1" x14ac:dyDescent="0.25">
      <c r="B282" s="74" t="s">
        <v>209</v>
      </c>
      <c r="C282" s="189"/>
      <c r="D282" s="189"/>
      <c r="E282" s="181"/>
      <c r="F282" s="181"/>
      <c r="G282" s="181"/>
      <c r="H282" s="181"/>
      <c r="I282" s="181">
        <v>0</v>
      </c>
      <c r="J282" s="181">
        <v>0</v>
      </c>
      <c r="K282" s="181"/>
      <c r="L282" s="181">
        <v>0</v>
      </c>
      <c r="M282" s="167"/>
      <c r="N282" s="167" t="s">
        <v>209</v>
      </c>
      <c r="O282" s="206"/>
      <c r="P282" s="206" t="s">
        <v>209</v>
      </c>
      <c r="Q282" s="207" t="s">
        <v>209</v>
      </c>
      <c r="R282" s="197"/>
      <c r="S282" s="198" t="s">
        <v>209</v>
      </c>
      <c r="T282" s="197"/>
      <c r="U282" s="198" t="s">
        <v>209</v>
      </c>
      <c r="V282" s="210"/>
      <c r="W282" s="198" t="s">
        <v>209</v>
      </c>
      <c r="X282" s="206">
        <v>0</v>
      </c>
      <c r="Y282" s="206"/>
      <c r="Z282" s="198" t="s">
        <v>209</v>
      </c>
      <c r="AA282" s="203" t="s">
        <v>209</v>
      </c>
      <c r="AB282" s="117">
        <v>0</v>
      </c>
      <c r="AC282" s="110" t="s">
        <v>296</v>
      </c>
      <c r="AD282" s="212"/>
      <c r="AE282" s="198" t="s">
        <v>209</v>
      </c>
      <c r="AF282" s="212"/>
      <c r="AG282" s="198" t="s">
        <v>209</v>
      </c>
      <c r="AH282" s="192" t="s">
        <v>209</v>
      </c>
    </row>
    <row r="283" spans="2:34" ht="18" customHeight="1" x14ac:dyDescent="0.25">
      <c r="B283" s="74" t="s">
        <v>209</v>
      </c>
      <c r="C283" s="189"/>
      <c r="D283" s="189"/>
      <c r="E283" s="181"/>
      <c r="F283" s="181"/>
      <c r="G283" s="181"/>
      <c r="H283" s="181"/>
      <c r="I283" s="181">
        <v>0</v>
      </c>
      <c r="J283" s="181">
        <v>0</v>
      </c>
      <c r="K283" s="181"/>
      <c r="L283" s="181">
        <v>0</v>
      </c>
      <c r="M283" s="167"/>
      <c r="N283" s="167" t="s">
        <v>209</v>
      </c>
      <c r="O283" s="206"/>
      <c r="P283" s="206" t="s">
        <v>209</v>
      </c>
      <c r="Q283" s="207" t="s">
        <v>209</v>
      </c>
      <c r="R283" s="197"/>
      <c r="S283" s="198" t="s">
        <v>209</v>
      </c>
      <c r="T283" s="197"/>
      <c r="U283" s="198" t="s">
        <v>209</v>
      </c>
      <c r="V283" s="210"/>
      <c r="W283" s="198" t="s">
        <v>209</v>
      </c>
      <c r="X283" s="206">
        <v>0</v>
      </c>
      <c r="Y283" s="206"/>
      <c r="Z283" s="198" t="s">
        <v>209</v>
      </c>
      <c r="AA283" s="203" t="s">
        <v>209</v>
      </c>
      <c r="AB283" s="117">
        <v>0</v>
      </c>
      <c r="AC283" s="110" t="s">
        <v>296</v>
      </c>
      <c r="AD283" s="212"/>
      <c r="AE283" s="198" t="s">
        <v>209</v>
      </c>
      <c r="AF283" s="212"/>
      <c r="AG283" s="198" t="s">
        <v>209</v>
      </c>
      <c r="AH283" s="192" t="s">
        <v>209</v>
      </c>
    </row>
    <row r="284" spans="2:34" ht="18" customHeight="1" x14ac:dyDescent="0.25">
      <c r="B284" s="74" t="s">
        <v>209</v>
      </c>
      <c r="C284" s="189"/>
      <c r="D284" s="189"/>
      <c r="E284" s="181"/>
      <c r="F284" s="181"/>
      <c r="G284" s="181"/>
      <c r="H284" s="181"/>
      <c r="I284" s="181">
        <v>0</v>
      </c>
      <c r="J284" s="181">
        <v>0</v>
      </c>
      <c r="K284" s="181"/>
      <c r="L284" s="181">
        <v>0</v>
      </c>
      <c r="M284" s="167"/>
      <c r="N284" s="167" t="s">
        <v>209</v>
      </c>
      <c r="O284" s="206"/>
      <c r="P284" s="206" t="s">
        <v>209</v>
      </c>
      <c r="Q284" s="207" t="s">
        <v>209</v>
      </c>
      <c r="R284" s="197"/>
      <c r="S284" s="198" t="s">
        <v>209</v>
      </c>
      <c r="T284" s="197"/>
      <c r="U284" s="198" t="s">
        <v>209</v>
      </c>
      <c r="V284" s="210"/>
      <c r="W284" s="198" t="s">
        <v>209</v>
      </c>
      <c r="X284" s="206">
        <v>0</v>
      </c>
      <c r="Y284" s="206"/>
      <c r="Z284" s="198" t="s">
        <v>209</v>
      </c>
      <c r="AA284" s="201" t="s">
        <v>209</v>
      </c>
      <c r="AB284" s="117">
        <v>0</v>
      </c>
      <c r="AC284" s="110" t="s">
        <v>296</v>
      </c>
      <c r="AD284" s="212"/>
      <c r="AE284" s="198" t="s">
        <v>209</v>
      </c>
      <c r="AF284" s="212"/>
      <c r="AG284" s="198" t="s">
        <v>209</v>
      </c>
      <c r="AH284" s="193" t="s">
        <v>209</v>
      </c>
    </row>
    <row r="285" spans="2:34" ht="18" customHeight="1" x14ac:dyDescent="0.25">
      <c r="B285" s="74" t="s">
        <v>209</v>
      </c>
      <c r="C285" s="189"/>
      <c r="D285" s="189"/>
      <c r="E285" s="181"/>
      <c r="F285" s="181"/>
      <c r="G285" s="181"/>
      <c r="H285" s="181"/>
      <c r="I285" s="181">
        <v>0</v>
      </c>
      <c r="J285" s="181">
        <v>0</v>
      </c>
      <c r="K285" s="181"/>
      <c r="L285" s="181">
        <v>0</v>
      </c>
      <c r="M285" s="167"/>
      <c r="N285" s="167" t="s">
        <v>209</v>
      </c>
      <c r="O285" s="206"/>
      <c r="P285" s="206" t="s">
        <v>209</v>
      </c>
      <c r="Q285" s="207" t="s">
        <v>209</v>
      </c>
      <c r="R285" s="197"/>
      <c r="S285" s="198" t="s">
        <v>209</v>
      </c>
      <c r="T285" s="197"/>
      <c r="U285" s="198" t="s">
        <v>209</v>
      </c>
      <c r="V285" s="210"/>
      <c r="W285" s="198" t="s">
        <v>209</v>
      </c>
      <c r="X285" s="206">
        <v>0</v>
      </c>
      <c r="Y285" s="206"/>
      <c r="Z285" s="198" t="s">
        <v>209</v>
      </c>
      <c r="AA285" s="201" t="s">
        <v>209</v>
      </c>
      <c r="AB285" s="117">
        <v>0</v>
      </c>
      <c r="AC285" s="110" t="s">
        <v>296</v>
      </c>
      <c r="AD285" s="212"/>
      <c r="AE285" s="198" t="s">
        <v>209</v>
      </c>
      <c r="AF285" s="212"/>
      <c r="AG285" s="198" t="s">
        <v>209</v>
      </c>
      <c r="AH285" s="193" t="s">
        <v>209</v>
      </c>
    </row>
    <row r="286" spans="2:34" ht="18" customHeight="1" thickBot="1" x14ac:dyDescent="0.3">
      <c r="B286" s="86" t="s">
        <v>209</v>
      </c>
      <c r="C286" s="101"/>
      <c r="D286" s="101"/>
      <c r="E286" s="75"/>
      <c r="F286" s="75"/>
      <c r="G286" s="75"/>
      <c r="H286" s="75"/>
      <c r="I286" s="75">
        <v>0</v>
      </c>
      <c r="J286" s="75">
        <v>0</v>
      </c>
      <c r="K286" s="75"/>
      <c r="L286" s="75">
        <v>0</v>
      </c>
      <c r="M286" s="168"/>
      <c r="N286" s="168" t="s">
        <v>209</v>
      </c>
      <c r="O286" s="83"/>
      <c r="P286" s="83" t="s">
        <v>209</v>
      </c>
      <c r="Q286" s="78" t="s">
        <v>209</v>
      </c>
      <c r="R286" s="85"/>
      <c r="S286" s="199" t="s">
        <v>209</v>
      </c>
      <c r="T286" s="85"/>
      <c r="U286" s="84" t="s">
        <v>209</v>
      </c>
      <c r="V286" s="211"/>
      <c r="W286" s="84" t="s">
        <v>209</v>
      </c>
      <c r="X286" s="83">
        <v>0</v>
      </c>
      <c r="Y286" s="83"/>
      <c r="Z286" s="84" t="s">
        <v>209</v>
      </c>
      <c r="AA286" s="208" t="s">
        <v>209</v>
      </c>
      <c r="AB286" s="119">
        <v>0</v>
      </c>
      <c r="AC286" s="111" t="s">
        <v>296</v>
      </c>
      <c r="AD286" s="213"/>
      <c r="AE286" s="84" t="s">
        <v>209</v>
      </c>
      <c r="AF286" s="213"/>
      <c r="AG286" s="84" t="s">
        <v>209</v>
      </c>
      <c r="AH286" s="194" t="s">
        <v>209</v>
      </c>
    </row>
    <row r="287" spans="2:34" ht="33.75" thickBot="1" x14ac:dyDescent="0.3">
      <c r="B287" s="79">
        <v>26</v>
      </c>
      <c r="C287" s="80" t="s">
        <v>249</v>
      </c>
      <c r="D287" s="100">
        <v>1</v>
      </c>
      <c r="E287" s="81">
        <v>1340994494</v>
      </c>
      <c r="F287" s="81">
        <v>1693228445</v>
      </c>
      <c r="G287" s="81">
        <v>160448975</v>
      </c>
      <c r="H287" s="81">
        <v>375981568</v>
      </c>
      <c r="I287" s="81">
        <v>1180545519</v>
      </c>
      <c r="J287" s="81">
        <v>1317246877</v>
      </c>
      <c r="K287" s="81">
        <v>344012556</v>
      </c>
      <c r="L287" s="81">
        <v>10647251</v>
      </c>
      <c r="M287" s="76">
        <v>1</v>
      </c>
      <c r="N287" s="183">
        <v>4</v>
      </c>
      <c r="O287" s="102"/>
      <c r="P287" s="76">
        <v>0</v>
      </c>
      <c r="Q287" s="77">
        <v>446270442</v>
      </c>
      <c r="R287" s="81">
        <v>1180545519</v>
      </c>
      <c r="S287" s="196" t="s">
        <v>295</v>
      </c>
      <c r="T287" s="81">
        <v>8.3577629212028306</v>
      </c>
      <c r="U287" s="82" t="s">
        <v>295</v>
      </c>
      <c r="V287" s="209">
        <v>0.22205011326749829</v>
      </c>
      <c r="W287" s="82" t="s">
        <v>295</v>
      </c>
      <c r="X287" s="76">
        <v>0</v>
      </c>
      <c r="Y287" s="188">
        <v>32.309988371646355</v>
      </c>
      <c r="Z287" s="82" t="s">
        <v>295</v>
      </c>
      <c r="AA287" s="202" t="s">
        <v>295</v>
      </c>
      <c r="AB287" s="118"/>
      <c r="AC287" s="109"/>
      <c r="AD287" s="209">
        <v>0.26116027451397783</v>
      </c>
      <c r="AE287" s="82" t="s">
        <v>295</v>
      </c>
      <c r="AF287" s="209">
        <v>0.20316960597717812</v>
      </c>
      <c r="AG287" s="82" t="s">
        <v>295</v>
      </c>
      <c r="AH287" s="190" t="s">
        <v>295</v>
      </c>
    </row>
    <row r="288" spans="2:34" ht="33" x14ac:dyDescent="0.25">
      <c r="B288" s="74">
        <v>26.1</v>
      </c>
      <c r="C288" s="214" t="s">
        <v>249</v>
      </c>
      <c r="D288" s="189">
        <v>1</v>
      </c>
      <c r="E288" s="181">
        <v>1340994494</v>
      </c>
      <c r="F288" s="181">
        <v>1693228445</v>
      </c>
      <c r="G288" s="181">
        <v>160448975</v>
      </c>
      <c r="H288" s="181">
        <v>375981568</v>
      </c>
      <c r="I288" s="181">
        <v>1180545519</v>
      </c>
      <c r="J288" s="181">
        <v>1317246877</v>
      </c>
      <c r="K288" s="181">
        <v>344012556</v>
      </c>
      <c r="L288" s="181">
        <v>10647251</v>
      </c>
      <c r="M288" s="169"/>
      <c r="N288" s="184" t="s">
        <v>209</v>
      </c>
      <c r="O288" s="206"/>
      <c r="P288" s="206" t="s">
        <v>209</v>
      </c>
      <c r="Q288" s="207" t="s">
        <v>209</v>
      </c>
      <c r="R288" s="197"/>
      <c r="S288" s="198" t="s">
        <v>209</v>
      </c>
      <c r="T288" s="197"/>
      <c r="U288" s="198" t="s">
        <v>209</v>
      </c>
      <c r="V288" s="210"/>
      <c r="W288" s="198" t="s">
        <v>209</v>
      </c>
      <c r="X288" s="206" t="s">
        <v>209</v>
      </c>
      <c r="Y288" s="206"/>
      <c r="Z288" s="198" t="s">
        <v>209</v>
      </c>
      <c r="AA288" s="204" t="s">
        <v>209</v>
      </c>
      <c r="AB288" s="117">
        <v>2987.8744397388391</v>
      </c>
      <c r="AC288" s="110" t="s">
        <v>296</v>
      </c>
      <c r="AD288" s="212"/>
      <c r="AE288" s="198" t="s">
        <v>209</v>
      </c>
      <c r="AF288" s="212"/>
      <c r="AG288" s="198" t="s">
        <v>209</v>
      </c>
      <c r="AH288" s="191" t="s">
        <v>209</v>
      </c>
    </row>
    <row r="289" spans="2:34" ht="18" customHeight="1" x14ac:dyDescent="0.25">
      <c r="B289" s="74" t="s">
        <v>209</v>
      </c>
      <c r="C289" s="189"/>
      <c r="D289" s="189"/>
      <c r="E289" s="181"/>
      <c r="F289" s="181"/>
      <c r="G289" s="181"/>
      <c r="H289" s="181"/>
      <c r="I289" s="181">
        <v>0</v>
      </c>
      <c r="J289" s="181">
        <v>0</v>
      </c>
      <c r="K289" s="181"/>
      <c r="L289" s="181"/>
      <c r="M289" s="167"/>
      <c r="N289" s="167" t="s">
        <v>209</v>
      </c>
      <c r="O289" s="206"/>
      <c r="P289" s="206" t="s">
        <v>209</v>
      </c>
      <c r="Q289" s="207" t="s">
        <v>209</v>
      </c>
      <c r="R289" s="197"/>
      <c r="S289" s="198" t="s">
        <v>209</v>
      </c>
      <c r="T289" s="197"/>
      <c r="U289" s="198" t="s">
        <v>209</v>
      </c>
      <c r="V289" s="210"/>
      <c r="W289" s="198" t="s">
        <v>209</v>
      </c>
      <c r="X289" s="206" t="s">
        <v>209</v>
      </c>
      <c r="Y289" s="206"/>
      <c r="Z289" s="198" t="s">
        <v>209</v>
      </c>
      <c r="AA289" s="204" t="s">
        <v>209</v>
      </c>
      <c r="AB289" s="117">
        <v>0</v>
      </c>
      <c r="AC289" s="110" t="s">
        <v>296</v>
      </c>
      <c r="AD289" s="212"/>
      <c r="AE289" s="198" t="s">
        <v>209</v>
      </c>
      <c r="AF289" s="212"/>
      <c r="AG289" s="198" t="s">
        <v>209</v>
      </c>
      <c r="AH289" s="192" t="s">
        <v>209</v>
      </c>
    </row>
    <row r="290" spans="2:34" ht="18" customHeight="1" x14ac:dyDescent="0.25">
      <c r="B290" s="74" t="s">
        <v>209</v>
      </c>
      <c r="C290" s="189"/>
      <c r="D290" s="189"/>
      <c r="E290" s="181"/>
      <c r="F290" s="181"/>
      <c r="G290" s="181"/>
      <c r="H290" s="181"/>
      <c r="I290" s="181">
        <v>0</v>
      </c>
      <c r="J290" s="181">
        <v>0</v>
      </c>
      <c r="K290" s="181"/>
      <c r="L290" s="181">
        <v>0</v>
      </c>
      <c r="M290" s="167"/>
      <c r="N290" s="167" t="s">
        <v>209</v>
      </c>
      <c r="O290" s="206"/>
      <c r="P290" s="206" t="s">
        <v>209</v>
      </c>
      <c r="Q290" s="207" t="s">
        <v>209</v>
      </c>
      <c r="R290" s="197"/>
      <c r="S290" s="198" t="s">
        <v>209</v>
      </c>
      <c r="T290" s="197"/>
      <c r="U290" s="198" t="s">
        <v>209</v>
      </c>
      <c r="V290" s="210"/>
      <c r="W290" s="198" t="s">
        <v>209</v>
      </c>
      <c r="X290" s="206">
        <v>0</v>
      </c>
      <c r="Y290" s="206"/>
      <c r="Z290" s="198" t="s">
        <v>209</v>
      </c>
      <c r="AA290" s="204" t="s">
        <v>209</v>
      </c>
      <c r="AB290" s="117">
        <v>0</v>
      </c>
      <c r="AC290" s="110" t="s">
        <v>296</v>
      </c>
      <c r="AD290" s="212"/>
      <c r="AE290" s="198" t="s">
        <v>209</v>
      </c>
      <c r="AF290" s="212"/>
      <c r="AG290" s="198" t="s">
        <v>209</v>
      </c>
      <c r="AH290" s="192" t="s">
        <v>209</v>
      </c>
    </row>
    <row r="291" spans="2:34" ht="18" customHeight="1" x14ac:dyDescent="0.25">
      <c r="B291" s="74" t="s">
        <v>209</v>
      </c>
      <c r="C291" s="189"/>
      <c r="D291" s="189"/>
      <c r="E291" s="181"/>
      <c r="F291" s="181"/>
      <c r="G291" s="181"/>
      <c r="H291" s="181"/>
      <c r="I291" s="181">
        <v>0</v>
      </c>
      <c r="J291" s="181">
        <v>0</v>
      </c>
      <c r="K291" s="181"/>
      <c r="L291" s="181">
        <v>0</v>
      </c>
      <c r="M291" s="167"/>
      <c r="N291" s="167" t="s">
        <v>209</v>
      </c>
      <c r="O291" s="206"/>
      <c r="P291" s="206" t="s">
        <v>209</v>
      </c>
      <c r="Q291" s="207" t="s">
        <v>209</v>
      </c>
      <c r="R291" s="197"/>
      <c r="S291" s="198" t="s">
        <v>209</v>
      </c>
      <c r="T291" s="197"/>
      <c r="U291" s="198" t="s">
        <v>209</v>
      </c>
      <c r="V291" s="210"/>
      <c r="W291" s="198" t="s">
        <v>209</v>
      </c>
      <c r="X291" s="206">
        <v>0</v>
      </c>
      <c r="Y291" s="206"/>
      <c r="Z291" s="198" t="s">
        <v>209</v>
      </c>
      <c r="AA291" s="203" t="s">
        <v>209</v>
      </c>
      <c r="AB291" s="117">
        <v>0</v>
      </c>
      <c r="AC291" s="110" t="s">
        <v>296</v>
      </c>
      <c r="AD291" s="212"/>
      <c r="AE291" s="198" t="s">
        <v>209</v>
      </c>
      <c r="AF291" s="212"/>
      <c r="AG291" s="198" t="s">
        <v>209</v>
      </c>
      <c r="AH291" s="192" t="s">
        <v>209</v>
      </c>
    </row>
    <row r="292" spans="2:34" ht="18" customHeight="1" x14ac:dyDescent="0.25">
      <c r="B292" s="74" t="s">
        <v>209</v>
      </c>
      <c r="C292" s="189"/>
      <c r="D292" s="189"/>
      <c r="E292" s="181"/>
      <c r="F292" s="181"/>
      <c r="G292" s="181"/>
      <c r="H292" s="181"/>
      <c r="I292" s="181">
        <v>0</v>
      </c>
      <c r="J292" s="181">
        <v>0</v>
      </c>
      <c r="K292" s="181"/>
      <c r="L292" s="181">
        <v>0</v>
      </c>
      <c r="M292" s="167"/>
      <c r="N292" s="167" t="s">
        <v>209</v>
      </c>
      <c r="O292" s="206"/>
      <c r="P292" s="206" t="s">
        <v>209</v>
      </c>
      <c r="Q292" s="207" t="s">
        <v>209</v>
      </c>
      <c r="R292" s="197"/>
      <c r="S292" s="198" t="s">
        <v>209</v>
      </c>
      <c r="T292" s="197"/>
      <c r="U292" s="198" t="s">
        <v>209</v>
      </c>
      <c r="V292" s="210"/>
      <c r="W292" s="198" t="s">
        <v>209</v>
      </c>
      <c r="X292" s="206">
        <v>0</v>
      </c>
      <c r="Y292" s="206"/>
      <c r="Z292" s="198" t="s">
        <v>209</v>
      </c>
      <c r="AA292" s="203" t="s">
        <v>209</v>
      </c>
      <c r="AB292" s="117">
        <v>0</v>
      </c>
      <c r="AC292" s="110" t="s">
        <v>296</v>
      </c>
      <c r="AD292" s="212"/>
      <c r="AE292" s="198" t="s">
        <v>209</v>
      </c>
      <c r="AF292" s="212"/>
      <c r="AG292" s="198" t="s">
        <v>209</v>
      </c>
      <c r="AH292" s="193" t="s">
        <v>209</v>
      </c>
    </row>
    <row r="293" spans="2:34" ht="18" customHeight="1" x14ac:dyDescent="0.25">
      <c r="B293" s="74" t="s">
        <v>209</v>
      </c>
      <c r="C293" s="189"/>
      <c r="D293" s="189"/>
      <c r="E293" s="181"/>
      <c r="F293" s="181"/>
      <c r="G293" s="181"/>
      <c r="H293" s="181"/>
      <c r="I293" s="181">
        <v>0</v>
      </c>
      <c r="J293" s="181">
        <v>0</v>
      </c>
      <c r="K293" s="181"/>
      <c r="L293" s="181">
        <v>0</v>
      </c>
      <c r="M293" s="167"/>
      <c r="N293" s="167" t="s">
        <v>209</v>
      </c>
      <c r="O293" s="206"/>
      <c r="P293" s="206" t="s">
        <v>209</v>
      </c>
      <c r="Q293" s="207" t="s">
        <v>209</v>
      </c>
      <c r="R293" s="197"/>
      <c r="S293" s="198" t="s">
        <v>209</v>
      </c>
      <c r="T293" s="197"/>
      <c r="U293" s="198" t="s">
        <v>209</v>
      </c>
      <c r="V293" s="210"/>
      <c r="W293" s="198" t="s">
        <v>209</v>
      </c>
      <c r="X293" s="206">
        <v>0</v>
      </c>
      <c r="Y293" s="206"/>
      <c r="Z293" s="198" t="s">
        <v>209</v>
      </c>
      <c r="AA293" s="203" t="s">
        <v>209</v>
      </c>
      <c r="AB293" s="117">
        <v>0</v>
      </c>
      <c r="AC293" s="110" t="s">
        <v>296</v>
      </c>
      <c r="AD293" s="212"/>
      <c r="AE293" s="198" t="s">
        <v>209</v>
      </c>
      <c r="AF293" s="212"/>
      <c r="AG293" s="198" t="s">
        <v>209</v>
      </c>
      <c r="AH293" s="192" t="s">
        <v>209</v>
      </c>
    </row>
    <row r="294" spans="2:34" ht="18" customHeight="1" x14ac:dyDescent="0.25">
      <c r="B294" s="74" t="s">
        <v>209</v>
      </c>
      <c r="C294" s="189"/>
      <c r="D294" s="189"/>
      <c r="E294" s="181"/>
      <c r="F294" s="181"/>
      <c r="G294" s="181"/>
      <c r="H294" s="181"/>
      <c r="I294" s="181">
        <v>0</v>
      </c>
      <c r="J294" s="181">
        <v>0</v>
      </c>
      <c r="K294" s="181"/>
      <c r="L294" s="181">
        <v>0</v>
      </c>
      <c r="M294" s="167"/>
      <c r="N294" s="167" t="s">
        <v>209</v>
      </c>
      <c r="O294" s="206"/>
      <c r="P294" s="206" t="s">
        <v>209</v>
      </c>
      <c r="Q294" s="207" t="s">
        <v>209</v>
      </c>
      <c r="R294" s="197"/>
      <c r="S294" s="198" t="s">
        <v>209</v>
      </c>
      <c r="T294" s="197"/>
      <c r="U294" s="198" t="s">
        <v>209</v>
      </c>
      <c r="V294" s="210"/>
      <c r="W294" s="198" t="s">
        <v>209</v>
      </c>
      <c r="X294" s="206">
        <v>0</v>
      </c>
      <c r="Y294" s="206"/>
      <c r="Z294" s="198" t="s">
        <v>209</v>
      </c>
      <c r="AA294" s="203" t="s">
        <v>209</v>
      </c>
      <c r="AB294" s="117">
        <v>0</v>
      </c>
      <c r="AC294" s="110" t="s">
        <v>296</v>
      </c>
      <c r="AD294" s="212"/>
      <c r="AE294" s="198" t="s">
        <v>209</v>
      </c>
      <c r="AF294" s="212"/>
      <c r="AG294" s="198" t="s">
        <v>209</v>
      </c>
      <c r="AH294" s="192" t="s">
        <v>209</v>
      </c>
    </row>
    <row r="295" spans="2:34" ht="18" customHeight="1" x14ac:dyDescent="0.25">
      <c r="B295" s="74" t="s">
        <v>209</v>
      </c>
      <c r="C295" s="189"/>
      <c r="D295" s="189"/>
      <c r="E295" s="181"/>
      <c r="F295" s="181"/>
      <c r="G295" s="181"/>
      <c r="H295" s="181"/>
      <c r="I295" s="181">
        <v>0</v>
      </c>
      <c r="J295" s="181">
        <v>0</v>
      </c>
      <c r="K295" s="181"/>
      <c r="L295" s="181">
        <v>0</v>
      </c>
      <c r="M295" s="167"/>
      <c r="N295" s="167" t="s">
        <v>209</v>
      </c>
      <c r="O295" s="206"/>
      <c r="P295" s="206" t="s">
        <v>209</v>
      </c>
      <c r="Q295" s="207" t="s">
        <v>209</v>
      </c>
      <c r="R295" s="197"/>
      <c r="S295" s="198" t="s">
        <v>209</v>
      </c>
      <c r="T295" s="197"/>
      <c r="U295" s="198" t="s">
        <v>209</v>
      </c>
      <c r="V295" s="210"/>
      <c r="W295" s="198" t="s">
        <v>209</v>
      </c>
      <c r="X295" s="206">
        <v>0</v>
      </c>
      <c r="Y295" s="206"/>
      <c r="Z295" s="198" t="s">
        <v>209</v>
      </c>
      <c r="AA295" s="201" t="s">
        <v>209</v>
      </c>
      <c r="AB295" s="117">
        <v>0</v>
      </c>
      <c r="AC295" s="110" t="s">
        <v>296</v>
      </c>
      <c r="AD295" s="212"/>
      <c r="AE295" s="198" t="s">
        <v>209</v>
      </c>
      <c r="AF295" s="212"/>
      <c r="AG295" s="198" t="s">
        <v>209</v>
      </c>
      <c r="AH295" s="193" t="s">
        <v>209</v>
      </c>
    </row>
    <row r="296" spans="2:34" ht="18" customHeight="1" x14ac:dyDescent="0.25">
      <c r="B296" s="74" t="s">
        <v>209</v>
      </c>
      <c r="C296" s="189"/>
      <c r="D296" s="189"/>
      <c r="E296" s="181"/>
      <c r="F296" s="181"/>
      <c r="G296" s="181"/>
      <c r="H296" s="181"/>
      <c r="I296" s="181">
        <v>0</v>
      </c>
      <c r="J296" s="181">
        <v>0</v>
      </c>
      <c r="K296" s="181"/>
      <c r="L296" s="181">
        <v>0</v>
      </c>
      <c r="M296" s="167"/>
      <c r="N296" s="167" t="s">
        <v>209</v>
      </c>
      <c r="O296" s="206"/>
      <c r="P296" s="206" t="s">
        <v>209</v>
      </c>
      <c r="Q296" s="207" t="s">
        <v>209</v>
      </c>
      <c r="R296" s="197"/>
      <c r="S296" s="198" t="s">
        <v>209</v>
      </c>
      <c r="T296" s="197"/>
      <c r="U296" s="198" t="s">
        <v>209</v>
      </c>
      <c r="V296" s="210"/>
      <c r="W296" s="198" t="s">
        <v>209</v>
      </c>
      <c r="X296" s="206">
        <v>0</v>
      </c>
      <c r="Y296" s="206"/>
      <c r="Z296" s="198" t="s">
        <v>209</v>
      </c>
      <c r="AA296" s="201" t="s">
        <v>209</v>
      </c>
      <c r="AB296" s="117">
        <v>0</v>
      </c>
      <c r="AC296" s="110" t="s">
        <v>296</v>
      </c>
      <c r="AD296" s="212"/>
      <c r="AE296" s="198" t="s">
        <v>209</v>
      </c>
      <c r="AF296" s="212"/>
      <c r="AG296" s="198" t="s">
        <v>209</v>
      </c>
      <c r="AH296" s="193" t="s">
        <v>209</v>
      </c>
    </row>
    <row r="297" spans="2:34" ht="18" customHeight="1" thickBot="1" x14ac:dyDescent="0.3">
      <c r="B297" s="86" t="s">
        <v>209</v>
      </c>
      <c r="C297" s="101"/>
      <c r="D297" s="101"/>
      <c r="E297" s="75"/>
      <c r="F297" s="75"/>
      <c r="G297" s="75"/>
      <c r="H297" s="75"/>
      <c r="I297" s="75">
        <v>0</v>
      </c>
      <c r="J297" s="75">
        <v>0</v>
      </c>
      <c r="K297" s="75"/>
      <c r="L297" s="75">
        <v>0</v>
      </c>
      <c r="M297" s="168"/>
      <c r="N297" s="168" t="s">
        <v>209</v>
      </c>
      <c r="O297" s="83"/>
      <c r="P297" s="83" t="s">
        <v>209</v>
      </c>
      <c r="Q297" s="78" t="s">
        <v>209</v>
      </c>
      <c r="R297" s="85"/>
      <c r="S297" s="199" t="s">
        <v>209</v>
      </c>
      <c r="T297" s="85"/>
      <c r="U297" s="84" t="s">
        <v>209</v>
      </c>
      <c r="V297" s="211"/>
      <c r="W297" s="84" t="s">
        <v>209</v>
      </c>
      <c r="X297" s="83">
        <v>0</v>
      </c>
      <c r="Y297" s="83"/>
      <c r="Z297" s="84" t="s">
        <v>209</v>
      </c>
      <c r="AA297" s="208" t="s">
        <v>209</v>
      </c>
      <c r="AB297" s="119">
        <v>0</v>
      </c>
      <c r="AC297" s="111" t="s">
        <v>296</v>
      </c>
      <c r="AD297" s="213"/>
      <c r="AE297" s="84" t="s">
        <v>209</v>
      </c>
      <c r="AF297" s="213"/>
      <c r="AG297" s="84" t="s">
        <v>209</v>
      </c>
      <c r="AH297" s="194" t="s">
        <v>209</v>
      </c>
    </row>
    <row r="298" spans="2:34" ht="18" customHeight="1" x14ac:dyDescent="0.25">
      <c r="B298" s="79">
        <v>27</v>
      </c>
      <c r="C298" s="80" t="s">
        <v>250</v>
      </c>
      <c r="D298" s="100">
        <v>1</v>
      </c>
      <c r="E298" s="81">
        <v>1537089145.1800001</v>
      </c>
      <c r="F298" s="81">
        <v>1584089145.1800001</v>
      </c>
      <c r="G298" s="81">
        <v>636435563.08000004</v>
      </c>
      <c r="H298" s="81">
        <v>636435563.08000004</v>
      </c>
      <c r="I298" s="81">
        <v>900653582.10000002</v>
      </c>
      <c r="J298" s="81">
        <v>947653582.10000002</v>
      </c>
      <c r="K298" s="81">
        <v>436010739.33999997</v>
      </c>
      <c r="L298" s="81">
        <v>10544860</v>
      </c>
      <c r="M298" s="76">
        <v>1</v>
      </c>
      <c r="N298" s="183">
        <v>4</v>
      </c>
      <c r="O298" s="102"/>
      <c r="P298" s="76">
        <v>0</v>
      </c>
      <c r="Q298" s="77">
        <v>446270442</v>
      </c>
      <c r="R298" s="81">
        <v>900653582.10000002</v>
      </c>
      <c r="S298" s="196" t="s">
        <v>295</v>
      </c>
      <c r="T298" s="81">
        <v>2.4151528204070325</v>
      </c>
      <c r="U298" s="82" t="s">
        <v>295</v>
      </c>
      <c r="V298" s="209">
        <v>0.40176751732471588</v>
      </c>
      <c r="W298" s="82" t="s">
        <v>295</v>
      </c>
      <c r="X298" s="76">
        <v>0</v>
      </c>
      <c r="Y298" s="188">
        <v>41.348177153608482</v>
      </c>
      <c r="Z298" s="82" t="s">
        <v>295</v>
      </c>
      <c r="AA298" s="202" t="s">
        <v>295</v>
      </c>
      <c r="AB298" s="118"/>
      <c r="AC298" s="109"/>
      <c r="AD298" s="209">
        <v>0.46009506804564632</v>
      </c>
      <c r="AE298" s="82" t="s">
        <v>295</v>
      </c>
      <c r="AF298" s="209">
        <v>0.27524381482360077</v>
      </c>
      <c r="AG298" s="82" t="s">
        <v>295</v>
      </c>
      <c r="AH298" s="190" t="s">
        <v>295</v>
      </c>
    </row>
    <row r="299" spans="2:34" ht="18" customHeight="1" x14ac:dyDescent="0.25">
      <c r="B299" s="74">
        <v>27.1</v>
      </c>
      <c r="C299" s="205" t="s">
        <v>251</v>
      </c>
      <c r="D299" s="189">
        <v>0.5</v>
      </c>
      <c r="E299" s="181">
        <v>114967000</v>
      </c>
      <c r="F299" s="181">
        <v>114967000</v>
      </c>
      <c r="G299" s="181">
        <v>2245000</v>
      </c>
      <c r="H299" s="181">
        <v>2245000</v>
      </c>
      <c r="I299" s="181">
        <v>112722000</v>
      </c>
      <c r="J299" s="181">
        <v>112722000</v>
      </c>
      <c r="K299" s="181">
        <v>6572000</v>
      </c>
      <c r="L299" s="181">
        <v>152000</v>
      </c>
      <c r="M299" s="169"/>
      <c r="N299" s="184" t="s">
        <v>209</v>
      </c>
      <c r="O299" s="206"/>
      <c r="P299" s="206" t="s">
        <v>209</v>
      </c>
      <c r="Q299" s="207" t="s">
        <v>209</v>
      </c>
      <c r="R299" s="197"/>
      <c r="S299" s="198" t="s">
        <v>209</v>
      </c>
      <c r="T299" s="197"/>
      <c r="U299" s="198" t="s">
        <v>209</v>
      </c>
      <c r="V299" s="210"/>
      <c r="W299" s="198" t="s">
        <v>209</v>
      </c>
      <c r="X299" s="206" t="s">
        <v>209</v>
      </c>
      <c r="Y299" s="206"/>
      <c r="Z299" s="198" t="s">
        <v>209</v>
      </c>
      <c r="AA299" s="204" t="s">
        <v>209</v>
      </c>
      <c r="AB299" s="117">
        <v>202.87100758778897</v>
      </c>
      <c r="AC299" s="110" t="s">
        <v>296</v>
      </c>
      <c r="AD299" s="212"/>
      <c r="AE299" s="198" t="s">
        <v>209</v>
      </c>
      <c r="AF299" s="212"/>
      <c r="AG299" s="198" t="s">
        <v>209</v>
      </c>
      <c r="AH299" s="191" t="s">
        <v>209</v>
      </c>
    </row>
    <row r="300" spans="2:34" ht="33" x14ac:dyDescent="0.25">
      <c r="B300" s="74">
        <v>27.200000000000003</v>
      </c>
      <c r="C300" s="189" t="s">
        <v>252</v>
      </c>
      <c r="D300" s="189">
        <v>0.5</v>
      </c>
      <c r="E300" s="181">
        <v>1422122145.1800001</v>
      </c>
      <c r="F300" s="181">
        <v>1469122145.1800001</v>
      </c>
      <c r="G300" s="181">
        <v>634190563.08000004</v>
      </c>
      <c r="H300" s="181">
        <v>634190563.08000004</v>
      </c>
      <c r="I300" s="181">
        <v>787931582.10000002</v>
      </c>
      <c r="J300" s="181">
        <v>834931582.10000002</v>
      </c>
      <c r="K300" s="181">
        <v>429438739.33999997</v>
      </c>
      <c r="L300" s="181">
        <v>10392860</v>
      </c>
      <c r="M300" s="167"/>
      <c r="N300" s="167" t="s">
        <v>209</v>
      </c>
      <c r="O300" s="206"/>
      <c r="P300" s="206" t="s">
        <v>209</v>
      </c>
      <c r="Q300" s="207" t="s">
        <v>209</v>
      </c>
      <c r="R300" s="197"/>
      <c r="S300" s="198" t="s">
        <v>209</v>
      </c>
      <c r="T300" s="197"/>
      <c r="U300" s="198" t="s">
        <v>209</v>
      </c>
      <c r="V300" s="210"/>
      <c r="W300" s="198" t="s">
        <v>209</v>
      </c>
      <c r="X300" s="206" t="s">
        <v>209</v>
      </c>
      <c r="Y300" s="206"/>
      <c r="Z300" s="198" t="s">
        <v>209</v>
      </c>
      <c r="AA300" s="204" t="s">
        <v>209</v>
      </c>
      <c r="AB300" s="117">
        <v>2592.415996435504</v>
      </c>
      <c r="AC300" s="110" t="s">
        <v>296</v>
      </c>
      <c r="AD300" s="212"/>
      <c r="AE300" s="198" t="s">
        <v>209</v>
      </c>
      <c r="AF300" s="212"/>
      <c r="AG300" s="198" t="s">
        <v>209</v>
      </c>
      <c r="AH300" s="192" t="s">
        <v>209</v>
      </c>
    </row>
    <row r="301" spans="2:34" ht="18" customHeight="1" x14ac:dyDescent="0.25">
      <c r="B301" s="74" t="s">
        <v>209</v>
      </c>
      <c r="C301" s="189"/>
      <c r="D301" s="189"/>
      <c r="E301" s="181"/>
      <c r="F301" s="181"/>
      <c r="G301" s="181"/>
      <c r="H301" s="181"/>
      <c r="I301" s="181">
        <v>0</v>
      </c>
      <c r="J301" s="181">
        <v>0</v>
      </c>
      <c r="K301" s="181"/>
      <c r="L301" s="181">
        <v>0</v>
      </c>
      <c r="M301" s="167"/>
      <c r="N301" s="167" t="s">
        <v>209</v>
      </c>
      <c r="O301" s="206"/>
      <c r="P301" s="206" t="s">
        <v>209</v>
      </c>
      <c r="Q301" s="207" t="s">
        <v>209</v>
      </c>
      <c r="R301" s="197"/>
      <c r="S301" s="198" t="s">
        <v>209</v>
      </c>
      <c r="T301" s="197"/>
      <c r="U301" s="198" t="s">
        <v>209</v>
      </c>
      <c r="V301" s="210"/>
      <c r="W301" s="198" t="s">
        <v>209</v>
      </c>
      <c r="X301" s="206">
        <v>0</v>
      </c>
      <c r="Y301" s="206"/>
      <c r="Z301" s="198" t="s">
        <v>209</v>
      </c>
      <c r="AA301" s="204" t="s">
        <v>209</v>
      </c>
      <c r="AB301" s="117">
        <v>0</v>
      </c>
      <c r="AC301" s="110" t="s">
        <v>296</v>
      </c>
      <c r="AD301" s="212"/>
      <c r="AE301" s="198" t="s">
        <v>209</v>
      </c>
      <c r="AF301" s="212"/>
      <c r="AG301" s="198" t="s">
        <v>209</v>
      </c>
      <c r="AH301" s="192" t="s">
        <v>209</v>
      </c>
    </row>
    <row r="302" spans="2:34" ht="18" customHeight="1" x14ac:dyDescent="0.25">
      <c r="B302" s="74" t="s">
        <v>209</v>
      </c>
      <c r="C302" s="189"/>
      <c r="D302" s="189"/>
      <c r="E302" s="181"/>
      <c r="F302" s="181"/>
      <c r="G302" s="181"/>
      <c r="H302" s="181"/>
      <c r="I302" s="181">
        <v>0</v>
      </c>
      <c r="J302" s="181">
        <v>0</v>
      </c>
      <c r="K302" s="181"/>
      <c r="L302" s="181">
        <v>0</v>
      </c>
      <c r="M302" s="167"/>
      <c r="N302" s="167" t="s">
        <v>209</v>
      </c>
      <c r="O302" s="206"/>
      <c r="P302" s="206" t="s">
        <v>209</v>
      </c>
      <c r="Q302" s="207" t="s">
        <v>209</v>
      </c>
      <c r="R302" s="197"/>
      <c r="S302" s="198" t="s">
        <v>209</v>
      </c>
      <c r="T302" s="197"/>
      <c r="U302" s="198" t="s">
        <v>209</v>
      </c>
      <c r="V302" s="210"/>
      <c r="W302" s="198" t="s">
        <v>209</v>
      </c>
      <c r="X302" s="206">
        <v>0</v>
      </c>
      <c r="Y302" s="206"/>
      <c r="Z302" s="198" t="s">
        <v>209</v>
      </c>
      <c r="AA302" s="203" t="s">
        <v>209</v>
      </c>
      <c r="AB302" s="117">
        <v>0</v>
      </c>
      <c r="AC302" s="110" t="s">
        <v>296</v>
      </c>
      <c r="AD302" s="212"/>
      <c r="AE302" s="198" t="s">
        <v>209</v>
      </c>
      <c r="AF302" s="212"/>
      <c r="AG302" s="198" t="s">
        <v>209</v>
      </c>
      <c r="AH302" s="192" t="s">
        <v>209</v>
      </c>
    </row>
    <row r="303" spans="2:34" ht="18" customHeight="1" x14ac:dyDescent="0.25">
      <c r="B303" s="74" t="s">
        <v>209</v>
      </c>
      <c r="C303" s="189"/>
      <c r="D303" s="189"/>
      <c r="E303" s="181"/>
      <c r="F303" s="181"/>
      <c r="G303" s="181"/>
      <c r="H303" s="181"/>
      <c r="I303" s="181">
        <v>0</v>
      </c>
      <c r="J303" s="181">
        <v>0</v>
      </c>
      <c r="K303" s="181"/>
      <c r="L303" s="181">
        <v>0</v>
      </c>
      <c r="M303" s="167"/>
      <c r="N303" s="167" t="s">
        <v>209</v>
      </c>
      <c r="O303" s="206"/>
      <c r="P303" s="206" t="s">
        <v>209</v>
      </c>
      <c r="Q303" s="207" t="s">
        <v>209</v>
      </c>
      <c r="R303" s="197"/>
      <c r="S303" s="198" t="s">
        <v>209</v>
      </c>
      <c r="T303" s="197"/>
      <c r="U303" s="198" t="s">
        <v>209</v>
      </c>
      <c r="V303" s="210"/>
      <c r="W303" s="198" t="s">
        <v>209</v>
      </c>
      <c r="X303" s="206">
        <v>0</v>
      </c>
      <c r="Y303" s="206"/>
      <c r="Z303" s="198" t="s">
        <v>209</v>
      </c>
      <c r="AA303" s="203" t="s">
        <v>209</v>
      </c>
      <c r="AB303" s="117">
        <v>0</v>
      </c>
      <c r="AC303" s="110" t="s">
        <v>296</v>
      </c>
      <c r="AD303" s="212"/>
      <c r="AE303" s="198" t="s">
        <v>209</v>
      </c>
      <c r="AF303" s="212"/>
      <c r="AG303" s="198" t="s">
        <v>209</v>
      </c>
      <c r="AH303" s="193" t="s">
        <v>209</v>
      </c>
    </row>
    <row r="304" spans="2:34" ht="18" customHeight="1" x14ac:dyDescent="0.25">
      <c r="B304" s="74" t="s">
        <v>209</v>
      </c>
      <c r="C304" s="189"/>
      <c r="D304" s="189"/>
      <c r="E304" s="181"/>
      <c r="F304" s="181"/>
      <c r="G304" s="181"/>
      <c r="H304" s="181"/>
      <c r="I304" s="181">
        <v>0</v>
      </c>
      <c r="J304" s="181">
        <v>0</v>
      </c>
      <c r="K304" s="181"/>
      <c r="L304" s="181">
        <v>0</v>
      </c>
      <c r="M304" s="167"/>
      <c r="N304" s="167" t="s">
        <v>209</v>
      </c>
      <c r="O304" s="206"/>
      <c r="P304" s="206" t="s">
        <v>209</v>
      </c>
      <c r="Q304" s="207" t="s">
        <v>209</v>
      </c>
      <c r="R304" s="197"/>
      <c r="S304" s="198" t="s">
        <v>209</v>
      </c>
      <c r="T304" s="197"/>
      <c r="U304" s="198" t="s">
        <v>209</v>
      </c>
      <c r="V304" s="210"/>
      <c r="W304" s="198" t="s">
        <v>209</v>
      </c>
      <c r="X304" s="206">
        <v>0</v>
      </c>
      <c r="Y304" s="206"/>
      <c r="Z304" s="198" t="s">
        <v>209</v>
      </c>
      <c r="AA304" s="203" t="s">
        <v>209</v>
      </c>
      <c r="AB304" s="117">
        <v>0</v>
      </c>
      <c r="AC304" s="110" t="s">
        <v>296</v>
      </c>
      <c r="AD304" s="212"/>
      <c r="AE304" s="198" t="s">
        <v>209</v>
      </c>
      <c r="AF304" s="212"/>
      <c r="AG304" s="198" t="s">
        <v>209</v>
      </c>
      <c r="AH304" s="192" t="s">
        <v>209</v>
      </c>
    </row>
    <row r="305" spans="2:34" ht="18" customHeight="1" x14ac:dyDescent="0.25">
      <c r="B305" s="74" t="s">
        <v>209</v>
      </c>
      <c r="C305" s="189"/>
      <c r="D305" s="189"/>
      <c r="E305" s="181"/>
      <c r="F305" s="181"/>
      <c r="G305" s="181"/>
      <c r="H305" s="181"/>
      <c r="I305" s="181">
        <v>0</v>
      </c>
      <c r="J305" s="181">
        <v>0</v>
      </c>
      <c r="K305" s="181"/>
      <c r="L305" s="181">
        <v>0</v>
      </c>
      <c r="M305" s="167"/>
      <c r="N305" s="167" t="s">
        <v>209</v>
      </c>
      <c r="O305" s="206"/>
      <c r="P305" s="206" t="s">
        <v>209</v>
      </c>
      <c r="Q305" s="207" t="s">
        <v>209</v>
      </c>
      <c r="R305" s="197"/>
      <c r="S305" s="198" t="s">
        <v>209</v>
      </c>
      <c r="T305" s="197"/>
      <c r="U305" s="198" t="s">
        <v>209</v>
      </c>
      <c r="V305" s="210"/>
      <c r="W305" s="198" t="s">
        <v>209</v>
      </c>
      <c r="X305" s="206">
        <v>0</v>
      </c>
      <c r="Y305" s="206"/>
      <c r="Z305" s="198" t="s">
        <v>209</v>
      </c>
      <c r="AA305" s="203" t="s">
        <v>209</v>
      </c>
      <c r="AB305" s="117">
        <v>0</v>
      </c>
      <c r="AC305" s="110" t="s">
        <v>296</v>
      </c>
      <c r="AD305" s="212"/>
      <c r="AE305" s="198" t="s">
        <v>209</v>
      </c>
      <c r="AF305" s="212"/>
      <c r="AG305" s="198" t="s">
        <v>209</v>
      </c>
      <c r="AH305" s="192" t="s">
        <v>209</v>
      </c>
    </row>
    <row r="306" spans="2:34" ht="18" customHeight="1" x14ac:dyDescent="0.25">
      <c r="B306" s="74" t="s">
        <v>209</v>
      </c>
      <c r="C306" s="189"/>
      <c r="D306" s="189"/>
      <c r="E306" s="181"/>
      <c r="F306" s="181"/>
      <c r="G306" s="181"/>
      <c r="H306" s="181"/>
      <c r="I306" s="181">
        <v>0</v>
      </c>
      <c r="J306" s="181">
        <v>0</v>
      </c>
      <c r="K306" s="181"/>
      <c r="L306" s="181">
        <v>0</v>
      </c>
      <c r="M306" s="167"/>
      <c r="N306" s="167" t="s">
        <v>209</v>
      </c>
      <c r="O306" s="206"/>
      <c r="P306" s="206" t="s">
        <v>209</v>
      </c>
      <c r="Q306" s="207" t="s">
        <v>209</v>
      </c>
      <c r="R306" s="197"/>
      <c r="S306" s="198" t="s">
        <v>209</v>
      </c>
      <c r="T306" s="197"/>
      <c r="U306" s="198" t="s">
        <v>209</v>
      </c>
      <c r="V306" s="210"/>
      <c r="W306" s="198" t="s">
        <v>209</v>
      </c>
      <c r="X306" s="206">
        <v>0</v>
      </c>
      <c r="Y306" s="206"/>
      <c r="Z306" s="198" t="s">
        <v>209</v>
      </c>
      <c r="AA306" s="201" t="s">
        <v>209</v>
      </c>
      <c r="AB306" s="117">
        <v>0</v>
      </c>
      <c r="AC306" s="110" t="s">
        <v>296</v>
      </c>
      <c r="AD306" s="212"/>
      <c r="AE306" s="198" t="s">
        <v>209</v>
      </c>
      <c r="AF306" s="212"/>
      <c r="AG306" s="198" t="s">
        <v>209</v>
      </c>
      <c r="AH306" s="193" t="s">
        <v>209</v>
      </c>
    </row>
    <row r="307" spans="2:34" ht="18" customHeight="1" x14ac:dyDescent="0.25">
      <c r="B307" s="74" t="s">
        <v>209</v>
      </c>
      <c r="C307" s="189"/>
      <c r="D307" s="189"/>
      <c r="E307" s="181"/>
      <c r="F307" s="181"/>
      <c r="G307" s="181"/>
      <c r="H307" s="181"/>
      <c r="I307" s="181">
        <v>0</v>
      </c>
      <c r="J307" s="181">
        <v>0</v>
      </c>
      <c r="K307" s="181"/>
      <c r="L307" s="181">
        <v>0</v>
      </c>
      <c r="M307" s="167"/>
      <c r="N307" s="167" t="s">
        <v>209</v>
      </c>
      <c r="O307" s="206"/>
      <c r="P307" s="206" t="s">
        <v>209</v>
      </c>
      <c r="Q307" s="207" t="s">
        <v>209</v>
      </c>
      <c r="R307" s="197"/>
      <c r="S307" s="198" t="s">
        <v>209</v>
      </c>
      <c r="T307" s="197"/>
      <c r="U307" s="198" t="s">
        <v>209</v>
      </c>
      <c r="V307" s="210"/>
      <c r="W307" s="198" t="s">
        <v>209</v>
      </c>
      <c r="X307" s="206">
        <v>0</v>
      </c>
      <c r="Y307" s="206"/>
      <c r="Z307" s="198" t="s">
        <v>209</v>
      </c>
      <c r="AA307" s="201" t="s">
        <v>209</v>
      </c>
      <c r="AB307" s="117">
        <v>0</v>
      </c>
      <c r="AC307" s="110" t="s">
        <v>296</v>
      </c>
      <c r="AD307" s="212"/>
      <c r="AE307" s="198" t="s">
        <v>209</v>
      </c>
      <c r="AF307" s="212"/>
      <c r="AG307" s="198" t="s">
        <v>209</v>
      </c>
      <c r="AH307" s="193" t="s">
        <v>209</v>
      </c>
    </row>
    <row r="308" spans="2:34" ht="18" customHeight="1" thickBot="1" x14ac:dyDescent="0.3">
      <c r="B308" s="86" t="s">
        <v>209</v>
      </c>
      <c r="C308" s="101"/>
      <c r="D308" s="101"/>
      <c r="E308" s="75"/>
      <c r="F308" s="75"/>
      <c r="G308" s="75"/>
      <c r="H308" s="75"/>
      <c r="I308" s="75">
        <v>0</v>
      </c>
      <c r="J308" s="75">
        <v>0</v>
      </c>
      <c r="K308" s="75"/>
      <c r="L308" s="75">
        <v>0</v>
      </c>
      <c r="M308" s="168"/>
      <c r="N308" s="168" t="s">
        <v>209</v>
      </c>
      <c r="O308" s="83"/>
      <c r="P308" s="83" t="s">
        <v>209</v>
      </c>
      <c r="Q308" s="78" t="s">
        <v>209</v>
      </c>
      <c r="R308" s="85"/>
      <c r="S308" s="199" t="s">
        <v>209</v>
      </c>
      <c r="T308" s="85"/>
      <c r="U308" s="84" t="s">
        <v>209</v>
      </c>
      <c r="V308" s="211"/>
      <c r="W308" s="84" t="s">
        <v>209</v>
      </c>
      <c r="X308" s="83">
        <v>0</v>
      </c>
      <c r="Y308" s="83"/>
      <c r="Z308" s="84" t="s">
        <v>209</v>
      </c>
      <c r="AA308" s="208" t="s">
        <v>209</v>
      </c>
      <c r="AB308" s="119">
        <v>0</v>
      </c>
      <c r="AC308" s="111" t="s">
        <v>296</v>
      </c>
      <c r="AD308" s="213"/>
      <c r="AE308" s="84" t="s">
        <v>209</v>
      </c>
      <c r="AF308" s="213"/>
      <c r="AG308" s="84" t="s">
        <v>209</v>
      </c>
      <c r="AH308" s="194" t="s">
        <v>209</v>
      </c>
    </row>
    <row r="309" spans="2:34" ht="18" customHeight="1" thickBot="1" x14ac:dyDescent="0.3">
      <c r="B309" s="79">
        <v>28</v>
      </c>
      <c r="C309" s="80" t="s">
        <v>253</v>
      </c>
      <c r="D309" s="100">
        <v>1</v>
      </c>
      <c r="E309" s="81">
        <v>443632077</v>
      </c>
      <c r="F309" s="81">
        <v>823632077</v>
      </c>
      <c r="G309" s="81">
        <v>11973400</v>
      </c>
      <c r="H309" s="81">
        <v>117244714</v>
      </c>
      <c r="I309" s="81">
        <v>431658677</v>
      </c>
      <c r="J309" s="81">
        <v>706387363</v>
      </c>
      <c r="K309" s="81">
        <v>84924729</v>
      </c>
      <c r="L309" s="81">
        <v>3258921</v>
      </c>
      <c r="M309" s="76">
        <v>1</v>
      </c>
      <c r="N309" s="183">
        <v>4</v>
      </c>
      <c r="O309" s="102"/>
      <c r="P309" s="76">
        <v>0</v>
      </c>
      <c r="Q309" s="77">
        <v>446270442</v>
      </c>
      <c r="R309" s="81">
        <v>431658677</v>
      </c>
      <c r="S309" s="196" t="s">
        <v>295</v>
      </c>
      <c r="T309" s="81">
        <v>37.051470509629681</v>
      </c>
      <c r="U309" s="82" t="s">
        <v>295</v>
      </c>
      <c r="V309" s="209">
        <v>0.14235083512902083</v>
      </c>
      <c r="W309" s="82" t="s">
        <v>295</v>
      </c>
      <c r="X309" s="76">
        <v>0</v>
      </c>
      <c r="Y309" s="188">
        <v>26.05915546894202</v>
      </c>
      <c r="Z309" s="82" t="s">
        <v>295</v>
      </c>
      <c r="AA309" s="202" t="s">
        <v>295</v>
      </c>
      <c r="AB309" s="118"/>
      <c r="AC309" s="109"/>
      <c r="AD309" s="209">
        <v>0.12022402076861616</v>
      </c>
      <c r="AE309" s="82" t="s">
        <v>295</v>
      </c>
      <c r="AF309" s="209">
        <v>0.10311003100963489</v>
      </c>
      <c r="AG309" s="82" t="s">
        <v>295</v>
      </c>
      <c r="AH309" s="190" t="s">
        <v>295</v>
      </c>
    </row>
    <row r="310" spans="2:34" ht="18" customHeight="1" x14ac:dyDescent="0.25">
      <c r="B310" s="74">
        <v>28.1</v>
      </c>
      <c r="C310" s="214" t="s">
        <v>253</v>
      </c>
      <c r="D310" s="189">
        <v>1</v>
      </c>
      <c r="E310" s="181">
        <v>443632077</v>
      </c>
      <c r="F310" s="181">
        <v>823632077</v>
      </c>
      <c r="G310" s="181">
        <v>11973400</v>
      </c>
      <c r="H310" s="181">
        <v>117244714</v>
      </c>
      <c r="I310" s="181">
        <v>431658677</v>
      </c>
      <c r="J310" s="181">
        <v>706387363</v>
      </c>
      <c r="K310" s="181">
        <v>84924729</v>
      </c>
      <c r="L310" s="181">
        <v>3258921</v>
      </c>
      <c r="M310" s="169"/>
      <c r="N310" s="184" t="s">
        <v>209</v>
      </c>
      <c r="O310" s="206"/>
      <c r="P310" s="206" t="s">
        <v>209</v>
      </c>
      <c r="Q310" s="207" t="s">
        <v>209</v>
      </c>
      <c r="R310" s="197"/>
      <c r="S310" s="198" t="s">
        <v>209</v>
      </c>
      <c r="T310" s="197"/>
      <c r="U310" s="198" t="s">
        <v>209</v>
      </c>
      <c r="V310" s="210"/>
      <c r="W310" s="198" t="s">
        <v>209</v>
      </c>
      <c r="X310" s="206" t="s">
        <v>209</v>
      </c>
      <c r="Y310" s="206"/>
      <c r="Z310" s="198" t="s">
        <v>209</v>
      </c>
      <c r="AA310" s="204" t="s">
        <v>209</v>
      </c>
      <c r="AB310" s="117">
        <v>1453.382878065996</v>
      </c>
      <c r="AC310" s="110" t="s">
        <v>296</v>
      </c>
      <c r="AD310" s="212"/>
      <c r="AE310" s="198" t="s">
        <v>209</v>
      </c>
      <c r="AF310" s="212"/>
      <c r="AG310" s="198" t="s">
        <v>209</v>
      </c>
      <c r="AH310" s="191" t="s">
        <v>209</v>
      </c>
    </row>
    <row r="311" spans="2:34" ht="18" customHeight="1" x14ac:dyDescent="0.25">
      <c r="B311" s="74" t="s">
        <v>209</v>
      </c>
      <c r="C311" s="189"/>
      <c r="D311" s="189"/>
      <c r="E311" s="181"/>
      <c r="F311" s="181"/>
      <c r="G311" s="181"/>
      <c r="H311" s="181"/>
      <c r="I311" s="181">
        <v>0</v>
      </c>
      <c r="J311" s="181">
        <v>0</v>
      </c>
      <c r="K311" s="181"/>
      <c r="L311" s="181"/>
      <c r="M311" s="167"/>
      <c r="N311" s="167" t="s">
        <v>209</v>
      </c>
      <c r="O311" s="206"/>
      <c r="P311" s="206" t="s">
        <v>209</v>
      </c>
      <c r="Q311" s="207" t="s">
        <v>209</v>
      </c>
      <c r="R311" s="197"/>
      <c r="S311" s="198" t="s">
        <v>209</v>
      </c>
      <c r="T311" s="197"/>
      <c r="U311" s="198" t="s">
        <v>209</v>
      </c>
      <c r="V311" s="210"/>
      <c r="W311" s="198" t="s">
        <v>209</v>
      </c>
      <c r="X311" s="206" t="s">
        <v>209</v>
      </c>
      <c r="Y311" s="206"/>
      <c r="Z311" s="198" t="s">
        <v>209</v>
      </c>
      <c r="AA311" s="204" t="s">
        <v>209</v>
      </c>
      <c r="AB311" s="117">
        <v>0</v>
      </c>
      <c r="AC311" s="110" t="s">
        <v>296</v>
      </c>
      <c r="AD311" s="212"/>
      <c r="AE311" s="198" t="s">
        <v>209</v>
      </c>
      <c r="AF311" s="212"/>
      <c r="AG311" s="198" t="s">
        <v>209</v>
      </c>
      <c r="AH311" s="192" t="s">
        <v>209</v>
      </c>
    </row>
    <row r="312" spans="2:34" ht="18" customHeight="1" x14ac:dyDescent="0.25">
      <c r="B312" s="74" t="s">
        <v>209</v>
      </c>
      <c r="C312" s="189"/>
      <c r="D312" s="189"/>
      <c r="E312" s="181"/>
      <c r="F312" s="181"/>
      <c r="G312" s="181"/>
      <c r="H312" s="181"/>
      <c r="I312" s="181">
        <v>0</v>
      </c>
      <c r="J312" s="181">
        <v>0</v>
      </c>
      <c r="K312" s="181"/>
      <c r="L312" s="181">
        <v>0</v>
      </c>
      <c r="M312" s="167"/>
      <c r="N312" s="167" t="s">
        <v>209</v>
      </c>
      <c r="O312" s="206"/>
      <c r="P312" s="206" t="s">
        <v>209</v>
      </c>
      <c r="Q312" s="207" t="s">
        <v>209</v>
      </c>
      <c r="R312" s="197"/>
      <c r="S312" s="198" t="s">
        <v>209</v>
      </c>
      <c r="T312" s="197"/>
      <c r="U312" s="198" t="s">
        <v>209</v>
      </c>
      <c r="V312" s="210"/>
      <c r="W312" s="198" t="s">
        <v>209</v>
      </c>
      <c r="X312" s="206">
        <v>0</v>
      </c>
      <c r="Y312" s="206"/>
      <c r="Z312" s="198" t="s">
        <v>209</v>
      </c>
      <c r="AA312" s="204" t="s">
        <v>209</v>
      </c>
      <c r="AB312" s="117">
        <v>0</v>
      </c>
      <c r="AC312" s="110" t="s">
        <v>296</v>
      </c>
      <c r="AD312" s="212"/>
      <c r="AE312" s="198" t="s">
        <v>209</v>
      </c>
      <c r="AF312" s="212"/>
      <c r="AG312" s="198" t="s">
        <v>209</v>
      </c>
      <c r="AH312" s="192" t="s">
        <v>209</v>
      </c>
    </row>
    <row r="313" spans="2:34" ht="18" customHeight="1" x14ac:dyDescent="0.25">
      <c r="B313" s="74" t="s">
        <v>209</v>
      </c>
      <c r="C313" s="189"/>
      <c r="D313" s="189"/>
      <c r="E313" s="181"/>
      <c r="F313" s="181"/>
      <c r="G313" s="181"/>
      <c r="H313" s="181"/>
      <c r="I313" s="181">
        <v>0</v>
      </c>
      <c r="J313" s="181">
        <v>0</v>
      </c>
      <c r="K313" s="181"/>
      <c r="L313" s="181">
        <v>0</v>
      </c>
      <c r="M313" s="167"/>
      <c r="N313" s="167" t="s">
        <v>209</v>
      </c>
      <c r="O313" s="206"/>
      <c r="P313" s="206" t="s">
        <v>209</v>
      </c>
      <c r="Q313" s="207" t="s">
        <v>209</v>
      </c>
      <c r="R313" s="197"/>
      <c r="S313" s="198" t="s">
        <v>209</v>
      </c>
      <c r="T313" s="197"/>
      <c r="U313" s="198" t="s">
        <v>209</v>
      </c>
      <c r="V313" s="210"/>
      <c r="W313" s="198" t="s">
        <v>209</v>
      </c>
      <c r="X313" s="206">
        <v>0</v>
      </c>
      <c r="Y313" s="206"/>
      <c r="Z313" s="198" t="s">
        <v>209</v>
      </c>
      <c r="AA313" s="203" t="s">
        <v>209</v>
      </c>
      <c r="AB313" s="117">
        <v>0</v>
      </c>
      <c r="AC313" s="110" t="s">
        <v>296</v>
      </c>
      <c r="AD313" s="212"/>
      <c r="AE313" s="198" t="s">
        <v>209</v>
      </c>
      <c r="AF313" s="212"/>
      <c r="AG313" s="198" t="s">
        <v>209</v>
      </c>
      <c r="AH313" s="192" t="s">
        <v>209</v>
      </c>
    </row>
    <row r="314" spans="2:34" ht="18" customHeight="1" x14ac:dyDescent="0.25">
      <c r="B314" s="74" t="s">
        <v>209</v>
      </c>
      <c r="C314" s="189"/>
      <c r="D314" s="189"/>
      <c r="E314" s="181"/>
      <c r="F314" s="181"/>
      <c r="G314" s="181"/>
      <c r="H314" s="181"/>
      <c r="I314" s="181">
        <v>0</v>
      </c>
      <c r="J314" s="181">
        <v>0</v>
      </c>
      <c r="K314" s="181"/>
      <c r="L314" s="181">
        <v>0</v>
      </c>
      <c r="M314" s="167"/>
      <c r="N314" s="167" t="s">
        <v>209</v>
      </c>
      <c r="O314" s="206"/>
      <c r="P314" s="206" t="s">
        <v>209</v>
      </c>
      <c r="Q314" s="207" t="s">
        <v>209</v>
      </c>
      <c r="R314" s="197"/>
      <c r="S314" s="198" t="s">
        <v>209</v>
      </c>
      <c r="T314" s="197"/>
      <c r="U314" s="198" t="s">
        <v>209</v>
      </c>
      <c r="V314" s="210"/>
      <c r="W314" s="198" t="s">
        <v>209</v>
      </c>
      <c r="X314" s="206">
        <v>0</v>
      </c>
      <c r="Y314" s="206"/>
      <c r="Z314" s="198" t="s">
        <v>209</v>
      </c>
      <c r="AA314" s="203" t="s">
        <v>209</v>
      </c>
      <c r="AB314" s="117">
        <v>0</v>
      </c>
      <c r="AC314" s="110" t="s">
        <v>296</v>
      </c>
      <c r="AD314" s="212"/>
      <c r="AE314" s="198" t="s">
        <v>209</v>
      </c>
      <c r="AF314" s="212"/>
      <c r="AG314" s="198" t="s">
        <v>209</v>
      </c>
      <c r="AH314" s="193" t="s">
        <v>209</v>
      </c>
    </row>
    <row r="315" spans="2:34" ht="18" customHeight="1" x14ac:dyDescent="0.25">
      <c r="B315" s="74" t="s">
        <v>209</v>
      </c>
      <c r="C315" s="189"/>
      <c r="D315" s="189"/>
      <c r="E315" s="181"/>
      <c r="F315" s="181"/>
      <c r="G315" s="181"/>
      <c r="H315" s="181"/>
      <c r="I315" s="181">
        <v>0</v>
      </c>
      <c r="J315" s="181">
        <v>0</v>
      </c>
      <c r="K315" s="181"/>
      <c r="L315" s="181">
        <v>0</v>
      </c>
      <c r="M315" s="167"/>
      <c r="N315" s="167" t="s">
        <v>209</v>
      </c>
      <c r="O315" s="206"/>
      <c r="P315" s="206" t="s">
        <v>209</v>
      </c>
      <c r="Q315" s="207" t="s">
        <v>209</v>
      </c>
      <c r="R315" s="197"/>
      <c r="S315" s="198" t="s">
        <v>209</v>
      </c>
      <c r="T315" s="197"/>
      <c r="U315" s="198" t="s">
        <v>209</v>
      </c>
      <c r="V315" s="210"/>
      <c r="W315" s="198" t="s">
        <v>209</v>
      </c>
      <c r="X315" s="206">
        <v>0</v>
      </c>
      <c r="Y315" s="206"/>
      <c r="Z315" s="198" t="s">
        <v>209</v>
      </c>
      <c r="AA315" s="203" t="s">
        <v>209</v>
      </c>
      <c r="AB315" s="117">
        <v>0</v>
      </c>
      <c r="AC315" s="110" t="s">
        <v>296</v>
      </c>
      <c r="AD315" s="212"/>
      <c r="AE315" s="198" t="s">
        <v>209</v>
      </c>
      <c r="AF315" s="212"/>
      <c r="AG315" s="198" t="s">
        <v>209</v>
      </c>
      <c r="AH315" s="192" t="s">
        <v>209</v>
      </c>
    </row>
    <row r="316" spans="2:34" ht="18" customHeight="1" x14ac:dyDescent="0.25">
      <c r="B316" s="74" t="s">
        <v>209</v>
      </c>
      <c r="C316" s="189"/>
      <c r="D316" s="189"/>
      <c r="E316" s="181"/>
      <c r="F316" s="181"/>
      <c r="G316" s="181"/>
      <c r="H316" s="181"/>
      <c r="I316" s="181">
        <v>0</v>
      </c>
      <c r="J316" s="181">
        <v>0</v>
      </c>
      <c r="K316" s="181"/>
      <c r="L316" s="181">
        <v>0</v>
      </c>
      <c r="M316" s="167"/>
      <c r="N316" s="167" t="s">
        <v>209</v>
      </c>
      <c r="O316" s="206"/>
      <c r="P316" s="206" t="s">
        <v>209</v>
      </c>
      <c r="Q316" s="207" t="s">
        <v>209</v>
      </c>
      <c r="R316" s="197"/>
      <c r="S316" s="198" t="s">
        <v>209</v>
      </c>
      <c r="T316" s="197"/>
      <c r="U316" s="198" t="s">
        <v>209</v>
      </c>
      <c r="V316" s="210"/>
      <c r="W316" s="198" t="s">
        <v>209</v>
      </c>
      <c r="X316" s="206">
        <v>0</v>
      </c>
      <c r="Y316" s="206"/>
      <c r="Z316" s="198" t="s">
        <v>209</v>
      </c>
      <c r="AA316" s="203" t="s">
        <v>209</v>
      </c>
      <c r="AB316" s="117">
        <v>0</v>
      </c>
      <c r="AC316" s="110" t="s">
        <v>296</v>
      </c>
      <c r="AD316" s="212"/>
      <c r="AE316" s="198" t="s">
        <v>209</v>
      </c>
      <c r="AF316" s="212"/>
      <c r="AG316" s="198" t="s">
        <v>209</v>
      </c>
      <c r="AH316" s="192" t="s">
        <v>209</v>
      </c>
    </row>
    <row r="317" spans="2:34" ht="18" customHeight="1" x14ac:dyDescent="0.25">
      <c r="B317" s="74" t="s">
        <v>209</v>
      </c>
      <c r="C317" s="189"/>
      <c r="D317" s="189"/>
      <c r="E317" s="181"/>
      <c r="F317" s="181"/>
      <c r="G317" s="181"/>
      <c r="H317" s="181"/>
      <c r="I317" s="181">
        <v>0</v>
      </c>
      <c r="J317" s="181">
        <v>0</v>
      </c>
      <c r="K317" s="181"/>
      <c r="L317" s="181">
        <v>0</v>
      </c>
      <c r="M317" s="167"/>
      <c r="N317" s="167" t="s">
        <v>209</v>
      </c>
      <c r="O317" s="206"/>
      <c r="P317" s="206" t="s">
        <v>209</v>
      </c>
      <c r="Q317" s="207" t="s">
        <v>209</v>
      </c>
      <c r="R317" s="197"/>
      <c r="S317" s="198" t="s">
        <v>209</v>
      </c>
      <c r="T317" s="197"/>
      <c r="U317" s="198" t="s">
        <v>209</v>
      </c>
      <c r="V317" s="210"/>
      <c r="W317" s="198" t="s">
        <v>209</v>
      </c>
      <c r="X317" s="206">
        <v>0</v>
      </c>
      <c r="Y317" s="206"/>
      <c r="Z317" s="198" t="s">
        <v>209</v>
      </c>
      <c r="AA317" s="201" t="s">
        <v>209</v>
      </c>
      <c r="AB317" s="117">
        <v>0</v>
      </c>
      <c r="AC317" s="110" t="s">
        <v>296</v>
      </c>
      <c r="AD317" s="212"/>
      <c r="AE317" s="198" t="s">
        <v>209</v>
      </c>
      <c r="AF317" s="212"/>
      <c r="AG317" s="198" t="s">
        <v>209</v>
      </c>
      <c r="AH317" s="193" t="s">
        <v>209</v>
      </c>
    </row>
    <row r="318" spans="2:34" ht="18" customHeight="1" x14ac:dyDescent="0.25">
      <c r="B318" s="74" t="s">
        <v>209</v>
      </c>
      <c r="C318" s="189"/>
      <c r="D318" s="189"/>
      <c r="E318" s="181"/>
      <c r="F318" s="181"/>
      <c r="G318" s="181"/>
      <c r="H318" s="181"/>
      <c r="I318" s="181">
        <v>0</v>
      </c>
      <c r="J318" s="181">
        <v>0</v>
      </c>
      <c r="K318" s="181"/>
      <c r="L318" s="181">
        <v>0</v>
      </c>
      <c r="M318" s="167"/>
      <c r="N318" s="167" t="s">
        <v>209</v>
      </c>
      <c r="O318" s="206"/>
      <c r="P318" s="206" t="s">
        <v>209</v>
      </c>
      <c r="Q318" s="207" t="s">
        <v>209</v>
      </c>
      <c r="R318" s="197"/>
      <c r="S318" s="198" t="s">
        <v>209</v>
      </c>
      <c r="T318" s="197"/>
      <c r="U318" s="198" t="s">
        <v>209</v>
      </c>
      <c r="V318" s="210"/>
      <c r="W318" s="198" t="s">
        <v>209</v>
      </c>
      <c r="X318" s="206">
        <v>0</v>
      </c>
      <c r="Y318" s="206"/>
      <c r="Z318" s="198" t="s">
        <v>209</v>
      </c>
      <c r="AA318" s="201" t="s">
        <v>209</v>
      </c>
      <c r="AB318" s="117">
        <v>0</v>
      </c>
      <c r="AC318" s="110" t="s">
        <v>296</v>
      </c>
      <c r="AD318" s="212"/>
      <c r="AE318" s="198" t="s">
        <v>209</v>
      </c>
      <c r="AF318" s="212"/>
      <c r="AG318" s="198" t="s">
        <v>209</v>
      </c>
      <c r="AH318" s="193" t="s">
        <v>209</v>
      </c>
    </row>
    <row r="319" spans="2:34" ht="18" customHeight="1" thickBot="1" x14ac:dyDescent="0.3">
      <c r="B319" s="86" t="s">
        <v>209</v>
      </c>
      <c r="C319" s="101"/>
      <c r="D319" s="101"/>
      <c r="E319" s="75"/>
      <c r="F319" s="75"/>
      <c r="G319" s="75"/>
      <c r="H319" s="75"/>
      <c r="I319" s="75">
        <v>0</v>
      </c>
      <c r="J319" s="75">
        <v>0</v>
      </c>
      <c r="K319" s="75"/>
      <c r="L319" s="75">
        <v>0</v>
      </c>
      <c r="M319" s="168"/>
      <c r="N319" s="168" t="s">
        <v>209</v>
      </c>
      <c r="O319" s="83"/>
      <c r="P319" s="83" t="s">
        <v>209</v>
      </c>
      <c r="Q319" s="78" t="s">
        <v>209</v>
      </c>
      <c r="R319" s="85"/>
      <c r="S319" s="199" t="s">
        <v>209</v>
      </c>
      <c r="T319" s="85"/>
      <c r="U319" s="84" t="s">
        <v>209</v>
      </c>
      <c r="V319" s="211"/>
      <c r="W319" s="84" t="s">
        <v>209</v>
      </c>
      <c r="X319" s="83">
        <v>0</v>
      </c>
      <c r="Y319" s="83"/>
      <c r="Z319" s="84" t="s">
        <v>209</v>
      </c>
      <c r="AA319" s="208" t="s">
        <v>209</v>
      </c>
      <c r="AB319" s="119">
        <v>0</v>
      </c>
      <c r="AC319" s="111" t="s">
        <v>296</v>
      </c>
      <c r="AD319" s="213"/>
      <c r="AE319" s="84" t="s">
        <v>209</v>
      </c>
      <c r="AF319" s="213"/>
      <c r="AG319" s="84" t="s">
        <v>209</v>
      </c>
      <c r="AH319" s="194" t="s">
        <v>209</v>
      </c>
    </row>
    <row r="320" spans="2:34" ht="18" customHeight="1" thickBot="1" x14ac:dyDescent="0.3">
      <c r="B320" s="79">
        <v>29</v>
      </c>
      <c r="C320" s="80" t="s">
        <v>254</v>
      </c>
      <c r="D320" s="100">
        <v>1</v>
      </c>
      <c r="E320" s="81">
        <v>1755848200</v>
      </c>
      <c r="F320" s="81">
        <v>1806391000</v>
      </c>
      <c r="G320" s="81">
        <v>103833600</v>
      </c>
      <c r="H320" s="81">
        <v>519233600</v>
      </c>
      <c r="I320" s="81">
        <v>1652014600</v>
      </c>
      <c r="J320" s="81">
        <v>1287157400</v>
      </c>
      <c r="K320" s="81">
        <v>360455378</v>
      </c>
      <c r="L320" s="81">
        <v>9427600</v>
      </c>
      <c r="M320" s="76">
        <v>1</v>
      </c>
      <c r="N320" s="183">
        <v>4</v>
      </c>
      <c r="O320" s="102"/>
      <c r="P320" s="76">
        <v>0</v>
      </c>
      <c r="Q320" s="77">
        <v>446270442</v>
      </c>
      <c r="R320" s="81">
        <v>1652014600</v>
      </c>
      <c r="S320" s="196" t="s">
        <v>295</v>
      </c>
      <c r="T320" s="81">
        <v>16.910212108604536</v>
      </c>
      <c r="U320" s="82" t="s">
        <v>295</v>
      </c>
      <c r="V320" s="209">
        <v>0.28744253043776236</v>
      </c>
      <c r="W320" s="82" t="s">
        <v>295</v>
      </c>
      <c r="X320" s="76">
        <v>0</v>
      </c>
      <c r="Y320" s="188">
        <v>38.234055114769397</v>
      </c>
      <c r="Z320" s="82" t="s">
        <v>295</v>
      </c>
      <c r="AA320" s="202" t="s">
        <v>295</v>
      </c>
      <c r="AB320" s="118"/>
      <c r="AC320" s="109"/>
      <c r="AD320" s="209">
        <v>0.28003985992699881</v>
      </c>
      <c r="AE320" s="82" t="s">
        <v>295</v>
      </c>
      <c r="AF320" s="209">
        <v>0.19954449396614576</v>
      </c>
      <c r="AG320" s="82" t="s">
        <v>295</v>
      </c>
      <c r="AH320" s="190" t="s">
        <v>295</v>
      </c>
    </row>
    <row r="321" spans="2:34" ht="18" customHeight="1" x14ac:dyDescent="0.25">
      <c r="B321" s="74">
        <v>29.1</v>
      </c>
      <c r="C321" s="214" t="s">
        <v>255</v>
      </c>
      <c r="D321" s="189">
        <v>1</v>
      </c>
      <c r="E321" s="181">
        <v>1755848200</v>
      </c>
      <c r="F321" s="181">
        <v>1806391000</v>
      </c>
      <c r="G321" s="181">
        <v>103833600</v>
      </c>
      <c r="H321" s="181">
        <v>519233600</v>
      </c>
      <c r="I321" s="181">
        <v>1652014600</v>
      </c>
      <c r="J321" s="181">
        <v>1287157400</v>
      </c>
      <c r="K321" s="181">
        <v>360455378</v>
      </c>
      <c r="L321" s="181">
        <v>9427600</v>
      </c>
      <c r="M321" s="169"/>
      <c r="N321" s="184" t="s">
        <v>209</v>
      </c>
      <c r="O321" s="206"/>
      <c r="P321" s="206" t="s">
        <v>209</v>
      </c>
      <c r="Q321" s="207" t="s">
        <v>209</v>
      </c>
      <c r="R321" s="197"/>
      <c r="S321" s="198" t="s">
        <v>209</v>
      </c>
      <c r="T321" s="197"/>
      <c r="U321" s="198" t="s">
        <v>209</v>
      </c>
      <c r="V321" s="210"/>
      <c r="W321" s="198" t="s">
        <v>209</v>
      </c>
      <c r="X321" s="206" t="s">
        <v>209</v>
      </c>
      <c r="Y321" s="206"/>
      <c r="Z321" s="198" t="s">
        <v>209</v>
      </c>
      <c r="AA321" s="204" t="s">
        <v>209</v>
      </c>
      <c r="AB321" s="117">
        <v>3187.5613199223576</v>
      </c>
      <c r="AC321" s="110" t="s">
        <v>296</v>
      </c>
      <c r="AD321" s="212"/>
      <c r="AE321" s="198" t="s">
        <v>209</v>
      </c>
      <c r="AF321" s="212"/>
      <c r="AG321" s="198" t="s">
        <v>209</v>
      </c>
      <c r="AH321" s="191" t="s">
        <v>209</v>
      </c>
    </row>
    <row r="322" spans="2:34" ht="18" customHeight="1" x14ac:dyDescent="0.25">
      <c r="B322" s="74" t="s">
        <v>209</v>
      </c>
      <c r="C322" s="189"/>
      <c r="D322" s="189"/>
      <c r="E322" s="181"/>
      <c r="F322" s="181"/>
      <c r="G322" s="181"/>
      <c r="H322" s="181"/>
      <c r="I322" s="181">
        <v>0</v>
      </c>
      <c r="J322" s="181">
        <v>0</v>
      </c>
      <c r="K322" s="181"/>
      <c r="L322" s="181"/>
      <c r="M322" s="167"/>
      <c r="N322" s="167" t="s">
        <v>209</v>
      </c>
      <c r="O322" s="206"/>
      <c r="P322" s="206" t="s">
        <v>209</v>
      </c>
      <c r="Q322" s="207" t="s">
        <v>209</v>
      </c>
      <c r="R322" s="197"/>
      <c r="S322" s="198" t="s">
        <v>209</v>
      </c>
      <c r="T322" s="197"/>
      <c r="U322" s="198" t="s">
        <v>209</v>
      </c>
      <c r="V322" s="210"/>
      <c r="W322" s="198" t="s">
        <v>209</v>
      </c>
      <c r="X322" s="206" t="s">
        <v>209</v>
      </c>
      <c r="Y322" s="206"/>
      <c r="Z322" s="198" t="s">
        <v>209</v>
      </c>
      <c r="AA322" s="204" t="s">
        <v>209</v>
      </c>
      <c r="AB322" s="117">
        <v>0</v>
      </c>
      <c r="AC322" s="110" t="s">
        <v>296</v>
      </c>
      <c r="AD322" s="212"/>
      <c r="AE322" s="198" t="s">
        <v>209</v>
      </c>
      <c r="AF322" s="212"/>
      <c r="AG322" s="198" t="s">
        <v>209</v>
      </c>
      <c r="AH322" s="192" t="s">
        <v>209</v>
      </c>
    </row>
    <row r="323" spans="2:34" ht="18" customHeight="1" x14ac:dyDescent="0.25">
      <c r="B323" s="74" t="s">
        <v>209</v>
      </c>
      <c r="C323" s="189"/>
      <c r="D323" s="189"/>
      <c r="E323" s="181"/>
      <c r="F323" s="181"/>
      <c r="G323" s="181"/>
      <c r="H323" s="181"/>
      <c r="I323" s="181">
        <v>0</v>
      </c>
      <c r="J323" s="181">
        <v>0</v>
      </c>
      <c r="K323" s="181"/>
      <c r="L323" s="181">
        <v>0</v>
      </c>
      <c r="M323" s="167"/>
      <c r="N323" s="167" t="s">
        <v>209</v>
      </c>
      <c r="O323" s="206"/>
      <c r="P323" s="206" t="s">
        <v>209</v>
      </c>
      <c r="Q323" s="207" t="s">
        <v>209</v>
      </c>
      <c r="R323" s="197"/>
      <c r="S323" s="198" t="s">
        <v>209</v>
      </c>
      <c r="T323" s="197"/>
      <c r="U323" s="198" t="s">
        <v>209</v>
      </c>
      <c r="V323" s="210"/>
      <c r="W323" s="198" t="s">
        <v>209</v>
      </c>
      <c r="X323" s="206">
        <v>0</v>
      </c>
      <c r="Y323" s="206"/>
      <c r="Z323" s="198" t="s">
        <v>209</v>
      </c>
      <c r="AA323" s="204" t="s">
        <v>209</v>
      </c>
      <c r="AB323" s="117">
        <v>0</v>
      </c>
      <c r="AC323" s="110" t="s">
        <v>296</v>
      </c>
      <c r="AD323" s="212"/>
      <c r="AE323" s="198" t="s">
        <v>209</v>
      </c>
      <c r="AF323" s="212"/>
      <c r="AG323" s="198" t="s">
        <v>209</v>
      </c>
      <c r="AH323" s="192" t="s">
        <v>209</v>
      </c>
    </row>
    <row r="324" spans="2:34" ht="18" customHeight="1" x14ac:dyDescent="0.25">
      <c r="B324" s="74" t="s">
        <v>209</v>
      </c>
      <c r="C324" s="189"/>
      <c r="D324" s="189"/>
      <c r="E324" s="181"/>
      <c r="F324" s="181"/>
      <c r="G324" s="181"/>
      <c r="H324" s="181"/>
      <c r="I324" s="181">
        <v>0</v>
      </c>
      <c r="J324" s="181">
        <v>0</v>
      </c>
      <c r="K324" s="181"/>
      <c r="L324" s="181">
        <v>0</v>
      </c>
      <c r="M324" s="167"/>
      <c r="N324" s="167" t="s">
        <v>209</v>
      </c>
      <c r="O324" s="206"/>
      <c r="P324" s="206" t="s">
        <v>209</v>
      </c>
      <c r="Q324" s="207" t="s">
        <v>209</v>
      </c>
      <c r="R324" s="197"/>
      <c r="S324" s="198" t="s">
        <v>209</v>
      </c>
      <c r="T324" s="197"/>
      <c r="U324" s="198" t="s">
        <v>209</v>
      </c>
      <c r="V324" s="210"/>
      <c r="W324" s="198" t="s">
        <v>209</v>
      </c>
      <c r="X324" s="206">
        <v>0</v>
      </c>
      <c r="Y324" s="206"/>
      <c r="Z324" s="198" t="s">
        <v>209</v>
      </c>
      <c r="AA324" s="203" t="s">
        <v>209</v>
      </c>
      <c r="AB324" s="117">
        <v>0</v>
      </c>
      <c r="AC324" s="110" t="s">
        <v>296</v>
      </c>
      <c r="AD324" s="212"/>
      <c r="AE324" s="198" t="s">
        <v>209</v>
      </c>
      <c r="AF324" s="212"/>
      <c r="AG324" s="198" t="s">
        <v>209</v>
      </c>
      <c r="AH324" s="192" t="s">
        <v>209</v>
      </c>
    </row>
    <row r="325" spans="2:34" ht="18" customHeight="1" x14ac:dyDescent="0.25">
      <c r="B325" s="74" t="s">
        <v>209</v>
      </c>
      <c r="C325" s="189"/>
      <c r="D325" s="189"/>
      <c r="E325" s="181"/>
      <c r="F325" s="181"/>
      <c r="G325" s="181"/>
      <c r="H325" s="181"/>
      <c r="I325" s="181">
        <v>0</v>
      </c>
      <c r="J325" s="181">
        <v>0</v>
      </c>
      <c r="K325" s="181"/>
      <c r="L325" s="181">
        <v>0</v>
      </c>
      <c r="M325" s="167"/>
      <c r="N325" s="167" t="s">
        <v>209</v>
      </c>
      <c r="O325" s="206"/>
      <c r="P325" s="206" t="s">
        <v>209</v>
      </c>
      <c r="Q325" s="207" t="s">
        <v>209</v>
      </c>
      <c r="R325" s="197"/>
      <c r="S325" s="198" t="s">
        <v>209</v>
      </c>
      <c r="T325" s="197"/>
      <c r="U325" s="198" t="s">
        <v>209</v>
      </c>
      <c r="V325" s="210"/>
      <c r="W325" s="198" t="s">
        <v>209</v>
      </c>
      <c r="X325" s="206">
        <v>0</v>
      </c>
      <c r="Y325" s="206"/>
      <c r="Z325" s="198" t="s">
        <v>209</v>
      </c>
      <c r="AA325" s="203" t="s">
        <v>209</v>
      </c>
      <c r="AB325" s="117">
        <v>0</v>
      </c>
      <c r="AC325" s="110" t="s">
        <v>296</v>
      </c>
      <c r="AD325" s="212"/>
      <c r="AE325" s="198" t="s">
        <v>209</v>
      </c>
      <c r="AF325" s="212"/>
      <c r="AG325" s="198" t="s">
        <v>209</v>
      </c>
      <c r="AH325" s="193" t="s">
        <v>209</v>
      </c>
    </row>
    <row r="326" spans="2:34" ht="18" customHeight="1" x14ac:dyDescent="0.25">
      <c r="B326" s="74" t="s">
        <v>209</v>
      </c>
      <c r="C326" s="189"/>
      <c r="D326" s="189"/>
      <c r="E326" s="181"/>
      <c r="F326" s="181"/>
      <c r="G326" s="181"/>
      <c r="H326" s="181"/>
      <c r="I326" s="181">
        <v>0</v>
      </c>
      <c r="J326" s="181">
        <v>0</v>
      </c>
      <c r="K326" s="181"/>
      <c r="L326" s="181">
        <v>0</v>
      </c>
      <c r="M326" s="167"/>
      <c r="N326" s="167" t="s">
        <v>209</v>
      </c>
      <c r="O326" s="206"/>
      <c r="P326" s="206" t="s">
        <v>209</v>
      </c>
      <c r="Q326" s="207" t="s">
        <v>209</v>
      </c>
      <c r="R326" s="197"/>
      <c r="S326" s="198" t="s">
        <v>209</v>
      </c>
      <c r="T326" s="197"/>
      <c r="U326" s="198" t="s">
        <v>209</v>
      </c>
      <c r="V326" s="210"/>
      <c r="W326" s="198" t="s">
        <v>209</v>
      </c>
      <c r="X326" s="206">
        <v>0</v>
      </c>
      <c r="Y326" s="206"/>
      <c r="Z326" s="198" t="s">
        <v>209</v>
      </c>
      <c r="AA326" s="203" t="s">
        <v>209</v>
      </c>
      <c r="AB326" s="117">
        <v>0</v>
      </c>
      <c r="AC326" s="110" t="s">
        <v>296</v>
      </c>
      <c r="AD326" s="212"/>
      <c r="AE326" s="198" t="s">
        <v>209</v>
      </c>
      <c r="AF326" s="212"/>
      <c r="AG326" s="198" t="s">
        <v>209</v>
      </c>
      <c r="AH326" s="192" t="s">
        <v>209</v>
      </c>
    </row>
    <row r="327" spans="2:34" ht="18" customHeight="1" x14ac:dyDescent="0.25">
      <c r="B327" s="74" t="s">
        <v>209</v>
      </c>
      <c r="C327" s="189"/>
      <c r="D327" s="189"/>
      <c r="E327" s="181"/>
      <c r="F327" s="181"/>
      <c r="G327" s="181"/>
      <c r="H327" s="181"/>
      <c r="I327" s="181">
        <v>0</v>
      </c>
      <c r="J327" s="181">
        <v>0</v>
      </c>
      <c r="K327" s="181"/>
      <c r="L327" s="181">
        <v>0</v>
      </c>
      <c r="M327" s="167"/>
      <c r="N327" s="167" t="s">
        <v>209</v>
      </c>
      <c r="O327" s="206"/>
      <c r="P327" s="206" t="s">
        <v>209</v>
      </c>
      <c r="Q327" s="207" t="s">
        <v>209</v>
      </c>
      <c r="R327" s="197"/>
      <c r="S327" s="198" t="s">
        <v>209</v>
      </c>
      <c r="T327" s="197"/>
      <c r="U327" s="198" t="s">
        <v>209</v>
      </c>
      <c r="V327" s="210"/>
      <c r="W327" s="198" t="s">
        <v>209</v>
      </c>
      <c r="X327" s="206">
        <v>0</v>
      </c>
      <c r="Y327" s="206"/>
      <c r="Z327" s="198" t="s">
        <v>209</v>
      </c>
      <c r="AA327" s="203" t="s">
        <v>209</v>
      </c>
      <c r="AB327" s="117">
        <v>0</v>
      </c>
      <c r="AC327" s="110" t="s">
        <v>296</v>
      </c>
      <c r="AD327" s="212"/>
      <c r="AE327" s="198" t="s">
        <v>209</v>
      </c>
      <c r="AF327" s="212"/>
      <c r="AG327" s="198" t="s">
        <v>209</v>
      </c>
      <c r="AH327" s="192" t="s">
        <v>209</v>
      </c>
    </row>
    <row r="328" spans="2:34" ht="18" customHeight="1" x14ac:dyDescent="0.25">
      <c r="B328" s="74" t="s">
        <v>209</v>
      </c>
      <c r="C328" s="189"/>
      <c r="D328" s="189"/>
      <c r="E328" s="181"/>
      <c r="F328" s="181"/>
      <c r="G328" s="181"/>
      <c r="H328" s="181"/>
      <c r="I328" s="181">
        <v>0</v>
      </c>
      <c r="J328" s="181">
        <v>0</v>
      </c>
      <c r="K328" s="181"/>
      <c r="L328" s="181">
        <v>0</v>
      </c>
      <c r="M328" s="167"/>
      <c r="N328" s="167" t="s">
        <v>209</v>
      </c>
      <c r="O328" s="206"/>
      <c r="P328" s="206" t="s">
        <v>209</v>
      </c>
      <c r="Q328" s="207" t="s">
        <v>209</v>
      </c>
      <c r="R328" s="197"/>
      <c r="S328" s="198" t="s">
        <v>209</v>
      </c>
      <c r="T328" s="197"/>
      <c r="U328" s="198" t="s">
        <v>209</v>
      </c>
      <c r="V328" s="210"/>
      <c r="W328" s="198" t="s">
        <v>209</v>
      </c>
      <c r="X328" s="206">
        <v>0</v>
      </c>
      <c r="Y328" s="206"/>
      <c r="Z328" s="198" t="s">
        <v>209</v>
      </c>
      <c r="AA328" s="201" t="s">
        <v>209</v>
      </c>
      <c r="AB328" s="117">
        <v>0</v>
      </c>
      <c r="AC328" s="110" t="s">
        <v>296</v>
      </c>
      <c r="AD328" s="212"/>
      <c r="AE328" s="198" t="s">
        <v>209</v>
      </c>
      <c r="AF328" s="212"/>
      <c r="AG328" s="198" t="s">
        <v>209</v>
      </c>
      <c r="AH328" s="193" t="s">
        <v>209</v>
      </c>
    </row>
    <row r="329" spans="2:34" ht="18" customHeight="1" x14ac:dyDescent="0.25">
      <c r="B329" s="74" t="s">
        <v>209</v>
      </c>
      <c r="C329" s="189"/>
      <c r="D329" s="189"/>
      <c r="E329" s="181"/>
      <c r="F329" s="181"/>
      <c r="G329" s="181"/>
      <c r="H329" s="181"/>
      <c r="I329" s="181">
        <v>0</v>
      </c>
      <c r="J329" s="181">
        <v>0</v>
      </c>
      <c r="K329" s="181"/>
      <c r="L329" s="181">
        <v>0</v>
      </c>
      <c r="M329" s="167"/>
      <c r="N329" s="167" t="s">
        <v>209</v>
      </c>
      <c r="O329" s="206"/>
      <c r="P329" s="206" t="s">
        <v>209</v>
      </c>
      <c r="Q329" s="207" t="s">
        <v>209</v>
      </c>
      <c r="R329" s="197"/>
      <c r="S329" s="198" t="s">
        <v>209</v>
      </c>
      <c r="T329" s="197"/>
      <c r="U329" s="198" t="s">
        <v>209</v>
      </c>
      <c r="V329" s="210"/>
      <c r="W329" s="198" t="s">
        <v>209</v>
      </c>
      <c r="X329" s="206">
        <v>0</v>
      </c>
      <c r="Y329" s="206"/>
      <c r="Z329" s="198" t="s">
        <v>209</v>
      </c>
      <c r="AA329" s="201" t="s">
        <v>209</v>
      </c>
      <c r="AB329" s="117">
        <v>0</v>
      </c>
      <c r="AC329" s="110" t="s">
        <v>296</v>
      </c>
      <c r="AD329" s="212"/>
      <c r="AE329" s="198" t="s">
        <v>209</v>
      </c>
      <c r="AF329" s="212"/>
      <c r="AG329" s="198" t="s">
        <v>209</v>
      </c>
      <c r="AH329" s="193" t="s">
        <v>209</v>
      </c>
    </row>
    <row r="330" spans="2:34" ht="18" customHeight="1" thickBot="1" x14ac:dyDescent="0.3">
      <c r="B330" s="86" t="s">
        <v>209</v>
      </c>
      <c r="C330" s="101"/>
      <c r="D330" s="101"/>
      <c r="E330" s="75"/>
      <c r="F330" s="75"/>
      <c r="G330" s="75"/>
      <c r="H330" s="75"/>
      <c r="I330" s="75">
        <v>0</v>
      </c>
      <c r="J330" s="75">
        <v>0</v>
      </c>
      <c r="K330" s="75"/>
      <c r="L330" s="75">
        <v>0</v>
      </c>
      <c r="M330" s="168"/>
      <c r="N330" s="168" t="s">
        <v>209</v>
      </c>
      <c r="O330" s="83"/>
      <c r="P330" s="83" t="s">
        <v>209</v>
      </c>
      <c r="Q330" s="78" t="s">
        <v>209</v>
      </c>
      <c r="R330" s="85"/>
      <c r="S330" s="199" t="s">
        <v>209</v>
      </c>
      <c r="T330" s="85"/>
      <c r="U330" s="84" t="s">
        <v>209</v>
      </c>
      <c r="V330" s="211"/>
      <c r="W330" s="84" t="s">
        <v>209</v>
      </c>
      <c r="X330" s="83">
        <v>0</v>
      </c>
      <c r="Y330" s="83"/>
      <c r="Z330" s="84" t="s">
        <v>209</v>
      </c>
      <c r="AA330" s="208" t="s">
        <v>209</v>
      </c>
      <c r="AB330" s="119">
        <v>0</v>
      </c>
      <c r="AC330" s="111" t="s">
        <v>296</v>
      </c>
      <c r="AD330" s="213"/>
      <c r="AE330" s="84" t="s">
        <v>209</v>
      </c>
      <c r="AF330" s="213"/>
      <c r="AG330" s="84" t="s">
        <v>209</v>
      </c>
      <c r="AH330" s="194" t="s">
        <v>209</v>
      </c>
    </row>
    <row r="331" spans="2:34" ht="18" customHeight="1" thickBot="1" x14ac:dyDescent="0.3">
      <c r="B331" s="79">
        <v>30</v>
      </c>
      <c r="C331" s="80" t="s">
        <v>256</v>
      </c>
      <c r="D331" s="100">
        <v>1</v>
      </c>
      <c r="E331" s="81">
        <v>505863690</v>
      </c>
      <c r="F331" s="81">
        <v>800426767</v>
      </c>
      <c r="G331" s="81">
        <v>261267627</v>
      </c>
      <c r="H331" s="81">
        <v>261267627</v>
      </c>
      <c r="I331" s="81">
        <v>244596063</v>
      </c>
      <c r="J331" s="81">
        <v>539159140</v>
      </c>
      <c r="K331" s="81">
        <v>355894326</v>
      </c>
      <c r="L331" s="81">
        <v>5359702</v>
      </c>
      <c r="M331" s="76">
        <v>1</v>
      </c>
      <c r="N331" s="183">
        <v>4</v>
      </c>
      <c r="O331" s="102"/>
      <c r="P331" s="76">
        <v>0</v>
      </c>
      <c r="Q331" s="77">
        <v>446270442</v>
      </c>
      <c r="R331" s="81">
        <v>244596063</v>
      </c>
      <c r="S331" s="196" t="s">
        <v>295</v>
      </c>
      <c r="T331" s="81">
        <v>1.9361897063504159</v>
      </c>
      <c r="U331" s="82" t="s">
        <v>295</v>
      </c>
      <c r="V331" s="209">
        <v>0.32641040726215492</v>
      </c>
      <c r="W331" s="82" t="s">
        <v>295</v>
      </c>
      <c r="X331" s="76">
        <v>0</v>
      </c>
      <c r="Y331" s="188">
        <v>66.401886895950554</v>
      </c>
      <c r="Z331" s="82" t="s">
        <v>295</v>
      </c>
      <c r="AA331" s="202" t="s">
        <v>295</v>
      </c>
      <c r="AB331" s="118"/>
      <c r="AC331" s="109"/>
      <c r="AD331" s="209">
        <v>0.66009142680953159</v>
      </c>
      <c r="AE331" s="82" t="s">
        <v>295</v>
      </c>
      <c r="AF331" s="209">
        <v>0.44463071535437543</v>
      </c>
      <c r="AG331" s="82" t="s">
        <v>295</v>
      </c>
      <c r="AH331" s="190" t="s">
        <v>295</v>
      </c>
    </row>
    <row r="332" spans="2:34" ht="18" customHeight="1" x14ac:dyDescent="0.25">
      <c r="B332" s="74">
        <v>30.1</v>
      </c>
      <c r="C332" s="214" t="s">
        <v>256</v>
      </c>
      <c r="D332" s="189">
        <v>1</v>
      </c>
      <c r="E332" s="181">
        <v>505863690</v>
      </c>
      <c r="F332" s="181">
        <v>800426767</v>
      </c>
      <c r="G332" s="181">
        <v>261267627</v>
      </c>
      <c r="H332" s="181">
        <v>261267627</v>
      </c>
      <c r="I332" s="181">
        <v>244596063</v>
      </c>
      <c r="J332" s="181">
        <v>539159140</v>
      </c>
      <c r="K332" s="181">
        <v>355894326</v>
      </c>
      <c r="L332" s="181">
        <v>5359702</v>
      </c>
      <c r="M332" s="169"/>
      <c r="N332" s="184" t="s">
        <v>209</v>
      </c>
      <c r="O332" s="206"/>
      <c r="P332" s="206" t="s">
        <v>209</v>
      </c>
      <c r="Q332" s="207" t="s">
        <v>209</v>
      </c>
      <c r="R332" s="197"/>
      <c r="S332" s="198" t="s">
        <v>209</v>
      </c>
      <c r="T332" s="197"/>
      <c r="U332" s="198" t="s">
        <v>209</v>
      </c>
      <c r="V332" s="210"/>
      <c r="W332" s="198" t="s">
        <v>209</v>
      </c>
      <c r="X332" s="206" t="s">
        <v>209</v>
      </c>
      <c r="Y332" s="206"/>
      <c r="Z332" s="198" t="s">
        <v>209</v>
      </c>
      <c r="AA332" s="204" t="s">
        <v>209</v>
      </c>
      <c r="AB332" s="117">
        <v>1412.434739721193</v>
      </c>
      <c r="AC332" s="110" t="s">
        <v>296</v>
      </c>
      <c r="AD332" s="212"/>
      <c r="AE332" s="198" t="s">
        <v>209</v>
      </c>
      <c r="AF332" s="212"/>
      <c r="AG332" s="198" t="s">
        <v>209</v>
      </c>
      <c r="AH332" s="191" t="s">
        <v>209</v>
      </c>
    </row>
    <row r="333" spans="2:34" ht="18" customHeight="1" x14ac:dyDescent="0.25">
      <c r="B333" s="74" t="s">
        <v>209</v>
      </c>
      <c r="C333" s="189"/>
      <c r="D333" s="189"/>
      <c r="E333" s="181"/>
      <c r="F333" s="181"/>
      <c r="G333" s="181"/>
      <c r="H333" s="181"/>
      <c r="I333" s="181">
        <v>0</v>
      </c>
      <c r="J333" s="181">
        <v>0</v>
      </c>
      <c r="K333" s="181"/>
      <c r="L333" s="181"/>
      <c r="M333" s="167"/>
      <c r="N333" s="167" t="s">
        <v>209</v>
      </c>
      <c r="O333" s="206"/>
      <c r="P333" s="206" t="s">
        <v>209</v>
      </c>
      <c r="Q333" s="207" t="s">
        <v>209</v>
      </c>
      <c r="R333" s="197"/>
      <c r="S333" s="198" t="s">
        <v>209</v>
      </c>
      <c r="T333" s="197"/>
      <c r="U333" s="198" t="s">
        <v>209</v>
      </c>
      <c r="V333" s="210"/>
      <c r="W333" s="198" t="s">
        <v>209</v>
      </c>
      <c r="X333" s="206" t="s">
        <v>209</v>
      </c>
      <c r="Y333" s="206"/>
      <c r="Z333" s="198" t="s">
        <v>209</v>
      </c>
      <c r="AA333" s="204" t="s">
        <v>209</v>
      </c>
      <c r="AB333" s="117">
        <v>0</v>
      </c>
      <c r="AC333" s="110" t="s">
        <v>296</v>
      </c>
      <c r="AD333" s="212"/>
      <c r="AE333" s="198" t="s">
        <v>209</v>
      </c>
      <c r="AF333" s="212"/>
      <c r="AG333" s="198" t="s">
        <v>209</v>
      </c>
      <c r="AH333" s="192" t="s">
        <v>209</v>
      </c>
    </row>
    <row r="334" spans="2:34" ht="18" customHeight="1" x14ac:dyDescent="0.25">
      <c r="B334" s="74" t="s">
        <v>209</v>
      </c>
      <c r="C334" s="189"/>
      <c r="D334" s="189"/>
      <c r="E334" s="181"/>
      <c r="F334" s="181"/>
      <c r="G334" s="181"/>
      <c r="H334" s="181"/>
      <c r="I334" s="181">
        <v>0</v>
      </c>
      <c r="J334" s="181">
        <v>0</v>
      </c>
      <c r="K334" s="181"/>
      <c r="L334" s="181">
        <v>0</v>
      </c>
      <c r="M334" s="167"/>
      <c r="N334" s="167" t="s">
        <v>209</v>
      </c>
      <c r="O334" s="206"/>
      <c r="P334" s="206" t="s">
        <v>209</v>
      </c>
      <c r="Q334" s="207" t="s">
        <v>209</v>
      </c>
      <c r="R334" s="197"/>
      <c r="S334" s="198" t="s">
        <v>209</v>
      </c>
      <c r="T334" s="197"/>
      <c r="U334" s="198" t="s">
        <v>209</v>
      </c>
      <c r="V334" s="210"/>
      <c r="W334" s="198" t="s">
        <v>209</v>
      </c>
      <c r="X334" s="206">
        <v>0</v>
      </c>
      <c r="Y334" s="206"/>
      <c r="Z334" s="198" t="s">
        <v>209</v>
      </c>
      <c r="AA334" s="204" t="s">
        <v>209</v>
      </c>
      <c r="AB334" s="117">
        <v>0</v>
      </c>
      <c r="AC334" s="110" t="s">
        <v>296</v>
      </c>
      <c r="AD334" s="212"/>
      <c r="AE334" s="198" t="s">
        <v>209</v>
      </c>
      <c r="AF334" s="212"/>
      <c r="AG334" s="198" t="s">
        <v>209</v>
      </c>
      <c r="AH334" s="192" t="s">
        <v>209</v>
      </c>
    </row>
    <row r="335" spans="2:34" ht="18" customHeight="1" x14ac:dyDescent="0.25">
      <c r="B335" s="74" t="s">
        <v>209</v>
      </c>
      <c r="C335" s="189"/>
      <c r="D335" s="189"/>
      <c r="E335" s="181"/>
      <c r="F335" s="181"/>
      <c r="G335" s="181"/>
      <c r="H335" s="181"/>
      <c r="I335" s="181">
        <v>0</v>
      </c>
      <c r="J335" s="181">
        <v>0</v>
      </c>
      <c r="K335" s="181"/>
      <c r="L335" s="181">
        <v>0</v>
      </c>
      <c r="M335" s="167"/>
      <c r="N335" s="167" t="s">
        <v>209</v>
      </c>
      <c r="O335" s="206"/>
      <c r="P335" s="206" t="s">
        <v>209</v>
      </c>
      <c r="Q335" s="207" t="s">
        <v>209</v>
      </c>
      <c r="R335" s="197"/>
      <c r="S335" s="198" t="s">
        <v>209</v>
      </c>
      <c r="T335" s="197"/>
      <c r="U335" s="198" t="s">
        <v>209</v>
      </c>
      <c r="V335" s="210"/>
      <c r="W335" s="198" t="s">
        <v>209</v>
      </c>
      <c r="X335" s="206">
        <v>0</v>
      </c>
      <c r="Y335" s="206"/>
      <c r="Z335" s="198" t="s">
        <v>209</v>
      </c>
      <c r="AA335" s="203" t="s">
        <v>209</v>
      </c>
      <c r="AB335" s="117">
        <v>0</v>
      </c>
      <c r="AC335" s="110" t="s">
        <v>296</v>
      </c>
      <c r="AD335" s="212"/>
      <c r="AE335" s="198" t="s">
        <v>209</v>
      </c>
      <c r="AF335" s="212"/>
      <c r="AG335" s="198" t="s">
        <v>209</v>
      </c>
      <c r="AH335" s="192" t="s">
        <v>209</v>
      </c>
    </row>
    <row r="336" spans="2:34" ht="18" customHeight="1" x14ac:dyDescent="0.25">
      <c r="B336" s="74" t="s">
        <v>209</v>
      </c>
      <c r="C336" s="189"/>
      <c r="D336" s="189"/>
      <c r="E336" s="181"/>
      <c r="F336" s="181"/>
      <c r="G336" s="181"/>
      <c r="H336" s="181"/>
      <c r="I336" s="181">
        <v>0</v>
      </c>
      <c r="J336" s="181">
        <v>0</v>
      </c>
      <c r="K336" s="181"/>
      <c r="L336" s="181">
        <v>0</v>
      </c>
      <c r="M336" s="167"/>
      <c r="N336" s="167" t="s">
        <v>209</v>
      </c>
      <c r="O336" s="206"/>
      <c r="P336" s="206" t="s">
        <v>209</v>
      </c>
      <c r="Q336" s="207" t="s">
        <v>209</v>
      </c>
      <c r="R336" s="197"/>
      <c r="S336" s="198" t="s">
        <v>209</v>
      </c>
      <c r="T336" s="197"/>
      <c r="U336" s="198" t="s">
        <v>209</v>
      </c>
      <c r="V336" s="210"/>
      <c r="W336" s="198" t="s">
        <v>209</v>
      </c>
      <c r="X336" s="206">
        <v>0</v>
      </c>
      <c r="Y336" s="206"/>
      <c r="Z336" s="198" t="s">
        <v>209</v>
      </c>
      <c r="AA336" s="203" t="s">
        <v>209</v>
      </c>
      <c r="AB336" s="117">
        <v>0</v>
      </c>
      <c r="AC336" s="110" t="s">
        <v>296</v>
      </c>
      <c r="AD336" s="212"/>
      <c r="AE336" s="198" t="s">
        <v>209</v>
      </c>
      <c r="AF336" s="212"/>
      <c r="AG336" s="198" t="s">
        <v>209</v>
      </c>
      <c r="AH336" s="193" t="s">
        <v>209</v>
      </c>
    </row>
    <row r="337" spans="2:34" ht="18" customHeight="1" x14ac:dyDescent="0.25">
      <c r="B337" s="74" t="s">
        <v>209</v>
      </c>
      <c r="C337" s="189"/>
      <c r="D337" s="189"/>
      <c r="E337" s="181"/>
      <c r="F337" s="181"/>
      <c r="G337" s="181"/>
      <c r="H337" s="181"/>
      <c r="I337" s="181">
        <v>0</v>
      </c>
      <c r="J337" s="181">
        <v>0</v>
      </c>
      <c r="K337" s="181"/>
      <c r="L337" s="181">
        <v>0</v>
      </c>
      <c r="M337" s="167"/>
      <c r="N337" s="167" t="s">
        <v>209</v>
      </c>
      <c r="O337" s="206"/>
      <c r="P337" s="206" t="s">
        <v>209</v>
      </c>
      <c r="Q337" s="207" t="s">
        <v>209</v>
      </c>
      <c r="R337" s="197"/>
      <c r="S337" s="198" t="s">
        <v>209</v>
      </c>
      <c r="T337" s="197"/>
      <c r="U337" s="198" t="s">
        <v>209</v>
      </c>
      <c r="V337" s="210"/>
      <c r="W337" s="198" t="s">
        <v>209</v>
      </c>
      <c r="X337" s="206">
        <v>0</v>
      </c>
      <c r="Y337" s="206"/>
      <c r="Z337" s="198" t="s">
        <v>209</v>
      </c>
      <c r="AA337" s="203" t="s">
        <v>209</v>
      </c>
      <c r="AB337" s="117">
        <v>0</v>
      </c>
      <c r="AC337" s="110" t="s">
        <v>296</v>
      </c>
      <c r="AD337" s="212"/>
      <c r="AE337" s="198" t="s">
        <v>209</v>
      </c>
      <c r="AF337" s="212"/>
      <c r="AG337" s="198" t="s">
        <v>209</v>
      </c>
      <c r="AH337" s="192" t="s">
        <v>209</v>
      </c>
    </row>
    <row r="338" spans="2:34" ht="18" customHeight="1" x14ac:dyDescent="0.25">
      <c r="B338" s="74" t="s">
        <v>209</v>
      </c>
      <c r="C338" s="189"/>
      <c r="D338" s="189"/>
      <c r="E338" s="181"/>
      <c r="F338" s="181"/>
      <c r="G338" s="181"/>
      <c r="H338" s="181"/>
      <c r="I338" s="181">
        <v>0</v>
      </c>
      <c r="J338" s="181">
        <v>0</v>
      </c>
      <c r="K338" s="181"/>
      <c r="L338" s="181">
        <v>0</v>
      </c>
      <c r="M338" s="167"/>
      <c r="N338" s="167" t="s">
        <v>209</v>
      </c>
      <c r="O338" s="206"/>
      <c r="P338" s="206" t="s">
        <v>209</v>
      </c>
      <c r="Q338" s="207" t="s">
        <v>209</v>
      </c>
      <c r="R338" s="197"/>
      <c r="S338" s="198" t="s">
        <v>209</v>
      </c>
      <c r="T338" s="197"/>
      <c r="U338" s="198" t="s">
        <v>209</v>
      </c>
      <c r="V338" s="210"/>
      <c r="W338" s="198" t="s">
        <v>209</v>
      </c>
      <c r="X338" s="206">
        <v>0</v>
      </c>
      <c r="Y338" s="206"/>
      <c r="Z338" s="198" t="s">
        <v>209</v>
      </c>
      <c r="AA338" s="203" t="s">
        <v>209</v>
      </c>
      <c r="AB338" s="117">
        <v>0</v>
      </c>
      <c r="AC338" s="110" t="s">
        <v>296</v>
      </c>
      <c r="AD338" s="212"/>
      <c r="AE338" s="198" t="s">
        <v>209</v>
      </c>
      <c r="AF338" s="212"/>
      <c r="AG338" s="198" t="s">
        <v>209</v>
      </c>
      <c r="AH338" s="192" t="s">
        <v>209</v>
      </c>
    </row>
    <row r="339" spans="2:34" ht="18" customHeight="1" x14ac:dyDescent="0.25">
      <c r="B339" s="74" t="s">
        <v>209</v>
      </c>
      <c r="C339" s="189"/>
      <c r="D339" s="189"/>
      <c r="E339" s="181"/>
      <c r="F339" s="181"/>
      <c r="G339" s="181"/>
      <c r="H339" s="181"/>
      <c r="I339" s="181">
        <v>0</v>
      </c>
      <c r="J339" s="181">
        <v>0</v>
      </c>
      <c r="K339" s="181"/>
      <c r="L339" s="181">
        <v>0</v>
      </c>
      <c r="M339" s="167"/>
      <c r="N339" s="167" t="s">
        <v>209</v>
      </c>
      <c r="O339" s="206"/>
      <c r="P339" s="206" t="s">
        <v>209</v>
      </c>
      <c r="Q339" s="207" t="s">
        <v>209</v>
      </c>
      <c r="R339" s="197"/>
      <c r="S339" s="198" t="s">
        <v>209</v>
      </c>
      <c r="T339" s="197"/>
      <c r="U339" s="198" t="s">
        <v>209</v>
      </c>
      <c r="V339" s="210"/>
      <c r="W339" s="198" t="s">
        <v>209</v>
      </c>
      <c r="X339" s="206">
        <v>0</v>
      </c>
      <c r="Y339" s="206"/>
      <c r="Z339" s="198" t="s">
        <v>209</v>
      </c>
      <c r="AA339" s="201" t="s">
        <v>209</v>
      </c>
      <c r="AB339" s="117">
        <v>0</v>
      </c>
      <c r="AC339" s="110" t="s">
        <v>296</v>
      </c>
      <c r="AD339" s="212"/>
      <c r="AE339" s="198" t="s">
        <v>209</v>
      </c>
      <c r="AF339" s="212"/>
      <c r="AG339" s="198" t="s">
        <v>209</v>
      </c>
      <c r="AH339" s="193" t="s">
        <v>209</v>
      </c>
    </row>
    <row r="340" spans="2:34" ht="18" customHeight="1" x14ac:dyDescent="0.25">
      <c r="B340" s="74" t="s">
        <v>209</v>
      </c>
      <c r="C340" s="189"/>
      <c r="D340" s="189"/>
      <c r="E340" s="181"/>
      <c r="F340" s="181"/>
      <c r="G340" s="181"/>
      <c r="H340" s="181"/>
      <c r="I340" s="181">
        <v>0</v>
      </c>
      <c r="J340" s="181">
        <v>0</v>
      </c>
      <c r="K340" s="181"/>
      <c r="L340" s="181">
        <v>0</v>
      </c>
      <c r="M340" s="167"/>
      <c r="N340" s="167" t="s">
        <v>209</v>
      </c>
      <c r="O340" s="206"/>
      <c r="P340" s="206" t="s">
        <v>209</v>
      </c>
      <c r="Q340" s="207" t="s">
        <v>209</v>
      </c>
      <c r="R340" s="197"/>
      <c r="S340" s="198" t="s">
        <v>209</v>
      </c>
      <c r="T340" s="197"/>
      <c r="U340" s="198" t="s">
        <v>209</v>
      </c>
      <c r="V340" s="210"/>
      <c r="W340" s="198" t="s">
        <v>209</v>
      </c>
      <c r="X340" s="206">
        <v>0</v>
      </c>
      <c r="Y340" s="206"/>
      <c r="Z340" s="198" t="s">
        <v>209</v>
      </c>
      <c r="AA340" s="201" t="s">
        <v>209</v>
      </c>
      <c r="AB340" s="117">
        <v>0</v>
      </c>
      <c r="AC340" s="110" t="s">
        <v>296</v>
      </c>
      <c r="AD340" s="212"/>
      <c r="AE340" s="198" t="s">
        <v>209</v>
      </c>
      <c r="AF340" s="212"/>
      <c r="AG340" s="198" t="s">
        <v>209</v>
      </c>
      <c r="AH340" s="193" t="s">
        <v>209</v>
      </c>
    </row>
    <row r="341" spans="2:34" ht="18" customHeight="1" thickBot="1" x14ac:dyDescent="0.3">
      <c r="B341" s="86" t="s">
        <v>209</v>
      </c>
      <c r="C341" s="101"/>
      <c r="D341" s="101"/>
      <c r="E341" s="75"/>
      <c r="F341" s="75"/>
      <c r="G341" s="75"/>
      <c r="H341" s="75"/>
      <c r="I341" s="75">
        <v>0</v>
      </c>
      <c r="J341" s="75">
        <v>0</v>
      </c>
      <c r="K341" s="75"/>
      <c r="L341" s="75">
        <v>0</v>
      </c>
      <c r="M341" s="168"/>
      <c r="N341" s="168" t="s">
        <v>209</v>
      </c>
      <c r="O341" s="83"/>
      <c r="P341" s="83" t="s">
        <v>209</v>
      </c>
      <c r="Q341" s="78" t="s">
        <v>209</v>
      </c>
      <c r="R341" s="85"/>
      <c r="S341" s="199" t="s">
        <v>209</v>
      </c>
      <c r="T341" s="85"/>
      <c r="U341" s="84" t="s">
        <v>209</v>
      </c>
      <c r="V341" s="211"/>
      <c r="W341" s="84" t="s">
        <v>209</v>
      </c>
      <c r="X341" s="83">
        <v>0</v>
      </c>
      <c r="Y341" s="83"/>
      <c r="Z341" s="84" t="s">
        <v>209</v>
      </c>
      <c r="AA341" s="208" t="s">
        <v>209</v>
      </c>
      <c r="AB341" s="119">
        <v>0</v>
      </c>
      <c r="AC341" s="111" t="s">
        <v>296</v>
      </c>
      <c r="AD341" s="213"/>
      <c r="AE341" s="84" t="s">
        <v>209</v>
      </c>
      <c r="AF341" s="213"/>
      <c r="AG341" s="84" t="s">
        <v>209</v>
      </c>
      <c r="AH341" s="194" t="s">
        <v>209</v>
      </c>
    </row>
    <row r="342" spans="2:34" ht="33.75" thickBot="1" x14ac:dyDescent="0.3">
      <c r="B342" s="79">
        <v>31</v>
      </c>
      <c r="C342" s="80" t="s">
        <v>257</v>
      </c>
      <c r="D342" s="100">
        <v>1</v>
      </c>
      <c r="E342" s="81">
        <v>983216280</v>
      </c>
      <c r="F342" s="81">
        <v>1147720280</v>
      </c>
      <c r="G342" s="81">
        <v>44689220</v>
      </c>
      <c r="H342" s="81">
        <v>44689220</v>
      </c>
      <c r="I342" s="81">
        <v>938527060</v>
      </c>
      <c r="J342" s="81">
        <v>1103031060</v>
      </c>
      <c r="K342" s="81">
        <v>290531000</v>
      </c>
      <c r="L342" s="81">
        <v>10439000</v>
      </c>
      <c r="M342" s="76">
        <v>1</v>
      </c>
      <c r="N342" s="183">
        <v>4</v>
      </c>
      <c r="O342" s="102"/>
      <c r="P342" s="76">
        <v>0</v>
      </c>
      <c r="Q342" s="77">
        <v>446270442</v>
      </c>
      <c r="R342" s="81">
        <v>938527060</v>
      </c>
      <c r="S342" s="196" t="s">
        <v>295</v>
      </c>
      <c r="T342" s="81">
        <v>22.001195814113562</v>
      </c>
      <c r="U342" s="82" t="s">
        <v>295</v>
      </c>
      <c r="V342" s="209">
        <v>3.8937379410948457E-2</v>
      </c>
      <c r="W342" s="82" t="s">
        <v>295</v>
      </c>
      <c r="X342" s="76">
        <v>0</v>
      </c>
      <c r="Y342" s="188">
        <v>27.831305680620748</v>
      </c>
      <c r="Z342" s="82" t="s">
        <v>295</v>
      </c>
      <c r="AA342" s="202" t="s">
        <v>295</v>
      </c>
      <c r="AB342" s="118"/>
      <c r="AC342" s="109"/>
      <c r="AD342" s="209">
        <v>0.26339330825371315</v>
      </c>
      <c r="AE342" s="82" t="s">
        <v>295</v>
      </c>
      <c r="AF342" s="209">
        <v>0.25313746307593343</v>
      </c>
      <c r="AG342" s="82" t="s">
        <v>295</v>
      </c>
      <c r="AH342" s="190" t="s">
        <v>295</v>
      </c>
    </row>
    <row r="343" spans="2:34" ht="33" x14ac:dyDescent="0.25">
      <c r="B343" s="74">
        <v>31.1</v>
      </c>
      <c r="C343" s="214" t="s">
        <v>257</v>
      </c>
      <c r="D343" s="189">
        <v>1</v>
      </c>
      <c r="E343" s="181">
        <v>983216280</v>
      </c>
      <c r="F343" s="181">
        <v>1147720280</v>
      </c>
      <c r="G343" s="181">
        <v>44689220</v>
      </c>
      <c r="H343" s="181">
        <v>44689220</v>
      </c>
      <c r="I343" s="181">
        <v>938527060</v>
      </c>
      <c r="J343" s="181">
        <v>1103031060</v>
      </c>
      <c r="K343" s="181">
        <v>290531000</v>
      </c>
      <c r="L343" s="181">
        <v>10439000</v>
      </c>
      <c r="M343" s="169"/>
      <c r="N343" s="184" t="s">
        <v>209</v>
      </c>
      <c r="O343" s="206"/>
      <c r="P343" s="206" t="s">
        <v>209</v>
      </c>
      <c r="Q343" s="207" t="s">
        <v>209</v>
      </c>
      <c r="R343" s="197"/>
      <c r="S343" s="198" t="s">
        <v>209</v>
      </c>
      <c r="T343" s="197"/>
      <c r="U343" s="198" t="s">
        <v>209</v>
      </c>
      <c r="V343" s="210"/>
      <c r="W343" s="198" t="s">
        <v>209</v>
      </c>
      <c r="X343" s="206" t="s">
        <v>209</v>
      </c>
      <c r="Y343" s="206"/>
      <c r="Z343" s="198" t="s">
        <v>209</v>
      </c>
      <c r="AA343" s="204" t="s">
        <v>209</v>
      </c>
      <c r="AB343" s="117">
        <v>2025.2695959061232</v>
      </c>
      <c r="AC343" s="110" t="s">
        <v>296</v>
      </c>
      <c r="AD343" s="212"/>
      <c r="AE343" s="198" t="s">
        <v>209</v>
      </c>
      <c r="AF343" s="212"/>
      <c r="AG343" s="198" t="s">
        <v>209</v>
      </c>
      <c r="AH343" s="191" t="s">
        <v>209</v>
      </c>
    </row>
    <row r="344" spans="2:34" ht="18" customHeight="1" x14ac:dyDescent="0.25">
      <c r="B344" s="74" t="s">
        <v>209</v>
      </c>
      <c r="C344" s="189"/>
      <c r="D344" s="189"/>
      <c r="E344" s="181"/>
      <c r="F344" s="181"/>
      <c r="G344" s="181"/>
      <c r="H344" s="181"/>
      <c r="I344" s="181">
        <v>0</v>
      </c>
      <c r="J344" s="181">
        <v>0</v>
      </c>
      <c r="K344" s="181"/>
      <c r="L344" s="181"/>
      <c r="M344" s="167"/>
      <c r="N344" s="167" t="s">
        <v>209</v>
      </c>
      <c r="O344" s="206"/>
      <c r="P344" s="206" t="s">
        <v>209</v>
      </c>
      <c r="Q344" s="207" t="s">
        <v>209</v>
      </c>
      <c r="R344" s="197"/>
      <c r="S344" s="198" t="s">
        <v>209</v>
      </c>
      <c r="T344" s="197"/>
      <c r="U344" s="198" t="s">
        <v>209</v>
      </c>
      <c r="V344" s="210"/>
      <c r="W344" s="198" t="s">
        <v>209</v>
      </c>
      <c r="X344" s="206" t="s">
        <v>209</v>
      </c>
      <c r="Y344" s="206"/>
      <c r="Z344" s="198" t="s">
        <v>209</v>
      </c>
      <c r="AA344" s="204" t="s">
        <v>209</v>
      </c>
      <c r="AB344" s="117">
        <v>0</v>
      </c>
      <c r="AC344" s="110" t="s">
        <v>296</v>
      </c>
      <c r="AD344" s="212"/>
      <c r="AE344" s="198" t="s">
        <v>209</v>
      </c>
      <c r="AF344" s="212"/>
      <c r="AG344" s="198" t="s">
        <v>209</v>
      </c>
      <c r="AH344" s="192" t="s">
        <v>209</v>
      </c>
    </row>
    <row r="345" spans="2:34" ht="18" customHeight="1" x14ac:dyDescent="0.25">
      <c r="B345" s="74" t="s">
        <v>209</v>
      </c>
      <c r="C345" s="189"/>
      <c r="D345" s="189"/>
      <c r="E345" s="181"/>
      <c r="F345" s="181"/>
      <c r="G345" s="181"/>
      <c r="H345" s="181"/>
      <c r="I345" s="181">
        <v>0</v>
      </c>
      <c r="J345" s="181">
        <v>0</v>
      </c>
      <c r="K345" s="181"/>
      <c r="L345" s="181">
        <v>0</v>
      </c>
      <c r="M345" s="167"/>
      <c r="N345" s="167" t="s">
        <v>209</v>
      </c>
      <c r="O345" s="206"/>
      <c r="P345" s="206" t="s">
        <v>209</v>
      </c>
      <c r="Q345" s="207" t="s">
        <v>209</v>
      </c>
      <c r="R345" s="197"/>
      <c r="S345" s="198" t="s">
        <v>209</v>
      </c>
      <c r="T345" s="197"/>
      <c r="U345" s="198" t="s">
        <v>209</v>
      </c>
      <c r="V345" s="210"/>
      <c r="W345" s="198" t="s">
        <v>209</v>
      </c>
      <c r="X345" s="206">
        <v>0</v>
      </c>
      <c r="Y345" s="206"/>
      <c r="Z345" s="198" t="s">
        <v>209</v>
      </c>
      <c r="AA345" s="204" t="s">
        <v>209</v>
      </c>
      <c r="AB345" s="117">
        <v>0</v>
      </c>
      <c r="AC345" s="110" t="s">
        <v>296</v>
      </c>
      <c r="AD345" s="212"/>
      <c r="AE345" s="198" t="s">
        <v>209</v>
      </c>
      <c r="AF345" s="212"/>
      <c r="AG345" s="198" t="s">
        <v>209</v>
      </c>
      <c r="AH345" s="192" t="s">
        <v>209</v>
      </c>
    </row>
    <row r="346" spans="2:34" ht="18" customHeight="1" x14ac:dyDescent="0.25">
      <c r="B346" s="74" t="s">
        <v>209</v>
      </c>
      <c r="C346" s="189"/>
      <c r="D346" s="189"/>
      <c r="E346" s="181"/>
      <c r="F346" s="181"/>
      <c r="G346" s="181"/>
      <c r="H346" s="181"/>
      <c r="I346" s="181">
        <v>0</v>
      </c>
      <c r="J346" s="181">
        <v>0</v>
      </c>
      <c r="K346" s="181"/>
      <c r="L346" s="181">
        <v>0</v>
      </c>
      <c r="M346" s="167"/>
      <c r="N346" s="167" t="s">
        <v>209</v>
      </c>
      <c r="O346" s="206"/>
      <c r="P346" s="206" t="s">
        <v>209</v>
      </c>
      <c r="Q346" s="207" t="s">
        <v>209</v>
      </c>
      <c r="R346" s="197"/>
      <c r="S346" s="198" t="s">
        <v>209</v>
      </c>
      <c r="T346" s="197"/>
      <c r="U346" s="198" t="s">
        <v>209</v>
      </c>
      <c r="V346" s="210"/>
      <c r="W346" s="198" t="s">
        <v>209</v>
      </c>
      <c r="X346" s="206">
        <v>0</v>
      </c>
      <c r="Y346" s="206"/>
      <c r="Z346" s="198" t="s">
        <v>209</v>
      </c>
      <c r="AA346" s="203" t="s">
        <v>209</v>
      </c>
      <c r="AB346" s="117">
        <v>0</v>
      </c>
      <c r="AC346" s="110" t="s">
        <v>296</v>
      </c>
      <c r="AD346" s="212"/>
      <c r="AE346" s="198" t="s">
        <v>209</v>
      </c>
      <c r="AF346" s="212"/>
      <c r="AG346" s="198" t="s">
        <v>209</v>
      </c>
      <c r="AH346" s="192" t="s">
        <v>209</v>
      </c>
    </row>
    <row r="347" spans="2:34" ht="18" customHeight="1" x14ac:dyDescent="0.25">
      <c r="B347" s="74" t="s">
        <v>209</v>
      </c>
      <c r="C347" s="189"/>
      <c r="D347" s="189"/>
      <c r="E347" s="181"/>
      <c r="F347" s="181"/>
      <c r="G347" s="181"/>
      <c r="H347" s="181"/>
      <c r="I347" s="181">
        <v>0</v>
      </c>
      <c r="J347" s="181">
        <v>0</v>
      </c>
      <c r="K347" s="181"/>
      <c r="L347" s="181">
        <v>0</v>
      </c>
      <c r="M347" s="167"/>
      <c r="N347" s="167" t="s">
        <v>209</v>
      </c>
      <c r="O347" s="206"/>
      <c r="P347" s="206" t="s">
        <v>209</v>
      </c>
      <c r="Q347" s="207" t="s">
        <v>209</v>
      </c>
      <c r="R347" s="197"/>
      <c r="S347" s="198" t="s">
        <v>209</v>
      </c>
      <c r="T347" s="197"/>
      <c r="U347" s="198" t="s">
        <v>209</v>
      </c>
      <c r="V347" s="210"/>
      <c r="W347" s="198" t="s">
        <v>209</v>
      </c>
      <c r="X347" s="206">
        <v>0</v>
      </c>
      <c r="Y347" s="206"/>
      <c r="Z347" s="198" t="s">
        <v>209</v>
      </c>
      <c r="AA347" s="203" t="s">
        <v>209</v>
      </c>
      <c r="AB347" s="117">
        <v>0</v>
      </c>
      <c r="AC347" s="110" t="s">
        <v>296</v>
      </c>
      <c r="AD347" s="212"/>
      <c r="AE347" s="198" t="s">
        <v>209</v>
      </c>
      <c r="AF347" s="212"/>
      <c r="AG347" s="198" t="s">
        <v>209</v>
      </c>
      <c r="AH347" s="193" t="s">
        <v>209</v>
      </c>
    </row>
    <row r="348" spans="2:34" ht="18" customHeight="1" x14ac:dyDescent="0.25">
      <c r="B348" s="74" t="s">
        <v>209</v>
      </c>
      <c r="C348" s="189"/>
      <c r="D348" s="189"/>
      <c r="E348" s="181"/>
      <c r="F348" s="181"/>
      <c r="G348" s="181"/>
      <c r="H348" s="181"/>
      <c r="I348" s="181">
        <v>0</v>
      </c>
      <c r="J348" s="181">
        <v>0</v>
      </c>
      <c r="K348" s="181"/>
      <c r="L348" s="181">
        <v>0</v>
      </c>
      <c r="M348" s="167"/>
      <c r="N348" s="167" t="s">
        <v>209</v>
      </c>
      <c r="O348" s="206"/>
      <c r="P348" s="206" t="s">
        <v>209</v>
      </c>
      <c r="Q348" s="207" t="s">
        <v>209</v>
      </c>
      <c r="R348" s="197"/>
      <c r="S348" s="198" t="s">
        <v>209</v>
      </c>
      <c r="T348" s="197"/>
      <c r="U348" s="198" t="s">
        <v>209</v>
      </c>
      <c r="V348" s="210"/>
      <c r="W348" s="198" t="s">
        <v>209</v>
      </c>
      <c r="X348" s="206">
        <v>0</v>
      </c>
      <c r="Y348" s="206"/>
      <c r="Z348" s="198" t="s">
        <v>209</v>
      </c>
      <c r="AA348" s="203" t="s">
        <v>209</v>
      </c>
      <c r="AB348" s="117">
        <v>0</v>
      </c>
      <c r="AC348" s="110" t="s">
        <v>296</v>
      </c>
      <c r="AD348" s="212"/>
      <c r="AE348" s="198" t="s">
        <v>209</v>
      </c>
      <c r="AF348" s="212"/>
      <c r="AG348" s="198" t="s">
        <v>209</v>
      </c>
      <c r="AH348" s="192" t="s">
        <v>209</v>
      </c>
    </row>
    <row r="349" spans="2:34" ht="18" customHeight="1" x14ac:dyDescent="0.25">
      <c r="B349" s="74" t="s">
        <v>209</v>
      </c>
      <c r="C349" s="189"/>
      <c r="D349" s="189"/>
      <c r="E349" s="181"/>
      <c r="F349" s="181"/>
      <c r="G349" s="181"/>
      <c r="H349" s="181"/>
      <c r="I349" s="181">
        <v>0</v>
      </c>
      <c r="J349" s="181">
        <v>0</v>
      </c>
      <c r="K349" s="181"/>
      <c r="L349" s="181">
        <v>0</v>
      </c>
      <c r="M349" s="167"/>
      <c r="N349" s="167" t="s">
        <v>209</v>
      </c>
      <c r="O349" s="206"/>
      <c r="P349" s="206" t="s">
        <v>209</v>
      </c>
      <c r="Q349" s="207" t="s">
        <v>209</v>
      </c>
      <c r="R349" s="197"/>
      <c r="S349" s="198" t="s">
        <v>209</v>
      </c>
      <c r="T349" s="197"/>
      <c r="U349" s="198" t="s">
        <v>209</v>
      </c>
      <c r="V349" s="210"/>
      <c r="W349" s="198" t="s">
        <v>209</v>
      </c>
      <c r="X349" s="206">
        <v>0</v>
      </c>
      <c r="Y349" s="206"/>
      <c r="Z349" s="198" t="s">
        <v>209</v>
      </c>
      <c r="AA349" s="203" t="s">
        <v>209</v>
      </c>
      <c r="AB349" s="117">
        <v>0</v>
      </c>
      <c r="AC349" s="110" t="s">
        <v>296</v>
      </c>
      <c r="AD349" s="212"/>
      <c r="AE349" s="198" t="s">
        <v>209</v>
      </c>
      <c r="AF349" s="212"/>
      <c r="AG349" s="198" t="s">
        <v>209</v>
      </c>
      <c r="AH349" s="192" t="s">
        <v>209</v>
      </c>
    </row>
    <row r="350" spans="2:34" ht="18" customHeight="1" x14ac:dyDescent="0.25">
      <c r="B350" s="74" t="s">
        <v>209</v>
      </c>
      <c r="C350" s="189"/>
      <c r="D350" s="189"/>
      <c r="E350" s="181"/>
      <c r="F350" s="181"/>
      <c r="G350" s="181"/>
      <c r="H350" s="181"/>
      <c r="I350" s="181">
        <v>0</v>
      </c>
      <c r="J350" s="181">
        <v>0</v>
      </c>
      <c r="K350" s="181"/>
      <c r="L350" s="181">
        <v>0</v>
      </c>
      <c r="M350" s="167"/>
      <c r="N350" s="167" t="s">
        <v>209</v>
      </c>
      <c r="O350" s="206"/>
      <c r="P350" s="206" t="s">
        <v>209</v>
      </c>
      <c r="Q350" s="207" t="s">
        <v>209</v>
      </c>
      <c r="R350" s="197"/>
      <c r="S350" s="198" t="s">
        <v>209</v>
      </c>
      <c r="T350" s="197"/>
      <c r="U350" s="198" t="s">
        <v>209</v>
      </c>
      <c r="V350" s="210"/>
      <c r="W350" s="198" t="s">
        <v>209</v>
      </c>
      <c r="X350" s="206">
        <v>0</v>
      </c>
      <c r="Y350" s="206"/>
      <c r="Z350" s="198" t="s">
        <v>209</v>
      </c>
      <c r="AA350" s="201" t="s">
        <v>209</v>
      </c>
      <c r="AB350" s="117">
        <v>0</v>
      </c>
      <c r="AC350" s="110" t="s">
        <v>296</v>
      </c>
      <c r="AD350" s="212"/>
      <c r="AE350" s="198" t="s">
        <v>209</v>
      </c>
      <c r="AF350" s="212"/>
      <c r="AG350" s="198" t="s">
        <v>209</v>
      </c>
      <c r="AH350" s="193" t="s">
        <v>209</v>
      </c>
    </row>
    <row r="351" spans="2:34" ht="18" customHeight="1" x14ac:dyDescent="0.25">
      <c r="B351" s="74" t="s">
        <v>209</v>
      </c>
      <c r="C351" s="189"/>
      <c r="D351" s="189"/>
      <c r="E351" s="181"/>
      <c r="F351" s="181"/>
      <c r="G351" s="181"/>
      <c r="H351" s="181"/>
      <c r="I351" s="181">
        <v>0</v>
      </c>
      <c r="J351" s="181">
        <v>0</v>
      </c>
      <c r="K351" s="181"/>
      <c r="L351" s="181">
        <v>0</v>
      </c>
      <c r="M351" s="167"/>
      <c r="N351" s="167" t="s">
        <v>209</v>
      </c>
      <c r="O351" s="206"/>
      <c r="P351" s="206" t="s">
        <v>209</v>
      </c>
      <c r="Q351" s="207" t="s">
        <v>209</v>
      </c>
      <c r="R351" s="197"/>
      <c r="S351" s="198" t="s">
        <v>209</v>
      </c>
      <c r="T351" s="197"/>
      <c r="U351" s="198" t="s">
        <v>209</v>
      </c>
      <c r="V351" s="210"/>
      <c r="W351" s="198" t="s">
        <v>209</v>
      </c>
      <c r="X351" s="206">
        <v>0</v>
      </c>
      <c r="Y351" s="206"/>
      <c r="Z351" s="198" t="s">
        <v>209</v>
      </c>
      <c r="AA351" s="201" t="s">
        <v>209</v>
      </c>
      <c r="AB351" s="117">
        <v>0</v>
      </c>
      <c r="AC351" s="110" t="s">
        <v>296</v>
      </c>
      <c r="AD351" s="212"/>
      <c r="AE351" s="198" t="s">
        <v>209</v>
      </c>
      <c r="AF351" s="212"/>
      <c r="AG351" s="198" t="s">
        <v>209</v>
      </c>
      <c r="AH351" s="193" t="s">
        <v>209</v>
      </c>
    </row>
    <row r="352" spans="2:34" ht="18" customHeight="1" thickBot="1" x14ac:dyDescent="0.3">
      <c r="B352" s="86" t="s">
        <v>209</v>
      </c>
      <c r="C352" s="101"/>
      <c r="D352" s="101"/>
      <c r="E352" s="75"/>
      <c r="F352" s="75"/>
      <c r="G352" s="75"/>
      <c r="H352" s="75"/>
      <c r="I352" s="75">
        <v>0</v>
      </c>
      <c r="J352" s="75">
        <v>0</v>
      </c>
      <c r="K352" s="75"/>
      <c r="L352" s="75">
        <v>0</v>
      </c>
      <c r="M352" s="168"/>
      <c r="N352" s="168" t="s">
        <v>209</v>
      </c>
      <c r="O352" s="83"/>
      <c r="P352" s="83" t="s">
        <v>209</v>
      </c>
      <c r="Q352" s="78" t="s">
        <v>209</v>
      </c>
      <c r="R352" s="85"/>
      <c r="S352" s="199" t="s">
        <v>209</v>
      </c>
      <c r="T352" s="85"/>
      <c r="U352" s="84" t="s">
        <v>209</v>
      </c>
      <c r="V352" s="211"/>
      <c r="W352" s="84" t="s">
        <v>209</v>
      </c>
      <c r="X352" s="83">
        <v>0</v>
      </c>
      <c r="Y352" s="83"/>
      <c r="Z352" s="84" t="s">
        <v>209</v>
      </c>
      <c r="AA352" s="208" t="s">
        <v>209</v>
      </c>
      <c r="AB352" s="119">
        <v>0</v>
      </c>
      <c r="AC352" s="111" t="s">
        <v>296</v>
      </c>
      <c r="AD352" s="213"/>
      <c r="AE352" s="84" t="s">
        <v>209</v>
      </c>
      <c r="AF352" s="213"/>
      <c r="AG352" s="84" t="s">
        <v>209</v>
      </c>
      <c r="AH352" s="194" t="s">
        <v>209</v>
      </c>
    </row>
    <row r="353" spans="2:34" ht="18" customHeight="1" thickBot="1" x14ac:dyDescent="0.3">
      <c r="B353" s="79">
        <v>32</v>
      </c>
      <c r="C353" s="80" t="s">
        <v>258</v>
      </c>
      <c r="D353" s="100">
        <v>1</v>
      </c>
      <c r="E353" s="81"/>
      <c r="F353" s="81"/>
      <c r="G353" s="81"/>
      <c r="H353" s="81"/>
      <c r="I353" s="81"/>
      <c r="J353" s="81"/>
      <c r="K353" s="81"/>
      <c r="L353" s="81"/>
      <c r="M353" s="76">
        <v>1</v>
      </c>
      <c r="N353" s="183">
        <v>4</v>
      </c>
      <c r="O353" s="102"/>
      <c r="P353" s="76">
        <v>0</v>
      </c>
      <c r="Q353" s="77">
        <v>446270442</v>
      </c>
      <c r="R353" s="81"/>
      <c r="S353" s="196"/>
      <c r="T353" s="81"/>
      <c r="U353" s="82"/>
      <c r="V353" s="209"/>
      <c r="W353" s="82"/>
      <c r="X353" s="76">
        <v>0</v>
      </c>
      <c r="Y353" s="188"/>
      <c r="Z353" s="82"/>
      <c r="AA353" s="217" t="s">
        <v>297</v>
      </c>
      <c r="AB353" s="118"/>
      <c r="AC353" s="109"/>
      <c r="AD353" s="209"/>
      <c r="AE353" s="82"/>
      <c r="AF353" s="209"/>
      <c r="AG353" s="82"/>
      <c r="AH353" s="300" t="s">
        <v>297</v>
      </c>
    </row>
    <row r="354" spans="2:34" ht="18" customHeight="1" x14ac:dyDescent="0.25">
      <c r="B354" s="74">
        <v>32.1</v>
      </c>
      <c r="C354" s="218" t="s">
        <v>258</v>
      </c>
      <c r="D354" s="189">
        <v>1</v>
      </c>
      <c r="E354" s="181"/>
      <c r="F354" s="181"/>
      <c r="G354" s="181"/>
      <c r="H354" s="181"/>
      <c r="I354" s="181"/>
      <c r="J354" s="181"/>
      <c r="K354" s="181"/>
      <c r="L354" s="181"/>
      <c r="M354" s="169"/>
      <c r="N354" s="184" t="s">
        <v>209</v>
      </c>
      <c r="O354" s="206"/>
      <c r="P354" s="206" t="s">
        <v>209</v>
      </c>
      <c r="Q354" s="207" t="s">
        <v>209</v>
      </c>
      <c r="R354" s="197"/>
      <c r="S354" s="198" t="s">
        <v>209</v>
      </c>
      <c r="T354" s="197"/>
      <c r="U354" s="198" t="s">
        <v>209</v>
      </c>
      <c r="V354" s="210"/>
      <c r="W354" s="198" t="s">
        <v>209</v>
      </c>
      <c r="X354" s="206" t="s">
        <v>209</v>
      </c>
      <c r="Y354" s="206"/>
      <c r="Z354" s="198" t="s">
        <v>209</v>
      </c>
      <c r="AA354" s="204" t="s">
        <v>209</v>
      </c>
      <c r="AB354" s="117">
        <v>3066.5276460208224</v>
      </c>
      <c r="AC354" s="110" t="s">
        <v>296</v>
      </c>
      <c r="AD354" s="212"/>
      <c r="AE354" s="198" t="s">
        <v>209</v>
      </c>
      <c r="AF354" s="212"/>
      <c r="AG354" s="198" t="s">
        <v>209</v>
      </c>
      <c r="AH354" s="191" t="s">
        <v>209</v>
      </c>
    </row>
    <row r="355" spans="2:34" ht="18" customHeight="1" x14ac:dyDescent="0.25">
      <c r="B355" s="74" t="s">
        <v>209</v>
      </c>
      <c r="C355" s="189"/>
      <c r="D355" s="189"/>
      <c r="E355" s="181"/>
      <c r="F355" s="181"/>
      <c r="G355" s="181"/>
      <c r="H355" s="181"/>
      <c r="I355" s="181"/>
      <c r="J355" s="181"/>
      <c r="K355" s="181"/>
      <c r="L355" s="181"/>
      <c r="M355" s="167"/>
      <c r="N355" s="167" t="s">
        <v>209</v>
      </c>
      <c r="O355" s="206"/>
      <c r="P355" s="206" t="s">
        <v>209</v>
      </c>
      <c r="Q355" s="207" t="s">
        <v>209</v>
      </c>
      <c r="R355" s="197"/>
      <c r="S355" s="198" t="s">
        <v>209</v>
      </c>
      <c r="T355" s="197"/>
      <c r="U355" s="198" t="s">
        <v>209</v>
      </c>
      <c r="V355" s="210"/>
      <c r="W355" s="198" t="s">
        <v>209</v>
      </c>
      <c r="X355" s="206" t="s">
        <v>209</v>
      </c>
      <c r="Y355" s="206"/>
      <c r="Z355" s="198" t="s">
        <v>209</v>
      </c>
      <c r="AA355" s="204" t="s">
        <v>209</v>
      </c>
      <c r="AB355" s="117">
        <v>0</v>
      </c>
      <c r="AC355" s="110" t="s">
        <v>296</v>
      </c>
      <c r="AD355" s="212"/>
      <c r="AE355" s="198" t="s">
        <v>209</v>
      </c>
      <c r="AF355" s="212"/>
      <c r="AG355" s="198" t="s">
        <v>209</v>
      </c>
      <c r="AH355" s="192" t="s">
        <v>209</v>
      </c>
    </row>
    <row r="356" spans="2:34" ht="18" customHeight="1" x14ac:dyDescent="0.25">
      <c r="B356" s="74" t="s">
        <v>209</v>
      </c>
      <c r="C356" s="189"/>
      <c r="D356" s="189"/>
      <c r="E356" s="181"/>
      <c r="F356" s="181"/>
      <c r="G356" s="181"/>
      <c r="H356" s="181"/>
      <c r="I356" s="181"/>
      <c r="J356" s="181"/>
      <c r="K356" s="181"/>
      <c r="L356" s="181"/>
      <c r="M356" s="167"/>
      <c r="N356" s="167" t="s">
        <v>209</v>
      </c>
      <c r="O356" s="206"/>
      <c r="P356" s="206" t="s">
        <v>209</v>
      </c>
      <c r="Q356" s="207" t="s">
        <v>209</v>
      </c>
      <c r="R356" s="197"/>
      <c r="S356" s="198" t="s">
        <v>209</v>
      </c>
      <c r="T356" s="197"/>
      <c r="U356" s="198" t="s">
        <v>209</v>
      </c>
      <c r="V356" s="210"/>
      <c r="W356" s="198" t="s">
        <v>209</v>
      </c>
      <c r="X356" s="206">
        <v>0</v>
      </c>
      <c r="Y356" s="206"/>
      <c r="Z356" s="198" t="s">
        <v>209</v>
      </c>
      <c r="AA356" s="204" t="s">
        <v>209</v>
      </c>
      <c r="AB356" s="117">
        <v>0</v>
      </c>
      <c r="AC356" s="110" t="s">
        <v>296</v>
      </c>
      <c r="AD356" s="212"/>
      <c r="AE356" s="198" t="s">
        <v>209</v>
      </c>
      <c r="AF356" s="212"/>
      <c r="AG356" s="198" t="s">
        <v>209</v>
      </c>
      <c r="AH356" s="192" t="s">
        <v>209</v>
      </c>
    </row>
    <row r="357" spans="2:34" ht="18" customHeight="1" x14ac:dyDescent="0.25">
      <c r="B357" s="74" t="s">
        <v>209</v>
      </c>
      <c r="C357" s="189"/>
      <c r="D357" s="189"/>
      <c r="E357" s="181"/>
      <c r="F357" s="181"/>
      <c r="G357" s="181"/>
      <c r="H357" s="181"/>
      <c r="I357" s="181"/>
      <c r="J357" s="181"/>
      <c r="K357" s="181"/>
      <c r="L357" s="181"/>
      <c r="M357" s="167"/>
      <c r="N357" s="167" t="s">
        <v>209</v>
      </c>
      <c r="O357" s="206"/>
      <c r="P357" s="206" t="s">
        <v>209</v>
      </c>
      <c r="Q357" s="207" t="s">
        <v>209</v>
      </c>
      <c r="R357" s="197"/>
      <c r="S357" s="198" t="s">
        <v>209</v>
      </c>
      <c r="T357" s="197"/>
      <c r="U357" s="198" t="s">
        <v>209</v>
      </c>
      <c r="V357" s="210"/>
      <c r="W357" s="198" t="s">
        <v>209</v>
      </c>
      <c r="X357" s="206">
        <v>0</v>
      </c>
      <c r="Y357" s="206"/>
      <c r="Z357" s="198" t="s">
        <v>209</v>
      </c>
      <c r="AA357" s="203" t="s">
        <v>209</v>
      </c>
      <c r="AB357" s="117">
        <v>0</v>
      </c>
      <c r="AC357" s="110" t="s">
        <v>296</v>
      </c>
      <c r="AD357" s="212"/>
      <c r="AE357" s="198" t="s">
        <v>209</v>
      </c>
      <c r="AF357" s="212"/>
      <c r="AG357" s="198" t="s">
        <v>209</v>
      </c>
      <c r="AH357" s="192" t="s">
        <v>209</v>
      </c>
    </row>
    <row r="358" spans="2:34" ht="18" customHeight="1" x14ac:dyDescent="0.25">
      <c r="B358" s="74" t="s">
        <v>209</v>
      </c>
      <c r="C358" s="189"/>
      <c r="D358" s="189"/>
      <c r="E358" s="181"/>
      <c r="F358" s="181"/>
      <c r="G358" s="181"/>
      <c r="H358" s="181"/>
      <c r="I358" s="181"/>
      <c r="J358" s="181"/>
      <c r="K358" s="181"/>
      <c r="L358" s="181"/>
      <c r="M358" s="167"/>
      <c r="N358" s="167" t="s">
        <v>209</v>
      </c>
      <c r="O358" s="206"/>
      <c r="P358" s="206" t="s">
        <v>209</v>
      </c>
      <c r="Q358" s="207" t="s">
        <v>209</v>
      </c>
      <c r="R358" s="197"/>
      <c r="S358" s="198" t="s">
        <v>209</v>
      </c>
      <c r="T358" s="197"/>
      <c r="U358" s="198" t="s">
        <v>209</v>
      </c>
      <c r="V358" s="210"/>
      <c r="W358" s="198" t="s">
        <v>209</v>
      </c>
      <c r="X358" s="206">
        <v>0</v>
      </c>
      <c r="Y358" s="206"/>
      <c r="Z358" s="198" t="s">
        <v>209</v>
      </c>
      <c r="AA358" s="203" t="s">
        <v>209</v>
      </c>
      <c r="AB358" s="117">
        <v>0</v>
      </c>
      <c r="AC358" s="110" t="s">
        <v>296</v>
      </c>
      <c r="AD358" s="212"/>
      <c r="AE358" s="198" t="s">
        <v>209</v>
      </c>
      <c r="AF358" s="212"/>
      <c r="AG358" s="198" t="s">
        <v>209</v>
      </c>
      <c r="AH358" s="193" t="s">
        <v>209</v>
      </c>
    </row>
    <row r="359" spans="2:34" ht="18" customHeight="1" x14ac:dyDescent="0.25">
      <c r="B359" s="74" t="s">
        <v>209</v>
      </c>
      <c r="C359" s="189"/>
      <c r="D359" s="189"/>
      <c r="E359" s="181"/>
      <c r="F359" s="181"/>
      <c r="G359" s="181"/>
      <c r="H359" s="181"/>
      <c r="I359" s="181"/>
      <c r="J359" s="181"/>
      <c r="K359" s="181"/>
      <c r="L359" s="181"/>
      <c r="M359" s="167"/>
      <c r="N359" s="167" t="s">
        <v>209</v>
      </c>
      <c r="O359" s="206"/>
      <c r="P359" s="206" t="s">
        <v>209</v>
      </c>
      <c r="Q359" s="207" t="s">
        <v>209</v>
      </c>
      <c r="R359" s="197"/>
      <c r="S359" s="198" t="s">
        <v>209</v>
      </c>
      <c r="T359" s="197"/>
      <c r="U359" s="198" t="s">
        <v>209</v>
      </c>
      <c r="V359" s="210"/>
      <c r="W359" s="198" t="s">
        <v>209</v>
      </c>
      <c r="X359" s="206">
        <v>0</v>
      </c>
      <c r="Y359" s="206"/>
      <c r="Z359" s="198" t="s">
        <v>209</v>
      </c>
      <c r="AA359" s="203" t="s">
        <v>209</v>
      </c>
      <c r="AB359" s="117">
        <v>0</v>
      </c>
      <c r="AC359" s="110" t="s">
        <v>296</v>
      </c>
      <c r="AD359" s="212"/>
      <c r="AE359" s="198" t="s">
        <v>209</v>
      </c>
      <c r="AF359" s="212"/>
      <c r="AG359" s="198" t="s">
        <v>209</v>
      </c>
      <c r="AH359" s="192" t="s">
        <v>209</v>
      </c>
    </row>
    <row r="360" spans="2:34" ht="18" customHeight="1" x14ac:dyDescent="0.25">
      <c r="B360" s="74" t="s">
        <v>209</v>
      </c>
      <c r="C360" s="189"/>
      <c r="D360" s="189"/>
      <c r="E360" s="181"/>
      <c r="F360" s="181"/>
      <c r="G360" s="181"/>
      <c r="H360" s="181"/>
      <c r="I360" s="181"/>
      <c r="J360" s="181"/>
      <c r="K360" s="181"/>
      <c r="L360" s="181"/>
      <c r="M360" s="167"/>
      <c r="N360" s="167" t="s">
        <v>209</v>
      </c>
      <c r="O360" s="206"/>
      <c r="P360" s="206" t="s">
        <v>209</v>
      </c>
      <c r="Q360" s="207" t="s">
        <v>209</v>
      </c>
      <c r="R360" s="197"/>
      <c r="S360" s="198" t="s">
        <v>209</v>
      </c>
      <c r="T360" s="197"/>
      <c r="U360" s="198" t="s">
        <v>209</v>
      </c>
      <c r="V360" s="210"/>
      <c r="W360" s="198" t="s">
        <v>209</v>
      </c>
      <c r="X360" s="206">
        <v>0</v>
      </c>
      <c r="Y360" s="206"/>
      <c r="Z360" s="198" t="s">
        <v>209</v>
      </c>
      <c r="AA360" s="203" t="s">
        <v>209</v>
      </c>
      <c r="AB360" s="117">
        <v>0</v>
      </c>
      <c r="AC360" s="110" t="s">
        <v>296</v>
      </c>
      <c r="AD360" s="212"/>
      <c r="AE360" s="198" t="s">
        <v>209</v>
      </c>
      <c r="AF360" s="212"/>
      <c r="AG360" s="198" t="s">
        <v>209</v>
      </c>
      <c r="AH360" s="192" t="s">
        <v>209</v>
      </c>
    </row>
    <row r="361" spans="2:34" ht="18" customHeight="1" x14ac:dyDescent="0.25">
      <c r="B361" s="74" t="s">
        <v>209</v>
      </c>
      <c r="C361" s="189"/>
      <c r="D361" s="189"/>
      <c r="E361" s="181"/>
      <c r="F361" s="181"/>
      <c r="G361" s="181"/>
      <c r="H361" s="181"/>
      <c r="I361" s="181"/>
      <c r="J361" s="181"/>
      <c r="K361" s="181"/>
      <c r="L361" s="181"/>
      <c r="M361" s="167"/>
      <c r="N361" s="167" t="s">
        <v>209</v>
      </c>
      <c r="O361" s="206"/>
      <c r="P361" s="206" t="s">
        <v>209</v>
      </c>
      <c r="Q361" s="207" t="s">
        <v>209</v>
      </c>
      <c r="R361" s="197"/>
      <c r="S361" s="198" t="s">
        <v>209</v>
      </c>
      <c r="T361" s="197"/>
      <c r="U361" s="198" t="s">
        <v>209</v>
      </c>
      <c r="V361" s="210"/>
      <c r="W361" s="198" t="s">
        <v>209</v>
      </c>
      <c r="X361" s="206">
        <v>0</v>
      </c>
      <c r="Y361" s="206"/>
      <c r="Z361" s="198" t="s">
        <v>209</v>
      </c>
      <c r="AA361" s="201" t="s">
        <v>209</v>
      </c>
      <c r="AB361" s="117">
        <v>0</v>
      </c>
      <c r="AC361" s="110" t="s">
        <v>296</v>
      </c>
      <c r="AD361" s="212"/>
      <c r="AE361" s="198" t="s">
        <v>209</v>
      </c>
      <c r="AF361" s="212"/>
      <c r="AG361" s="198" t="s">
        <v>209</v>
      </c>
      <c r="AH361" s="193" t="s">
        <v>209</v>
      </c>
    </row>
    <row r="362" spans="2:34" ht="18" customHeight="1" x14ac:dyDescent="0.25">
      <c r="B362" s="74" t="s">
        <v>209</v>
      </c>
      <c r="C362" s="189"/>
      <c r="D362" s="189"/>
      <c r="E362" s="181"/>
      <c r="F362" s="181"/>
      <c r="G362" s="181"/>
      <c r="H362" s="181"/>
      <c r="I362" s="181"/>
      <c r="J362" s="181"/>
      <c r="K362" s="181"/>
      <c r="L362" s="181"/>
      <c r="M362" s="167"/>
      <c r="N362" s="167" t="s">
        <v>209</v>
      </c>
      <c r="O362" s="206"/>
      <c r="P362" s="206" t="s">
        <v>209</v>
      </c>
      <c r="Q362" s="207" t="s">
        <v>209</v>
      </c>
      <c r="R362" s="197"/>
      <c r="S362" s="198" t="s">
        <v>209</v>
      </c>
      <c r="T362" s="197"/>
      <c r="U362" s="198" t="s">
        <v>209</v>
      </c>
      <c r="V362" s="210"/>
      <c r="W362" s="198" t="s">
        <v>209</v>
      </c>
      <c r="X362" s="206">
        <v>0</v>
      </c>
      <c r="Y362" s="206"/>
      <c r="Z362" s="198" t="s">
        <v>209</v>
      </c>
      <c r="AA362" s="201" t="s">
        <v>209</v>
      </c>
      <c r="AB362" s="117">
        <v>0</v>
      </c>
      <c r="AC362" s="110" t="s">
        <v>296</v>
      </c>
      <c r="AD362" s="212"/>
      <c r="AE362" s="198" t="s">
        <v>209</v>
      </c>
      <c r="AF362" s="212"/>
      <c r="AG362" s="198" t="s">
        <v>209</v>
      </c>
      <c r="AH362" s="193" t="s">
        <v>209</v>
      </c>
    </row>
    <row r="363" spans="2:34" ht="18" customHeight="1" thickBot="1" x14ac:dyDescent="0.3">
      <c r="B363" s="86" t="s">
        <v>209</v>
      </c>
      <c r="C363" s="101"/>
      <c r="D363" s="101"/>
      <c r="E363" s="75"/>
      <c r="F363" s="75"/>
      <c r="G363" s="75"/>
      <c r="H363" s="75"/>
      <c r="I363" s="75"/>
      <c r="J363" s="75"/>
      <c r="K363" s="75"/>
      <c r="L363" s="75"/>
      <c r="M363" s="168"/>
      <c r="N363" s="168" t="s">
        <v>209</v>
      </c>
      <c r="O363" s="83"/>
      <c r="P363" s="83" t="s">
        <v>209</v>
      </c>
      <c r="Q363" s="78" t="s">
        <v>209</v>
      </c>
      <c r="R363" s="85"/>
      <c r="S363" s="199" t="s">
        <v>209</v>
      </c>
      <c r="T363" s="85"/>
      <c r="U363" s="84" t="s">
        <v>209</v>
      </c>
      <c r="V363" s="211"/>
      <c r="W363" s="84" t="s">
        <v>209</v>
      </c>
      <c r="X363" s="83">
        <v>0</v>
      </c>
      <c r="Y363" s="83"/>
      <c r="Z363" s="84" t="s">
        <v>209</v>
      </c>
      <c r="AA363" s="208" t="s">
        <v>209</v>
      </c>
      <c r="AB363" s="119">
        <v>0</v>
      </c>
      <c r="AC363" s="111" t="s">
        <v>296</v>
      </c>
      <c r="AD363" s="213"/>
      <c r="AE363" s="84" t="s">
        <v>209</v>
      </c>
      <c r="AF363" s="213"/>
      <c r="AG363" s="84" t="s">
        <v>209</v>
      </c>
      <c r="AH363" s="194" t="s">
        <v>209</v>
      </c>
    </row>
    <row r="364" spans="2:34" ht="18" customHeight="1" thickBot="1" x14ac:dyDescent="0.3">
      <c r="B364" s="79">
        <v>33</v>
      </c>
      <c r="C364" s="80" t="s">
        <v>259</v>
      </c>
      <c r="D364" s="100">
        <v>1</v>
      </c>
      <c r="E364" s="81">
        <v>903841339</v>
      </c>
      <c r="F364" s="81">
        <v>1306865788</v>
      </c>
      <c r="G364" s="81">
        <v>4311000</v>
      </c>
      <c r="H364" s="81">
        <v>71796546</v>
      </c>
      <c r="I364" s="81">
        <v>899530339</v>
      </c>
      <c r="J364" s="81">
        <v>1235069242</v>
      </c>
      <c r="K364" s="81">
        <v>419431850</v>
      </c>
      <c r="L364" s="81">
        <v>1425444</v>
      </c>
      <c r="M364" s="76">
        <v>1</v>
      </c>
      <c r="N364" s="183">
        <v>4</v>
      </c>
      <c r="O364" s="102"/>
      <c r="P364" s="76">
        <v>0</v>
      </c>
      <c r="Q364" s="77">
        <v>446270442</v>
      </c>
      <c r="R364" s="81">
        <v>899530339</v>
      </c>
      <c r="S364" s="196" t="s">
        <v>295</v>
      </c>
      <c r="T364" s="81">
        <v>209.6593224309905</v>
      </c>
      <c r="U364" s="82" t="s">
        <v>295</v>
      </c>
      <c r="V364" s="209">
        <v>5.4937964295381801E-2</v>
      </c>
      <c r="W364" s="82" t="s">
        <v>295</v>
      </c>
      <c r="X364" s="76">
        <v>0</v>
      </c>
      <c r="Y364" s="188">
        <v>294.24645934880641</v>
      </c>
      <c r="Z364" s="82" t="s">
        <v>295</v>
      </c>
      <c r="AA364" s="202" t="s">
        <v>295</v>
      </c>
      <c r="AB364" s="118"/>
      <c r="AC364" s="109"/>
      <c r="AD364" s="209">
        <v>0.33960189091973192</v>
      </c>
      <c r="AE364" s="82" t="s">
        <v>295</v>
      </c>
      <c r="AF364" s="209">
        <v>0.32094485436173953</v>
      </c>
      <c r="AG364" s="82" t="s">
        <v>295</v>
      </c>
      <c r="AH364" s="190" t="s">
        <v>295</v>
      </c>
    </row>
    <row r="365" spans="2:34" ht="18" customHeight="1" x14ac:dyDescent="0.25">
      <c r="B365" s="74">
        <v>33.1</v>
      </c>
      <c r="C365" s="214" t="s">
        <v>259</v>
      </c>
      <c r="D365" s="189">
        <v>1</v>
      </c>
      <c r="E365" s="181">
        <v>903841339</v>
      </c>
      <c r="F365" s="181">
        <v>1306865788</v>
      </c>
      <c r="G365" s="181">
        <v>4311000</v>
      </c>
      <c r="H365" s="181">
        <v>71796546</v>
      </c>
      <c r="I365" s="181">
        <v>899530339</v>
      </c>
      <c r="J365" s="181">
        <v>1235069242</v>
      </c>
      <c r="K365" s="181">
        <v>419431850</v>
      </c>
      <c r="L365" s="181">
        <v>1425444</v>
      </c>
      <c r="M365" s="169"/>
      <c r="N365" s="184" t="s">
        <v>209</v>
      </c>
      <c r="O365" s="206"/>
      <c r="P365" s="206" t="s">
        <v>209</v>
      </c>
      <c r="Q365" s="207" t="s">
        <v>209</v>
      </c>
      <c r="R365" s="197"/>
      <c r="S365" s="198" t="s">
        <v>209</v>
      </c>
      <c r="T365" s="197"/>
      <c r="U365" s="198" t="s">
        <v>209</v>
      </c>
      <c r="V365" s="210"/>
      <c r="W365" s="198" t="s">
        <v>209</v>
      </c>
      <c r="X365" s="206" t="s">
        <v>209</v>
      </c>
      <c r="Y365" s="206"/>
      <c r="Z365" s="198" t="s">
        <v>209</v>
      </c>
      <c r="AA365" s="204" t="s">
        <v>209</v>
      </c>
      <c r="AB365" s="117">
        <v>2306.0980907005469</v>
      </c>
      <c r="AC365" s="110" t="s">
        <v>296</v>
      </c>
      <c r="AD365" s="212"/>
      <c r="AE365" s="198" t="s">
        <v>209</v>
      </c>
      <c r="AF365" s="212"/>
      <c r="AG365" s="198" t="s">
        <v>209</v>
      </c>
      <c r="AH365" s="191" t="s">
        <v>209</v>
      </c>
    </row>
    <row r="366" spans="2:34" ht="18" customHeight="1" x14ac:dyDescent="0.25">
      <c r="B366" s="74" t="s">
        <v>209</v>
      </c>
      <c r="C366" s="189"/>
      <c r="D366" s="189"/>
      <c r="E366" s="181"/>
      <c r="F366" s="181"/>
      <c r="G366" s="181"/>
      <c r="H366" s="181"/>
      <c r="I366" s="181">
        <v>0</v>
      </c>
      <c r="J366" s="181">
        <v>0</v>
      </c>
      <c r="K366" s="181"/>
      <c r="L366" s="181"/>
      <c r="M366" s="167"/>
      <c r="N366" s="167" t="s">
        <v>209</v>
      </c>
      <c r="O366" s="206"/>
      <c r="P366" s="206" t="s">
        <v>209</v>
      </c>
      <c r="Q366" s="207" t="s">
        <v>209</v>
      </c>
      <c r="R366" s="197"/>
      <c r="S366" s="198" t="s">
        <v>209</v>
      </c>
      <c r="T366" s="197"/>
      <c r="U366" s="198" t="s">
        <v>209</v>
      </c>
      <c r="V366" s="210"/>
      <c r="W366" s="198" t="s">
        <v>209</v>
      </c>
      <c r="X366" s="206" t="s">
        <v>209</v>
      </c>
      <c r="Y366" s="206"/>
      <c r="Z366" s="198" t="s">
        <v>209</v>
      </c>
      <c r="AA366" s="204" t="s">
        <v>209</v>
      </c>
      <c r="AB366" s="117">
        <v>0</v>
      </c>
      <c r="AC366" s="110" t="s">
        <v>296</v>
      </c>
      <c r="AD366" s="212"/>
      <c r="AE366" s="198" t="s">
        <v>209</v>
      </c>
      <c r="AF366" s="212"/>
      <c r="AG366" s="198" t="s">
        <v>209</v>
      </c>
      <c r="AH366" s="192" t="s">
        <v>209</v>
      </c>
    </row>
    <row r="367" spans="2:34" ht="18" customHeight="1" x14ac:dyDescent="0.25">
      <c r="B367" s="74" t="s">
        <v>209</v>
      </c>
      <c r="C367" s="189"/>
      <c r="D367" s="189"/>
      <c r="E367" s="181"/>
      <c r="F367" s="181"/>
      <c r="G367" s="181"/>
      <c r="H367" s="181"/>
      <c r="I367" s="181">
        <v>0</v>
      </c>
      <c r="J367" s="181">
        <v>0</v>
      </c>
      <c r="K367" s="181"/>
      <c r="L367" s="181">
        <v>0</v>
      </c>
      <c r="M367" s="167"/>
      <c r="N367" s="167" t="s">
        <v>209</v>
      </c>
      <c r="O367" s="206"/>
      <c r="P367" s="206" t="s">
        <v>209</v>
      </c>
      <c r="Q367" s="207" t="s">
        <v>209</v>
      </c>
      <c r="R367" s="197"/>
      <c r="S367" s="198" t="s">
        <v>209</v>
      </c>
      <c r="T367" s="197"/>
      <c r="U367" s="198" t="s">
        <v>209</v>
      </c>
      <c r="V367" s="210"/>
      <c r="W367" s="198" t="s">
        <v>209</v>
      </c>
      <c r="X367" s="206">
        <v>0</v>
      </c>
      <c r="Y367" s="206"/>
      <c r="Z367" s="198" t="s">
        <v>209</v>
      </c>
      <c r="AA367" s="204" t="s">
        <v>209</v>
      </c>
      <c r="AB367" s="117">
        <v>0</v>
      </c>
      <c r="AC367" s="110" t="s">
        <v>296</v>
      </c>
      <c r="AD367" s="212"/>
      <c r="AE367" s="198" t="s">
        <v>209</v>
      </c>
      <c r="AF367" s="212"/>
      <c r="AG367" s="198" t="s">
        <v>209</v>
      </c>
      <c r="AH367" s="192" t="s">
        <v>209</v>
      </c>
    </row>
    <row r="368" spans="2:34" ht="18" customHeight="1" x14ac:dyDescent="0.25">
      <c r="B368" s="74" t="s">
        <v>209</v>
      </c>
      <c r="C368" s="189"/>
      <c r="D368" s="189"/>
      <c r="E368" s="181"/>
      <c r="F368" s="181"/>
      <c r="G368" s="181"/>
      <c r="H368" s="181"/>
      <c r="I368" s="181">
        <v>0</v>
      </c>
      <c r="J368" s="181">
        <v>0</v>
      </c>
      <c r="K368" s="181"/>
      <c r="L368" s="181">
        <v>0</v>
      </c>
      <c r="M368" s="167"/>
      <c r="N368" s="167" t="s">
        <v>209</v>
      </c>
      <c r="O368" s="206"/>
      <c r="P368" s="206" t="s">
        <v>209</v>
      </c>
      <c r="Q368" s="207" t="s">
        <v>209</v>
      </c>
      <c r="R368" s="197"/>
      <c r="S368" s="198" t="s">
        <v>209</v>
      </c>
      <c r="T368" s="197"/>
      <c r="U368" s="198" t="s">
        <v>209</v>
      </c>
      <c r="V368" s="210"/>
      <c r="W368" s="198" t="s">
        <v>209</v>
      </c>
      <c r="X368" s="206">
        <v>0</v>
      </c>
      <c r="Y368" s="206"/>
      <c r="Z368" s="198" t="s">
        <v>209</v>
      </c>
      <c r="AA368" s="203" t="s">
        <v>209</v>
      </c>
      <c r="AB368" s="117">
        <v>0</v>
      </c>
      <c r="AC368" s="110" t="s">
        <v>296</v>
      </c>
      <c r="AD368" s="212"/>
      <c r="AE368" s="198" t="s">
        <v>209</v>
      </c>
      <c r="AF368" s="212"/>
      <c r="AG368" s="198" t="s">
        <v>209</v>
      </c>
      <c r="AH368" s="192" t="s">
        <v>209</v>
      </c>
    </row>
    <row r="369" spans="2:34" ht="18" customHeight="1" x14ac:dyDescent="0.25">
      <c r="B369" s="74" t="s">
        <v>209</v>
      </c>
      <c r="C369" s="189"/>
      <c r="D369" s="189"/>
      <c r="E369" s="181"/>
      <c r="F369" s="181"/>
      <c r="G369" s="181"/>
      <c r="H369" s="181"/>
      <c r="I369" s="181">
        <v>0</v>
      </c>
      <c r="J369" s="181">
        <v>0</v>
      </c>
      <c r="K369" s="181"/>
      <c r="L369" s="181">
        <v>0</v>
      </c>
      <c r="M369" s="167"/>
      <c r="N369" s="167" t="s">
        <v>209</v>
      </c>
      <c r="O369" s="206"/>
      <c r="P369" s="206" t="s">
        <v>209</v>
      </c>
      <c r="Q369" s="207" t="s">
        <v>209</v>
      </c>
      <c r="R369" s="197"/>
      <c r="S369" s="198" t="s">
        <v>209</v>
      </c>
      <c r="T369" s="197"/>
      <c r="U369" s="198" t="s">
        <v>209</v>
      </c>
      <c r="V369" s="210"/>
      <c r="W369" s="198" t="s">
        <v>209</v>
      </c>
      <c r="X369" s="206">
        <v>0</v>
      </c>
      <c r="Y369" s="206"/>
      <c r="Z369" s="198" t="s">
        <v>209</v>
      </c>
      <c r="AA369" s="203" t="s">
        <v>209</v>
      </c>
      <c r="AB369" s="117">
        <v>0</v>
      </c>
      <c r="AC369" s="110" t="s">
        <v>296</v>
      </c>
      <c r="AD369" s="212"/>
      <c r="AE369" s="198" t="s">
        <v>209</v>
      </c>
      <c r="AF369" s="212"/>
      <c r="AG369" s="198" t="s">
        <v>209</v>
      </c>
      <c r="AH369" s="193" t="s">
        <v>209</v>
      </c>
    </row>
    <row r="370" spans="2:34" ht="18" customHeight="1" x14ac:dyDescent="0.25">
      <c r="B370" s="74" t="s">
        <v>209</v>
      </c>
      <c r="C370" s="189"/>
      <c r="D370" s="189"/>
      <c r="E370" s="181"/>
      <c r="F370" s="181"/>
      <c r="G370" s="181"/>
      <c r="H370" s="181"/>
      <c r="I370" s="181">
        <v>0</v>
      </c>
      <c r="J370" s="181">
        <v>0</v>
      </c>
      <c r="K370" s="181"/>
      <c r="L370" s="181">
        <v>0</v>
      </c>
      <c r="M370" s="167"/>
      <c r="N370" s="167" t="s">
        <v>209</v>
      </c>
      <c r="O370" s="206"/>
      <c r="P370" s="206" t="s">
        <v>209</v>
      </c>
      <c r="Q370" s="207" t="s">
        <v>209</v>
      </c>
      <c r="R370" s="197"/>
      <c r="S370" s="198" t="s">
        <v>209</v>
      </c>
      <c r="T370" s="197"/>
      <c r="U370" s="198" t="s">
        <v>209</v>
      </c>
      <c r="V370" s="210"/>
      <c r="W370" s="198" t="s">
        <v>209</v>
      </c>
      <c r="X370" s="206">
        <v>0</v>
      </c>
      <c r="Y370" s="206"/>
      <c r="Z370" s="198" t="s">
        <v>209</v>
      </c>
      <c r="AA370" s="203" t="s">
        <v>209</v>
      </c>
      <c r="AB370" s="117">
        <v>0</v>
      </c>
      <c r="AC370" s="110" t="s">
        <v>296</v>
      </c>
      <c r="AD370" s="212"/>
      <c r="AE370" s="198" t="s">
        <v>209</v>
      </c>
      <c r="AF370" s="212"/>
      <c r="AG370" s="198" t="s">
        <v>209</v>
      </c>
      <c r="AH370" s="192" t="s">
        <v>209</v>
      </c>
    </row>
    <row r="371" spans="2:34" ht="18" customHeight="1" x14ac:dyDescent="0.25">
      <c r="B371" s="74" t="s">
        <v>209</v>
      </c>
      <c r="C371" s="189"/>
      <c r="D371" s="189"/>
      <c r="E371" s="181"/>
      <c r="F371" s="181"/>
      <c r="G371" s="181"/>
      <c r="H371" s="181"/>
      <c r="I371" s="181">
        <v>0</v>
      </c>
      <c r="J371" s="181">
        <v>0</v>
      </c>
      <c r="K371" s="181"/>
      <c r="L371" s="181">
        <v>0</v>
      </c>
      <c r="M371" s="167"/>
      <c r="N371" s="167" t="s">
        <v>209</v>
      </c>
      <c r="O371" s="206"/>
      <c r="P371" s="206" t="s">
        <v>209</v>
      </c>
      <c r="Q371" s="207" t="s">
        <v>209</v>
      </c>
      <c r="R371" s="197"/>
      <c r="S371" s="198" t="s">
        <v>209</v>
      </c>
      <c r="T371" s="197"/>
      <c r="U371" s="198" t="s">
        <v>209</v>
      </c>
      <c r="V371" s="210"/>
      <c r="W371" s="198" t="s">
        <v>209</v>
      </c>
      <c r="X371" s="206">
        <v>0</v>
      </c>
      <c r="Y371" s="206"/>
      <c r="Z371" s="198" t="s">
        <v>209</v>
      </c>
      <c r="AA371" s="203" t="s">
        <v>209</v>
      </c>
      <c r="AB371" s="117">
        <v>0</v>
      </c>
      <c r="AC371" s="110" t="s">
        <v>296</v>
      </c>
      <c r="AD371" s="212"/>
      <c r="AE371" s="198" t="s">
        <v>209</v>
      </c>
      <c r="AF371" s="212"/>
      <c r="AG371" s="198" t="s">
        <v>209</v>
      </c>
      <c r="AH371" s="192" t="s">
        <v>209</v>
      </c>
    </row>
    <row r="372" spans="2:34" ht="18" customHeight="1" x14ac:dyDescent="0.25">
      <c r="B372" s="74" t="s">
        <v>209</v>
      </c>
      <c r="C372" s="189"/>
      <c r="D372" s="189"/>
      <c r="E372" s="181"/>
      <c r="F372" s="181"/>
      <c r="G372" s="181"/>
      <c r="H372" s="181"/>
      <c r="I372" s="181">
        <v>0</v>
      </c>
      <c r="J372" s="181">
        <v>0</v>
      </c>
      <c r="K372" s="181"/>
      <c r="L372" s="181">
        <v>0</v>
      </c>
      <c r="M372" s="167"/>
      <c r="N372" s="167" t="s">
        <v>209</v>
      </c>
      <c r="O372" s="206"/>
      <c r="P372" s="206" t="s">
        <v>209</v>
      </c>
      <c r="Q372" s="207" t="s">
        <v>209</v>
      </c>
      <c r="R372" s="197"/>
      <c r="S372" s="198" t="s">
        <v>209</v>
      </c>
      <c r="T372" s="197"/>
      <c r="U372" s="198" t="s">
        <v>209</v>
      </c>
      <c r="V372" s="210"/>
      <c r="W372" s="198" t="s">
        <v>209</v>
      </c>
      <c r="X372" s="206">
        <v>0</v>
      </c>
      <c r="Y372" s="206"/>
      <c r="Z372" s="198" t="s">
        <v>209</v>
      </c>
      <c r="AA372" s="201" t="s">
        <v>209</v>
      </c>
      <c r="AB372" s="117">
        <v>0</v>
      </c>
      <c r="AC372" s="110" t="s">
        <v>296</v>
      </c>
      <c r="AD372" s="212"/>
      <c r="AE372" s="198" t="s">
        <v>209</v>
      </c>
      <c r="AF372" s="212"/>
      <c r="AG372" s="198" t="s">
        <v>209</v>
      </c>
      <c r="AH372" s="193" t="s">
        <v>209</v>
      </c>
    </row>
    <row r="373" spans="2:34" ht="18" customHeight="1" x14ac:dyDescent="0.25">
      <c r="B373" s="74" t="s">
        <v>209</v>
      </c>
      <c r="C373" s="189"/>
      <c r="D373" s="189"/>
      <c r="E373" s="181"/>
      <c r="F373" s="181"/>
      <c r="G373" s="181"/>
      <c r="H373" s="181"/>
      <c r="I373" s="181">
        <v>0</v>
      </c>
      <c r="J373" s="181">
        <v>0</v>
      </c>
      <c r="K373" s="181"/>
      <c r="L373" s="181">
        <v>0</v>
      </c>
      <c r="M373" s="167"/>
      <c r="N373" s="167" t="s">
        <v>209</v>
      </c>
      <c r="O373" s="206"/>
      <c r="P373" s="206" t="s">
        <v>209</v>
      </c>
      <c r="Q373" s="207" t="s">
        <v>209</v>
      </c>
      <c r="R373" s="197"/>
      <c r="S373" s="198" t="s">
        <v>209</v>
      </c>
      <c r="T373" s="197"/>
      <c r="U373" s="198" t="s">
        <v>209</v>
      </c>
      <c r="V373" s="210"/>
      <c r="W373" s="198" t="s">
        <v>209</v>
      </c>
      <c r="X373" s="206">
        <v>0</v>
      </c>
      <c r="Y373" s="206"/>
      <c r="Z373" s="198" t="s">
        <v>209</v>
      </c>
      <c r="AA373" s="201" t="s">
        <v>209</v>
      </c>
      <c r="AB373" s="117">
        <v>0</v>
      </c>
      <c r="AC373" s="110" t="s">
        <v>296</v>
      </c>
      <c r="AD373" s="212"/>
      <c r="AE373" s="198" t="s">
        <v>209</v>
      </c>
      <c r="AF373" s="212"/>
      <c r="AG373" s="198" t="s">
        <v>209</v>
      </c>
      <c r="AH373" s="193" t="s">
        <v>209</v>
      </c>
    </row>
    <row r="374" spans="2:34" ht="18" customHeight="1" thickBot="1" x14ac:dyDescent="0.3">
      <c r="B374" s="86" t="s">
        <v>209</v>
      </c>
      <c r="C374" s="101"/>
      <c r="D374" s="101"/>
      <c r="E374" s="75"/>
      <c r="F374" s="75"/>
      <c r="G374" s="75"/>
      <c r="H374" s="75"/>
      <c r="I374" s="75">
        <v>0</v>
      </c>
      <c r="J374" s="75">
        <v>0</v>
      </c>
      <c r="K374" s="75"/>
      <c r="L374" s="75">
        <v>0</v>
      </c>
      <c r="M374" s="168"/>
      <c r="N374" s="168" t="s">
        <v>209</v>
      </c>
      <c r="O374" s="83"/>
      <c r="P374" s="83" t="s">
        <v>209</v>
      </c>
      <c r="Q374" s="78" t="s">
        <v>209</v>
      </c>
      <c r="R374" s="85"/>
      <c r="S374" s="199" t="s">
        <v>209</v>
      </c>
      <c r="T374" s="85"/>
      <c r="U374" s="84" t="s">
        <v>209</v>
      </c>
      <c r="V374" s="211"/>
      <c r="W374" s="84" t="s">
        <v>209</v>
      </c>
      <c r="X374" s="83">
        <v>0</v>
      </c>
      <c r="Y374" s="83"/>
      <c r="Z374" s="84" t="s">
        <v>209</v>
      </c>
      <c r="AA374" s="208" t="s">
        <v>209</v>
      </c>
      <c r="AB374" s="119">
        <v>0</v>
      </c>
      <c r="AC374" s="111" t="s">
        <v>296</v>
      </c>
      <c r="AD374" s="213"/>
      <c r="AE374" s="84" t="s">
        <v>209</v>
      </c>
      <c r="AF374" s="213"/>
      <c r="AG374" s="84" t="s">
        <v>209</v>
      </c>
      <c r="AH374" s="194" t="s">
        <v>209</v>
      </c>
    </row>
    <row r="375" spans="2:34" ht="33.75" thickBot="1" x14ac:dyDescent="0.3">
      <c r="B375" s="79">
        <v>34</v>
      </c>
      <c r="C375" s="80" t="s">
        <v>260</v>
      </c>
      <c r="D375" s="100">
        <v>1</v>
      </c>
      <c r="E375" s="81"/>
      <c r="F375" s="81"/>
      <c r="G375" s="81"/>
      <c r="H375" s="81"/>
      <c r="I375" s="81"/>
      <c r="J375" s="81"/>
      <c r="K375" s="81"/>
      <c r="L375" s="81"/>
      <c r="M375" s="76">
        <v>1</v>
      </c>
      <c r="N375" s="183">
        <v>4</v>
      </c>
      <c r="O375" s="102"/>
      <c r="P375" s="76">
        <v>0</v>
      </c>
      <c r="Q375" s="77">
        <v>446270442</v>
      </c>
      <c r="R375" s="81"/>
      <c r="S375" s="196"/>
      <c r="T375" s="81"/>
      <c r="U375" s="82"/>
      <c r="V375" s="209"/>
      <c r="W375" s="82"/>
      <c r="X375" s="76">
        <v>0</v>
      </c>
      <c r="Y375" s="188"/>
      <c r="Z375" s="82"/>
      <c r="AA375" s="217" t="s">
        <v>297</v>
      </c>
      <c r="AB375" s="118"/>
      <c r="AC375" s="109"/>
      <c r="AD375" s="209"/>
      <c r="AE375" s="82"/>
      <c r="AF375" s="209"/>
      <c r="AG375" s="82"/>
      <c r="AH375" s="300" t="s">
        <v>297</v>
      </c>
    </row>
    <row r="376" spans="2:34" ht="33" x14ac:dyDescent="0.25">
      <c r="B376" s="74">
        <v>34.1</v>
      </c>
      <c r="C376" s="214" t="s">
        <v>260</v>
      </c>
      <c r="D376" s="189">
        <v>1</v>
      </c>
      <c r="E376" s="181"/>
      <c r="F376" s="181"/>
      <c r="G376" s="181"/>
      <c r="H376" s="181"/>
      <c r="I376" s="181"/>
      <c r="J376" s="181"/>
      <c r="K376" s="181"/>
      <c r="L376" s="181"/>
      <c r="M376" s="169"/>
      <c r="N376" s="184" t="s">
        <v>209</v>
      </c>
      <c r="O376" s="206"/>
      <c r="P376" s="206" t="s">
        <v>209</v>
      </c>
      <c r="Q376" s="207" t="s">
        <v>209</v>
      </c>
      <c r="R376" s="197"/>
      <c r="S376" s="198" t="s">
        <v>209</v>
      </c>
      <c r="T376" s="197"/>
      <c r="U376" s="198" t="s">
        <v>209</v>
      </c>
      <c r="V376" s="210"/>
      <c r="W376" s="198" t="s">
        <v>209</v>
      </c>
      <c r="X376" s="206" t="s">
        <v>209</v>
      </c>
      <c r="Y376" s="206"/>
      <c r="Z376" s="198" t="s">
        <v>209</v>
      </c>
      <c r="AA376" s="204" t="s">
        <v>209</v>
      </c>
      <c r="AB376" s="117">
        <v>3891.3807517204868</v>
      </c>
      <c r="AC376" s="110" t="s">
        <v>296</v>
      </c>
      <c r="AD376" s="212"/>
      <c r="AE376" s="198" t="s">
        <v>209</v>
      </c>
      <c r="AF376" s="212"/>
      <c r="AG376" s="198" t="s">
        <v>209</v>
      </c>
      <c r="AH376" s="191" t="s">
        <v>209</v>
      </c>
    </row>
    <row r="377" spans="2:34" ht="18" customHeight="1" x14ac:dyDescent="0.25">
      <c r="B377" s="74" t="s">
        <v>209</v>
      </c>
      <c r="C377" s="189"/>
      <c r="D377" s="189"/>
      <c r="E377" s="181"/>
      <c r="F377" s="181"/>
      <c r="G377" s="181"/>
      <c r="H377" s="181"/>
      <c r="I377" s="181"/>
      <c r="J377" s="181"/>
      <c r="K377" s="181"/>
      <c r="L377" s="181"/>
      <c r="M377" s="167"/>
      <c r="N377" s="167" t="s">
        <v>209</v>
      </c>
      <c r="O377" s="206"/>
      <c r="P377" s="206" t="s">
        <v>209</v>
      </c>
      <c r="Q377" s="207" t="s">
        <v>209</v>
      </c>
      <c r="R377" s="197"/>
      <c r="S377" s="198" t="s">
        <v>209</v>
      </c>
      <c r="T377" s="197"/>
      <c r="U377" s="198" t="s">
        <v>209</v>
      </c>
      <c r="V377" s="210"/>
      <c r="W377" s="198" t="s">
        <v>209</v>
      </c>
      <c r="X377" s="206" t="s">
        <v>209</v>
      </c>
      <c r="Y377" s="206"/>
      <c r="Z377" s="198" t="s">
        <v>209</v>
      </c>
      <c r="AA377" s="204" t="s">
        <v>209</v>
      </c>
      <c r="AB377" s="117">
        <v>0</v>
      </c>
      <c r="AC377" s="110" t="s">
        <v>296</v>
      </c>
      <c r="AD377" s="212"/>
      <c r="AE377" s="198" t="s">
        <v>209</v>
      </c>
      <c r="AF377" s="212"/>
      <c r="AG377" s="198" t="s">
        <v>209</v>
      </c>
      <c r="AH377" s="192" t="s">
        <v>209</v>
      </c>
    </row>
    <row r="378" spans="2:34" ht="18" customHeight="1" x14ac:dyDescent="0.25">
      <c r="B378" s="74" t="s">
        <v>209</v>
      </c>
      <c r="C378" s="189"/>
      <c r="D378" s="189"/>
      <c r="E378" s="181"/>
      <c r="F378" s="181"/>
      <c r="G378" s="181"/>
      <c r="H378" s="181"/>
      <c r="I378" s="181"/>
      <c r="J378" s="181"/>
      <c r="K378" s="181"/>
      <c r="L378" s="181"/>
      <c r="M378" s="167"/>
      <c r="N378" s="167" t="s">
        <v>209</v>
      </c>
      <c r="O378" s="206"/>
      <c r="P378" s="206" t="s">
        <v>209</v>
      </c>
      <c r="Q378" s="207" t="s">
        <v>209</v>
      </c>
      <c r="R378" s="197"/>
      <c r="S378" s="198" t="s">
        <v>209</v>
      </c>
      <c r="T378" s="197"/>
      <c r="U378" s="198" t="s">
        <v>209</v>
      </c>
      <c r="V378" s="210"/>
      <c r="W378" s="198" t="s">
        <v>209</v>
      </c>
      <c r="X378" s="206">
        <v>0</v>
      </c>
      <c r="Y378" s="206"/>
      <c r="Z378" s="198" t="s">
        <v>209</v>
      </c>
      <c r="AA378" s="204" t="s">
        <v>209</v>
      </c>
      <c r="AB378" s="117">
        <v>0</v>
      </c>
      <c r="AC378" s="110" t="s">
        <v>296</v>
      </c>
      <c r="AD378" s="212"/>
      <c r="AE378" s="198" t="s">
        <v>209</v>
      </c>
      <c r="AF378" s="212"/>
      <c r="AG378" s="198" t="s">
        <v>209</v>
      </c>
      <c r="AH378" s="192" t="s">
        <v>209</v>
      </c>
    </row>
    <row r="379" spans="2:34" ht="18" customHeight="1" x14ac:dyDescent="0.25">
      <c r="B379" s="74" t="s">
        <v>209</v>
      </c>
      <c r="C379" s="189"/>
      <c r="D379" s="189"/>
      <c r="E379" s="181"/>
      <c r="F379" s="181"/>
      <c r="G379" s="181"/>
      <c r="H379" s="181"/>
      <c r="I379" s="181"/>
      <c r="J379" s="181"/>
      <c r="K379" s="181"/>
      <c r="L379" s="181"/>
      <c r="M379" s="167"/>
      <c r="N379" s="167" t="s">
        <v>209</v>
      </c>
      <c r="O379" s="206"/>
      <c r="P379" s="206" t="s">
        <v>209</v>
      </c>
      <c r="Q379" s="207" t="s">
        <v>209</v>
      </c>
      <c r="R379" s="197"/>
      <c r="S379" s="198" t="s">
        <v>209</v>
      </c>
      <c r="T379" s="197"/>
      <c r="U379" s="198" t="s">
        <v>209</v>
      </c>
      <c r="V379" s="210"/>
      <c r="W379" s="198" t="s">
        <v>209</v>
      </c>
      <c r="X379" s="206">
        <v>0</v>
      </c>
      <c r="Y379" s="206"/>
      <c r="Z379" s="198" t="s">
        <v>209</v>
      </c>
      <c r="AA379" s="203" t="s">
        <v>209</v>
      </c>
      <c r="AB379" s="117">
        <v>0</v>
      </c>
      <c r="AC379" s="110" t="s">
        <v>296</v>
      </c>
      <c r="AD379" s="212"/>
      <c r="AE379" s="198" t="s">
        <v>209</v>
      </c>
      <c r="AF379" s="212"/>
      <c r="AG379" s="198" t="s">
        <v>209</v>
      </c>
      <c r="AH379" s="192" t="s">
        <v>209</v>
      </c>
    </row>
    <row r="380" spans="2:34" ht="18" customHeight="1" x14ac:dyDescent="0.25">
      <c r="B380" s="74" t="s">
        <v>209</v>
      </c>
      <c r="C380" s="189"/>
      <c r="D380" s="189"/>
      <c r="E380" s="181"/>
      <c r="F380" s="181"/>
      <c r="G380" s="181"/>
      <c r="H380" s="181"/>
      <c r="I380" s="181"/>
      <c r="J380" s="181"/>
      <c r="K380" s="181"/>
      <c r="L380" s="181"/>
      <c r="M380" s="167"/>
      <c r="N380" s="167" t="s">
        <v>209</v>
      </c>
      <c r="O380" s="206"/>
      <c r="P380" s="206" t="s">
        <v>209</v>
      </c>
      <c r="Q380" s="207" t="s">
        <v>209</v>
      </c>
      <c r="R380" s="197"/>
      <c r="S380" s="198" t="s">
        <v>209</v>
      </c>
      <c r="T380" s="197"/>
      <c r="U380" s="198" t="s">
        <v>209</v>
      </c>
      <c r="V380" s="210"/>
      <c r="W380" s="198" t="s">
        <v>209</v>
      </c>
      <c r="X380" s="206">
        <v>0</v>
      </c>
      <c r="Y380" s="206"/>
      <c r="Z380" s="198" t="s">
        <v>209</v>
      </c>
      <c r="AA380" s="203" t="s">
        <v>209</v>
      </c>
      <c r="AB380" s="117">
        <v>0</v>
      </c>
      <c r="AC380" s="110" t="s">
        <v>296</v>
      </c>
      <c r="AD380" s="212"/>
      <c r="AE380" s="198" t="s">
        <v>209</v>
      </c>
      <c r="AF380" s="212"/>
      <c r="AG380" s="198" t="s">
        <v>209</v>
      </c>
      <c r="AH380" s="193" t="s">
        <v>209</v>
      </c>
    </row>
    <row r="381" spans="2:34" ht="18" customHeight="1" x14ac:dyDescent="0.25">
      <c r="B381" s="74" t="s">
        <v>209</v>
      </c>
      <c r="C381" s="189"/>
      <c r="D381" s="189"/>
      <c r="E381" s="181"/>
      <c r="F381" s="181"/>
      <c r="G381" s="181"/>
      <c r="H381" s="181"/>
      <c r="I381" s="181"/>
      <c r="J381" s="181"/>
      <c r="K381" s="181"/>
      <c r="L381" s="181"/>
      <c r="M381" s="167"/>
      <c r="N381" s="167" t="s">
        <v>209</v>
      </c>
      <c r="O381" s="206"/>
      <c r="P381" s="206" t="s">
        <v>209</v>
      </c>
      <c r="Q381" s="207" t="s">
        <v>209</v>
      </c>
      <c r="R381" s="197"/>
      <c r="S381" s="198" t="s">
        <v>209</v>
      </c>
      <c r="T381" s="197"/>
      <c r="U381" s="198" t="s">
        <v>209</v>
      </c>
      <c r="V381" s="210"/>
      <c r="W381" s="198" t="s">
        <v>209</v>
      </c>
      <c r="X381" s="206">
        <v>0</v>
      </c>
      <c r="Y381" s="206"/>
      <c r="Z381" s="198" t="s">
        <v>209</v>
      </c>
      <c r="AA381" s="203" t="s">
        <v>209</v>
      </c>
      <c r="AB381" s="117">
        <v>0</v>
      </c>
      <c r="AC381" s="110" t="s">
        <v>296</v>
      </c>
      <c r="AD381" s="212"/>
      <c r="AE381" s="198" t="s">
        <v>209</v>
      </c>
      <c r="AF381" s="212"/>
      <c r="AG381" s="198" t="s">
        <v>209</v>
      </c>
      <c r="AH381" s="192" t="s">
        <v>209</v>
      </c>
    </row>
    <row r="382" spans="2:34" ht="18" customHeight="1" x14ac:dyDescent="0.25">
      <c r="B382" s="74" t="s">
        <v>209</v>
      </c>
      <c r="C382" s="189"/>
      <c r="D382" s="189"/>
      <c r="E382" s="181"/>
      <c r="F382" s="181"/>
      <c r="G382" s="181"/>
      <c r="H382" s="181"/>
      <c r="I382" s="181"/>
      <c r="J382" s="181"/>
      <c r="K382" s="181"/>
      <c r="L382" s="181"/>
      <c r="M382" s="167"/>
      <c r="N382" s="167" t="s">
        <v>209</v>
      </c>
      <c r="O382" s="206"/>
      <c r="P382" s="206" t="s">
        <v>209</v>
      </c>
      <c r="Q382" s="207" t="s">
        <v>209</v>
      </c>
      <c r="R382" s="197"/>
      <c r="S382" s="198" t="s">
        <v>209</v>
      </c>
      <c r="T382" s="197"/>
      <c r="U382" s="198" t="s">
        <v>209</v>
      </c>
      <c r="V382" s="210"/>
      <c r="W382" s="198" t="s">
        <v>209</v>
      </c>
      <c r="X382" s="206">
        <v>0</v>
      </c>
      <c r="Y382" s="206"/>
      <c r="Z382" s="198" t="s">
        <v>209</v>
      </c>
      <c r="AA382" s="203" t="s">
        <v>209</v>
      </c>
      <c r="AB382" s="117">
        <v>0</v>
      </c>
      <c r="AC382" s="110" t="s">
        <v>296</v>
      </c>
      <c r="AD382" s="212"/>
      <c r="AE382" s="198" t="s">
        <v>209</v>
      </c>
      <c r="AF382" s="212"/>
      <c r="AG382" s="198" t="s">
        <v>209</v>
      </c>
      <c r="AH382" s="192" t="s">
        <v>209</v>
      </c>
    </row>
    <row r="383" spans="2:34" ht="18" customHeight="1" x14ac:dyDescent="0.25">
      <c r="B383" s="74" t="s">
        <v>209</v>
      </c>
      <c r="C383" s="189"/>
      <c r="D383" s="189"/>
      <c r="E383" s="181"/>
      <c r="F383" s="181"/>
      <c r="G383" s="181"/>
      <c r="H383" s="181"/>
      <c r="I383" s="181"/>
      <c r="J383" s="181"/>
      <c r="K383" s="181"/>
      <c r="L383" s="181"/>
      <c r="M383" s="167"/>
      <c r="N383" s="167" t="s">
        <v>209</v>
      </c>
      <c r="O383" s="206"/>
      <c r="P383" s="206" t="s">
        <v>209</v>
      </c>
      <c r="Q383" s="207" t="s">
        <v>209</v>
      </c>
      <c r="R383" s="197"/>
      <c r="S383" s="198" t="s">
        <v>209</v>
      </c>
      <c r="T383" s="197"/>
      <c r="U383" s="198" t="s">
        <v>209</v>
      </c>
      <c r="V383" s="210"/>
      <c r="W383" s="198" t="s">
        <v>209</v>
      </c>
      <c r="X383" s="206">
        <v>0</v>
      </c>
      <c r="Y383" s="206"/>
      <c r="Z383" s="198" t="s">
        <v>209</v>
      </c>
      <c r="AA383" s="201" t="s">
        <v>209</v>
      </c>
      <c r="AB383" s="117">
        <v>0</v>
      </c>
      <c r="AC383" s="110" t="s">
        <v>296</v>
      </c>
      <c r="AD383" s="212"/>
      <c r="AE383" s="198" t="s">
        <v>209</v>
      </c>
      <c r="AF383" s="212"/>
      <c r="AG383" s="198" t="s">
        <v>209</v>
      </c>
      <c r="AH383" s="193" t="s">
        <v>209</v>
      </c>
    </row>
    <row r="384" spans="2:34" ht="18" customHeight="1" x14ac:dyDescent="0.25">
      <c r="B384" s="74" t="s">
        <v>209</v>
      </c>
      <c r="C384" s="189"/>
      <c r="D384" s="189"/>
      <c r="E384" s="181"/>
      <c r="F384" s="181"/>
      <c r="G384" s="181"/>
      <c r="H384" s="181"/>
      <c r="I384" s="181"/>
      <c r="J384" s="181"/>
      <c r="K384" s="181"/>
      <c r="L384" s="181"/>
      <c r="M384" s="167"/>
      <c r="N384" s="167" t="s">
        <v>209</v>
      </c>
      <c r="O384" s="206"/>
      <c r="P384" s="206" t="s">
        <v>209</v>
      </c>
      <c r="Q384" s="207" t="s">
        <v>209</v>
      </c>
      <c r="R384" s="197"/>
      <c r="S384" s="198" t="s">
        <v>209</v>
      </c>
      <c r="T384" s="197"/>
      <c r="U384" s="198" t="s">
        <v>209</v>
      </c>
      <c r="V384" s="210"/>
      <c r="W384" s="198" t="s">
        <v>209</v>
      </c>
      <c r="X384" s="206">
        <v>0</v>
      </c>
      <c r="Y384" s="206"/>
      <c r="Z384" s="198" t="s">
        <v>209</v>
      </c>
      <c r="AA384" s="201" t="s">
        <v>209</v>
      </c>
      <c r="AB384" s="117">
        <v>0</v>
      </c>
      <c r="AC384" s="110" t="s">
        <v>296</v>
      </c>
      <c r="AD384" s="212"/>
      <c r="AE384" s="198" t="s">
        <v>209</v>
      </c>
      <c r="AF384" s="212"/>
      <c r="AG384" s="198" t="s">
        <v>209</v>
      </c>
      <c r="AH384" s="193" t="s">
        <v>209</v>
      </c>
    </row>
    <row r="385" spans="2:34" ht="18" customHeight="1" thickBot="1" x14ac:dyDescent="0.3">
      <c r="B385" s="86" t="s">
        <v>209</v>
      </c>
      <c r="C385" s="101"/>
      <c r="D385" s="101"/>
      <c r="E385" s="75"/>
      <c r="F385" s="75"/>
      <c r="G385" s="75"/>
      <c r="H385" s="75"/>
      <c r="I385" s="75"/>
      <c r="J385" s="75"/>
      <c r="K385" s="75"/>
      <c r="L385" s="75"/>
      <c r="M385" s="168"/>
      <c r="N385" s="168" t="s">
        <v>209</v>
      </c>
      <c r="O385" s="83"/>
      <c r="P385" s="83" t="s">
        <v>209</v>
      </c>
      <c r="Q385" s="78" t="s">
        <v>209</v>
      </c>
      <c r="R385" s="85"/>
      <c r="S385" s="199" t="s">
        <v>209</v>
      </c>
      <c r="T385" s="85"/>
      <c r="U385" s="84" t="s">
        <v>209</v>
      </c>
      <c r="V385" s="211"/>
      <c r="W385" s="84" t="s">
        <v>209</v>
      </c>
      <c r="X385" s="83">
        <v>0</v>
      </c>
      <c r="Y385" s="83"/>
      <c r="Z385" s="84" t="s">
        <v>209</v>
      </c>
      <c r="AA385" s="208" t="s">
        <v>209</v>
      </c>
      <c r="AB385" s="119">
        <v>0</v>
      </c>
      <c r="AC385" s="111" t="s">
        <v>296</v>
      </c>
      <c r="AD385" s="213"/>
      <c r="AE385" s="84" t="s">
        <v>209</v>
      </c>
      <c r="AF385" s="213"/>
      <c r="AG385" s="84" t="s">
        <v>209</v>
      </c>
      <c r="AH385" s="194" t="s">
        <v>209</v>
      </c>
    </row>
    <row r="386" spans="2:34" ht="18" customHeight="1" thickBot="1" x14ac:dyDescent="0.3">
      <c r="B386" s="79">
        <v>35</v>
      </c>
      <c r="C386" s="80" t="s">
        <v>261</v>
      </c>
      <c r="D386" s="100">
        <v>1</v>
      </c>
      <c r="E386" s="81"/>
      <c r="F386" s="81"/>
      <c r="G386" s="81"/>
      <c r="H386" s="81"/>
      <c r="I386" s="81"/>
      <c r="J386" s="81"/>
      <c r="K386" s="81"/>
      <c r="L386" s="81"/>
      <c r="M386" s="76">
        <v>1</v>
      </c>
      <c r="N386" s="183">
        <v>4</v>
      </c>
      <c r="O386" s="102"/>
      <c r="P386" s="76">
        <v>0</v>
      </c>
      <c r="Q386" s="77">
        <v>446270442</v>
      </c>
      <c r="R386" s="81"/>
      <c r="S386" s="196"/>
      <c r="T386" s="81"/>
      <c r="U386" s="82"/>
      <c r="V386" s="209"/>
      <c r="W386" s="82"/>
      <c r="X386" s="76">
        <v>0</v>
      </c>
      <c r="Y386" s="188"/>
      <c r="Z386" s="82"/>
      <c r="AA386" s="217" t="s">
        <v>297</v>
      </c>
      <c r="AB386" s="118"/>
      <c r="AC386" s="109"/>
      <c r="AD386" s="209"/>
      <c r="AE386" s="82"/>
      <c r="AF386" s="209"/>
      <c r="AG386" s="82"/>
      <c r="AH386" s="300" t="s">
        <v>297</v>
      </c>
    </row>
    <row r="387" spans="2:34" ht="18" customHeight="1" x14ac:dyDescent="0.25">
      <c r="B387" s="74">
        <v>35.1</v>
      </c>
      <c r="C387" s="214" t="s">
        <v>261</v>
      </c>
      <c r="D387" s="189">
        <v>1</v>
      </c>
      <c r="E387" s="181"/>
      <c r="F387" s="181"/>
      <c r="G387" s="181"/>
      <c r="H387" s="181"/>
      <c r="I387" s="181"/>
      <c r="J387" s="181"/>
      <c r="K387" s="181"/>
      <c r="L387" s="181"/>
      <c r="M387" s="169"/>
      <c r="N387" s="184" t="s">
        <v>209</v>
      </c>
      <c r="O387" s="206"/>
      <c r="P387" s="206" t="s">
        <v>209</v>
      </c>
      <c r="Q387" s="207" t="s">
        <v>209</v>
      </c>
      <c r="R387" s="197"/>
      <c r="S387" s="198" t="s">
        <v>209</v>
      </c>
      <c r="T387" s="197"/>
      <c r="U387" s="198" t="s">
        <v>209</v>
      </c>
      <c r="V387" s="210"/>
      <c r="W387" s="198" t="s">
        <v>209</v>
      </c>
      <c r="X387" s="206" t="s">
        <v>209</v>
      </c>
      <c r="Y387" s="206"/>
      <c r="Z387" s="198" t="s">
        <v>209</v>
      </c>
      <c r="AA387" s="204" t="s">
        <v>209</v>
      </c>
      <c r="AB387" s="117">
        <v>796.73548614787364</v>
      </c>
      <c r="AC387" s="110" t="s">
        <v>296</v>
      </c>
      <c r="AD387" s="212"/>
      <c r="AE387" s="198" t="s">
        <v>209</v>
      </c>
      <c r="AF387" s="212"/>
      <c r="AG387" s="198" t="s">
        <v>209</v>
      </c>
      <c r="AH387" s="191" t="s">
        <v>209</v>
      </c>
    </row>
    <row r="388" spans="2:34" ht="18" customHeight="1" x14ac:dyDescent="0.25">
      <c r="B388" s="74" t="s">
        <v>209</v>
      </c>
      <c r="C388" s="189"/>
      <c r="D388" s="189"/>
      <c r="E388" s="181"/>
      <c r="F388" s="181"/>
      <c r="G388" s="181"/>
      <c r="H388" s="181"/>
      <c r="I388" s="181"/>
      <c r="J388" s="181"/>
      <c r="K388" s="181"/>
      <c r="L388" s="181"/>
      <c r="M388" s="167"/>
      <c r="N388" s="167" t="s">
        <v>209</v>
      </c>
      <c r="O388" s="206"/>
      <c r="P388" s="206" t="s">
        <v>209</v>
      </c>
      <c r="Q388" s="207" t="s">
        <v>209</v>
      </c>
      <c r="R388" s="197"/>
      <c r="S388" s="198" t="s">
        <v>209</v>
      </c>
      <c r="T388" s="197"/>
      <c r="U388" s="198" t="s">
        <v>209</v>
      </c>
      <c r="V388" s="210"/>
      <c r="W388" s="198" t="s">
        <v>209</v>
      </c>
      <c r="X388" s="206" t="s">
        <v>209</v>
      </c>
      <c r="Y388" s="206"/>
      <c r="Z388" s="198" t="s">
        <v>209</v>
      </c>
      <c r="AA388" s="204" t="s">
        <v>209</v>
      </c>
      <c r="AB388" s="117">
        <v>0</v>
      </c>
      <c r="AC388" s="110" t="s">
        <v>296</v>
      </c>
      <c r="AD388" s="212"/>
      <c r="AE388" s="198" t="s">
        <v>209</v>
      </c>
      <c r="AF388" s="212"/>
      <c r="AG388" s="198" t="s">
        <v>209</v>
      </c>
      <c r="AH388" s="192" t="s">
        <v>209</v>
      </c>
    </row>
    <row r="389" spans="2:34" ht="18" customHeight="1" x14ac:dyDescent="0.25">
      <c r="B389" s="74" t="s">
        <v>209</v>
      </c>
      <c r="C389" s="189"/>
      <c r="D389" s="189"/>
      <c r="E389" s="181"/>
      <c r="F389" s="181"/>
      <c r="G389" s="181"/>
      <c r="H389" s="181"/>
      <c r="I389" s="181"/>
      <c r="J389" s="181"/>
      <c r="K389" s="181"/>
      <c r="L389" s="181"/>
      <c r="M389" s="167"/>
      <c r="N389" s="167" t="s">
        <v>209</v>
      </c>
      <c r="O389" s="206"/>
      <c r="P389" s="206" t="s">
        <v>209</v>
      </c>
      <c r="Q389" s="207" t="s">
        <v>209</v>
      </c>
      <c r="R389" s="197"/>
      <c r="S389" s="198" t="s">
        <v>209</v>
      </c>
      <c r="T389" s="197"/>
      <c r="U389" s="198" t="s">
        <v>209</v>
      </c>
      <c r="V389" s="210"/>
      <c r="W389" s="198" t="s">
        <v>209</v>
      </c>
      <c r="X389" s="206">
        <v>0</v>
      </c>
      <c r="Y389" s="206"/>
      <c r="Z389" s="198" t="s">
        <v>209</v>
      </c>
      <c r="AA389" s="204" t="s">
        <v>209</v>
      </c>
      <c r="AB389" s="117">
        <v>0</v>
      </c>
      <c r="AC389" s="110" t="s">
        <v>296</v>
      </c>
      <c r="AD389" s="212"/>
      <c r="AE389" s="198" t="s">
        <v>209</v>
      </c>
      <c r="AF389" s="212"/>
      <c r="AG389" s="198" t="s">
        <v>209</v>
      </c>
      <c r="AH389" s="192" t="s">
        <v>209</v>
      </c>
    </row>
    <row r="390" spans="2:34" ht="18" customHeight="1" x14ac:dyDescent="0.25">
      <c r="B390" s="74" t="s">
        <v>209</v>
      </c>
      <c r="C390" s="189"/>
      <c r="D390" s="189"/>
      <c r="E390" s="181"/>
      <c r="F390" s="181"/>
      <c r="G390" s="181"/>
      <c r="H390" s="181"/>
      <c r="I390" s="181"/>
      <c r="J390" s="181"/>
      <c r="K390" s="181"/>
      <c r="L390" s="181"/>
      <c r="M390" s="167"/>
      <c r="N390" s="167" t="s">
        <v>209</v>
      </c>
      <c r="O390" s="206"/>
      <c r="P390" s="206" t="s">
        <v>209</v>
      </c>
      <c r="Q390" s="207" t="s">
        <v>209</v>
      </c>
      <c r="R390" s="197"/>
      <c r="S390" s="198" t="s">
        <v>209</v>
      </c>
      <c r="T390" s="197"/>
      <c r="U390" s="198" t="s">
        <v>209</v>
      </c>
      <c r="V390" s="210"/>
      <c r="W390" s="198" t="s">
        <v>209</v>
      </c>
      <c r="X390" s="206">
        <v>0</v>
      </c>
      <c r="Y390" s="206"/>
      <c r="Z390" s="198" t="s">
        <v>209</v>
      </c>
      <c r="AA390" s="203" t="s">
        <v>209</v>
      </c>
      <c r="AB390" s="117">
        <v>0</v>
      </c>
      <c r="AC390" s="110" t="s">
        <v>296</v>
      </c>
      <c r="AD390" s="212"/>
      <c r="AE390" s="198" t="s">
        <v>209</v>
      </c>
      <c r="AF390" s="212"/>
      <c r="AG390" s="198" t="s">
        <v>209</v>
      </c>
      <c r="AH390" s="192" t="s">
        <v>209</v>
      </c>
    </row>
    <row r="391" spans="2:34" ht="18" customHeight="1" x14ac:dyDescent="0.25">
      <c r="B391" s="74" t="s">
        <v>209</v>
      </c>
      <c r="C391" s="189"/>
      <c r="D391" s="189"/>
      <c r="E391" s="181"/>
      <c r="F391" s="181"/>
      <c r="G391" s="181"/>
      <c r="H391" s="181"/>
      <c r="I391" s="181"/>
      <c r="J391" s="181"/>
      <c r="K391" s="181"/>
      <c r="L391" s="181"/>
      <c r="M391" s="167"/>
      <c r="N391" s="167" t="s">
        <v>209</v>
      </c>
      <c r="O391" s="206"/>
      <c r="P391" s="206" t="s">
        <v>209</v>
      </c>
      <c r="Q391" s="207" t="s">
        <v>209</v>
      </c>
      <c r="R391" s="197"/>
      <c r="S391" s="198" t="s">
        <v>209</v>
      </c>
      <c r="T391" s="197"/>
      <c r="U391" s="198" t="s">
        <v>209</v>
      </c>
      <c r="V391" s="210"/>
      <c r="W391" s="198" t="s">
        <v>209</v>
      </c>
      <c r="X391" s="206">
        <v>0</v>
      </c>
      <c r="Y391" s="206"/>
      <c r="Z391" s="198" t="s">
        <v>209</v>
      </c>
      <c r="AA391" s="203" t="s">
        <v>209</v>
      </c>
      <c r="AB391" s="117">
        <v>0</v>
      </c>
      <c r="AC391" s="110" t="s">
        <v>296</v>
      </c>
      <c r="AD391" s="212"/>
      <c r="AE391" s="198" t="s">
        <v>209</v>
      </c>
      <c r="AF391" s="212"/>
      <c r="AG391" s="198" t="s">
        <v>209</v>
      </c>
      <c r="AH391" s="193" t="s">
        <v>209</v>
      </c>
    </row>
    <row r="392" spans="2:34" ht="18" customHeight="1" x14ac:dyDescent="0.25">
      <c r="B392" s="74" t="s">
        <v>209</v>
      </c>
      <c r="C392" s="189"/>
      <c r="D392" s="189"/>
      <c r="E392" s="181"/>
      <c r="F392" s="181"/>
      <c r="G392" s="181"/>
      <c r="H392" s="181"/>
      <c r="I392" s="181"/>
      <c r="J392" s="181"/>
      <c r="K392" s="181"/>
      <c r="L392" s="181"/>
      <c r="M392" s="167"/>
      <c r="N392" s="167" t="s">
        <v>209</v>
      </c>
      <c r="O392" s="206"/>
      <c r="P392" s="206" t="s">
        <v>209</v>
      </c>
      <c r="Q392" s="207" t="s">
        <v>209</v>
      </c>
      <c r="R392" s="197"/>
      <c r="S392" s="198" t="s">
        <v>209</v>
      </c>
      <c r="T392" s="197"/>
      <c r="U392" s="198" t="s">
        <v>209</v>
      </c>
      <c r="V392" s="210"/>
      <c r="W392" s="198" t="s">
        <v>209</v>
      </c>
      <c r="X392" s="206">
        <v>0</v>
      </c>
      <c r="Y392" s="206"/>
      <c r="Z392" s="198" t="s">
        <v>209</v>
      </c>
      <c r="AA392" s="203" t="s">
        <v>209</v>
      </c>
      <c r="AB392" s="117">
        <v>0</v>
      </c>
      <c r="AC392" s="110" t="s">
        <v>296</v>
      </c>
      <c r="AD392" s="212"/>
      <c r="AE392" s="198" t="s">
        <v>209</v>
      </c>
      <c r="AF392" s="212"/>
      <c r="AG392" s="198" t="s">
        <v>209</v>
      </c>
      <c r="AH392" s="192" t="s">
        <v>209</v>
      </c>
    </row>
    <row r="393" spans="2:34" ht="18" customHeight="1" x14ac:dyDescent="0.25">
      <c r="B393" s="74" t="s">
        <v>209</v>
      </c>
      <c r="C393" s="189"/>
      <c r="D393" s="189"/>
      <c r="E393" s="181"/>
      <c r="F393" s="181"/>
      <c r="G393" s="181"/>
      <c r="H393" s="181"/>
      <c r="I393" s="181"/>
      <c r="J393" s="181"/>
      <c r="K393" s="181"/>
      <c r="L393" s="181"/>
      <c r="M393" s="167"/>
      <c r="N393" s="167" t="s">
        <v>209</v>
      </c>
      <c r="O393" s="206"/>
      <c r="P393" s="206" t="s">
        <v>209</v>
      </c>
      <c r="Q393" s="207" t="s">
        <v>209</v>
      </c>
      <c r="R393" s="197"/>
      <c r="S393" s="198" t="s">
        <v>209</v>
      </c>
      <c r="T393" s="197"/>
      <c r="U393" s="198" t="s">
        <v>209</v>
      </c>
      <c r="V393" s="210"/>
      <c r="W393" s="198" t="s">
        <v>209</v>
      </c>
      <c r="X393" s="206">
        <v>0</v>
      </c>
      <c r="Y393" s="206"/>
      <c r="Z393" s="198" t="s">
        <v>209</v>
      </c>
      <c r="AA393" s="203" t="s">
        <v>209</v>
      </c>
      <c r="AB393" s="117">
        <v>0</v>
      </c>
      <c r="AC393" s="110" t="s">
        <v>296</v>
      </c>
      <c r="AD393" s="212"/>
      <c r="AE393" s="198" t="s">
        <v>209</v>
      </c>
      <c r="AF393" s="212"/>
      <c r="AG393" s="198" t="s">
        <v>209</v>
      </c>
      <c r="AH393" s="192" t="s">
        <v>209</v>
      </c>
    </row>
    <row r="394" spans="2:34" ht="18" customHeight="1" x14ac:dyDescent="0.25">
      <c r="B394" s="74" t="s">
        <v>209</v>
      </c>
      <c r="C394" s="189"/>
      <c r="D394" s="189"/>
      <c r="E394" s="181"/>
      <c r="F394" s="181"/>
      <c r="G394" s="181"/>
      <c r="H394" s="181"/>
      <c r="I394" s="181"/>
      <c r="J394" s="181"/>
      <c r="K394" s="181"/>
      <c r="L394" s="181"/>
      <c r="M394" s="167"/>
      <c r="N394" s="167" t="s">
        <v>209</v>
      </c>
      <c r="O394" s="206"/>
      <c r="P394" s="206" t="s">
        <v>209</v>
      </c>
      <c r="Q394" s="207" t="s">
        <v>209</v>
      </c>
      <c r="R394" s="197"/>
      <c r="S394" s="198" t="s">
        <v>209</v>
      </c>
      <c r="T394" s="197"/>
      <c r="U394" s="198" t="s">
        <v>209</v>
      </c>
      <c r="V394" s="210"/>
      <c r="W394" s="198" t="s">
        <v>209</v>
      </c>
      <c r="X394" s="206">
        <v>0</v>
      </c>
      <c r="Y394" s="206"/>
      <c r="Z394" s="198" t="s">
        <v>209</v>
      </c>
      <c r="AA394" s="201" t="s">
        <v>209</v>
      </c>
      <c r="AB394" s="117">
        <v>0</v>
      </c>
      <c r="AC394" s="110" t="s">
        <v>296</v>
      </c>
      <c r="AD394" s="212"/>
      <c r="AE394" s="198" t="s">
        <v>209</v>
      </c>
      <c r="AF394" s="212"/>
      <c r="AG394" s="198" t="s">
        <v>209</v>
      </c>
      <c r="AH394" s="193" t="s">
        <v>209</v>
      </c>
    </row>
    <row r="395" spans="2:34" ht="18" customHeight="1" x14ac:dyDescent="0.25">
      <c r="B395" s="74" t="s">
        <v>209</v>
      </c>
      <c r="C395" s="189"/>
      <c r="D395" s="189"/>
      <c r="E395" s="181"/>
      <c r="F395" s="181"/>
      <c r="G395" s="181"/>
      <c r="H395" s="181"/>
      <c r="I395" s="181"/>
      <c r="J395" s="181"/>
      <c r="K395" s="181"/>
      <c r="L395" s="181"/>
      <c r="M395" s="167"/>
      <c r="N395" s="167" t="s">
        <v>209</v>
      </c>
      <c r="O395" s="206"/>
      <c r="P395" s="206" t="s">
        <v>209</v>
      </c>
      <c r="Q395" s="207" t="s">
        <v>209</v>
      </c>
      <c r="R395" s="197"/>
      <c r="S395" s="198" t="s">
        <v>209</v>
      </c>
      <c r="T395" s="197"/>
      <c r="U395" s="198" t="s">
        <v>209</v>
      </c>
      <c r="V395" s="210"/>
      <c r="W395" s="198" t="s">
        <v>209</v>
      </c>
      <c r="X395" s="206">
        <v>0</v>
      </c>
      <c r="Y395" s="206"/>
      <c r="Z395" s="198" t="s">
        <v>209</v>
      </c>
      <c r="AA395" s="201" t="s">
        <v>209</v>
      </c>
      <c r="AB395" s="117">
        <v>0</v>
      </c>
      <c r="AC395" s="110" t="s">
        <v>296</v>
      </c>
      <c r="AD395" s="212"/>
      <c r="AE395" s="198" t="s">
        <v>209</v>
      </c>
      <c r="AF395" s="212"/>
      <c r="AG395" s="198" t="s">
        <v>209</v>
      </c>
      <c r="AH395" s="193" t="s">
        <v>209</v>
      </c>
    </row>
    <row r="396" spans="2:34" ht="18" customHeight="1" thickBot="1" x14ac:dyDescent="0.3">
      <c r="B396" s="86" t="s">
        <v>209</v>
      </c>
      <c r="C396" s="101"/>
      <c r="D396" s="101"/>
      <c r="E396" s="75"/>
      <c r="F396" s="75"/>
      <c r="G396" s="75"/>
      <c r="H396" s="75"/>
      <c r="I396" s="75"/>
      <c r="J396" s="75"/>
      <c r="K396" s="75"/>
      <c r="L396" s="75"/>
      <c r="M396" s="168"/>
      <c r="N396" s="168" t="s">
        <v>209</v>
      </c>
      <c r="O396" s="83"/>
      <c r="P396" s="83" t="s">
        <v>209</v>
      </c>
      <c r="Q396" s="78" t="s">
        <v>209</v>
      </c>
      <c r="R396" s="85"/>
      <c r="S396" s="199" t="s">
        <v>209</v>
      </c>
      <c r="T396" s="85"/>
      <c r="U396" s="84" t="s">
        <v>209</v>
      </c>
      <c r="V396" s="211"/>
      <c r="W396" s="84" t="s">
        <v>209</v>
      </c>
      <c r="X396" s="83">
        <v>0</v>
      </c>
      <c r="Y396" s="83"/>
      <c r="Z396" s="84" t="s">
        <v>209</v>
      </c>
      <c r="AA396" s="208" t="s">
        <v>209</v>
      </c>
      <c r="AB396" s="119">
        <v>0</v>
      </c>
      <c r="AC396" s="111" t="s">
        <v>296</v>
      </c>
      <c r="AD396" s="213"/>
      <c r="AE396" s="84" t="s">
        <v>209</v>
      </c>
      <c r="AF396" s="213"/>
      <c r="AG396" s="84" t="s">
        <v>209</v>
      </c>
      <c r="AH396" s="194" t="s">
        <v>209</v>
      </c>
    </row>
    <row r="397" spans="2:34" ht="33.75" thickBot="1" x14ac:dyDescent="0.3">
      <c r="B397" s="79">
        <v>36</v>
      </c>
      <c r="C397" s="80" t="s">
        <v>263</v>
      </c>
      <c r="D397" s="100">
        <v>1</v>
      </c>
      <c r="E397" s="81"/>
      <c r="F397" s="81"/>
      <c r="G397" s="81"/>
      <c r="H397" s="81"/>
      <c r="I397" s="81"/>
      <c r="J397" s="81"/>
      <c r="K397" s="81"/>
      <c r="L397" s="81"/>
      <c r="M397" s="76">
        <v>1</v>
      </c>
      <c r="N397" s="183">
        <v>4</v>
      </c>
      <c r="O397" s="102"/>
      <c r="P397" s="76">
        <v>0</v>
      </c>
      <c r="Q397" s="77">
        <v>446270442</v>
      </c>
      <c r="R397" s="81"/>
      <c r="S397" s="196"/>
      <c r="T397" s="81"/>
      <c r="U397" s="82"/>
      <c r="V397" s="209"/>
      <c r="W397" s="82"/>
      <c r="X397" s="76">
        <v>0</v>
      </c>
      <c r="Y397" s="188"/>
      <c r="Z397" s="82"/>
      <c r="AA397" s="217" t="s">
        <v>297</v>
      </c>
      <c r="AB397" s="118"/>
      <c r="AC397" s="109"/>
      <c r="AD397" s="209"/>
      <c r="AE397" s="82"/>
      <c r="AF397" s="209"/>
      <c r="AG397" s="82"/>
      <c r="AH397" s="300" t="s">
        <v>297</v>
      </c>
    </row>
    <row r="398" spans="2:34" ht="33" x14ac:dyDescent="0.25">
      <c r="B398" s="74">
        <v>36.1</v>
      </c>
      <c r="C398" s="214" t="s">
        <v>262</v>
      </c>
      <c r="D398" s="189">
        <v>1</v>
      </c>
      <c r="E398" s="181"/>
      <c r="F398" s="181"/>
      <c r="G398" s="181"/>
      <c r="H398" s="181"/>
      <c r="I398" s="181"/>
      <c r="J398" s="181"/>
      <c r="K398" s="181"/>
      <c r="L398" s="181"/>
      <c r="M398" s="169"/>
      <c r="N398" s="184" t="s">
        <v>209</v>
      </c>
      <c r="O398" s="206"/>
      <c r="P398" s="206" t="s">
        <v>209</v>
      </c>
      <c r="Q398" s="207" t="s">
        <v>209</v>
      </c>
      <c r="R398" s="197"/>
      <c r="S398" s="198" t="s">
        <v>209</v>
      </c>
      <c r="T398" s="197"/>
      <c r="U398" s="198" t="s">
        <v>209</v>
      </c>
      <c r="V398" s="210"/>
      <c r="W398" s="198" t="s">
        <v>209</v>
      </c>
      <c r="X398" s="206" t="s">
        <v>209</v>
      </c>
      <c r="Y398" s="206"/>
      <c r="Z398" s="198" t="s">
        <v>209</v>
      </c>
      <c r="AA398" s="204" t="s">
        <v>209</v>
      </c>
      <c r="AB398" s="117">
        <v>2772.9292394565027</v>
      </c>
      <c r="AC398" s="110" t="s">
        <v>296</v>
      </c>
      <c r="AD398" s="212"/>
      <c r="AE398" s="198" t="s">
        <v>209</v>
      </c>
      <c r="AF398" s="212"/>
      <c r="AG398" s="198" t="s">
        <v>209</v>
      </c>
      <c r="AH398" s="191" t="s">
        <v>209</v>
      </c>
    </row>
    <row r="399" spans="2:34" ht="18" customHeight="1" x14ac:dyDescent="0.25">
      <c r="B399" s="74" t="s">
        <v>209</v>
      </c>
      <c r="C399" s="189"/>
      <c r="D399" s="189"/>
      <c r="E399" s="181"/>
      <c r="F399" s="181"/>
      <c r="G399" s="181"/>
      <c r="H399" s="181"/>
      <c r="I399" s="181"/>
      <c r="J399" s="181"/>
      <c r="K399" s="181"/>
      <c r="L399" s="181"/>
      <c r="M399" s="167"/>
      <c r="N399" s="167" t="s">
        <v>209</v>
      </c>
      <c r="O399" s="206"/>
      <c r="P399" s="206" t="s">
        <v>209</v>
      </c>
      <c r="Q399" s="207" t="s">
        <v>209</v>
      </c>
      <c r="R399" s="197"/>
      <c r="S399" s="198" t="s">
        <v>209</v>
      </c>
      <c r="T399" s="197"/>
      <c r="U399" s="198" t="s">
        <v>209</v>
      </c>
      <c r="V399" s="210"/>
      <c r="W399" s="198" t="s">
        <v>209</v>
      </c>
      <c r="X399" s="206" t="s">
        <v>209</v>
      </c>
      <c r="Y399" s="206"/>
      <c r="Z399" s="198" t="s">
        <v>209</v>
      </c>
      <c r="AA399" s="204" t="s">
        <v>209</v>
      </c>
      <c r="AB399" s="117">
        <v>0</v>
      </c>
      <c r="AC399" s="110" t="s">
        <v>296</v>
      </c>
      <c r="AD399" s="212"/>
      <c r="AE399" s="198" t="s">
        <v>209</v>
      </c>
      <c r="AF399" s="212"/>
      <c r="AG399" s="198" t="s">
        <v>209</v>
      </c>
      <c r="AH399" s="192" t="s">
        <v>209</v>
      </c>
    </row>
    <row r="400" spans="2:34" ht="18" customHeight="1" x14ac:dyDescent="0.25">
      <c r="B400" s="74" t="s">
        <v>209</v>
      </c>
      <c r="C400" s="189"/>
      <c r="D400" s="189"/>
      <c r="E400" s="181"/>
      <c r="F400" s="181"/>
      <c r="G400" s="181"/>
      <c r="H400" s="181"/>
      <c r="I400" s="181"/>
      <c r="J400" s="181"/>
      <c r="K400" s="181"/>
      <c r="L400" s="181"/>
      <c r="M400" s="167"/>
      <c r="N400" s="167" t="s">
        <v>209</v>
      </c>
      <c r="O400" s="206"/>
      <c r="P400" s="206" t="s">
        <v>209</v>
      </c>
      <c r="Q400" s="207" t="s">
        <v>209</v>
      </c>
      <c r="R400" s="197"/>
      <c r="S400" s="198" t="s">
        <v>209</v>
      </c>
      <c r="T400" s="197"/>
      <c r="U400" s="198" t="s">
        <v>209</v>
      </c>
      <c r="V400" s="210"/>
      <c r="W400" s="198" t="s">
        <v>209</v>
      </c>
      <c r="X400" s="206">
        <v>0</v>
      </c>
      <c r="Y400" s="206"/>
      <c r="Z400" s="198" t="s">
        <v>209</v>
      </c>
      <c r="AA400" s="204" t="s">
        <v>209</v>
      </c>
      <c r="AB400" s="117">
        <v>0</v>
      </c>
      <c r="AC400" s="110" t="s">
        <v>296</v>
      </c>
      <c r="AD400" s="212"/>
      <c r="AE400" s="198" t="s">
        <v>209</v>
      </c>
      <c r="AF400" s="212"/>
      <c r="AG400" s="198" t="s">
        <v>209</v>
      </c>
      <c r="AH400" s="192" t="s">
        <v>209</v>
      </c>
    </row>
    <row r="401" spans="2:34" ht="18" customHeight="1" x14ac:dyDescent="0.25">
      <c r="B401" s="74" t="s">
        <v>209</v>
      </c>
      <c r="C401" s="189"/>
      <c r="D401" s="189"/>
      <c r="E401" s="181"/>
      <c r="F401" s="181"/>
      <c r="G401" s="181"/>
      <c r="H401" s="181"/>
      <c r="I401" s="181"/>
      <c r="J401" s="181"/>
      <c r="K401" s="181"/>
      <c r="L401" s="181"/>
      <c r="M401" s="167"/>
      <c r="N401" s="167" t="s">
        <v>209</v>
      </c>
      <c r="O401" s="206"/>
      <c r="P401" s="206" t="s">
        <v>209</v>
      </c>
      <c r="Q401" s="207" t="s">
        <v>209</v>
      </c>
      <c r="R401" s="197"/>
      <c r="S401" s="198" t="s">
        <v>209</v>
      </c>
      <c r="T401" s="197"/>
      <c r="U401" s="198" t="s">
        <v>209</v>
      </c>
      <c r="V401" s="210"/>
      <c r="W401" s="198" t="s">
        <v>209</v>
      </c>
      <c r="X401" s="206">
        <v>0</v>
      </c>
      <c r="Y401" s="206"/>
      <c r="Z401" s="198" t="s">
        <v>209</v>
      </c>
      <c r="AA401" s="203" t="s">
        <v>209</v>
      </c>
      <c r="AB401" s="117">
        <v>0</v>
      </c>
      <c r="AC401" s="110" t="s">
        <v>296</v>
      </c>
      <c r="AD401" s="212"/>
      <c r="AE401" s="198" t="s">
        <v>209</v>
      </c>
      <c r="AF401" s="212"/>
      <c r="AG401" s="198" t="s">
        <v>209</v>
      </c>
      <c r="AH401" s="192" t="s">
        <v>209</v>
      </c>
    </row>
    <row r="402" spans="2:34" ht="18" customHeight="1" x14ac:dyDescent="0.25">
      <c r="B402" s="74" t="s">
        <v>209</v>
      </c>
      <c r="C402" s="189"/>
      <c r="D402" s="189"/>
      <c r="E402" s="181"/>
      <c r="F402" s="181"/>
      <c r="G402" s="181"/>
      <c r="H402" s="181"/>
      <c r="I402" s="181"/>
      <c r="J402" s="181"/>
      <c r="K402" s="181"/>
      <c r="L402" s="181"/>
      <c r="M402" s="167"/>
      <c r="N402" s="167" t="s">
        <v>209</v>
      </c>
      <c r="O402" s="206"/>
      <c r="P402" s="206" t="s">
        <v>209</v>
      </c>
      <c r="Q402" s="207" t="s">
        <v>209</v>
      </c>
      <c r="R402" s="197"/>
      <c r="S402" s="198" t="s">
        <v>209</v>
      </c>
      <c r="T402" s="197"/>
      <c r="U402" s="198" t="s">
        <v>209</v>
      </c>
      <c r="V402" s="210"/>
      <c r="W402" s="198" t="s">
        <v>209</v>
      </c>
      <c r="X402" s="206">
        <v>0</v>
      </c>
      <c r="Y402" s="206"/>
      <c r="Z402" s="198" t="s">
        <v>209</v>
      </c>
      <c r="AA402" s="203" t="s">
        <v>209</v>
      </c>
      <c r="AB402" s="117">
        <v>0</v>
      </c>
      <c r="AC402" s="110" t="s">
        <v>296</v>
      </c>
      <c r="AD402" s="212"/>
      <c r="AE402" s="198" t="s">
        <v>209</v>
      </c>
      <c r="AF402" s="212"/>
      <c r="AG402" s="198" t="s">
        <v>209</v>
      </c>
      <c r="AH402" s="193" t="s">
        <v>209</v>
      </c>
    </row>
    <row r="403" spans="2:34" ht="18" customHeight="1" x14ac:dyDescent="0.25">
      <c r="B403" s="74" t="s">
        <v>209</v>
      </c>
      <c r="C403" s="189"/>
      <c r="D403" s="189"/>
      <c r="E403" s="181"/>
      <c r="F403" s="181"/>
      <c r="G403" s="181"/>
      <c r="H403" s="181"/>
      <c r="I403" s="181"/>
      <c r="J403" s="181"/>
      <c r="K403" s="181"/>
      <c r="L403" s="181"/>
      <c r="M403" s="167"/>
      <c r="N403" s="167" t="s">
        <v>209</v>
      </c>
      <c r="O403" s="206"/>
      <c r="P403" s="206" t="s">
        <v>209</v>
      </c>
      <c r="Q403" s="207" t="s">
        <v>209</v>
      </c>
      <c r="R403" s="197"/>
      <c r="S403" s="198" t="s">
        <v>209</v>
      </c>
      <c r="T403" s="197"/>
      <c r="U403" s="198" t="s">
        <v>209</v>
      </c>
      <c r="V403" s="210"/>
      <c r="W403" s="198" t="s">
        <v>209</v>
      </c>
      <c r="X403" s="206">
        <v>0</v>
      </c>
      <c r="Y403" s="206"/>
      <c r="Z403" s="198" t="s">
        <v>209</v>
      </c>
      <c r="AA403" s="203" t="s">
        <v>209</v>
      </c>
      <c r="AB403" s="117">
        <v>0</v>
      </c>
      <c r="AC403" s="110" t="s">
        <v>296</v>
      </c>
      <c r="AD403" s="212"/>
      <c r="AE403" s="198" t="s">
        <v>209</v>
      </c>
      <c r="AF403" s="212"/>
      <c r="AG403" s="198" t="s">
        <v>209</v>
      </c>
      <c r="AH403" s="192" t="s">
        <v>209</v>
      </c>
    </row>
    <row r="404" spans="2:34" ht="18" customHeight="1" x14ac:dyDescent="0.25">
      <c r="B404" s="74" t="s">
        <v>209</v>
      </c>
      <c r="C404" s="189"/>
      <c r="D404" s="189"/>
      <c r="E404" s="181"/>
      <c r="F404" s="181"/>
      <c r="G404" s="181"/>
      <c r="H404" s="181"/>
      <c r="I404" s="181"/>
      <c r="J404" s="181"/>
      <c r="K404" s="181"/>
      <c r="L404" s="181"/>
      <c r="M404" s="167"/>
      <c r="N404" s="167" t="s">
        <v>209</v>
      </c>
      <c r="O404" s="206"/>
      <c r="P404" s="206" t="s">
        <v>209</v>
      </c>
      <c r="Q404" s="207" t="s">
        <v>209</v>
      </c>
      <c r="R404" s="197"/>
      <c r="S404" s="198" t="s">
        <v>209</v>
      </c>
      <c r="T404" s="197"/>
      <c r="U404" s="198" t="s">
        <v>209</v>
      </c>
      <c r="V404" s="210"/>
      <c r="W404" s="198" t="s">
        <v>209</v>
      </c>
      <c r="X404" s="206">
        <v>0</v>
      </c>
      <c r="Y404" s="206"/>
      <c r="Z404" s="198" t="s">
        <v>209</v>
      </c>
      <c r="AA404" s="203" t="s">
        <v>209</v>
      </c>
      <c r="AB404" s="117">
        <v>0</v>
      </c>
      <c r="AC404" s="110" t="s">
        <v>296</v>
      </c>
      <c r="AD404" s="212"/>
      <c r="AE404" s="198" t="s">
        <v>209</v>
      </c>
      <c r="AF404" s="212"/>
      <c r="AG404" s="198" t="s">
        <v>209</v>
      </c>
      <c r="AH404" s="192" t="s">
        <v>209</v>
      </c>
    </row>
    <row r="405" spans="2:34" ht="18" customHeight="1" x14ac:dyDescent="0.25">
      <c r="B405" s="74" t="s">
        <v>209</v>
      </c>
      <c r="C405" s="189"/>
      <c r="D405" s="189"/>
      <c r="E405" s="181"/>
      <c r="F405" s="181"/>
      <c r="G405" s="181"/>
      <c r="H405" s="181"/>
      <c r="I405" s="181"/>
      <c r="J405" s="181"/>
      <c r="K405" s="181"/>
      <c r="L405" s="181"/>
      <c r="M405" s="167"/>
      <c r="N405" s="167" t="s">
        <v>209</v>
      </c>
      <c r="O405" s="206"/>
      <c r="P405" s="206" t="s">
        <v>209</v>
      </c>
      <c r="Q405" s="207" t="s">
        <v>209</v>
      </c>
      <c r="R405" s="197"/>
      <c r="S405" s="198" t="s">
        <v>209</v>
      </c>
      <c r="T405" s="197"/>
      <c r="U405" s="198" t="s">
        <v>209</v>
      </c>
      <c r="V405" s="210"/>
      <c r="W405" s="198" t="s">
        <v>209</v>
      </c>
      <c r="X405" s="206">
        <v>0</v>
      </c>
      <c r="Y405" s="206"/>
      <c r="Z405" s="198" t="s">
        <v>209</v>
      </c>
      <c r="AA405" s="201" t="s">
        <v>209</v>
      </c>
      <c r="AB405" s="117">
        <v>0</v>
      </c>
      <c r="AC405" s="110" t="s">
        <v>296</v>
      </c>
      <c r="AD405" s="212"/>
      <c r="AE405" s="198" t="s">
        <v>209</v>
      </c>
      <c r="AF405" s="212"/>
      <c r="AG405" s="198" t="s">
        <v>209</v>
      </c>
      <c r="AH405" s="193" t="s">
        <v>209</v>
      </c>
    </row>
    <row r="406" spans="2:34" ht="18" customHeight="1" x14ac:dyDescent="0.25">
      <c r="B406" s="74" t="s">
        <v>209</v>
      </c>
      <c r="C406" s="189"/>
      <c r="D406" s="189"/>
      <c r="E406" s="181"/>
      <c r="F406" s="181"/>
      <c r="G406" s="181"/>
      <c r="H406" s="181"/>
      <c r="I406" s="181"/>
      <c r="J406" s="181"/>
      <c r="K406" s="181"/>
      <c r="L406" s="181"/>
      <c r="M406" s="167"/>
      <c r="N406" s="167" t="s">
        <v>209</v>
      </c>
      <c r="O406" s="206"/>
      <c r="P406" s="206" t="s">
        <v>209</v>
      </c>
      <c r="Q406" s="207" t="s">
        <v>209</v>
      </c>
      <c r="R406" s="197"/>
      <c r="S406" s="198" t="s">
        <v>209</v>
      </c>
      <c r="T406" s="197"/>
      <c r="U406" s="198" t="s">
        <v>209</v>
      </c>
      <c r="V406" s="210"/>
      <c r="W406" s="198" t="s">
        <v>209</v>
      </c>
      <c r="X406" s="206">
        <v>0</v>
      </c>
      <c r="Y406" s="206"/>
      <c r="Z406" s="198" t="s">
        <v>209</v>
      </c>
      <c r="AA406" s="201" t="s">
        <v>209</v>
      </c>
      <c r="AB406" s="117">
        <v>0</v>
      </c>
      <c r="AC406" s="110" t="s">
        <v>296</v>
      </c>
      <c r="AD406" s="212"/>
      <c r="AE406" s="198" t="s">
        <v>209</v>
      </c>
      <c r="AF406" s="212"/>
      <c r="AG406" s="198" t="s">
        <v>209</v>
      </c>
      <c r="AH406" s="193" t="s">
        <v>209</v>
      </c>
    </row>
    <row r="407" spans="2:34" ht="18" customHeight="1" thickBot="1" x14ac:dyDescent="0.3">
      <c r="B407" s="86" t="s">
        <v>209</v>
      </c>
      <c r="C407" s="101"/>
      <c r="D407" s="101"/>
      <c r="E407" s="75"/>
      <c r="F407" s="75"/>
      <c r="G407" s="75"/>
      <c r="H407" s="75"/>
      <c r="I407" s="75"/>
      <c r="J407" s="75"/>
      <c r="K407" s="75"/>
      <c r="L407" s="75"/>
      <c r="M407" s="168"/>
      <c r="N407" s="168" t="s">
        <v>209</v>
      </c>
      <c r="O407" s="83"/>
      <c r="P407" s="83" t="s">
        <v>209</v>
      </c>
      <c r="Q407" s="78" t="s">
        <v>209</v>
      </c>
      <c r="R407" s="85"/>
      <c r="S407" s="199" t="s">
        <v>209</v>
      </c>
      <c r="T407" s="85"/>
      <c r="U407" s="84" t="s">
        <v>209</v>
      </c>
      <c r="V407" s="211"/>
      <c r="W407" s="84" t="s">
        <v>209</v>
      </c>
      <c r="X407" s="83">
        <v>0</v>
      </c>
      <c r="Y407" s="83"/>
      <c r="Z407" s="84" t="s">
        <v>209</v>
      </c>
      <c r="AA407" s="208" t="s">
        <v>209</v>
      </c>
      <c r="AB407" s="119">
        <v>0</v>
      </c>
      <c r="AC407" s="111" t="s">
        <v>296</v>
      </c>
      <c r="AD407" s="213"/>
      <c r="AE407" s="84" t="s">
        <v>209</v>
      </c>
      <c r="AF407" s="213"/>
      <c r="AG407" s="84" t="s">
        <v>209</v>
      </c>
      <c r="AH407" s="194" t="s">
        <v>209</v>
      </c>
    </row>
    <row r="408" spans="2:34" ht="18" customHeight="1" thickBot="1" x14ac:dyDescent="0.3">
      <c r="B408" s="79">
        <v>37</v>
      </c>
      <c r="C408" s="80" t="s">
        <v>264</v>
      </c>
      <c r="D408" s="100">
        <v>1</v>
      </c>
      <c r="E408" s="81">
        <v>527578261</v>
      </c>
      <c r="F408" s="81">
        <v>741623261</v>
      </c>
      <c r="G408" s="81">
        <v>26947540</v>
      </c>
      <c r="H408" s="81">
        <v>152341940</v>
      </c>
      <c r="I408" s="81">
        <v>500630721</v>
      </c>
      <c r="J408" s="81">
        <v>589281321</v>
      </c>
      <c r="K408" s="81">
        <v>59445232</v>
      </c>
      <c r="L408" s="81">
        <v>1E-3</v>
      </c>
      <c r="M408" s="76">
        <v>1</v>
      </c>
      <c r="N408" s="183">
        <v>4</v>
      </c>
      <c r="O408" s="102"/>
      <c r="P408" s="76">
        <v>0</v>
      </c>
      <c r="Q408" s="77">
        <v>446270442</v>
      </c>
      <c r="R408" s="81">
        <v>500630721</v>
      </c>
      <c r="S408" s="196" t="s">
        <v>295</v>
      </c>
      <c r="T408" s="81">
        <v>19.57797487265999</v>
      </c>
      <c r="U408" s="82" t="s">
        <v>295</v>
      </c>
      <c r="V408" s="209">
        <v>0.20541688484067114</v>
      </c>
      <c r="W408" s="82" t="s">
        <v>295</v>
      </c>
      <c r="X408" s="76">
        <v>0</v>
      </c>
      <c r="Y408" s="188">
        <v>59445232000</v>
      </c>
      <c r="Z408" s="82" t="s">
        <v>295</v>
      </c>
      <c r="AA408" s="202" t="s">
        <v>295</v>
      </c>
      <c r="AB408" s="118"/>
      <c r="AC408" s="109"/>
      <c r="AD408" s="209">
        <v>0.10087750940267798</v>
      </c>
      <c r="AE408" s="82" t="s">
        <v>295</v>
      </c>
      <c r="AF408" s="209">
        <v>8.0155565670694359E-2</v>
      </c>
      <c r="AG408" s="82" t="s">
        <v>295</v>
      </c>
      <c r="AH408" s="190" t="s">
        <v>295</v>
      </c>
    </row>
    <row r="409" spans="2:34" ht="18" customHeight="1" x14ac:dyDescent="0.25">
      <c r="B409" s="74">
        <v>37.1</v>
      </c>
      <c r="C409" s="214" t="s">
        <v>264</v>
      </c>
      <c r="D409" s="189">
        <v>1</v>
      </c>
      <c r="E409" s="181">
        <v>527578261</v>
      </c>
      <c r="F409" s="181">
        <v>741623261</v>
      </c>
      <c r="G409" s="181">
        <v>26947540</v>
      </c>
      <c r="H409" s="181">
        <v>152341940</v>
      </c>
      <c r="I409" s="181">
        <v>500630721</v>
      </c>
      <c r="J409" s="181">
        <v>589281321</v>
      </c>
      <c r="K409" s="181">
        <v>59445232</v>
      </c>
      <c r="L409" s="181">
        <v>1E-3</v>
      </c>
      <c r="M409" s="169"/>
      <c r="N409" s="184" t="s">
        <v>209</v>
      </c>
      <c r="O409" s="206"/>
      <c r="P409" s="206" t="s">
        <v>209</v>
      </c>
      <c r="Q409" s="207" t="s">
        <v>209</v>
      </c>
      <c r="R409" s="197"/>
      <c r="S409" s="198" t="s">
        <v>209</v>
      </c>
      <c r="T409" s="197"/>
      <c r="U409" s="198" t="s">
        <v>209</v>
      </c>
      <c r="V409" s="210"/>
      <c r="W409" s="198" t="s">
        <v>209</v>
      </c>
      <c r="X409" s="206" t="s">
        <v>209</v>
      </c>
      <c r="Y409" s="206"/>
      <c r="Z409" s="198" t="s">
        <v>209</v>
      </c>
      <c r="AA409" s="204" t="s">
        <v>209</v>
      </c>
      <c r="AB409" s="117">
        <v>1308.6699505911417</v>
      </c>
      <c r="AC409" s="110" t="s">
        <v>296</v>
      </c>
      <c r="AD409" s="212"/>
      <c r="AE409" s="198" t="s">
        <v>209</v>
      </c>
      <c r="AF409" s="212"/>
      <c r="AG409" s="198" t="s">
        <v>209</v>
      </c>
      <c r="AH409" s="191" t="s">
        <v>209</v>
      </c>
    </row>
    <row r="410" spans="2:34" ht="18" customHeight="1" x14ac:dyDescent="0.25">
      <c r="B410" s="74" t="s">
        <v>209</v>
      </c>
      <c r="C410" s="189"/>
      <c r="D410" s="189"/>
      <c r="E410" s="181"/>
      <c r="F410" s="181"/>
      <c r="G410" s="181"/>
      <c r="H410" s="181"/>
      <c r="I410" s="181">
        <v>0</v>
      </c>
      <c r="J410" s="181">
        <v>0</v>
      </c>
      <c r="K410" s="181"/>
      <c r="L410" s="181"/>
      <c r="M410" s="167"/>
      <c r="N410" s="167" t="s">
        <v>209</v>
      </c>
      <c r="O410" s="206"/>
      <c r="P410" s="206" t="s">
        <v>209</v>
      </c>
      <c r="Q410" s="207" t="s">
        <v>209</v>
      </c>
      <c r="R410" s="197"/>
      <c r="S410" s="198" t="s">
        <v>209</v>
      </c>
      <c r="T410" s="197"/>
      <c r="U410" s="198" t="s">
        <v>209</v>
      </c>
      <c r="V410" s="210"/>
      <c r="W410" s="198" t="s">
        <v>209</v>
      </c>
      <c r="X410" s="206" t="s">
        <v>209</v>
      </c>
      <c r="Y410" s="206"/>
      <c r="Z410" s="198" t="s">
        <v>209</v>
      </c>
      <c r="AA410" s="204" t="s">
        <v>209</v>
      </c>
      <c r="AB410" s="117">
        <v>0</v>
      </c>
      <c r="AC410" s="110" t="s">
        <v>296</v>
      </c>
      <c r="AD410" s="212"/>
      <c r="AE410" s="198" t="s">
        <v>209</v>
      </c>
      <c r="AF410" s="212"/>
      <c r="AG410" s="198" t="s">
        <v>209</v>
      </c>
      <c r="AH410" s="192" t="s">
        <v>209</v>
      </c>
    </row>
    <row r="411" spans="2:34" ht="18" customHeight="1" x14ac:dyDescent="0.25">
      <c r="B411" s="74" t="s">
        <v>209</v>
      </c>
      <c r="C411" s="189"/>
      <c r="D411" s="189"/>
      <c r="E411" s="181"/>
      <c r="F411" s="181"/>
      <c r="G411" s="181"/>
      <c r="H411" s="181"/>
      <c r="I411" s="181">
        <v>0</v>
      </c>
      <c r="J411" s="181">
        <v>0</v>
      </c>
      <c r="K411" s="181"/>
      <c r="L411" s="181">
        <v>0</v>
      </c>
      <c r="M411" s="167"/>
      <c r="N411" s="167" t="s">
        <v>209</v>
      </c>
      <c r="O411" s="206"/>
      <c r="P411" s="206" t="s">
        <v>209</v>
      </c>
      <c r="Q411" s="207" t="s">
        <v>209</v>
      </c>
      <c r="R411" s="197"/>
      <c r="S411" s="198" t="s">
        <v>209</v>
      </c>
      <c r="T411" s="197"/>
      <c r="U411" s="198" t="s">
        <v>209</v>
      </c>
      <c r="V411" s="210"/>
      <c r="W411" s="198" t="s">
        <v>209</v>
      </c>
      <c r="X411" s="206">
        <v>0</v>
      </c>
      <c r="Y411" s="206"/>
      <c r="Z411" s="198" t="s">
        <v>209</v>
      </c>
      <c r="AA411" s="204" t="s">
        <v>209</v>
      </c>
      <c r="AB411" s="117">
        <v>0</v>
      </c>
      <c r="AC411" s="110" t="s">
        <v>296</v>
      </c>
      <c r="AD411" s="212"/>
      <c r="AE411" s="198" t="s">
        <v>209</v>
      </c>
      <c r="AF411" s="212"/>
      <c r="AG411" s="198" t="s">
        <v>209</v>
      </c>
      <c r="AH411" s="192" t="s">
        <v>209</v>
      </c>
    </row>
    <row r="412" spans="2:34" ht="18" customHeight="1" x14ac:dyDescent="0.25">
      <c r="B412" s="74" t="s">
        <v>209</v>
      </c>
      <c r="C412" s="189"/>
      <c r="D412" s="189"/>
      <c r="E412" s="181"/>
      <c r="F412" s="181"/>
      <c r="G412" s="181"/>
      <c r="H412" s="181"/>
      <c r="I412" s="181">
        <v>0</v>
      </c>
      <c r="J412" s="181">
        <v>0</v>
      </c>
      <c r="K412" s="181"/>
      <c r="L412" s="181">
        <v>0</v>
      </c>
      <c r="M412" s="167"/>
      <c r="N412" s="167" t="s">
        <v>209</v>
      </c>
      <c r="O412" s="206"/>
      <c r="P412" s="206" t="s">
        <v>209</v>
      </c>
      <c r="Q412" s="207" t="s">
        <v>209</v>
      </c>
      <c r="R412" s="197"/>
      <c r="S412" s="198" t="s">
        <v>209</v>
      </c>
      <c r="T412" s="197"/>
      <c r="U412" s="198" t="s">
        <v>209</v>
      </c>
      <c r="V412" s="210"/>
      <c r="W412" s="198" t="s">
        <v>209</v>
      </c>
      <c r="X412" s="206">
        <v>0</v>
      </c>
      <c r="Y412" s="206"/>
      <c r="Z412" s="198" t="s">
        <v>209</v>
      </c>
      <c r="AA412" s="203" t="s">
        <v>209</v>
      </c>
      <c r="AB412" s="117">
        <v>0</v>
      </c>
      <c r="AC412" s="110" t="s">
        <v>296</v>
      </c>
      <c r="AD412" s="212"/>
      <c r="AE412" s="198" t="s">
        <v>209</v>
      </c>
      <c r="AF412" s="212"/>
      <c r="AG412" s="198" t="s">
        <v>209</v>
      </c>
      <c r="AH412" s="192" t="s">
        <v>209</v>
      </c>
    </row>
    <row r="413" spans="2:34" ht="18" customHeight="1" x14ac:dyDescent="0.25">
      <c r="B413" s="74" t="s">
        <v>209</v>
      </c>
      <c r="C413" s="189"/>
      <c r="D413" s="189"/>
      <c r="E413" s="181"/>
      <c r="F413" s="181"/>
      <c r="G413" s="181"/>
      <c r="H413" s="181"/>
      <c r="I413" s="181">
        <v>0</v>
      </c>
      <c r="J413" s="181">
        <v>0</v>
      </c>
      <c r="K413" s="181"/>
      <c r="L413" s="181">
        <v>0</v>
      </c>
      <c r="M413" s="167"/>
      <c r="N413" s="167" t="s">
        <v>209</v>
      </c>
      <c r="O413" s="206"/>
      <c r="P413" s="206" t="s">
        <v>209</v>
      </c>
      <c r="Q413" s="207" t="s">
        <v>209</v>
      </c>
      <c r="R413" s="197"/>
      <c r="S413" s="198" t="s">
        <v>209</v>
      </c>
      <c r="T413" s="197"/>
      <c r="U413" s="198" t="s">
        <v>209</v>
      </c>
      <c r="V413" s="210"/>
      <c r="W413" s="198" t="s">
        <v>209</v>
      </c>
      <c r="X413" s="206">
        <v>0</v>
      </c>
      <c r="Y413" s="206"/>
      <c r="Z413" s="198" t="s">
        <v>209</v>
      </c>
      <c r="AA413" s="203" t="s">
        <v>209</v>
      </c>
      <c r="AB413" s="117">
        <v>0</v>
      </c>
      <c r="AC413" s="110" t="s">
        <v>296</v>
      </c>
      <c r="AD413" s="212"/>
      <c r="AE413" s="198" t="s">
        <v>209</v>
      </c>
      <c r="AF413" s="212"/>
      <c r="AG413" s="198" t="s">
        <v>209</v>
      </c>
      <c r="AH413" s="193" t="s">
        <v>209</v>
      </c>
    </row>
    <row r="414" spans="2:34" ht="18" customHeight="1" x14ac:dyDescent="0.25">
      <c r="B414" s="74" t="s">
        <v>209</v>
      </c>
      <c r="C414" s="189"/>
      <c r="D414" s="189"/>
      <c r="E414" s="181"/>
      <c r="F414" s="181"/>
      <c r="G414" s="181"/>
      <c r="H414" s="181"/>
      <c r="I414" s="181">
        <v>0</v>
      </c>
      <c r="J414" s="181">
        <v>0</v>
      </c>
      <c r="K414" s="181"/>
      <c r="L414" s="181">
        <v>0</v>
      </c>
      <c r="M414" s="167"/>
      <c r="N414" s="167" t="s">
        <v>209</v>
      </c>
      <c r="O414" s="206"/>
      <c r="P414" s="206" t="s">
        <v>209</v>
      </c>
      <c r="Q414" s="207" t="s">
        <v>209</v>
      </c>
      <c r="R414" s="197"/>
      <c r="S414" s="198" t="s">
        <v>209</v>
      </c>
      <c r="T414" s="197"/>
      <c r="U414" s="198" t="s">
        <v>209</v>
      </c>
      <c r="V414" s="210"/>
      <c r="W414" s="198" t="s">
        <v>209</v>
      </c>
      <c r="X414" s="206">
        <v>0</v>
      </c>
      <c r="Y414" s="206"/>
      <c r="Z414" s="198" t="s">
        <v>209</v>
      </c>
      <c r="AA414" s="203" t="s">
        <v>209</v>
      </c>
      <c r="AB414" s="117">
        <v>0</v>
      </c>
      <c r="AC414" s="110" t="s">
        <v>296</v>
      </c>
      <c r="AD414" s="212"/>
      <c r="AE414" s="198" t="s">
        <v>209</v>
      </c>
      <c r="AF414" s="212"/>
      <c r="AG414" s="198" t="s">
        <v>209</v>
      </c>
      <c r="AH414" s="192" t="s">
        <v>209</v>
      </c>
    </row>
    <row r="415" spans="2:34" ht="18" customHeight="1" x14ac:dyDescent="0.25">
      <c r="B415" s="74" t="s">
        <v>209</v>
      </c>
      <c r="C415" s="189"/>
      <c r="D415" s="189"/>
      <c r="E415" s="181"/>
      <c r="F415" s="181"/>
      <c r="G415" s="181"/>
      <c r="H415" s="181"/>
      <c r="I415" s="181">
        <v>0</v>
      </c>
      <c r="J415" s="181">
        <v>0</v>
      </c>
      <c r="K415" s="181"/>
      <c r="L415" s="181">
        <v>0</v>
      </c>
      <c r="M415" s="167"/>
      <c r="N415" s="167" t="s">
        <v>209</v>
      </c>
      <c r="O415" s="206"/>
      <c r="P415" s="206" t="s">
        <v>209</v>
      </c>
      <c r="Q415" s="207" t="s">
        <v>209</v>
      </c>
      <c r="R415" s="197"/>
      <c r="S415" s="198" t="s">
        <v>209</v>
      </c>
      <c r="T415" s="197"/>
      <c r="U415" s="198" t="s">
        <v>209</v>
      </c>
      <c r="V415" s="210"/>
      <c r="W415" s="198" t="s">
        <v>209</v>
      </c>
      <c r="X415" s="206">
        <v>0</v>
      </c>
      <c r="Y415" s="206"/>
      <c r="Z415" s="198" t="s">
        <v>209</v>
      </c>
      <c r="AA415" s="203" t="s">
        <v>209</v>
      </c>
      <c r="AB415" s="117">
        <v>0</v>
      </c>
      <c r="AC415" s="110" t="s">
        <v>296</v>
      </c>
      <c r="AD415" s="212"/>
      <c r="AE415" s="198" t="s">
        <v>209</v>
      </c>
      <c r="AF415" s="212"/>
      <c r="AG415" s="198" t="s">
        <v>209</v>
      </c>
      <c r="AH415" s="192" t="s">
        <v>209</v>
      </c>
    </row>
    <row r="416" spans="2:34" ht="18" customHeight="1" x14ac:dyDescent="0.25">
      <c r="B416" s="74" t="s">
        <v>209</v>
      </c>
      <c r="C416" s="189"/>
      <c r="D416" s="189"/>
      <c r="E416" s="181"/>
      <c r="F416" s="181"/>
      <c r="G416" s="181"/>
      <c r="H416" s="181"/>
      <c r="I416" s="181">
        <v>0</v>
      </c>
      <c r="J416" s="181">
        <v>0</v>
      </c>
      <c r="K416" s="181"/>
      <c r="L416" s="181">
        <v>0</v>
      </c>
      <c r="M416" s="167"/>
      <c r="N416" s="167" t="s">
        <v>209</v>
      </c>
      <c r="O416" s="206"/>
      <c r="P416" s="206" t="s">
        <v>209</v>
      </c>
      <c r="Q416" s="207" t="s">
        <v>209</v>
      </c>
      <c r="R416" s="197"/>
      <c r="S416" s="198" t="s">
        <v>209</v>
      </c>
      <c r="T416" s="197"/>
      <c r="U416" s="198" t="s">
        <v>209</v>
      </c>
      <c r="V416" s="210"/>
      <c r="W416" s="198" t="s">
        <v>209</v>
      </c>
      <c r="X416" s="206">
        <v>0</v>
      </c>
      <c r="Y416" s="206"/>
      <c r="Z416" s="198" t="s">
        <v>209</v>
      </c>
      <c r="AA416" s="201" t="s">
        <v>209</v>
      </c>
      <c r="AB416" s="117">
        <v>0</v>
      </c>
      <c r="AC416" s="110" t="s">
        <v>296</v>
      </c>
      <c r="AD416" s="212"/>
      <c r="AE416" s="198" t="s">
        <v>209</v>
      </c>
      <c r="AF416" s="212"/>
      <c r="AG416" s="198" t="s">
        <v>209</v>
      </c>
      <c r="AH416" s="193" t="s">
        <v>209</v>
      </c>
    </row>
    <row r="417" spans="2:34" ht="18" customHeight="1" x14ac:dyDescent="0.25">
      <c r="B417" s="74" t="s">
        <v>209</v>
      </c>
      <c r="C417" s="189"/>
      <c r="D417" s="189"/>
      <c r="E417" s="181"/>
      <c r="F417" s="181"/>
      <c r="G417" s="181"/>
      <c r="H417" s="181"/>
      <c r="I417" s="181">
        <v>0</v>
      </c>
      <c r="J417" s="181">
        <v>0</v>
      </c>
      <c r="K417" s="181"/>
      <c r="L417" s="181">
        <v>0</v>
      </c>
      <c r="M417" s="167"/>
      <c r="N417" s="167" t="s">
        <v>209</v>
      </c>
      <c r="O417" s="206"/>
      <c r="P417" s="206" t="s">
        <v>209</v>
      </c>
      <c r="Q417" s="207" t="s">
        <v>209</v>
      </c>
      <c r="R417" s="197"/>
      <c r="S417" s="198" t="s">
        <v>209</v>
      </c>
      <c r="T417" s="197"/>
      <c r="U417" s="198" t="s">
        <v>209</v>
      </c>
      <c r="V417" s="210"/>
      <c r="W417" s="198" t="s">
        <v>209</v>
      </c>
      <c r="X417" s="206">
        <v>0</v>
      </c>
      <c r="Y417" s="206"/>
      <c r="Z417" s="198" t="s">
        <v>209</v>
      </c>
      <c r="AA417" s="201" t="s">
        <v>209</v>
      </c>
      <c r="AB417" s="117">
        <v>0</v>
      </c>
      <c r="AC417" s="110" t="s">
        <v>296</v>
      </c>
      <c r="AD417" s="212"/>
      <c r="AE417" s="198" t="s">
        <v>209</v>
      </c>
      <c r="AF417" s="212"/>
      <c r="AG417" s="198" t="s">
        <v>209</v>
      </c>
      <c r="AH417" s="193" t="s">
        <v>209</v>
      </c>
    </row>
    <row r="418" spans="2:34" ht="18" customHeight="1" thickBot="1" x14ac:dyDescent="0.3">
      <c r="B418" s="86" t="s">
        <v>209</v>
      </c>
      <c r="C418" s="101"/>
      <c r="D418" s="101"/>
      <c r="E418" s="75"/>
      <c r="F418" s="75"/>
      <c r="G418" s="75"/>
      <c r="H418" s="75"/>
      <c r="I418" s="75">
        <v>0</v>
      </c>
      <c r="J418" s="75">
        <v>0</v>
      </c>
      <c r="K418" s="75"/>
      <c r="L418" s="75">
        <v>0</v>
      </c>
      <c r="M418" s="168"/>
      <c r="N418" s="168" t="s">
        <v>209</v>
      </c>
      <c r="O418" s="83"/>
      <c r="P418" s="83" t="s">
        <v>209</v>
      </c>
      <c r="Q418" s="78" t="s">
        <v>209</v>
      </c>
      <c r="R418" s="85"/>
      <c r="S418" s="199" t="s">
        <v>209</v>
      </c>
      <c r="T418" s="85"/>
      <c r="U418" s="84" t="s">
        <v>209</v>
      </c>
      <c r="V418" s="211"/>
      <c r="W418" s="84" t="s">
        <v>209</v>
      </c>
      <c r="X418" s="83">
        <v>0</v>
      </c>
      <c r="Y418" s="83"/>
      <c r="Z418" s="84" t="s">
        <v>209</v>
      </c>
      <c r="AA418" s="208" t="s">
        <v>209</v>
      </c>
      <c r="AB418" s="119">
        <v>0</v>
      </c>
      <c r="AC418" s="111" t="s">
        <v>296</v>
      </c>
      <c r="AD418" s="213"/>
      <c r="AE418" s="84" t="s">
        <v>209</v>
      </c>
      <c r="AF418" s="213"/>
      <c r="AG418" s="84" t="s">
        <v>209</v>
      </c>
      <c r="AH418" s="194" t="s">
        <v>209</v>
      </c>
    </row>
    <row r="419" spans="2:34" ht="18" customHeight="1" thickBot="1" x14ac:dyDescent="0.3">
      <c r="B419" s="79">
        <v>38</v>
      </c>
      <c r="C419" s="80" t="s">
        <v>265</v>
      </c>
      <c r="D419" s="100">
        <v>1</v>
      </c>
      <c r="E419" s="81">
        <v>200000000</v>
      </c>
      <c r="F419" s="81">
        <v>200000000</v>
      </c>
      <c r="G419" s="81">
        <v>1E-3</v>
      </c>
      <c r="H419" s="81">
        <v>1E-3</v>
      </c>
      <c r="I419" s="81">
        <v>199999999.99900001</v>
      </c>
      <c r="J419" s="81">
        <v>199999999.99900001</v>
      </c>
      <c r="K419" s="81">
        <v>1E-3</v>
      </c>
      <c r="L419" s="81">
        <v>1E-3</v>
      </c>
      <c r="M419" s="76">
        <v>1</v>
      </c>
      <c r="N419" s="183">
        <v>4</v>
      </c>
      <c r="O419" s="102"/>
      <c r="P419" s="76">
        <v>0</v>
      </c>
      <c r="Q419" s="77">
        <v>446270442</v>
      </c>
      <c r="R419" s="81">
        <v>199999999.99900001</v>
      </c>
      <c r="S419" s="196" t="s">
        <v>295</v>
      </c>
      <c r="T419" s="81">
        <v>200000000000</v>
      </c>
      <c r="U419" s="82" t="s">
        <v>295</v>
      </c>
      <c r="V419" s="209">
        <v>5.0000000000000005E-12</v>
      </c>
      <c r="W419" s="82" t="s">
        <v>295</v>
      </c>
      <c r="X419" s="76">
        <v>0</v>
      </c>
      <c r="Y419" s="188">
        <v>1</v>
      </c>
      <c r="Z419" s="82" t="s">
        <v>295</v>
      </c>
      <c r="AA419" s="202" t="s">
        <v>295</v>
      </c>
      <c r="AB419" s="118"/>
      <c r="AC419" s="109"/>
      <c r="AD419" s="209">
        <v>5.0000000000250001E-12</v>
      </c>
      <c r="AE419" s="82" t="s">
        <v>295</v>
      </c>
      <c r="AF419" s="209">
        <v>5.0000000000000005E-12</v>
      </c>
      <c r="AG419" s="82" t="s">
        <v>295</v>
      </c>
      <c r="AH419" s="190" t="s">
        <v>295</v>
      </c>
    </row>
    <row r="420" spans="2:34" ht="18" customHeight="1" x14ac:dyDescent="0.25">
      <c r="B420" s="74">
        <v>38.1</v>
      </c>
      <c r="C420" s="214" t="s">
        <v>265</v>
      </c>
      <c r="D420" s="189">
        <v>1</v>
      </c>
      <c r="E420" s="181">
        <v>200000000</v>
      </c>
      <c r="F420" s="181">
        <v>200000000</v>
      </c>
      <c r="G420" s="181">
        <v>1E-3</v>
      </c>
      <c r="H420" s="181">
        <v>1E-3</v>
      </c>
      <c r="I420" s="181">
        <v>199999999.99900001</v>
      </c>
      <c r="J420" s="181">
        <v>199999999.99900001</v>
      </c>
      <c r="K420" s="181">
        <v>1E-3</v>
      </c>
      <c r="L420" s="181">
        <v>1E-3</v>
      </c>
      <c r="M420" s="169"/>
      <c r="N420" s="184" t="s">
        <v>209</v>
      </c>
      <c r="O420" s="206"/>
      <c r="P420" s="206" t="s">
        <v>209</v>
      </c>
      <c r="Q420" s="207" t="s">
        <v>209</v>
      </c>
      <c r="R420" s="197"/>
      <c r="S420" s="198" t="s">
        <v>209</v>
      </c>
      <c r="T420" s="197"/>
      <c r="U420" s="198" t="s">
        <v>209</v>
      </c>
      <c r="V420" s="210"/>
      <c r="W420" s="198" t="s">
        <v>209</v>
      </c>
      <c r="X420" s="206" t="s">
        <v>209</v>
      </c>
      <c r="Y420" s="206"/>
      <c r="Z420" s="198" t="s">
        <v>209</v>
      </c>
      <c r="AA420" s="204" t="s">
        <v>209</v>
      </c>
      <c r="AB420" s="117">
        <v>352.92041644609139</v>
      </c>
      <c r="AC420" s="110" t="s">
        <v>296</v>
      </c>
      <c r="AD420" s="212"/>
      <c r="AE420" s="198" t="s">
        <v>209</v>
      </c>
      <c r="AF420" s="212"/>
      <c r="AG420" s="198" t="s">
        <v>209</v>
      </c>
      <c r="AH420" s="191" t="s">
        <v>209</v>
      </c>
    </row>
    <row r="421" spans="2:34" ht="18" customHeight="1" x14ac:dyDescent="0.25">
      <c r="B421" s="74" t="s">
        <v>209</v>
      </c>
      <c r="C421" s="189"/>
      <c r="D421" s="189"/>
      <c r="E421" s="181"/>
      <c r="F421" s="181"/>
      <c r="G421" s="181"/>
      <c r="H421" s="181"/>
      <c r="I421" s="181">
        <v>0</v>
      </c>
      <c r="J421" s="181">
        <v>0</v>
      </c>
      <c r="K421" s="181"/>
      <c r="L421" s="181"/>
      <c r="M421" s="167"/>
      <c r="N421" s="167" t="s">
        <v>209</v>
      </c>
      <c r="O421" s="206"/>
      <c r="P421" s="206" t="s">
        <v>209</v>
      </c>
      <c r="Q421" s="207" t="s">
        <v>209</v>
      </c>
      <c r="R421" s="197"/>
      <c r="S421" s="198" t="s">
        <v>209</v>
      </c>
      <c r="T421" s="197"/>
      <c r="U421" s="198" t="s">
        <v>209</v>
      </c>
      <c r="V421" s="210"/>
      <c r="W421" s="198" t="s">
        <v>209</v>
      </c>
      <c r="X421" s="206" t="s">
        <v>209</v>
      </c>
      <c r="Y421" s="206"/>
      <c r="Z421" s="198" t="s">
        <v>209</v>
      </c>
      <c r="AA421" s="204" t="s">
        <v>209</v>
      </c>
      <c r="AB421" s="117">
        <v>0</v>
      </c>
      <c r="AC421" s="110" t="s">
        <v>296</v>
      </c>
      <c r="AD421" s="212"/>
      <c r="AE421" s="198" t="s">
        <v>209</v>
      </c>
      <c r="AF421" s="212"/>
      <c r="AG421" s="198" t="s">
        <v>209</v>
      </c>
      <c r="AH421" s="192" t="s">
        <v>209</v>
      </c>
    </row>
    <row r="422" spans="2:34" ht="18" customHeight="1" x14ac:dyDescent="0.25">
      <c r="B422" s="74" t="s">
        <v>209</v>
      </c>
      <c r="C422" s="189"/>
      <c r="D422" s="189"/>
      <c r="E422" s="181"/>
      <c r="F422" s="181"/>
      <c r="G422" s="181"/>
      <c r="H422" s="181"/>
      <c r="I422" s="181">
        <v>0</v>
      </c>
      <c r="J422" s="181">
        <v>0</v>
      </c>
      <c r="K422" s="181"/>
      <c r="L422" s="181">
        <v>0</v>
      </c>
      <c r="M422" s="167"/>
      <c r="N422" s="167" t="s">
        <v>209</v>
      </c>
      <c r="O422" s="206"/>
      <c r="P422" s="206" t="s">
        <v>209</v>
      </c>
      <c r="Q422" s="207" t="s">
        <v>209</v>
      </c>
      <c r="R422" s="197"/>
      <c r="S422" s="198" t="s">
        <v>209</v>
      </c>
      <c r="T422" s="197"/>
      <c r="U422" s="198" t="s">
        <v>209</v>
      </c>
      <c r="V422" s="210"/>
      <c r="W422" s="198" t="s">
        <v>209</v>
      </c>
      <c r="X422" s="206">
        <v>0</v>
      </c>
      <c r="Y422" s="206"/>
      <c r="Z422" s="198" t="s">
        <v>209</v>
      </c>
      <c r="AA422" s="204" t="s">
        <v>209</v>
      </c>
      <c r="AB422" s="117">
        <v>0</v>
      </c>
      <c r="AC422" s="110" t="s">
        <v>296</v>
      </c>
      <c r="AD422" s="212"/>
      <c r="AE422" s="198" t="s">
        <v>209</v>
      </c>
      <c r="AF422" s="212"/>
      <c r="AG422" s="198" t="s">
        <v>209</v>
      </c>
      <c r="AH422" s="192" t="s">
        <v>209</v>
      </c>
    </row>
    <row r="423" spans="2:34" ht="18" customHeight="1" x14ac:dyDescent="0.25">
      <c r="B423" s="74" t="s">
        <v>209</v>
      </c>
      <c r="C423" s="189"/>
      <c r="D423" s="189"/>
      <c r="E423" s="181"/>
      <c r="F423" s="181"/>
      <c r="G423" s="181"/>
      <c r="H423" s="181"/>
      <c r="I423" s="181">
        <v>0</v>
      </c>
      <c r="J423" s="181">
        <v>0</v>
      </c>
      <c r="K423" s="181"/>
      <c r="L423" s="181">
        <v>0</v>
      </c>
      <c r="M423" s="167"/>
      <c r="N423" s="167" t="s">
        <v>209</v>
      </c>
      <c r="O423" s="206"/>
      <c r="P423" s="206" t="s">
        <v>209</v>
      </c>
      <c r="Q423" s="207" t="s">
        <v>209</v>
      </c>
      <c r="R423" s="197"/>
      <c r="S423" s="198" t="s">
        <v>209</v>
      </c>
      <c r="T423" s="197"/>
      <c r="U423" s="198" t="s">
        <v>209</v>
      </c>
      <c r="V423" s="210"/>
      <c r="W423" s="198" t="s">
        <v>209</v>
      </c>
      <c r="X423" s="206">
        <v>0</v>
      </c>
      <c r="Y423" s="206"/>
      <c r="Z423" s="198" t="s">
        <v>209</v>
      </c>
      <c r="AA423" s="203" t="s">
        <v>209</v>
      </c>
      <c r="AB423" s="117">
        <v>0</v>
      </c>
      <c r="AC423" s="110" t="s">
        <v>296</v>
      </c>
      <c r="AD423" s="212"/>
      <c r="AE423" s="198" t="s">
        <v>209</v>
      </c>
      <c r="AF423" s="212"/>
      <c r="AG423" s="198" t="s">
        <v>209</v>
      </c>
      <c r="AH423" s="192" t="s">
        <v>209</v>
      </c>
    </row>
    <row r="424" spans="2:34" ht="18" customHeight="1" x14ac:dyDescent="0.25">
      <c r="B424" s="74" t="s">
        <v>209</v>
      </c>
      <c r="C424" s="189"/>
      <c r="D424" s="189"/>
      <c r="E424" s="181"/>
      <c r="F424" s="181"/>
      <c r="G424" s="181"/>
      <c r="H424" s="181"/>
      <c r="I424" s="181">
        <v>0</v>
      </c>
      <c r="J424" s="181">
        <v>0</v>
      </c>
      <c r="K424" s="181"/>
      <c r="L424" s="181">
        <v>0</v>
      </c>
      <c r="M424" s="167"/>
      <c r="N424" s="167" t="s">
        <v>209</v>
      </c>
      <c r="O424" s="206"/>
      <c r="P424" s="206" t="s">
        <v>209</v>
      </c>
      <c r="Q424" s="207" t="s">
        <v>209</v>
      </c>
      <c r="R424" s="197"/>
      <c r="S424" s="198" t="s">
        <v>209</v>
      </c>
      <c r="T424" s="197"/>
      <c r="U424" s="198" t="s">
        <v>209</v>
      </c>
      <c r="V424" s="210"/>
      <c r="W424" s="198" t="s">
        <v>209</v>
      </c>
      <c r="X424" s="206">
        <v>0</v>
      </c>
      <c r="Y424" s="206"/>
      <c r="Z424" s="198" t="s">
        <v>209</v>
      </c>
      <c r="AA424" s="203" t="s">
        <v>209</v>
      </c>
      <c r="AB424" s="117">
        <v>0</v>
      </c>
      <c r="AC424" s="110" t="s">
        <v>296</v>
      </c>
      <c r="AD424" s="212"/>
      <c r="AE424" s="198" t="s">
        <v>209</v>
      </c>
      <c r="AF424" s="212"/>
      <c r="AG424" s="198" t="s">
        <v>209</v>
      </c>
      <c r="AH424" s="193" t="s">
        <v>209</v>
      </c>
    </row>
    <row r="425" spans="2:34" ht="18" customHeight="1" x14ac:dyDescent="0.25">
      <c r="B425" s="74" t="s">
        <v>209</v>
      </c>
      <c r="C425" s="189"/>
      <c r="D425" s="189"/>
      <c r="E425" s="181"/>
      <c r="F425" s="181"/>
      <c r="G425" s="181"/>
      <c r="H425" s="181"/>
      <c r="I425" s="181">
        <v>0</v>
      </c>
      <c r="J425" s="181">
        <v>0</v>
      </c>
      <c r="K425" s="181"/>
      <c r="L425" s="181">
        <v>0</v>
      </c>
      <c r="M425" s="167"/>
      <c r="N425" s="167" t="s">
        <v>209</v>
      </c>
      <c r="O425" s="206"/>
      <c r="P425" s="206" t="s">
        <v>209</v>
      </c>
      <c r="Q425" s="207" t="s">
        <v>209</v>
      </c>
      <c r="R425" s="197"/>
      <c r="S425" s="198" t="s">
        <v>209</v>
      </c>
      <c r="T425" s="197"/>
      <c r="U425" s="198" t="s">
        <v>209</v>
      </c>
      <c r="V425" s="210"/>
      <c r="W425" s="198" t="s">
        <v>209</v>
      </c>
      <c r="X425" s="206">
        <v>0</v>
      </c>
      <c r="Y425" s="206"/>
      <c r="Z425" s="198" t="s">
        <v>209</v>
      </c>
      <c r="AA425" s="203" t="s">
        <v>209</v>
      </c>
      <c r="AB425" s="117">
        <v>0</v>
      </c>
      <c r="AC425" s="110" t="s">
        <v>296</v>
      </c>
      <c r="AD425" s="212"/>
      <c r="AE425" s="198" t="s">
        <v>209</v>
      </c>
      <c r="AF425" s="212"/>
      <c r="AG425" s="198" t="s">
        <v>209</v>
      </c>
      <c r="AH425" s="192" t="s">
        <v>209</v>
      </c>
    </row>
    <row r="426" spans="2:34" ht="18" customHeight="1" x14ac:dyDescent="0.25">
      <c r="B426" s="74" t="s">
        <v>209</v>
      </c>
      <c r="C426" s="189"/>
      <c r="D426" s="189"/>
      <c r="E426" s="181"/>
      <c r="F426" s="181"/>
      <c r="G426" s="181"/>
      <c r="H426" s="181"/>
      <c r="I426" s="181">
        <v>0</v>
      </c>
      <c r="J426" s="181">
        <v>0</v>
      </c>
      <c r="K426" s="181"/>
      <c r="L426" s="181">
        <v>0</v>
      </c>
      <c r="M426" s="167"/>
      <c r="N426" s="167" t="s">
        <v>209</v>
      </c>
      <c r="O426" s="206"/>
      <c r="P426" s="206" t="s">
        <v>209</v>
      </c>
      <c r="Q426" s="207" t="s">
        <v>209</v>
      </c>
      <c r="R426" s="197"/>
      <c r="S426" s="198" t="s">
        <v>209</v>
      </c>
      <c r="T426" s="197"/>
      <c r="U426" s="198" t="s">
        <v>209</v>
      </c>
      <c r="V426" s="210"/>
      <c r="W426" s="198" t="s">
        <v>209</v>
      </c>
      <c r="X426" s="206">
        <v>0</v>
      </c>
      <c r="Y426" s="206"/>
      <c r="Z426" s="198" t="s">
        <v>209</v>
      </c>
      <c r="AA426" s="203" t="s">
        <v>209</v>
      </c>
      <c r="AB426" s="117">
        <v>0</v>
      </c>
      <c r="AC426" s="110" t="s">
        <v>296</v>
      </c>
      <c r="AD426" s="212"/>
      <c r="AE426" s="198" t="s">
        <v>209</v>
      </c>
      <c r="AF426" s="212"/>
      <c r="AG426" s="198" t="s">
        <v>209</v>
      </c>
      <c r="AH426" s="192" t="s">
        <v>209</v>
      </c>
    </row>
    <row r="427" spans="2:34" ht="18" customHeight="1" x14ac:dyDescent="0.25">
      <c r="B427" s="74" t="s">
        <v>209</v>
      </c>
      <c r="C427" s="189"/>
      <c r="D427" s="189"/>
      <c r="E427" s="181"/>
      <c r="F427" s="181"/>
      <c r="G427" s="181"/>
      <c r="H427" s="181"/>
      <c r="I427" s="181">
        <v>0</v>
      </c>
      <c r="J427" s="181">
        <v>0</v>
      </c>
      <c r="K427" s="181"/>
      <c r="L427" s="181">
        <v>0</v>
      </c>
      <c r="M427" s="167"/>
      <c r="N427" s="167" t="s">
        <v>209</v>
      </c>
      <c r="O427" s="206"/>
      <c r="P427" s="206" t="s">
        <v>209</v>
      </c>
      <c r="Q427" s="207" t="s">
        <v>209</v>
      </c>
      <c r="R427" s="197"/>
      <c r="S427" s="198" t="s">
        <v>209</v>
      </c>
      <c r="T427" s="197"/>
      <c r="U427" s="198" t="s">
        <v>209</v>
      </c>
      <c r="V427" s="210"/>
      <c r="W427" s="198" t="s">
        <v>209</v>
      </c>
      <c r="X427" s="206">
        <v>0</v>
      </c>
      <c r="Y427" s="206"/>
      <c r="Z427" s="198" t="s">
        <v>209</v>
      </c>
      <c r="AA427" s="201" t="s">
        <v>209</v>
      </c>
      <c r="AB427" s="117">
        <v>0</v>
      </c>
      <c r="AC427" s="110" t="s">
        <v>296</v>
      </c>
      <c r="AD427" s="212"/>
      <c r="AE427" s="198" t="s">
        <v>209</v>
      </c>
      <c r="AF427" s="212"/>
      <c r="AG427" s="198" t="s">
        <v>209</v>
      </c>
      <c r="AH427" s="193" t="s">
        <v>209</v>
      </c>
    </row>
    <row r="428" spans="2:34" ht="18" customHeight="1" x14ac:dyDescent="0.25">
      <c r="B428" s="74" t="s">
        <v>209</v>
      </c>
      <c r="C428" s="189"/>
      <c r="D428" s="189"/>
      <c r="E428" s="181"/>
      <c r="F428" s="181"/>
      <c r="G428" s="181"/>
      <c r="H428" s="181"/>
      <c r="I428" s="181">
        <v>0</v>
      </c>
      <c r="J428" s="181">
        <v>0</v>
      </c>
      <c r="K428" s="181"/>
      <c r="L428" s="181">
        <v>0</v>
      </c>
      <c r="M428" s="167"/>
      <c r="N428" s="167" t="s">
        <v>209</v>
      </c>
      <c r="O428" s="206"/>
      <c r="P428" s="206" t="s">
        <v>209</v>
      </c>
      <c r="Q428" s="207" t="s">
        <v>209</v>
      </c>
      <c r="R428" s="197"/>
      <c r="S428" s="198" t="s">
        <v>209</v>
      </c>
      <c r="T428" s="197"/>
      <c r="U428" s="198" t="s">
        <v>209</v>
      </c>
      <c r="V428" s="210"/>
      <c r="W428" s="198" t="s">
        <v>209</v>
      </c>
      <c r="X428" s="206">
        <v>0</v>
      </c>
      <c r="Y428" s="206"/>
      <c r="Z428" s="198" t="s">
        <v>209</v>
      </c>
      <c r="AA428" s="201" t="s">
        <v>209</v>
      </c>
      <c r="AB428" s="117">
        <v>0</v>
      </c>
      <c r="AC428" s="110" t="s">
        <v>296</v>
      </c>
      <c r="AD428" s="212"/>
      <c r="AE428" s="198" t="s">
        <v>209</v>
      </c>
      <c r="AF428" s="212"/>
      <c r="AG428" s="198" t="s">
        <v>209</v>
      </c>
      <c r="AH428" s="193" t="s">
        <v>209</v>
      </c>
    </row>
    <row r="429" spans="2:34" ht="18" customHeight="1" thickBot="1" x14ac:dyDescent="0.3">
      <c r="B429" s="86" t="s">
        <v>209</v>
      </c>
      <c r="C429" s="101"/>
      <c r="D429" s="101"/>
      <c r="E429" s="75"/>
      <c r="F429" s="75"/>
      <c r="G429" s="75"/>
      <c r="H429" s="75"/>
      <c r="I429" s="75">
        <v>0</v>
      </c>
      <c r="J429" s="75">
        <v>0</v>
      </c>
      <c r="K429" s="75"/>
      <c r="L429" s="75">
        <v>0</v>
      </c>
      <c r="M429" s="168"/>
      <c r="N429" s="168" t="s">
        <v>209</v>
      </c>
      <c r="O429" s="83"/>
      <c r="P429" s="83" t="s">
        <v>209</v>
      </c>
      <c r="Q429" s="78" t="s">
        <v>209</v>
      </c>
      <c r="R429" s="85"/>
      <c r="S429" s="199" t="s">
        <v>209</v>
      </c>
      <c r="T429" s="85"/>
      <c r="U429" s="84" t="s">
        <v>209</v>
      </c>
      <c r="V429" s="211"/>
      <c r="W429" s="84" t="s">
        <v>209</v>
      </c>
      <c r="X429" s="83">
        <v>0</v>
      </c>
      <c r="Y429" s="83"/>
      <c r="Z429" s="84" t="s">
        <v>209</v>
      </c>
      <c r="AA429" s="208" t="s">
        <v>209</v>
      </c>
      <c r="AB429" s="119">
        <v>0</v>
      </c>
      <c r="AC429" s="111" t="s">
        <v>296</v>
      </c>
      <c r="AD429" s="213"/>
      <c r="AE429" s="84" t="s">
        <v>209</v>
      </c>
      <c r="AF429" s="213"/>
      <c r="AG429" s="84" t="s">
        <v>209</v>
      </c>
      <c r="AH429" s="194" t="s">
        <v>209</v>
      </c>
    </row>
    <row r="430" spans="2:34" ht="33.75" thickBot="1" x14ac:dyDescent="0.3">
      <c r="B430" s="79">
        <v>39</v>
      </c>
      <c r="C430" s="80" t="s">
        <v>266</v>
      </c>
      <c r="D430" s="100">
        <v>1</v>
      </c>
      <c r="E430" s="81"/>
      <c r="F430" s="81"/>
      <c r="G430" s="81"/>
      <c r="H430" s="81"/>
      <c r="I430" s="81"/>
      <c r="J430" s="81"/>
      <c r="K430" s="81"/>
      <c r="L430" s="81"/>
      <c r="M430" s="76">
        <v>1</v>
      </c>
      <c r="N430" s="183">
        <v>4</v>
      </c>
      <c r="O430" s="102"/>
      <c r="P430" s="76">
        <v>0</v>
      </c>
      <c r="Q430" s="77">
        <v>446270442</v>
      </c>
      <c r="R430" s="81"/>
      <c r="S430" s="196"/>
      <c r="T430" s="81"/>
      <c r="U430" s="82"/>
      <c r="V430" s="209"/>
      <c r="W430" s="82"/>
      <c r="X430" s="76">
        <v>0</v>
      </c>
      <c r="Y430" s="188"/>
      <c r="Z430" s="82"/>
      <c r="AA430" s="217" t="s">
        <v>297</v>
      </c>
      <c r="AB430" s="118"/>
      <c r="AC430" s="109"/>
      <c r="AD430" s="209"/>
      <c r="AE430" s="82"/>
      <c r="AF430" s="209"/>
      <c r="AG430" s="82"/>
      <c r="AH430" s="300" t="s">
        <v>297</v>
      </c>
    </row>
    <row r="431" spans="2:34" ht="33" x14ac:dyDescent="0.25">
      <c r="B431" s="74">
        <v>39.1</v>
      </c>
      <c r="C431" s="214" t="s">
        <v>266</v>
      </c>
      <c r="D431" s="189">
        <v>1</v>
      </c>
      <c r="E431" s="181"/>
      <c r="F431" s="181"/>
      <c r="G431" s="181"/>
      <c r="H431" s="181"/>
      <c r="I431" s="181"/>
      <c r="J431" s="181"/>
      <c r="K431" s="181"/>
      <c r="L431" s="181"/>
      <c r="M431" s="169"/>
      <c r="N431" s="184" t="s">
        <v>209</v>
      </c>
      <c r="O431" s="206"/>
      <c r="P431" s="206" t="s">
        <v>209</v>
      </c>
      <c r="Q431" s="207" t="s">
        <v>209</v>
      </c>
      <c r="R431" s="197"/>
      <c r="S431" s="198" t="s">
        <v>209</v>
      </c>
      <c r="T431" s="197"/>
      <c r="U431" s="198" t="s">
        <v>209</v>
      </c>
      <c r="V431" s="210"/>
      <c r="W431" s="198" t="s">
        <v>209</v>
      </c>
      <c r="X431" s="206" t="s">
        <v>209</v>
      </c>
      <c r="Y431" s="206"/>
      <c r="Z431" s="198" t="s">
        <v>209</v>
      </c>
      <c r="AA431" s="204" t="s">
        <v>209</v>
      </c>
      <c r="AB431" s="117">
        <v>1164.7194565025586</v>
      </c>
      <c r="AC431" s="110" t="s">
        <v>296</v>
      </c>
      <c r="AD431" s="212"/>
      <c r="AE431" s="198" t="s">
        <v>209</v>
      </c>
      <c r="AF431" s="212"/>
      <c r="AG431" s="198" t="s">
        <v>209</v>
      </c>
      <c r="AH431" s="191" t="s">
        <v>209</v>
      </c>
    </row>
    <row r="432" spans="2:34" ht="18" customHeight="1" x14ac:dyDescent="0.25">
      <c r="B432" s="74" t="s">
        <v>209</v>
      </c>
      <c r="C432" s="189"/>
      <c r="D432" s="189"/>
      <c r="E432" s="181"/>
      <c r="F432" s="181"/>
      <c r="G432" s="181"/>
      <c r="H432" s="181"/>
      <c r="I432" s="181"/>
      <c r="J432" s="181"/>
      <c r="K432" s="181"/>
      <c r="L432" s="181"/>
      <c r="M432" s="167"/>
      <c r="N432" s="167" t="s">
        <v>209</v>
      </c>
      <c r="O432" s="206"/>
      <c r="P432" s="206" t="s">
        <v>209</v>
      </c>
      <c r="Q432" s="207" t="s">
        <v>209</v>
      </c>
      <c r="R432" s="197"/>
      <c r="S432" s="198" t="s">
        <v>209</v>
      </c>
      <c r="T432" s="197"/>
      <c r="U432" s="198" t="s">
        <v>209</v>
      </c>
      <c r="V432" s="210"/>
      <c r="W432" s="198" t="s">
        <v>209</v>
      </c>
      <c r="X432" s="206" t="s">
        <v>209</v>
      </c>
      <c r="Y432" s="206"/>
      <c r="Z432" s="198" t="s">
        <v>209</v>
      </c>
      <c r="AA432" s="204" t="s">
        <v>209</v>
      </c>
      <c r="AB432" s="117">
        <v>0</v>
      </c>
      <c r="AC432" s="110" t="s">
        <v>296</v>
      </c>
      <c r="AD432" s="212"/>
      <c r="AE432" s="198" t="s">
        <v>209</v>
      </c>
      <c r="AF432" s="212"/>
      <c r="AG432" s="198" t="s">
        <v>209</v>
      </c>
      <c r="AH432" s="192" t="s">
        <v>209</v>
      </c>
    </row>
    <row r="433" spans="2:34" ht="18" customHeight="1" x14ac:dyDescent="0.25">
      <c r="B433" s="74" t="s">
        <v>209</v>
      </c>
      <c r="C433" s="189"/>
      <c r="D433" s="189"/>
      <c r="E433" s="181"/>
      <c r="F433" s="181"/>
      <c r="G433" s="181"/>
      <c r="H433" s="181"/>
      <c r="I433" s="181"/>
      <c r="J433" s="181"/>
      <c r="K433" s="181"/>
      <c r="L433" s="181"/>
      <c r="M433" s="167"/>
      <c r="N433" s="167" t="s">
        <v>209</v>
      </c>
      <c r="O433" s="206"/>
      <c r="P433" s="206" t="s">
        <v>209</v>
      </c>
      <c r="Q433" s="207" t="s">
        <v>209</v>
      </c>
      <c r="R433" s="197"/>
      <c r="S433" s="198" t="s">
        <v>209</v>
      </c>
      <c r="T433" s="197"/>
      <c r="U433" s="198" t="s">
        <v>209</v>
      </c>
      <c r="V433" s="210"/>
      <c r="W433" s="198" t="s">
        <v>209</v>
      </c>
      <c r="X433" s="206">
        <v>0</v>
      </c>
      <c r="Y433" s="206"/>
      <c r="Z433" s="198" t="s">
        <v>209</v>
      </c>
      <c r="AA433" s="204" t="s">
        <v>209</v>
      </c>
      <c r="AB433" s="117">
        <v>0</v>
      </c>
      <c r="AC433" s="110" t="s">
        <v>296</v>
      </c>
      <c r="AD433" s="212"/>
      <c r="AE433" s="198" t="s">
        <v>209</v>
      </c>
      <c r="AF433" s="212"/>
      <c r="AG433" s="198" t="s">
        <v>209</v>
      </c>
      <c r="AH433" s="192" t="s">
        <v>209</v>
      </c>
    </row>
    <row r="434" spans="2:34" ht="18" customHeight="1" x14ac:dyDescent="0.25">
      <c r="B434" s="74" t="s">
        <v>209</v>
      </c>
      <c r="C434" s="189"/>
      <c r="D434" s="189"/>
      <c r="E434" s="181"/>
      <c r="F434" s="181"/>
      <c r="G434" s="181"/>
      <c r="H434" s="181"/>
      <c r="I434" s="181"/>
      <c r="J434" s="181"/>
      <c r="K434" s="181"/>
      <c r="L434" s="181"/>
      <c r="M434" s="167"/>
      <c r="N434" s="167" t="s">
        <v>209</v>
      </c>
      <c r="O434" s="206"/>
      <c r="P434" s="206" t="s">
        <v>209</v>
      </c>
      <c r="Q434" s="207" t="s">
        <v>209</v>
      </c>
      <c r="R434" s="197"/>
      <c r="S434" s="198" t="s">
        <v>209</v>
      </c>
      <c r="T434" s="197"/>
      <c r="U434" s="198" t="s">
        <v>209</v>
      </c>
      <c r="V434" s="210"/>
      <c r="W434" s="198" t="s">
        <v>209</v>
      </c>
      <c r="X434" s="206">
        <v>0</v>
      </c>
      <c r="Y434" s="206"/>
      <c r="Z434" s="198" t="s">
        <v>209</v>
      </c>
      <c r="AA434" s="203" t="s">
        <v>209</v>
      </c>
      <c r="AB434" s="117">
        <v>0</v>
      </c>
      <c r="AC434" s="110" t="s">
        <v>296</v>
      </c>
      <c r="AD434" s="212"/>
      <c r="AE434" s="198" t="s">
        <v>209</v>
      </c>
      <c r="AF434" s="212"/>
      <c r="AG434" s="198" t="s">
        <v>209</v>
      </c>
      <c r="AH434" s="192" t="s">
        <v>209</v>
      </c>
    </row>
    <row r="435" spans="2:34" ht="18" customHeight="1" x14ac:dyDescent="0.25">
      <c r="B435" s="74" t="s">
        <v>209</v>
      </c>
      <c r="C435" s="189"/>
      <c r="D435" s="189"/>
      <c r="E435" s="181"/>
      <c r="F435" s="181"/>
      <c r="G435" s="181"/>
      <c r="H435" s="181"/>
      <c r="I435" s="181"/>
      <c r="J435" s="181"/>
      <c r="K435" s="181"/>
      <c r="L435" s="181"/>
      <c r="M435" s="167"/>
      <c r="N435" s="167" t="s">
        <v>209</v>
      </c>
      <c r="O435" s="206"/>
      <c r="P435" s="206" t="s">
        <v>209</v>
      </c>
      <c r="Q435" s="207" t="s">
        <v>209</v>
      </c>
      <c r="R435" s="197"/>
      <c r="S435" s="198" t="s">
        <v>209</v>
      </c>
      <c r="T435" s="197"/>
      <c r="U435" s="198" t="s">
        <v>209</v>
      </c>
      <c r="V435" s="210"/>
      <c r="W435" s="198" t="s">
        <v>209</v>
      </c>
      <c r="X435" s="206">
        <v>0</v>
      </c>
      <c r="Y435" s="206"/>
      <c r="Z435" s="198" t="s">
        <v>209</v>
      </c>
      <c r="AA435" s="203" t="s">
        <v>209</v>
      </c>
      <c r="AB435" s="117">
        <v>0</v>
      </c>
      <c r="AC435" s="110" t="s">
        <v>296</v>
      </c>
      <c r="AD435" s="212"/>
      <c r="AE435" s="198" t="s">
        <v>209</v>
      </c>
      <c r="AF435" s="212"/>
      <c r="AG435" s="198" t="s">
        <v>209</v>
      </c>
      <c r="AH435" s="193" t="s">
        <v>209</v>
      </c>
    </row>
    <row r="436" spans="2:34" ht="18" customHeight="1" x14ac:dyDescent="0.25">
      <c r="B436" s="74" t="s">
        <v>209</v>
      </c>
      <c r="C436" s="189"/>
      <c r="D436" s="189"/>
      <c r="E436" s="181"/>
      <c r="F436" s="181"/>
      <c r="G436" s="181"/>
      <c r="H436" s="181"/>
      <c r="I436" s="181"/>
      <c r="J436" s="181"/>
      <c r="K436" s="181"/>
      <c r="L436" s="181"/>
      <c r="M436" s="167"/>
      <c r="N436" s="167" t="s">
        <v>209</v>
      </c>
      <c r="O436" s="206"/>
      <c r="P436" s="206" t="s">
        <v>209</v>
      </c>
      <c r="Q436" s="207" t="s">
        <v>209</v>
      </c>
      <c r="R436" s="197"/>
      <c r="S436" s="198" t="s">
        <v>209</v>
      </c>
      <c r="T436" s="197"/>
      <c r="U436" s="198" t="s">
        <v>209</v>
      </c>
      <c r="V436" s="210"/>
      <c r="W436" s="198" t="s">
        <v>209</v>
      </c>
      <c r="X436" s="206">
        <v>0</v>
      </c>
      <c r="Y436" s="206"/>
      <c r="Z436" s="198" t="s">
        <v>209</v>
      </c>
      <c r="AA436" s="203" t="s">
        <v>209</v>
      </c>
      <c r="AB436" s="117">
        <v>0</v>
      </c>
      <c r="AC436" s="110" t="s">
        <v>296</v>
      </c>
      <c r="AD436" s="212"/>
      <c r="AE436" s="198" t="s">
        <v>209</v>
      </c>
      <c r="AF436" s="212"/>
      <c r="AG436" s="198" t="s">
        <v>209</v>
      </c>
      <c r="AH436" s="192" t="s">
        <v>209</v>
      </c>
    </row>
    <row r="437" spans="2:34" ht="18" customHeight="1" x14ac:dyDescent="0.25">
      <c r="B437" s="74" t="s">
        <v>209</v>
      </c>
      <c r="C437" s="189"/>
      <c r="D437" s="189"/>
      <c r="E437" s="181"/>
      <c r="F437" s="181"/>
      <c r="G437" s="181"/>
      <c r="H437" s="181"/>
      <c r="I437" s="181"/>
      <c r="J437" s="181"/>
      <c r="K437" s="181"/>
      <c r="L437" s="181"/>
      <c r="M437" s="167"/>
      <c r="N437" s="167" t="s">
        <v>209</v>
      </c>
      <c r="O437" s="206"/>
      <c r="P437" s="206" t="s">
        <v>209</v>
      </c>
      <c r="Q437" s="207" t="s">
        <v>209</v>
      </c>
      <c r="R437" s="197"/>
      <c r="S437" s="198" t="s">
        <v>209</v>
      </c>
      <c r="T437" s="197"/>
      <c r="U437" s="198" t="s">
        <v>209</v>
      </c>
      <c r="V437" s="210"/>
      <c r="W437" s="198" t="s">
        <v>209</v>
      </c>
      <c r="X437" s="206">
        <v>0</v>
      </c>
      <c r="Y437" s="206"/>
      <c r="Z437" s="198" t="s">
        <v>209</v>
      </c>
      <c r="AA437" s="203" t="s">
        <v>209</v>
      </c>
      <c r="AB437" s="117">
        <v>0</v>
      </c>
      <c r="AC437" s="110" t="s">
        <v>296</v>
      </c>
      <c r="AD437" s="212"/>
      <c r="AE437" s="198" t="s">
        <v>209</v>
      </c>
      <c r="AF437" s="212"/>
      <c r="AG437" s="198" t="s">
        <v>209</v>
      </c>
      <c r="AH437" s="192" t="s">
        <v>209</v>
      </c>
    </row>
    <row r="438" spans="2:34" ht="18" customHeight="1" x14ac:dyDescent="0.25">
      <c r="B438" s="74" t="s">
        <v>209</v>
      </c>
      <c r="C438" s="189"/>
      <c r="D438" s="189"/>
      <c r="E438" s="181"/>
      <c r="F438" s="181"/>
      <c r="G438" s="181"/>
      <c r="H438" s="181"/>
      <c r="I438" s="181"/>
      <c r="J438" s="181"/>
      <c r="K438" s="181"/>
      <c r="L438" s="181"/>
      <c r="M438" s="167"/>
      <c r="N438" s="167" t="s">
        <v>209</v>
      </c>
      <c r="O438" s="206"/>
      <c r="P438" s="206" t="s">
        <v>209</v>
      </c>
      <c r="Q438" s="207" t="s">
        <v>209</v>
      </c>
      <c r="R438" s="197"/>
      <c r="S438" s="198" t="s">
        <v>209</v>
      </c>
      <c r="T438" s="197"/>
      <c r="U438" s="198" t="s">
        <v>209</v>
      </c>
      <c r="V438" s="210"/>
      <c r="W438" s="198" t="s">
        <v>209</v>
      </c>
      <c r="X438" s="206">
        <v>0</v>
      </c>
      <c r="Y438" s="206"/>
      <c r="Z438" s="198" t="s">
        <v>209</v>
      </c>
      <c r="AA438" s="201" t="s">
        <v>209</v>
      </c>
      <c r="AB438" s="117">
        <v>0</v>
      </c>
      <c r="AC438" s="110" t="s">
        <v>296</v>
      </c>
      <c r="AD438" s="212"/>
      <c r="AE438" s="198" t="s">
        <v>209</v>
      </c>
      <c r="AF438" s="212"/>
      <c r="AG438" s="198" t="s">
        <v>209</v>
      </c>
      <c r="AH438" s="193" t="s">
        <v>209</v>
      </c>
    </row>
    <row r="439" spans="2:34" ht="18" customHeight="1" x14ac:dyDescent="0.25">
      <c r="B439" s="74" t="s">
        <v>209</v>
      </c>
      <c r="C439" s="189"/>
      <c r="D439" s="189"/>
      <c r="E439" s="181"/>
      <c r="F439" s="181"/>
      <c r="G439" s="181"/>
      <c r="H439" s="181"/>
      <c r="I439" s="181"/>
      <c r="J439" s="181"/>
      <c r="K439" s="181"/>
      <c r="L439" s="181"/>
      <c r="M439" s="167"/>
      <c r="N439" s="167" t="s">
        <v>209</v>
      </c>
      <c r="O439" s="206"/>
      <c r="P439" s="206" t="s">
        <v>209</v>
      </c>
      <c r="Q439" s="207" t="s">
        <v>209</v>
      </c>
      <c r="R439" s="197"/>
      <c r="S439" s="198" t="s">
        <v>209</v>
      </c>
      <c r="T439" s="197"/>
      <c r="U439" s="198" t="s">
        <v>209</v>
      </c>
      <c r="V439" s="210"/>
      <c r="W439" s="198" t="s">
        <v>209</v>
      </c>
      <c r="X439" s="206">
        <v>0</v>
      </c>
      <c r="Y439" s="206"/>
      <c r="Z439" s="198" t="s">
        <v>209</v>
      </c>
      <c r="AA439" s="201" t="s">
        <v>209</v>
      </c>
      <c r="AB439" s="117">
        <v>0</v>
      </c>
      <c r="AC439" s="110" t="s">
        <v>296</v>
      </c>
      <c r="AD439" s="212"/>
      <c r="AE439" s="198" t="s">
        <v>209</v>
      </c>
      <c r="AF439" s="212"/>
      <c r="AG439" s="198" t="s">
        <v>209</v>
      </c>
      <c r="AH439" s="193" t="s">
        <v>209</v>
      </c>
    </row>
    <row r="440" spans="2:34" ht="18" customHeight="1" thickBot="1" x14ac:dyDescent="0.3">
      <c r="B440" s="86" t="s">
        <v>209</v>
      </c>
      <c r="C440" s="101"/>
      <c r="D440" s="101"/>
      <c r="E440" s="75"/>
      <c r="F440" s="75"/>
      <c r="G440" s="75"/>
      <c r="H440" s="75"/>
      <c r="I440" s="75"/>
      <c r="J440" s="75"/>
      <c r="K440" s="75"/>
      <c r="L440" s="75"/>
      <c r="M440" s="168"/>
      <c r="N440" s="168" t="s">
        <v>209</v>
      </c>
      <c r="O440" s="83"/>
      <c r="P440" s="83" t="s">
        <v>209</v>
      </c>
      <c r="Q440" s="78" t="s">
        <v>209</v>
      </c>
      <c r="R440" s="85"/>
      <c r="S440" s="199" t="s">
        <v>209</v>
      </c>
      <c r="T440" s="85"/>
      <c r="U440" s="84" t="s">
        <v>209</v>
      </c>
      <c r="V440" s="211"/>
      <c r="W440" s="84" t="s">
        <v>209</v>
      </c>
      <c r="X440" s="83">
        <v>0</v>
      </c>
      <c r="Y440" s="83"/>
      <c r="Z440" s="84" t="s">
        <v>209</v>
      </c>
      <c r="AA440" s="208" t="s">
        <v>209</v>
      </c>
      <c r="AB440" s="119">
        <v>0</v>
      </c>
      <c r="AC440" s="111" t="s">
        <v>296</v>
      </c>
      <c r="AD440" s="213"/>
      <c r="AE440" s="84" t="s">
        <v>209</v>
      </c>
      <c r="AF440" s="213"/>
      <c r="AG440" s="84" t="s">
        <v>209</v>
      </c>
      <c r="AH440" s="194" t="s">
        <v>209</v>
      </c>
    </row>
    <row r="441" spans="2:34" ht="18" customHeight="1" thickBot="1" x14ac:dyDescent="0.3">
      <c r="B441" s="79">
        <v>40</v>
      </c>
      <c r="C441" s="80" t="s">
        <v>267</v>
      </c>
      <c r="D441" s="100">
        <v>1</v>
      </c>
      <c r="E441" s="81"/>
      <c r="F441" s="81"/>
      <c r="G441" s="81"/>
      <c r="H441" s="81"/>
      <c r="I441" s="81"/>
      <c r="J441" s="81"/>
      <c r="K441" s="81"/>
      <c r="L441" s="81"/>
      <c r="M441" s="76">
        <v>1</v>
      </c>
      <c r="N441" s="183">
        <v>4</v>
      </c>
      <c r="O441" s="102"/>
      <c r="P441" s="76">
        <v>0</v>
      </c>
      <c r="Q441" s="77">
        <v>446270442</v>
      </c>
      <c r="R441" s="81"/>
      <c r="S441" s="196"/>
      <c r="T441" s="81"/>
      <c r="U441" s="82"/>
      <c r="V441" s="209"/>
      <c r="W441" s="82"/>
      <c r="X441" s="76">
        <v>0</v>
      </c>
      <c r="Y441" s="188"/>
      <c r="Z441" s="82"/>
      <c r="AA441" s="217" t="s">
        <v>297</v>
      </c>
      <c r="AB441" s="118"/>
      <c r="AC441" s="109"/>
      <c r="AD441" s="209"/>
      <c r="AE441" s="82"/>
      <c r="AF441" s="209"/>
      <c r="AG441" s="82"/>
      <c r="AH441" s="300" t="s">
        <v>297</v>
      </c>
    </row>
    <row r="442" spans="2:34" ht="18" customHeight="1" x14ac:dyDescent="0.25">
      <c r="B442" s="74">
        <v>40.1</v>
      </c>
      <c r="C442" s="214" t="s">
        <v>267</v>
      </c>
      <c r="D442" s="189">
        <v>1</v>
      </c>
      <c r="E442" s="181"/>
      <c r="F442" s="181"/>
      <c r="G442" s="181"/>
      <c r="H442" s="181"/>
      <c r="I442" s="181"/>
      <c r="J442" s="181"/>
      <c r="K442" s="181"/>
      <c r="L442" s="181"/>
      <c r="M442" s="169"/>
      <c r="N442" s="184" t="s">
        <v>209</v>
      </c>
      <c r="O442" s="206"/>
      <c r="P442" s="206" t="s">
        <v>209</v>
      </c>
      <c r="Q442" s="207" t="s">
        <v>209</v>
      </c>
      <c r="R442" s="197"/>
      <c r="S442" s="198" t="s">
        <v>209</v>
      </c>
      <c r="T442" s="197"/>
      <c r="U442" s="198" t="s">
        <v>209</v>
      </c>
      <c r="V442" s="210"/>
      <c r="W442" s="198" t="s">
        <v>209</v>
      </c>
      <c r="X442" s="206" t="s">
        <v>209</v>
      </c>
      <c r="Y442" s="206"/>
      <c r="Z442" s="198" t="s">
        <v>209</v>
      </c>
      <c r="AA442" s="204" t="s">
        <v>209</v>
      </c>
      <c r="AB442" s="117">
        <v>814.36670372331037</v>
      </c>
      <c r="AC442" s="110" t="s">
        <v>296</v>
      </c>
      <c r="AD442" s="212"/>
      <c r="AE442" s="198" t="s">
        <v>209</v>
      </c>
      <c r="AF442" s="212"/>
      <c r="AG442" s="198" t="s">
        <v>209</v>
      </c>
      <c r="AH442" s="191" t="s">
        <v>209</v>
      </c>
    </row>
    <row r="443" spans="2:34" ht="18" customHeight="1" x14ac:dyDescent="0.25">
      <c r="B443" s="74" t="s">
        <v>209</v>
      </c>
      <c r="C443" s="189"/>
      <c r="D443" s="189"/>
      <c r="E443" s="181"/>
      <c r="F443" s="181"/>
      <c r="G443" s="181"/>
      <c r="H443" s="181"/>
      <c r="I443" s="181"/>
      <c r="J443" s="181"/>
      <c r="K443" s="181"/>
      <c r="L443" s="181"/>
      <c r="M443" s="167"/>
      <c r="N443" s="167" t="s">
        <v>209</v>
      </c>
      <c r="O443" s="206"/>
      <c r="P443" s="206" t="s">
        <v>209</v>
      </c>
      <c r="Q443" s="207" t="s">
        <v>209</v>
      </c>
      <c r="R443" s="197"/>
      <c r="S443" s="198" t="s">
        <v>209</v>
      </c>
      <c r="T443" s="197"/>
      <c r="U443" s="198" t="s">
        <v>209</v>
      </c>
      <c r="V443" s="210"/>
      <c r="W443" s="198" t="s">
        <v>209</v>
      </c>
      <c r="X443" s="206" t="s">
        <v>209</v>
      </c>
      <c r="Y443" s="206"/>
      <c r="Z443" s="198" t="s">
        <v>209</v>
      </c>
      <c r="AA443" s="204" t="s">
        <v>209</v>
      </c>
      <c r="AB443" s="117">
        <v>0</v>
      </c>
      <c r="AC443" s="110" t="s">
        <v>296</v>
      </c>
      <c r="AD443" s="212"/>
      <c r="AE443" s="198" t="s">
        <v>209</v>
      </c>
      <c r="AF443" s="212"/>
      <c r="AG443" s="198" t="s">
        <v>209</v>
      </c>
      <c r="AH443" s="192" t="s">
        <v>209</v>
      </c>
    </row>
    <row r="444" spans="2:34" ht="18" customHeight="1" x14ac:dyDescent="0.25">
      <c r="B444" s="74" t="s">
        <v>209</v>
      </c>
      <c r="C444" s="189"/>
      <c r="D444" s="189"/>
      <c r="E444" s="181"/>
      <c r="F444" s="181"/>
      <c r="G444" s="181"/>
      <c r="H444" s="181"/>
      <c r="I444" s="181"/>
      <c r="J444" s="181"/>
      <c r="K444" s="181"/>
      <c r="L444" s="181"/>
      <c r="M444" s="167"/>
      <c r="N444" s="167" t="s">
        <v>209</v>
      </c>
      <c r="O444" s="206"/>
      <c r="P444" s="206" t="s">
        <v>209</v>
      </c>
      <c r="Q444" s="207" t="s">
        <v>209</v>
      </c>
      <c r="R444" s="197"/>
      <c r="S444" s="198" t="s">
        <v>209</v>
      </c>
      <c r="T444" s="197"/>
      <c r="U444" s="198" t="s">
        <v>209</v>
      </c>
      <c r="V444" s="210"/>
      <c r="W444" s="198" t="s">
        <v>209</v>
      </c>
      <c r="X444" s="206">
        <v>0</v>
      </c>
      <c r="Y444" s="206"/>
      <c r="Z444" s="198" t="s">
        <v>209</v>
      </c>
      <c r="AA444" s="204" t="s">
        <v>209</v>
      </c>
      <c r="AB444" s="117">
        <v>0</v>
      </c>
      <c r="AC444" s="110" t="s">
        <v>296</v>
      </c>
      <c r="AD444" s="212"/>
      <c r="AE444" s="198" t="s">
        <v>209</v>
      </c>
      <c r="AF444" s="212"/>
      <c r="AG444" s="198" t="s">
        <v>209</v>
      </c>
      <c r="AH444" s="192" t="s">
        <v>209</v>
      </c>
    </row>
    <row r="445" spans="2:34" ht="18" customHeight="1" x14ac:dyDescent="0.25">
      <c r="B445" s="74" t="s">
        <v>209</v>
      </c>
      <c r="C445" s="189"/>
      <c r="D445" s="189"/>
      <c r="E445" s="181"/>
      <c r="F445" s="181"/>
      <c r="G445" s="181"/>
      <c r="H445" s="181"/>
      <c r="I445" s="181"/>
      <c r="J445" s="181"/>
      <c r="K445" s="181"/>
      <c r="L445" s="181"/>
      <c r="M445" s="167"/>
      <c r="N445" s="167" t="s">
        <v>209</v>
      </c>
      <c r="O445" s="206"/>
      <c r="P445" s="206" t="s">
        <v>209</v>
      </c>
      <c r="Q445" s="207" t="s">
        <v>209</v>
      </c>
      <c r="R445" s="197"/>
      <c r="S445" s="198" t="s">
        <v>209</v>
      </c>
      <c r="T445" s="197"/>
      <c r="U445" s="198" t="s">
        <v>209</v>
      </c>
      <c r="V445" s="210"/>
      <c r="W445" s="198" t="s">
        <v>209</v>
      </c>
      <c r="X445" s="206">
        <v>0</v>
      </c>
      <c r="Y445" s="206"/>
      <c r="Z445" s="198" t="s">
        <v>209</v>
      </c>
      <c r="AA445" s="203" t="s">
        <v>209</v>
      </c>
      <c r="AB445" s="117">
        <v>0</v>
      </c>
      <c r="AC445" s="110" t="s">
        <v>296</v>
      </c>
      <c r="AD445" s="212"/>
      <c r="AE445" s="198" t="s">
        <v>209</v>
      </c>
      <c r="AF445" s="212"/>
      <c r="AG445" s="198" t="s">
        <v>209</v>
      </c>
      <c r="AH445" s="192" t="s">
        <v>209</v>
      </c>
    </row>
    <row r="446" spans="2:34" ht="18" customHeight="1" x14ac:dyDescent="0.25">
      <c r="B446" s="74" t="s">
        <v>209</v>
      </c>
      <c r="C446" s="189"/>
      <c r="D446" s="189"/>
      <c r="E446" s="181"/>
      <c r="F446" s="181"/>
      <c r="G446" s="181"/>
      <c r="H446" s="181"/>
      <c r="I446" s="181"/>
      <c r="J446" s="181"/>
      <c r="K446" s="181"/>
      <c r="L446" s="181"/>
      <c r="M446" s="167"/>
      <c r="N446" s="167" t="s">
        <v>209</v>
      </c>
      <c r="O446" s="206"/>
      <c r="P446" s="206" t="s">
        <v>209</v>
      </c>
      <c r="Q446" s="207" t="s">
        <v>209</v>
      </c>
      <c r="R446" s="197"/>
      <c r="S446" s="198" t="s">
        <v>209</v>
      </c>
      <c r="T446" s="197"/>
      <c r="U446" s="198" t="s">
        <v>209</v>
      </c>
      <c r="V446" s="210"/>
      <c r="W446" s="198" t="s">
        <v>209</v>
      </c>
      <c r="X446" s="206">
        <v>0</v>
      </c>
      <c r="Y446" s="206"/>
      <c r="Z446" s="198" t="s">
        <v>209</v>
      </c>
      <c r="AA446" s="203" t="s">
        <v>209</v>
      </c>
      <c r="AB446" s="117">
        <v>0</v>
      </c>
      <c r="AC446" s="110" t="s">
        <v>296</v>
      </c>
      <c r="AD446" s="212"/>
      <c r="AE446" s="198" t="s">
        <v>209</v>
      </c>
      <c r="AF446" s="212"/>
      <c r="AG446" s="198" t="s">
        <v>209</v>
      </c>
      <c r="AH446" s="193" t="s">
        <v>209</v>
      </c>
    </row>
    <row r="447" spans="2:34" ht="18" customHeight="1" x14ac:dyDescent="0.25">
      <c r="B447" s="74" t="s">
        <v>209</v>
      </c>
      <c r="C447" s="189"/>
      <c r="D447" s="189"/>
      <c r="E447" s="181"/>
      <c r="F447" s="181"/>
      <c r="G447" s="181"/>
      <c r="H447" s="181"/>
      <c r="I447" s="181"/>
      <c r="J447" s="181"/>
      <c r="K447" s="181"/>
      <c r="L447" s="181"/>
      <c r="M447" s="167"/>
      <c r="N447" s="167" t="s">
        <v>209</v>
      </c>
      <c r="O447" s="206"/>
      <c r="P447" s="206" t="s">
        <v>209</v>
      </c>
      <c r="Q447" s="207" t="s">
        <v>209</v>
      </c>
      <c r="R447" s="197"/>
      <c r="S447" s="198" t="s">
        <v>209</v>
      </c>
      <c r="T447" s="197"/>
      <c r="U447" s="198" t="s">
        <v>209</v>
      </c>
      <c r="V447" s="210"/>
      <c r="W447" s="198" t="s">
        <v>209</v>
      </c>
      <c r="X447" s="206">
        <v>0</v>
      </c>
      <c r="Y447" s="206"/>
      <c r="Z447" s="198" t="s">
        <v>209</v>
      </c>
      <c r="AA447" s="203" t="s">
        <v>209</v>
      </c>
      <c r="AB447" s="117">
        <v>0</v>
      </c>
      <c r="AC447" s="110" t="s">
        <v>296</v>
      </c>
      <c r="AD447" s="212"/>
      <c r="AE447" s="198" t="s">
        <v>209</v>
      </c>
      <c r="AF447" s="212"/>
      <c r="AG447" s="198" t="s">
        <v>209</v>
      </c>
      <c r="AH447" s="192" t="s">
        <v>209</v>
      </c>
    </row>
    <row r="448" spans="2:34" ht="18" customHeight="1" x14ac:dyDescent="0.25">
      <c r="B448" s="74" t="s">
        <v>209</v>
      </c>
      <c r="C448" s="189"/>
      <c r="D448" s="189"/>
      <c r="E448" s="181"/>
      <c r="F448" s="181"/>
      <c r="G448" s="181"/>
      <c r="H448" s="181"/>
      <c r="I448" s="181"/>
      <c r="J448" s="181"/>
      <c r="K448" s="181"/>
      <c r="L448" s="181"/>
      <c r="M448" s="167"/>
      <c r="N448" s="167" t="s">
        <v>209</v>
      </c>
      <c r="O448" s="206"/>
      <c r="P448" s="206" t="s">
        <v>209</v>
      </c>
      <c r="Q448" s="207" t="s">
        <v>209</v>
      </c>
      <c r="R448" s="197"/>
      <c r="S448" s="198" t="s">
        <v>209</v>
      </c>
      <c r="T448" s="197"/>
      <c r="U448" s="198" t="s">
        <v>209</v>
      </c>
      <c r="V448" s="210"/>
      <c r="W448" s="198" t="s">
        <v>209</v>
      </c>
      <c r="X448" s="206">
        <v>0</v>
      </c>
      <c r="Y448" s="206"/>
      <c r="Z448" s="198" t="s">
        <v>209</v>
      </c>
      <c r="AA448" s="203" t="s">
        <v>209</v>
      </c>
      <c r="AB448" s="117">
        <v>0</v>
      </c>
      <c r="AC448" s="110" t="s">
        <v>296</v>
      </c>
      <c r="AD448" s="212"/>
      <c r="AE448" s="198" t="s">
        <v>209</v>
      </c>
      <c r="AF448" s="212"/>
      <c r="AG448" s="198" t="s">
        <v>209</v>
      </c>
      <c r="AH448" s="192" t="s">
        <v>209</v>
      </c>
    </row>
    <row r="449" spans="2:34" ht="18" customHeight="1" x14ac:dyDescent="0.25">
      <c r="B449" s="74" t="s">
        <v>209</v>
      </c>
      <c r="C449" s="189"/>
      <c r="D449" s="189"/>
      <c r="E449" s="181"/>
      <c r="F449" s="181"/>
      <c r="G449" s="181"/>
      <c r="H449" s="181"/>
      <c r="I449" s="181"/>
      <c r="J449" s="181"/>
      <c r="K449" s="181"/>
      <c r="L449" s="181"/>
      <c r="M449" s="167"/>
      <c r="N449" s="167" t="s">
        <v>209</v>
      </c>
      <c r="O449" s="206"/>
      <c r="P449" s="206" t="s">
        <v>209</v>
      </c>
      <c r="Q449" s="207" t="s">
        <v>209</v>
      </c>
      <c r="R449" s="197"/>
      <c r="S449" s="198" t="s">
        <v>209</v>
      </c>
      <c r="T449" s="197"/>
      <c r="U449" s="198" t="s">
        <v>209</v>
      </c>
      <c r="V449" s="210"/>
      <c r="W449" s="198" t="s">
        <v>209</v>
      </c>
      <c r="X449" s="206">
        <v>0</v>
      </c>
      <c r="Y449" s="206"/>
      <c r="Z449" s="198" t="s">
        <v>209</v>
      </c>
      <c r="AA449" s="201" t="s">
        <v>209</v>
      </c>
      <c r="AB449" s="117">
        <v>0</v>
      </c>
      <c r="AC449" s="110" t="s">
        <v>296</v>
      </c>
      <c r="AD449" s="212"/>
      <c r="AE449" s="198" t="s">
        <v>209</v>
      </c>
      <c r="AF449" s="212"/>
      <c r="AG449" s="198" t="s">
        <v>209</v>
      </c>
      <c r="AH449" s="193" t="s">
        <v>209</v>
      </c>
    </row>
    <row r="450" spans="2:34" ht="18" customHeight="1" x14ac:dyDescent="0.25">
      <c r="B450" s="74" t="s">
        <v>209</v>
      </c>
      <c r="C450" s="189"/>
      <c r="D450" s="189"/>
      <c r="E450" s="181"/>
      <c r="F450" s="181"/>
      <c r="G450" s="181"/>
      <c r="H450" s="181"/>
      <c r="I450" s="181"/>
      <c r="J450" s="181"/>
      <c r="K450" s="181"/>
      <c r="L450" s="181"/>
      <c r="M450" s="167"/>
      <c r="N450" s="167" t="s">
        <v>209</v>
      </c>
      <c r="O450" s="206"/>
      <c r="P450" s="206" t="s">
        <v>209</v>
      </c>
      <c r="Q450" s="207" t="s">
        <v>209</v>
      </c>
      <c r="R450" s="197"/>
      <c r="S450" s="198" t="s">
        <v>209</v>
      </c>
      <c r="T450" s="197"/>
      <c r="U450" s="198" t="s">
        <v>209</v>
      </c>
      <c r="V450" s="210"/>
      <c r="W450" s="198" t="s">
        <v>209</v>
      </c>
      <c r="X450" s="206">
        <v>0</v>
      </c>
      <c r="Y450" s="206"/>
      <c r="Z450" s="198" t="s">
        <v>209</v>
      </c>
      <c r="AA450" s="201" t="s">
        <v>209</v>
      </c>
      <c r="AB450" s="117">
        <v>0</v>
      </c>
      <c r="AC450" s="110" t="s">
        <v>296</v>
      </c>
      <c r="AD450" s="212"/>
      <c r="AE450" s="198" t="s">
        <v>209</v>
      </c>
      <c r="AF450" s="212"/>
      <c r="AG450" s="198" t="s">
        <v>209</v>
      </c>
      <c r="AH450" s="193" t="s">
        <v>209</v>
      </c>
    </row>
    <row r="451" spans="2:34" ht="18" customHeight="1" thickBot="1" x14ac:dyDescent="0.3">
      <c r="B451" s="86" t="s">
        <v>209</v>
      </c>
      <c r="C451" s="101"/>
      <c r="D451" s="101"/>
      <c r="E451" s="75"/>
      <c r="F451" s="75"/>
      <c r="G451" s="75"/>
      <c r="H451" s="75"/>
      <c r="I451" s="75"/>
      <c r="J451" s="75"/>
      <c r="K451" s="75"/>
      <c r="L451" s="75"/>
      <c r="M451" s="168"/>
      <c r="N451" s="168" t="s">
        <v>209</v>
      </c>
      <c r="O451" s="83"/>
      <c r="P451" s="83" t="s">
        <v>209</v>
      </c>
      <c r="Q451" s="78" t="s">
        <v>209</v>
      </c>
      <c r="R451" s="85"/>
      <c r="S451" s="199" t="s">
        <v>209</v>
      </c>
      <c r="T451" s="85"/>
      <c r="U451" s="84" t="s">
        <v>209</v>
      </c>
      <c r="V451" s="211"/>
      <c r="W451" s="84" t="s">
        <v>209</v>
      </c>
      <c r="X451" s="83">
        <v>0</v>
      </c>
      <c r="Y451" s="83"/>
      <c r="Z451" s="84" t="s">
        <v>209</v>
      </c>
      <c r="AA451" s="208" t="s">
        <v>209</v>
      </c>
      <c r="AB451" s="119">
        <v>0</v>
      </c>
      <c r="AC451" s="111" t="s">
        <v>296</v>
      </c>
      <c r="AD451" s="213"/>
      <c r="AE451" s="84" t="s">
        <v>209</v>
      </c>
      <c r="AF451" s="213"/>
      <c r="AG451" s="84" t="s">
        <v>209</v>
      </c>
      <c r="AH451" s="194" t="s">
        <v>209</v>
      </c>
    </row>
    <row r="452" spans="2:34" ht="18" customHeight="1" x14ac:dyDescent="0.25">
      <c r="B452" s="79">
        <v>41</v>
      </c>
      <c r="C452" s="80" t="s">
        <v>268</v>
      </c>
      <c r="D452" s="100">
        <v>1</v>
      </c>
      <c r="E452" s="81">
        <v>1057875646</v>
      </c>
      <c r="F452" s="81">
        <v>1338875646</v>
      </c>
      <c r="G452" s="81">
        <v>156520600</v>
      </c>
      <c r="H452" s="81">
        <v>165595628</v>
      </c>
      <c r="I452" s="81">
        <v>901355046</v>
      </c>
      <c r="J452" s="81">
        <v>1173280018</v>
      </c>
      <c r="K452" s="81">
        <v>83548479</v>
      </c>
      <c r="L452" s="81">
        <v>1821300</v>
      </c>
      <c r="M452" s="76">
        <v>1</v>
      </c>
      <c r="N452" s="183">
        <v>4</v>
      </c>
      <c r="O452" s="102"/>
      <c r="P452" s="76">
        <v>0</v>
      </c>
      <c r="Q452" s="77">
        <v>446270442</v>
      </c>
      <c r="R452" s="81">
        <v>901355046</v>
      </c>
      <c r="S452" s="196" t="s">
        <v>295</v>
      </c>
      <c r="T452" s="81">
        <v>6.758699148866028</v>
      </c>
      <c r="U452" s="82" t="s">
        <v>295</v>
      </c>
      <c r="V452" s="209">
        <v>0.12368260524771693</v>
      </c>
      <c r="W452" s="82" t="s">
        <v>295</v>
      </c>
      <c r="X452" s="76">
        <v>0</v>
      </c>
      <c r="Y452" s="188">
        <v>45.872991269971997</v>
      </c>
      <c r="Z452" s="82" t="s">
        <v>295</v>
      </c>
      <c r="AA452" s="202" t="s">
        <v>295</v>
      </c>
      <c r="AB452" s="118"/>
      <c r="AC452" s="109"/>
      <c r="AD452" s="209">
        <v>7.1209325751936572E-2</v>
      </c>
      <c r="AE452" s="82" t="s">
        <v>295</v>
      </c>
      <c r="AF452" s="209">
        <v>6.2401970825003712E-2</v>
      </c>
      <c r="AG452" s="82" t="s">
        <v>295</v>
      </c>
      <c r="AH452" s="190" t="s">
        <v>295</v>
      </c>
    </row>
    <row r="453" spans="2:34" ht="18" customHeight="1" x14ac:dyDescent="0.25">
      <c r="B453" s="74">
        <v>41.1</v>
      </c>
      <c r="C453" s="205" t="s">
        <v>269</v>
      </c>
      <c r="D453" s="189">
        <v>0.7</v>
      </c>
      <c r="E453" s="181">
        <v>719914565</v>
      </c>
      <c r="F453" s="181">
        <v>1000914565</v>
      </c>
      <c r="G453" s="181">
        <v>154980000</v>
      </c>
      <c r="H453" s="181">
        <v>158780000</v>
      </c>
      <c r="I453" s="181">
        <v>564934565</v>
      </c>
      <c r="J453" s="181">
        <v>842134565</v>
      </c>
      <c r="K453" s="181">
        <v>70734065</v>
      </c>
      <c r="L453" s="181">
        <v>1452300</v>
      </c>
      <c r="M453" s="169"/>
      <c r="N453" s="184" t="s">
        <v>209</v>
      </c>
      <c r="O453" s="206"/>
      <c r="P453" s="206" t="s">
        <v>209</v>
      </c>
      <c r="Q453" s="207" t="s">
        <v>209</v>
      </c>
      <c r="R453" s="197"/>
      <c r="S453" s="198" t="s">
        <v>209</v>
      </c>
      <c r="T453" s="197"/>
      <c r="U453" s="198" t="s">
        <v>209</v>
      </c>
      <c r="V453" s="210"/>
      <c r="W453" s="198" t="s">
        <v>209</v>
      </c>
      <c r="X453" s="206" t="s">
        <v>209</v>
      </c>
      <c r="Y453" s="206"/>
      <c r="Z453" s="198" t="s">
        <v>209</v>
      </c>
      <c r="AA453" s="204" t="s">
        <v>209</v>
      </c>
      <c r="AB453" s="117">
        <v>1766.2159255337922</v>
      </c>
      <c r="AC453" s="110" t="s">
        <v>296</v>
      </c>
      <c r="AD453" s="212"/>
      <c r="AE453" s="198" t="s">
        <v>209</v>
      </c>
      <c r="AF453" s="212"/>
      <c r="AG453" s="198" t="s">
        <v>209</v>
      </c>
      <c r="AH453" s="191" t="s">
        <v>209</v>
      </c>
    </row>
    <row r="454" spans="2:34" ht="33.75" customHeight="1" x14ac:dyDescent="0.25">
      <c r="B454" s="74">
        <v>41.2</v>
      </c>
      <c r="C454" s="189" t="s">
        <v>270</v>
      </c>
      <c r="D454" s="189">
        <v>0.3</v>
      </c>
      <c r="E454" s="181">
        <v>337961081</v>
      </c>
      <c r="F454" s="181">
        <v>337961081</v>
      </c>
      <c r="G454" s="181">
        <v>1540600</v>
      </c>
      <c r="H454" s="181">
        <v>6815628</v>
      </c>
      <c r="I454" s="181">
        <v>336420481</v>
      </c>
      <c r="J454" s="181">
        <v>331145453</v>
      </c>
      <c r="K454" s="181">
        <v>12814414</v>
      </c>
      <c r="L454" s="181">
        <v>369000</v>
      </c>
      <c r="M454" s="167"/>
      <c r="N454" s="167" t="s">
        <v>209</v>
      </c>
      <c r="O454" s="206"/>
      <c r="P454" s="206" t="s">
        <v>209</v>
      </c>
      <c r="Q454" s="207" t="s">
        <v>209</v>
      </c>
      <c r="R454" s="197"/>
      <c r="S454" s="198" t="s">
        <v>209</v>
      </c>
      <c r="T454" s="197"/>
      <c r="U454" s="198" t="s">
        <v>209</v>
      </c>
      <c r="V454" s="210"/>
      <c r="W454" s="198" t="s">
        <v>209</v>
      </c>
      <c r="X454" s="206" t="s">
        <v>209</v>
      </c>
      <c r="Y454" s="206"/>
      <c r="Z454" s="198" t="s">
        <v>209</v>
      </c>
      <c r="AA454" s="204" t="s">
        <v>209</v>
      </c>
      <c r="AB454" s="117">
        <v>596.36682724545619</v>
      </c>
      <c r="AC454" s="110" t="s">
        <v>296</v>
      </c>
      <c r="AD454" s="212"/>
      <c r="AE454" s="198" t="s">
        <v>209</v>
      </c>
      <c r="AF454" s="212"/>
      <c r="AG454" s="198" t="s">
        <v>209</v>
      </c>
      <c r="AH454" s="192" t="s">
        <v>209</v>
      </c>
    </row>
    <row r="455" spans="2:34" ht="18" customHeight="1" x14ac:dyDescent="0.25">
      <c r="B455" s="74" t="s">
        <v>209</v>
      </c>
      <c r="C455" s="189"/>
      <c r="D455" s="189"/>
      <c r="E455" s="181"/>
      <c r="F455" s="181"/>
      <c r="G455" s="181"/>
      <c r="H455" s="181"/>
      <c r="I455" s="181">
        <v>0</v>
      </c>
      <c r="J455" s="181">
        <v>0</v>
      </c>
      <c r="K455" s="181"/>
      <c r="L455" s="181">
        <v>0</v>
      </c>
      <c r="M455" s="167"/>
      <c r="N455" s="167" t="s">
        <v>209</v>
      </c>
      <c r="O455" s="206"/>
      <c r="P455" s="206" t="s">
        <v>209</v>
      </c>
      <c r="Q455" s="207" t="s">
        <v>209</v>
      </c>
      <c r="R455" s="197"/>
      <c r="S455" s="198" t="s">
        <v>209</v>
      </c>
      <c r="T455" s="197"/>
      <c r="U455" s="198" t="s">
        <v>209</v>
      </c>
      <c r="V455" s="210"/>
      <c r="W455" s="198" t="s">
        <v>209</v>
      </c>
      <c r="X455" s="206">
        <v>0</v>
      </c>
      <c r="Y455" s="206"/>
      <c r="Z455" s="198" t="s">
        <v>209</v>
      </c>
      <c r="AA455" s="204" t="s">
        <v>209</v>
      </c>
      <c r="AB455" s="117">
        <v>0</v>
      </c>
      <c r="AC455" s="110" t="s">
        <v>296</v>
      </c>
      <c r="AD455" s="212"/>
      <c r="AE455" s="198" t="s">
        <v>209</v>
      </c>
      <c r="AF455" s="212"/>
      <c r="AG455" s="198" t="s">
        <v>209</v>
      </c>
      <c r="AH455" s="192" t="s">
        <v>209</v>
      </c>
    </row>
    <row r="456" spans="2:34" ht="18" customHeight="1" x14ac:dyDescent="0.25">
      <c r="B456" s="74" t="s">
        <v>209</v>
      </c>
      <c r="C456" s="189"/>
      <c r="D456" s="189"/>
      <c r="E456" s="181"/>
      <c r="F456" s="181"/>
      <c r="G456" s="181"/>
      <c r="H456" s="181"/>
      <c r="I456" s="181">
        <v>0</v>
      </c>
      <c r="J456" s="181">
        <v>0</v>
      </c>
      <c r="K456" s="181"/>
      <c r="L456" s="181">
        <v>0</v>
      </c>
      <c r="M456" s="167"/>
      <c r="N456" s="167" t="s">
        <v>209</v>
      </c>
      <c r="O456" s="206"/>
      <c r="P456" s="206" t="s">
        <v>209</v>
      </c>
      <c r="Q456" s="207" t="s">
        <v>209</v>
      </c>
      <c r="R456" s="197"/>
      <c r="S456" s="198" t="s">
        <v>209</v>
      </c>
      <c r="T456" s="197"/>
      <c r="U456" s="198" t="s">
        <v>209</v>
      </c>
      <c r="V456" s="210"/>
      <c r="W456" s="198" t="s">
        <v>209</v>
      </c>
      <c r="X456" s="206">
        <v>0</v>
      </c>
      <c r="Y456" s="206"/>
      <c r="Z456" s="198" t="s">
        <v>209</v>
      </c>
      <c r="AA456" s="203" t="s">
        <v>209</v>
      </c>
      <c r="AB456" s="117">
        <v>0</v>
      </c>
      <c r="AC456" s="110" t="s">
        <v>296</v>
      </c>
      <c r="AD456" s="212"/>
      <c r="AE456" s="198" t="s">
        <v>209</v>
      </c>
      <c r="AF456" s="212"/>
      <c r="AG456" s="198" t="s">
        <v>209</v>
      </c>
      <c r="AH456" s="192" t="s">
        <v>209</v>
      </c>
    </row>
    <row r="457" spans="2:34" ht="18" customHeight="1" x14ac:dyDescent="0.25">
      <c r="B457" s="74" t="s">
        <v>209</v>
      </c>
      <c r="C457" s="189"/>
      <c r="D457" s="189"/>
      <c r="E457" s="181"/>
      <c r="F457" s="181"/>
      <c r="G457" s="181"/>
      <c r="H457" s="181"/>
      <c r="I457" s="181">
        <v>0</v>
      </c>
      <c r="J457" s="181">
        <v>0</v>
      </c>
      <c r="K457" s="181"/>
      <c r="L457" s="181">
        <v>0</v>
      </c>
      <c r="M457" s="167"/>
      <c r="N457" s="167" t="s">
        <v>209</v>
      </c>
      <c r="O457" s="206"/>
      <c r="P457" s="206" t="s">
        <v>209</v>
      </c>
      <c r="Q457" s="207" t="s">
        <v>209</v>
      </c>
      <c r="R457" s="197"/>
      <c r="S457" s="198" t="s">
        <v>209</v>
      </c>
      <c r="T457" s="197"/>
      <c r="U457" s="198" t="s">
        <v>209</v>
      </c>
      <c r="V457" s="210"/>
      <c r="W457" s="198" t="s">
        <v>209</v>
      </c>
      <c r="X457" s="206">
        <v>0</v>
      </c>
      <c r="Y457" s="206"/>
      <c r="Z457" s="198" t="s">
        <v>209</v>
      </c>
      <c r="AA457" s="203" t="s">
        <v>209</v>
      </c>
      <c r="AB457" s="117">
        <v>0</v>
      </c>
      <c r="AC457" s="110" t="s">
        <v>296</v>
      </c>
      <c r="AD457" s="212"/>
      <c r="AE457" s="198" t="s">
        <v>209</v>
      </c>
      <c r="AF457" s="212"/>
      <c r="AG457" s="198" t="s">
        <v>209</v>
      </c>
      <c r="AH457" s="193" t="s">
        <v>209</v>
      </c>
    </row>
    <row r="458" spans="2:34" ht="18" customHeight="1" x14ac:dyDescent="0.25">
      <c r="B458" s="74" t="s">
        <v>209</v>
      </c>
      <c r="C458" s="189"/>
      <c r="D458" s="189"/>
      <c r="E458" s="181"/>
      <c r="F458" s="181"/>
      <c r="G458" s="181"/>
      <c r="H458" s="181"/>
      <c r="I458" s="181">
        <v>0</v>
      </c>
      <c r="J458" s="181">
        <v>0</v>
      </c>
      <c r="K458" s="181"/>
      <c r="L458" s="181">
        <v>0</v>
      </c>
      <c r="M458" s="167"/>
      <c r="N458" s="167" t="s">
        <v>209</v>
      </c>
      <c r="O458" s="206"/>
      <c r="P458" s="206" t="s">
        <v>209</v>
      </c>
      <c r="Q458" s="207" t="s">
        <v>209</v>
      </c>
      <c r="R458" s="197"/>
      <c r="S458" s="198" t="s">
        <v>209</v>
      </c>
      <c r="T458" s="197"/>
      <c r="U458" s="198" t="s">
        <v>209</v>
      </c>
      <c r="V458" s="210"/>
      <c r="W458" s="198" t="s">
        <v>209</v>
      </c>
      <c r="X458" s="206">
        <v>0</v>
      </c>
      <c r="Y458" s="206"/>
      <c r="Z458" s="198" t="s">
        <v>209</v>
      </c>
      <c r="AA458" s="203" t="s">
        <v>209</v>
      </c>
      <c r="AB458" s="117">
        <v>0</v>
      </c>
      <c r="AC458" s="110" t="s">
        <v>296</v>
      </c>
      <c r="AD458" s="212"/>
      <c r="AE458" s="198" t="s">
        <v>209</v>
      </c>
      <c r="AF458" s="212"/>
      <c r="AG458" s="198" t="s">
        <v>209</v>
      </c>
      <c r="AH458" s="192" t="s">
        <v>209</v>
      </c>
    </row>
    <row r="459" spans="2:34" ht="18" customHeight="1" x14ac:dyDescent="0.25">
      <c r="B459" s="74" t="s">
        <v>209</v>
      </c>
      <c r="C459" s="189"/>
      <c r="D459" s="189"/>
      <c r="E459" s="181"/>
      <c r="F459" s="181"/>
      <c r="G459" s="181"/>
      <c r="H459" s="181"/>
      <c r="I459" s="181">
        <v>0</v>
      </c>
      <c r="J459" s="181">
        <v>0</v>
      </c>
      <c r="K459" s="181"/>
      <c r="L459" s="181">
        <v>0</v>
      </c>
      <c r="M459" s="167"/>
      <c r="N459" s="167" t="s">
        <v>209</v>
      </c>
      <c r="O459" s="206"/>
      <c r="P459" s="206" t="s">
        <v>209</v>
      </c>
      <c r="Q459" s="207" t="s">
        <v>209</v>
      </c>
      <c r="R459" s="197"/>
      <c r="S459" s="198" t="s">
        <v>209</v>
      </c>
      <c r="T459" s="197"/>
      <c r="U459" s="198" t="s">
        <v>209</v>
      </c>
      <c r="V459" s="210"/>
      <c r="W459" s="198" t="s">
        <v>209</v>
      </c>
      <c r="X459" s="206">
        <v>0</v>
      </c>
      <c r="Y459" s="206"/>
      <c r="Z459" s="198" t="s">
        <v>209</v>
      </c>
      <c r="AA459" s="203" t="s">
        <v>209</v>
      </c>
      <c r="AB459" s="117">
        <v>0</v>
      </c>
      <c r="AC459" s="110" t="s">
        <v>296</v>
      </c>
      <c r="AD459" s="212"/>
      <c r="AE459" s="198" t="s">
        <v>209</v>
      </c>
      <c r="AF459" s="212"/>
      <c r="AG459" s="198" t="s">
        <v>209</v>
      </c>
      <c r="AH459" s="192" t="s">
        <v>209</v>
      </c>
    </row>
    <row r="460" spans="2:34" ht="18" customHeight="1" x14ac:dyDescent="0.25">
      <c r="B460" s="74" t="s">
        <v>209</v>
      </c>
      <c r="C460" s="189"/>
      <c r="D460" s="189"/>
      <c r="E460" s="181"/>
      <c r="F460" s="181"/>
      <c r="G460" s="181"/>
      <c r="H460" s="181"/>
      <c r="I460" s="181">
        <v>0</v>
      </c>
      <c r="J460" s="181">
        <v>0</v>
      </c>
      <c r="K460" s="181"/>
      <c r="L460" s="181">
        <v>0</v>
      </c>
      <c r="M460" s="167"/>
      <c r="N460" s="167" t="s">
        <v>209</v>
      </c>
      <c r="O460" s="206"/>
      <c r="P460" s="206" t="s">
        <v>209</v>
      </c>
      <c r="Q460" s="207" t="s">
        <v>209</v>
      </c>
      <c r="R460" s="197"/>
      <c r="S460" s="198" t="s">
        <v>209</v>
      </c>
      <c r="T460" s="197"/>
      <c r="U460" s="198" t="s">
        <v>209</v>
      </c>
      <c r="V460" s="210"/>
      <c r="W460" s="198" t="s">
        <v>209</v>
      </c>
      <c r="X460" s="206">
        <v>0</v>
      </c>
      <c r="Y460" s="206"/>
      <c r="Z460" s="198" t="s">
        <v>209</v>
      </c>
      <c r="AA460" s="201" t="s">
        <v>209</v>
      </c>
      <c r="AB460" s="117">
        <v>0</v>
      </c>
      <c r="AC460" s="110" t="s">
        <v>296</v>
      </c>
      <c r="AD460" s="212"/>
      <c r="AE460" s="198" t="s">
        <v>209</v>
      </c>
      <c r="AF460" s="212"/>
      <c r="AG460" s="198" t="s">
        <v>209</v>
      </c>
      <c r="AH460" s="193" t="s">
        <v>209</v>
      </c>
    </row>
    <row r="461" spans="2:34" ht="18" customHeight="1" x14ac:dyDescent="0.25">
      <c r="B461" s="74" t="s">
        <v>209</v>
      </c>
      <c r="C461" s="189"/>
      <c r="D461" s="189"/>
      <c r="E461" s="181"/>
      <c r="F461" s="181"/>
      <c r="G461" s="181"/>
      <c r="H461" s="181"/>
      <c r="I461" s="181">
        <v>0</v>
      </c>
      <c r="J461" s="181">
        <v>0</v>
      </c>
      <c r="K461" s="181"/>
      <c r="L461" s="181">
        <v>0</v>
      </c>
      <c r="M461" s="167"/>
      <c r="N461" s="167" t="s">
        <v>209</v>
      </c>
      <c r="O461" s="206"/>
      <c r="P461" s="206" t="s">
        <v>209</v>
      </c>
      <c r="Q461" s="207" t="s">
        <v>209</v>
      </c>
      <c r="R461" s="197"/>
      <c r="S461" s="198" t="s">
        <v>209</v>
      </c>
      <c r="T461" s="197"/>
      <c r="U461" s="198" t="s">
        <v>209</v>
      </c>
      <c r="V461" s="210"/>
      <c r="W461" s="198" t="s">
        <v>209</v>
      </c>
      <c r="X461" s="206">
        <v>0</v>
      </c>
      <c r="Y461" s="206"/>
      <c r="Z461" s="198" t="s">
        <v>209</v>
      </c>
      <c r="AA461" s="201" t="s">
        <v>209</v>
      </c>
      <c r="AB461" s="117">
        <v>0</v>
      </c>
      <c r="AC461" s="110" t="s">
        <v>296</v>
      </c>
      <c r="AD461" s="212"/>
      <c r="AE461" s="198" t="s">
        <v>209</v>
      </c>
      <c r="AF461" s="212"/>
      <c r="AG461" s="198" t="s">
        <v>209</v>
      </c>
      <c r="AH461" s="193" t="s">
        <v>209</v>
      </c>
    </row>
    <row r="462" spans="2:34" ht="18" customHeight="1" thickBot="1" x14ac:dyDescent="0.3">
      <c r="B462" s="86" t="s">
        <v>209</v>
      </c>
      <c r="C462" s="101"/>
      <c r="D462" s="101"/>
      <c r="E462" s="75"/>
      <c r="F462" s="75"/>
      <c r="G462" s="75"/>
      <c r="H462" s="75"/>
      <c r="I462" s="75">
        <v>0</v>
      </c>
      <c r="J462" s="75">
        <v>0</v>
      </c>
      <c r="K462" s="75"/>
      <c r="L462" s="75">
        <v>0</v>
      </c>
      <c r="M462" s="168"/>
      <c r="N462" s="168" t="s">
        <v>209</v>
      </c>
      <c r="O462" s="83"/>
      <c r="P462" s="83" t="s">
        <v>209</v>
      </c>
      <c r="Q462" s="78" t="s">
        <v>209</v>
      </c>
      <c r="R462" s="85"/>
      <c r="S462" s="199" t="s">
        <v>209</v>
      </c>
      <c r="T462" s="85"/>
      <c r="U462" s="84" t="s">
        <v>209</v>
      </c>
      <c r="V462" s="211"/>
      <c r="W462" s="84" t="s">
        <v>209</v>
      </c>
      <c r="X462" s="83">
        <v>0</v>
      </c>
      <c r="Y462" s="83"/>
      <c r="Z462" s="84" t="s">
        <v>209</v>
      </c>
      <c r="AA462" s="208" t="s">
        <v>209</v>
      </c>
      <c r="AB462" s="119">
        <v>0</v>
      </c>
      <c r="AC462" s="111" t="s">
        <v>296</v>
      </c>
      <c r="AD462" s="213"/>
      <c r="AE462" s="84" t="s">
        <v>209</v>
      </c>
      <c r="AF462" s="213"/>
      <c r="AG462" s="84" t="s">
        <v>209</v>
      </c>
      <c r="AH462" s="194" t="s">
        <v>209</v>
      </c>
    </row>
    <row r="463" spans="2:34" ht="18" customHeight="1" x14ac:dyDescent="0.25">
      <c r="B463" s="79">
        <v>42</v>
      </c>
      <c r="C463" s="80" t="s">
        <v>271</v>
      </c>
      <c r="D463" s="100">
        <v>1</v>
      </c>
      <c r="E463" s="81">
        <v>1647145387.5599999</v>
      </c>
      <c r="F463" s="81">
        <v>2538645387.5599999</v>
      </c>
      <c r="G463" s="81">
        <v>142547675.47</v>
      </c>
      <c r="H463" s="81">
        <v>324792075.47000003</v>
      </c>
      <c r="I463" s="81">
        <v>1504597712.0899999</v>
      </c>
      <c r="J463" s="81">
        <v>2213853312.0900002</v>
      </c>
      <c r="K463" s="81">
        <v>295677448</v>
      </c>
      <c r="L463" s="81">
        <v>18344749</v>
      </c>
      <c r="M463" s="76">
        <v>1</v>
      </c>
      <c r="N463" s="183">
        <v>4</v>
      </c>
      <c r="O463" s="102"/>
      <c r="P463" s="76">
        <v>0</v>
      </c>
      <c r="Q463" s="77">
        <v>446270442</v>
      </c>
      <c r="R463" s="81">
        <v>1504597712.0899999</v>
      </c>
      <c r="S463" s="196" t="s">
        <v>295</v>
      </c>
      <c r="T463" s="81">
        <v>11.555049088868877</v>
      </c>
      <c r="U463" s="82" t="s">
        <v>295</v>
      </c>
      <c r="V463" s="209">
        <v>0.12793912732418744</v>
      </c>
      <c r="W463" s="82" t="s">
        <v>295</v>
      </c>
      <c r="X463" s="76">
        <v>0</v>
      </c>
      <c r="Y463" s="188">
        <v>16.117824670154931</v>
      </c>
      <c r="Z463" s="82" t="s">
        <v>295</v>
      </c>
      <c r="AA463" s="202" t="s">
        <v>295</v>
      </c>
      <c r="AB463" s="118"/>
      <c r="AC463" s="109"/>
      <c r="AD463" s="209">
        <v>0.13355783167081839</v>
      </c>
      <c r="AE463" s="82" t="s">
        <v>295</v>
      </c>
      <c r="AF463" s="209">
        <v>0.11647055923954316</v>
      </c>
      <c r="AG463" s="82" t="s">
        <v>295</v>
      </c>
      <c r="AH463" s="190" t="s">
        <v>295</v>
      </c>
    </row>
    <row r="464" spans="2:34" ht="18" customHeight="1" x14ac:dyDescent="0.25">
      <c r="B464" s="74">
        <v>42.1</v>
      </c>
      <c r="C464" s="205" t="s">
        <v>272</v>
      </c>
      <c r="D464" s="189">
        <v>0.5</v>
      </c>
      <c r="E464" s="181">
        <v>994544535.55999994</v>
      </c>
      <c r="F464" s="181">
        <v>1860544535.5599999</v>
      </c>
      <c r="G464" s="181">
        <v>46934856.469999999</v>
      </c>
      <c r="H464" s="181">
        <v>156934856.47</v>
      </c>
      <c r="I464" s="181">
        <v>947609679.08999991</v>
      </c>
      <c r="J464" s="181">
        <v>1703609679.0899999</v>
      </c>
      <c r="K464" s="181">
        <v>203187441</v>
      </c>
      <c r="L464" s="181">
        <v>14336300</v>
      </c>
      <c r="M464" s="169"/>
      <c r="N464" s="184" t="s">
        <v>209</v>
      </c>
      <c r="O464" s="206"/>
      <c r="P464" s="206" t="s">
        <v>209</v>
      </c>
      <c r="Q464" s="207" t="s">
        <v>209</v>
      </c>
      <c r="R464" s="197"/>
      <c r="S464" s="198" t="s">
        <v>209</v>
      </c>
      <c r="T464" s="197"/>
      <c r="U464" s="198" t="s">
        <v>209</v>
      </c>
      <c r="V464" s="210"/>
      <c r="W464" s="198" t="s">
        <v>209</v>
      </c>
      <c r="X464" s="206" t="s">
        <v>209</v>
      </c>
      <c r="Y464" s="206"/>
      <c r="Z464" s="198" t="s">
        <v>209</v>
      </c>
      <c r="AA464" s="204" t="s">
        <v>209</v>
      </c>
      <c r="AB464" s="117">
        <v>3283.1207615316744</v>
      </c>
      <c r="AC464" s="110" t="s">
        <v>296</v>
      </c>
      <c r="AD464" s="212"/>
      <c r="AE464" s="198" t="s">
        <v>209</v>
      </c>
      <c r="AF464" s="212"/>
      <c r="AG464" s="198" t="s">
        <v>209</v>
      </c>
      <c r="AH464" s="191" t="s">
        <v>209</v>
      </c>
    </row>
    <row r="465" spans="2:34" ht="33" x14ac:dyDescent="0.25">
      <c r="B465" s="74">
        <v>42.2</v>
      </c>
      <c r="C465" s="189" t="s">
        <v>273</v>
      </c>
      <c r="D465" s="189">
        <v>0.5</v>
      </c>
      <c r="E465" s="181">
        <v>652600852</v>
      </c>
      <c r="F465" s="181">
        <v>678100852</v>
      </c>
      <c r="G465" s="181">
        <v>95612819</v>
      </c>
      <c r="H465" s="181">
        <v>167857219</v>
      </c>
      <c r="I465" s="181">
        <v>556988033</v>
      </c>
      <c r="J465" s="181">
        <v>510243633</v>
      </c>
      <c r="K465" s="181">
        <v>92490007</v>
      </c>
      <c r="L465" s="181">
        <v>4008449</v>
      </c>
      <c r="M465" s="167"/>
      <c r="N465" s="167" t="s">
        <v>209</v>
      </c>
      <c r="O465" s="206"/>
      <c r="P465" s="206" t="s">
        <v>209</v>
      </c>
      <c r="Q465" s="207" t="s">
        <v>209</v>
      </c>
      <c r="R465" s="197"/>
      <c r="S465" s="198" t="s">
        <v>209</v>
      </c>
      <c r="T465" s="197"/>
      <c r="U465" s="198" t="s">
        <v>209</v>
      </c>
      <c r="V465" s="210"/>
      <c r="W465" s="198" t="s">
        <v>209</v>
      </c>
      <c r="X465" s="206" t="s">
        <v>209</v>
      </c>
      <c r="Y465" s="206"/>
      <c r="Z465" s="198" t="s">
        <v>209</v>
      </c>
      <c r="AA465" s="204" t="s">
        <v>209</v>
      </c>
      <c r="AB465" s="117">
        <v>1196.578175401447</v>
      </c>
      <c r="AC465" s="110" t="s">
        <v>296</v>
      </c>
      <c r="AD465" s="212"/>
      <c r="AE465" s="198" t="s">
        <v>209</v>
      </c>
      <c r="AF465" s="212"/>
      <c r="AG465" s="198" t="s">
        <v>209</v>
      </c>
      <c r="AH465" s="192" t="s">
        <v>209</v>
      </c>
    </row>
    <row r="466" spans="2:34" ht="18" customHeight="1" x14ac:dyDescent="0.25">
      <c r="B466" s="74" t="s">
        <v>209</v>
      </c>
      <c r="C466" s="189"/>
      <c r="D466" s="189"/>
      <c r="E466" s="181"/>
      <c r="F466" s="181"/>
      <c r="G466" s="181"/>
      <c r="H466" s="181"/>
      <c r="I466" s="181">
        <v>0</v>
      </c>
      <c r="J466" s="181">
        <v>0</v>
      </c>
      <c r="K466" s="181"/>
      <c r="L466" s="181">
        <v>0</v>
      </c>
      <c r="M466" s="167"/>
      <c r="N466" s="167" t="s">
        <v>209</v>
      </c>
      <c r="O466" s="206"/>
      <c r="P466" s="206" t="s">
        <v>209</v>
      </c>
      <c r="Q466" s="207" t="s">
        <v>209</v>
      </c>
      <c r="R466" s="197"/>
      <c r="S466" s="198" t="s">
        <v>209</v>
      </c>
      <c r="T466" s="197"/>
      <c r="U466" s="198" t="s">
        <v>209</v>
      </c>
      <c r="V466" s="210"/>
      <c r="W466" s="198" t="s">
        <v>209</v>
      </c>
      <c r="X466" s="206">
        <v>0</v>
      </c>
      <c r="Y466" s="206"/>
      <c r="Z466" s="198" t="s">
        <v>209</v>
      </c>
      <c r="AA466" s="204" t="s">
        <v>209</v>
      </c>
      <c r="AB466" s="117">
        <v>0</v>
      </c>
      <c r="AC466" s="110" t="s">
        <v>296</v>
      </c>
      <c r="AD466" s="212"/>
      <c r="AE466" s="198" t="s">
        <v>209</v>
      </c>
      <c r="AF466" s="212"/>
      <c r="AG466" s="198" t="s">
        <v>209</v>
      </c>
      <c r="AH466" s="192" t="s">
        <v>209</v>
      </c>
    </row>
    <row r="467" spans="2:34" ht="18" customHeight="1" x14ac:dyDescent="0.25">
      <c r="B467" s="74" t="s">
        <v>209</v>
      </c>
      <c r="C467" s="189"/>
      <c r="D467" s="189"/>
      <c r="E467" s="181"/>
      <c r="F467" s="181"/>
      <c r="G467" s="181"/>
      <c r="H467" s="181"/>
      <c r="I467" s="181">
        <v>0</v>
      </c>
      <c r="J467" s="181">
        <v>0</v>
      </c>
      <c r="K467" s="181"/>
      <c r="L467" s="181">
        <v>0</v>
      </c>
      <c r="M467" s="167"/>
      <c r="N467" s="167" t="s">
        <v>209</v>
      </c>
      <c r="O467" s="206"/>
      <c r="P467" s="206" t="s">
        <v>209</v>
      </c>
      <c r="Q467" s="207" t="s">
        <v>209</v>
      </c>
      <c r="R467" s="197"/>
      <c r="S467" s="198" t="s">
        <v>209</v>
      </c>
      <c r="T467" s="197"/>
      <c r="U467" s="198" t="s">
        <v>209</v>
      </c>
      <c r="V467" s="210"/>
      <c r="W467" s="198" t="s">
        <v>209</v>
      </c>
      <c r="X467" s="206">
        <v>0</v>
      </c>
      <c r="Y467" s="206"/>
      <c r="Z467" s="198" t="s">
        <v>209</v>
      </c>
      <c r="AA467" s="203" t="s">
        <v>209</v>
      </c>
      <c r="AB467" s="117">
        <v>0</v>
      </c>
      <c r="AC467" s="110" t="s">
        <v>296</v>
      </c>
      <c r="AD467" s="212"/>
      <c r="AE467" s="198" t="s">
        <v>209</v>
      </c>
      <c r="AF467" s="212"/>
      <c r="AG467" s="198" t="s">
        <v>209</v>
      </c>
      <c r="AH467" s="192" t="s">
        <v>209</v>
      </c>
    </row>
    <row r="468" spans="2:34" ht="18" customHeight="1" x14ac:dyDescent="0.25">
      <c r="B468" s="74" t="s">
        <v>209</v>
      </c>
      <c r="C468" s="189"/>
      <c r="D468" s="189"/>
      <c r="E468" s="181"/>
      <c r="F468" s="181"/>
      <c r="G468" s="181"/>
      <c r="H468" s="181"/>
      <c r="I468" s="181">
        <v>0</v>
      </c>
      <c r="J468" s="181">
        <v>0</v>
      </c>
      <c r="K468" s="181"/>
      <c r="L468" s="181">
        <v>0</v>
      </c>
      <c r="M468" s="167"/>
      <c r="N468" s="167" t="s">
        <v>209</v>
      </c>
      <c r="O468" s="206"/>
      <c r="P468" s="206" t="s">
        <v>209</v>
      </c>
      <c r="Q468" s="207" t="s">
        <v>209</v>
      </c>
      <c r="R468" s="197"/>
      <c r="S468" s="198" t="s">
        <v>209</v>
      </c>
      <c r="T468" s="197"/>
      <c r="U468" s="198" t="s">
        <v>209</v>
      </c>
      <c r="V468" s="210"/>
      <c r="W468" s="198" t="s">
        <v>209</v>
      </c>
      <c r="X468" s="206">
        <v>0</v>
      </c>
      <c r="Y468" s="206"/>
      <c r="Z468" s="198" t="s">
        <v>209</v>
      </c>
      <c r="AA468" s="203" t="s">
        <v>209</v>
      </c>
      <c r="AB468" s="117">
        <v>0</v>
      </c>
      <c r="AC468" s="110" t="s">
        <v>296</v>
      </c>
      <c r="AD468" s="212"/>
      <c r="AE468" s="198" t="s">
        <v>209</v>
      </c>
      <c r="AF468" s="212"/>
      <c r="AG468" s="198" t="s">
        <v>209</v>
      </c>
      <c r="AH468" s="193" t="s">
        <v>209</v>
      </c>
    </row>
    <row r="469" spans="2:34" ht="18" customHeight="1" x14ac:dyDescent="0.25">
      <c r="B469" s="74" t="s">
        <v>209</v>
      </c>
      <c r="C469" s="189"/>
      <c r="D469" s="189"/>
      <c r="E469" s="181"/>
      <c r="F469" s="181"/>
      <c r="G469" s="181"/>
      <c r="H469" s="181"/>
      <c r="I469" s="181">
        <v>0</v>
      </c>
      <c r="J469" s="181">
        <v>0</v>
      </c>
      <c r="K469" s="181"/>
      <c r="L469" s="181">
        <v>0</v>
      </c>
      <c r="M469" s="167"/>
      <c r="N469" s="167" t="s">
        <v>209</v>
      </c>
      <c r="O469" s="206"/>
      <c r="P469" s="206" t="s">
        <v>209</v>
      </c>
      <c r="Q469" s="207" t="s">
        <v>209</v>
      </c>
      <c r="R469" s="197"/>
      <c r="S469" s="198" t="s">
        <v>209</v>
      </c>
      <c r="T469" s="197"/>
      <c r="U469" s="198" t="s">
        <v>209</v>
      </c>
      <c r="V469" s="210"/>
      <c r="W469" s="198" t="s">
        <v>209</v>
      </c>
      <c r="X469" s="206">
        <v>0</v>
      </c>
      <c r="Y469" s="206"/>
      <c r="Z469" s="198" t="s">
        <v>209</v>
      </c>
      <c r="AA469" s="203" t="s">
        <v>209</v>
      </c>
      <c r="AB469" s="117">
        <v>0</v>
      </c>
      <c r="AC469" s="110" t="s">
        <v>296</v>
      </c>
      <c r="AD469" s="212"/>
      <c r="AE469" s="198" t="s">
        <v>209</v>
      </c>
      <c r="AF469" s="212"/>
      <c r="AG469" s="198" t="s">
        <v>209</v>
      </c>
      <c r="AH469" s="192" t="s">
        <v>209</v>
      </c>
    </row>
    <row r="470" spans="2:34" ht="18" customHeight="1" x14ac:dyDescent="0.25">
      <c r="B470" s="74" t="s">
        <v>209</v>
      </c>
      <c r="C470" s="189"/>
      <c r="D470" s="189"/>
      <c r="E470" s="181"/>
      <c r="F470" s="181"/>
      <c r="G470" s="181"/>
      <c r="H470" s="181"/>
      <c r="I470" s="181">
        <v>0</v>
      </c>
      <c r="J470" s="181">
        <v>0</v>
      </c>
      <c r="K470" s="181"/>
      <c r="L470" s="181">
        <v>0</v>
      </c>
      <c r="M470" s="167"/>
      <c r="N470" s="167" t="s">
        <v>209</v>
      </c>
      <c r="O470" s="206"/>
      <c r="P470" s="206" t="s">
        <v>209</v>
      </c>
      <c r="Q470" s="207" t="s">
        <v>209</v>
      </c>
      <c r="R470" s="197"/>
      <c r="S470" s="198" t="s">
        <v>209</v>
      </c>
      <c r="T470" s="197"/>
      <c r="U470" s="198" t="s">
        <v>209</v>
      </c>
      <c r="V470" s="210"/>
      <c r="W470" s="198" t="s">
        <v>209</v>
      </c>
      <c r="X470" s="206">
        <v>0</v>
      </c>
      <c r="Y470" s="206"/>
      <c r="Z470" s="198" t="s">
        <v>209</v>
      </c>
      <c r="AA470" s="203" t="s">
        <v>209</v>
      </c>
      <c r="AB470" s="117">
        <v>0</v>
      </c>
      <c r="AC470" s="110" t="s">
        <v>296</v>
      </c>
      <c r="AD470" s="212"/>
      <c r="AE470" s="198" t="s">
        <v>209</v>
      </c>
      <c r="AF470" s="212"/>
      <c r="AG470" s="198" t="s">
        <v>209</v>
      </c>
      <c r="AH470" s="192" t="s">
        <v>209</v>
      </c>
    </row>
    <row r="471" spans="2:34" ht="18" customHeight="1" x14ac:dyDescent="0.25">
      <c r="B471" s="74" t="s">
        <v>209</v>
      </c>
      <c r="C471" s="189"/>
      <c r="D471" s="189"/>
      <c r="E471" s="181"/>
      <c r="F471" s="181"/>
      <c r="G471" s="181"/>
      <c r="H471" s="181"/>
      <c r="I471" s="181">
        <v>0</v>
      </c>
      <c r="J471" s="181">
        <v>0</v>
      </c>
      <c r="K471" s="181"/>
      <c r="L471" s="181">
        <v>0</v>
      </c>
      <c r="M471" s="167"/>
      <c r="N471" s="167" t="s">
        <v>209</v>
      </c>
      <c r="O471" s="206"/>
      <c r="P471" s="206" t="s">
        <v>209</v>
      </c>
      <c r="Q471" s="207" t="s">
        <v>209</v>
      </c>
      <c r="R471" s="197"/>
      <c r="S471" s="198" t="s">
        <v>209</v>
      </c>
      <c r="T471" s="197"/>
      <c r="U471" s="198" t="s">
        <v>209</v>
      </c>
      <c r="V471" s="210"/>
      <c r="W471" s="198" t="s">
        <v>209</v>
      </c>
      <c r="X471" s="206">
        <v>0</v>
      </c>
      <c r="Y471" s="206"/>
      <c r="Z471" s="198" t="s">
        <v>209</v>
      </c>
      <c r="AA471" s="201" t="s">
        <v>209</v>
      </c>
      <c r="AB471" s="117">
        <v>0</v>
      </c>
      <c r="AC471" s="110" t="s">
        <v>296</v>
      </c>
      <c r="AD471" s="212"/>
      <c r="AE471" s="198" t="s">
        <v>209</v>
      </c>
      <c r="AF471" s="212"/>
      <c r="AG471" s="198" t="s">
        <v>209</v>
      </c>
      <c r="AH471" s="193" t="s">
        <v>209</v>
      </c>
    </row>
    <row r="472" spans="2:34" ht="18" customHeight="1" x14ac:dyDescent="0.25">
      <c r="B472" s="74" t="s">
        <v>209</v>
      </c>
      <c r="C472" s="189"/>
      <c r="D472" s="189"/>
      <c r="E472" s="181"/>
      <c r="F472" s="181"/>
      <c r="G472" s="181"/>
      <c r="H472" s="181"/>
      <c r="I472" s="181">
        <v>0</v>
      </c>
      <c r="J472" s="181">
        <v>0</v>
      </c>
      <c r="K472" s="181"/>
      <c r="L472" s="181">
        <v>0</v>
      </c>
      <c r="M472" s="167"/>
      <c r="N472" s="167" t="s">
        <v>209</v>
      </c>
      <c r="O472" s="206"/>
      <c r="P472" s="206" t="s">
        <v>209</v>
      </c>
      <c r="Q472" s="207" t="s">
        <v>209</v>
      </c>
      <c r="R472" s="197"/>
      <c r="S472" s="198" t="s">
        <v>209</v>
      </c>
      <c r="T472" s="197"/>
      <c r="U472" s="198" t="s">
        <v>209</v>
      </c>
      <c r="V472" s="210"/>
      <c r="W472" s="198" t="s">
        <v>209</v>
      </c>
      <c r="X472" s="206">
        <v>0</v>
      </c>
      <c r="Y472" s="206"/>
      <c r="Z472" s="198" t="s">
        <v>209</v>
      </c>
      <c r="AA472" s="201" t="s">
        <v>209</v>
      </c>
      <c r="AB472" s="117">
        <v>0</v>
      </c>
      <c r="AC472" s="110" t="s">
        <v>296</v>
      </c>
      <c r="AD472" s="212"/>
      <c r="AE472" s="198" t="s">
        <v>209</v>
      </c>
      <c r="AF472" s="212"/>
      <c r="AG472" s="198" t="s">
        <v>209</v>
      </c>
      <c r="AH472" s="193" t="s">
        <v>209</v>
      </c>
    </row>
    <row r="473" spans="2:34" ht="18" customHeight="1" thickBot="1" x14ac:dyDescent="0.3">
      <c r="B473" s="86" t="s">
        <v>209</v>
      </c>
      <c r="C473" s="101"/>
      <c r="D473" s="101"/>
      <c r="E473" s="75"/>
      <c r="F473" s="75"/>
      <c r="G473" s="75"/>
      <c r="H473" s="75"/>
      <c r="I473" s="75">
        <v>0</v>
      </c>
      <c r="J473" s="75">
        <v>0</v>
      </c>
      <c r="K473" s="75"/>
      <c r="L473" s="75">
        <v>0</v>
      </c>
      <c r="M473" s="168"/>
      <c r="N473" s="168" t="s">
        <v>209</v>
      </c>
      <c r="O473" s="83"/>
      <c r="P473" s="83" t="s">
        <v>209</v>
      </c>
      <c r="Q473" s="78" t="s">
        <v>209</v>
      </c>
      <c r="R473" s="85"/>
      <c r="S473" s="199" t="s">
        <v>209</v>
      </c>
      <c r="T473" s="85"/>
      <c r="U473" s="84" t="s">
        <v>209</v>
      </c>
      <c r="V473" s="211"/>
      <c r="W473" s="84" t="s">
        <v>209</v>
      </c>
      <c r="X473" s="83">
        <v>0</v>
      </c>
      <c r="Y473" s="83"/>
      <c r="Z473" s="84" t="s">
        <v>209</v>
      </c>
      <c r="AA473" s="208" t="s">
        <v>209</v>
      </c>
      <c r="AB473" s="119">
        <v>0</v>
      </c>
      <c r="AC473" s="111" t="s">
        <v>296</v>
      </c>
      <c r="AD473" s="213"/>
      <c r="AE473" s="84" t="s">
        <v>209</v>
      </c>
      <c r="AF473" s="213"/>
      <c r="AG473" s="84" t="s">
        <v>209</v>
      </c>
      <c r="AH473" s="194" t="s">
        <v>209</v>
      </c>
    </row>
    <row r="474" spans="2:34" ht="33.75" thickBot="1" x14ac:dyDescent="0.3">
      <c r="B474" s="79">
        <v>43</v>
      </c>
      <c r="C474" s="80" t="s">
        <v>274</v>
      </c>
      <c r="D474" s="100">
        <v>1</v>
      </c>
      <c r="E474" s="81">
        <v>500000000</v>
      </c>
      <c r="F474" s="81">
        <v>500000000</v>
      </c>
      <c r="G474" s="81">
        <v>1E-4</v>
      </c>
      <c r="H474" s="81">
        <v>1E-4</v>
      </c>
      <c r="I474" s="81">
        <v>499999999.99989998</v>
      </c>
      <c r="J474" s="81">
        <v>499999999.99989998</v>
      </c>
      <c r="K474" s="81">
        <v>1E-3</v>
      </c>
      <c r="L474" s="81">
        <v>1E-3</v>
      </c>
      <c r="M474" s="76">
        <v>1</v>
      </c>
      <c r="N474" s="183">
        <v>4</v>
      </c>
      <c r="O474" s="102"/>
      <c r="P474" s="76">
        <v>0</v>
      </c>
      <c r="Q474" s="77">
        <v>446270442</v>
      </c>
      <c r="R474" s="81">
        <v>499999999.99989998</v>
      </c>
      <c r="S474" s="196" t="s">
        <v>295</v>
      </c>
      <c r="T474" s="81">
        <v>5000000000000</v>
      </c>
      <c r="U474" s="82" t="s">
        <v>295</v>
      </c>
      <c r="V474" s="209">
        <v>2.0000000000000001E-13</v>
      </c>
      <c r="W474" s="82" t="s">
        <v>295</v>
      </c>
      <c r="X474" s="76">
        <v>0</v>
      </c>
      <c r="Y474" s="188">
        <v>1</v>
      </c>
      <c r="Z474" s="82" t="s">
        <v>295</v>
      </c>
      <c r="AA474" s="202" t="s">
        <v>295</v>
      </c>
      <c r="AB474" s="118"/>
      <c r="AC474" s="109"/>
      <c r="AD474" s="209">
        <v>2.0000000000004002E-12</v>
      </c>
      <c r="AE474" s="82" t="s">
        <v>295</v>
      </c>
      <c r="AF474" s="209">
        <v>2E-12</v>
      </c>
      <c r="AG474" s="82" t="s">
        <v>295</v>
      </c>
      <c r="AH474" s="190" t="s">
        <v>295</v>
      </c>
    </row>
    <row r="475" spans="2:34" ht="33" x14ac:dyDescent="0.25">
      <c r="B475" s="74">
        <v>43.1</v>
      </c>
      <c r="C475" s="214" t="s">
        <v>274</v>
      </c>
      <c r="D475" s="189">
        <v>1</v>
      </c>
      <c r="E475" s="181">
        <v>500000000</v>
      </c>
      <c r="F475" s="181">
        <v>500000000</v>
      </c>
      <c r="G475" s="181">
        <v>1E-4</v>
      </c>
      <c r="H475" s="181">
        <v>1E-4</v>
      </c>
      <c r="I475" s="181">
        <v>499999999.99989998</v>
      </c>
      <c r="J475" s="181">
        <v>499999999.99989998</v>
      </c>
      <c r="K475" s="181">
        <v>1E-3</v>
      </c>
      <c r="L475" s="181">
        <v>1E-3</v>
      </c>
      <c r="M475" s="169"/>
      <c r="N475" s="184" t="s">
        <v>209</v>
      </c>
      <c r="O475" s="206"/>
      <c r="P475" s="206" t="s">
        <v>209</v>
      </c>
      <c r="Q475" s="207" t="s">
        <v>209</v>
      </c>
      <c r="R475" s="197"/>
      <c r="S475" s="198" t="s">
        <v>209</v>
      </c>
      <c r="T475" s="197"/>
      <c r="U475" s="198" t="s">
        <v>209</v>
      </c>
      <c r="V475" s="210"/>
      <c r="W475" s="198" t="s">
        <v>209</v>
      </c>
      <c r="X475" s="206" t="s">
        <v>209</v>
      </c>
      <c r="Y475" s="206"/>
      <c r="Z475" s="198" t="s">
        <v>209</v>
      </c>
      <c r="AA475" s="204" t="s">
        <v>209</v>
      </c>
      <c r="AB475" s="117">
        <v>882.30104111522849</v>
      </c>
      <c r="AC475" s="110" t="s">
        <v>296</v>
      </c>
      <c r="AD475" s="212"/>
      <c r="AE475" s="198" t="s">
        <v>209</v>
      </c>
      <c r="AF475" s="212"/>
      <c r="AG475" s="198" t="s">
        <v>209</v>
      </c>
      <c r="AH475" s="191" t="s">
        <v>209</v>
      </c>
    </row>
    <row r="476" spans="2:34" ht="18" customHeight="1" x14ac:dyDescent="0.25">
      <c r="B476" s="74" t="s">
        <v>209</v>
      </c>
      <c r="C476" s="189"/>
      <c r="D476" s="189"/>
      <c r="E476" s="181"/>
      <c r="F476" s="181"/>
      <c r="G476" s="181"/>
      <c r="H476" s="181"/>
      <c r="I476" s="181">
        <v>0</v>
      </c>
      <c r="J476" s="181">
        <v>0</v>
      </c>
      <c r="K476" s="181"/>
      <c r="L476" s="181"/>
      <c r="M476" s="167"/>
      <c r="N476" s="167" t="s">
        <v>209</v>
      </c>
      <c r="O476" s="206"/>
      <c r="P476" s="206" t="s">
        <v>209</v>
      </c>
      <c r="Q476" s="207" t="s">
        <v>209</v>
      </c>
      <c r="R476" s="197"/>
      <c r="S476" s="198" t="s">
        <v>209</v>
      </c>
      <c r="T476" s="197"/>
      <c r="U476" s="198" t="s">
        <v>209</v>
      </c>
      <c r="V476" s="210"/>
      <c r="W476" s="198" t="s">
        <v>209</v>
      </c>
      <c r="X476" s="206" t="s">
        <v>209</v>
      </c>
      <c r="Y476" s="206"/>
      <c r="Z476" s="198" t="s">
        <v>209</v>
      </c>
      <c r="AA476" s="204" t="s">
        <v>209</v>
      </c>
      <c r="AB476" s="117">
        <v>0</v>
      </c>
      <c r="AC476" s="110" t="s">
        <v>296</v>
      </c>
      <c r="AD476" s="212"/>
      <c r="AE476" s="198" t="s">
        <v>209</v>
      </c>
      <c r="AF476" s="212"/>
      <c r="AG476" s="198" t="s">
        <v>209</v>
      </c>
      <c r="AH476" s="192" t="s">
        <v>209</v>
      </c>
    </row>
    <row r="477" spans="2:34" ht="18" customHeight="1" x14ac:dyDescent="0.25">
      <c r="B477" s="74" t="s">
        <v>209</v>
      </c>
      <c r="C477" s="189"/>
      <c r="D477" s="189"/>
      <c r="E477" s="181"/>
      <c r="F477" s="181"/>
      <c r="G477" s="181"/>
      <c r="H477" s="181"/>
      <c r="I477" s="181">
        <v>0</v>
      </c>
      <c r="J477" s="181">
        <v>0</v>
      </c>
      <c r="K477" s="181"/>
      <c r="L477" s="181">
        <v>0</v>
      </c>
      <c r="M477" s="167"/>
      <c r="N477" s="167" t="s">
        <v>209</v>
      </c>
      <c r="O477" s="206"/>
      <c r="P477" s="206" t="s">
        <v>209</v>
      </c>
      <c r="Q477" s="207" t="s">
        <v>209</v>
      </c>
      <c r="R477" s="197"/>
      <c r="S477" s="198" t="s">
        <v>209</v>
      </c>
      <c r="T477" s="197"/>
      <c r="U477" s="198" t="s">
        <v>209</v>
      </c>
      <c r="V477" s="210"/>
      <c r="W477" s="198" t="s">
        <v>209</v>
      </c>
      <c r="X477" s="206">
        <v>0</v>
      </c>
      <c r="Y477" s="206"/>
      <c r="Z477" s="198" t="s">
        <v>209</v>
      </c>
      <c r="AA477" s="204" t="s">
        <v>209</v>
      </c>
      <c r="AB477" s="117">
        <v>0</v>
      </c>
      <c r="AC477" s="110" t="s">
        <v>296</v>
      </c>
      <c r="AD477" s="212"/>
      <c r="AE477" s="198" t="s">
        <v>209</v>
      </c>
      <c r="AF477" s="212"/>
      <c r="AG477" s="198" t="s">
        <v>209</v>
      </c>
      <c r="AH477" s="192" t="s">
        <v>209</v>
      </c>
    </row>
    <row r="478" spans="2:34" ht="18" customHeight="1" x14ac:dyDescent="0.25">
      <c r="B478" s="74" t="s">
        <v>209</v>
      </c>
      <c r="C478" s="189"/>
      <c r="D478" s="189"/>
      <c r="E478" s="181"/>
      <c r="F478" s="181"/>
      <c r="G478" s="181"/>
      <c r="H478" s="181"/>
      <c r="I478" s="181">
        <v>0</v>
      </c>
      <c r="J478" s="181">
        <v>0</v>
      </c>
      <c r="K478" s="181"/>
      <c r="L478" s="181">
        <v>0</v>
      </c>
      <c r="M478" s="167"/>
      <c r="N478" s="167" t="s">
        <v>209</v>
      </c>
      <c r="O478" s="206"/>
      <c r="P478" s="206" t="s">
        <v>209</v>
      </c>
      <c r="Q478" s="207" t="s">
        <v>209</v>
      </c>
      <c r="R478" s="197"/>
      <c r="S478" s="198" t="s">
        <v>209</v>
      </c>
      <c r="T478" s="197"/>
      <c r="U478" s="198" t="s">
        <v>209</v>
      </c>
      <c r="V478" s="210"/>
      <c r="W478" s="198" t="s">
        <v>209</v>
      </c>
      <c r="X478" s="206">
        <v>0</v>
      </c>
      <c r="Y478" s="206"/>
      <c r="Z478" s="198" t="s">
        <v>209</v>
      </c>
      <c r="AA478" s="203" t="s">
        <v>209</v>
      </c>
      <c r="AB478" s="117">
        <v>0</v>
      </c>
      <c r="AC478" s="110" t="s">
        <v>296</v>
      </c>
      <c r="AD478" s="212"/>
      <c r="AE478" s="198" t="s">
        <v>209</v>
      </c>
      <c r="AF478" s="212"/>
      <c r="AG478" s="198" t="s">
        <v>209</v>
      </c>
      <c r="AH478" s="192" t="s">
        <v>209</v>
      </c>
    </row>
    <row r="479" spans="2:34" ht="18" customHeight="1" x14ac:dyDescent="0.25">
      <c r="B479" s="74" t="s">
        <v>209</v>
      </c>
      <c r="C479" s="189"/>
      <c r="D479" s="189"/>
      <c r="E479" s="181"/>
      <c r="F479" s="181"/>
      <c r="G479" s="181"/>
      <c r="H479" s="181"/>
      <c r="I479" s="181">
        <v>0</v>
      </c>
      <c r="J479" s="181">
        <v>0</v>
      </c>
      <c r="K479" s="181"/>
      <c r="L479" s="181">
        <v>0</v>
      </c>
      <c r="M479" s="167"/>
      <c r="N479" s="167" t="s">
        <v>209</v>
      </c>
      <c r="O479" s="206"/>
      <c r="P479" s="206" t="s">
        <v>209</v>
      </c>
      <c r="Q479" s="207" t="s">
        <v>209</v>
      </c>
      <c r="R479" s="197"/>
      <c r="S479" s="198" t="s">
        <v>209</v>
      </c>
      <c r="T479" s="197"/>
      <c r="U479" s="198" t="s">
        <v>209</v>
      </c>
      <c r="V479" s="210"/>
      <c r="W479" s="198" t="s">
        <v>209</v>
      </c>
      <c r="X479" s="206">
        <v>0</v>
      </c>
      <c r="Y479" s="206"/>
      <c r="Z479" s="198" t="s">
        <v>209</v>
      </c>
      <c r="AA479" s="203" t="s">
        <v>209</v>
      </c>
      <c r="AB479" s="117">
        <v>0</v>
      </c>
      <c r="AC479" s="110" t="s">
        <v>296</v>
      </c>
      <c r="AD479" s="212"/>
      <c r="AE479" s="198" t="s">
        <v>209</v>
      </c>
      <c r="AF479" s="212"/>
      <c r="AG479" s="198" t="s">
        <v>209</v>
      </c>
      <c r="AH479" s="193" t="s">
        <v>209</v>
      </c>
    </row>
    <row r="480" spans="2:34" ht="18" customHeight="1" x14ac:dyDescent="0.25">
      <c r="B480" s="74" t="s">
        <v>209</v>
      </c>
      <c r="C480" s="189"/>
      <c r="D480" s="189"/>
      <c r="E480" s="181"/>
      <c r="F480" s="181"/>
      <c r="G480" s="181"/>
      <c r="H480" s="181"/>
      <c r="I480" s="181">
        <v>0</v>
      </c>
      <c r="J480" s="181">
        <v>0</v>
      </c>
      <c r="K480" s="181"/>
      <c r="L480" s="181">
        <v>0</v>
      </c>
      <c r="M480" s="167"/>
      <c r="N480" s="167" t="s">
        <v>209</v>
      </c>
      <c r="O480" s="206"/>
      <c r="P480" s="206" t="s">
        <v>209</v>
      </c>
      <c r="Q480" s="207" t="s">
        <v>209</v>
      </c>
      <c r="R480" s="197"/>
      <c r="S480" s="198" t="s">
        <v>209</v>
      </c>
      <c r="T480" s="197"/>
      <c r="U480" s="198" t="s">
        <v>209</v>
      </c>
      <c r="V480" s="210"/>
      <c r="W480" s="198" t="s">
        <v>209</v>
      </c>
      <c r="X480" s="206">
        <v>0</v>
      </c>
      <c r="Y480" s="206"/>
      <c r="Z480" s="198" t="s">
        <v>209</v>
      </c>
      <c r="AA480" s="203" t="s">
        <v>209</v>
      </c>
      <c r="AB480" s="117">
        <v>0</v>
      </c>
      <c r="AC480" s="110" t="s">
        <v>296</v>
      </c>
      <c r="AD480" s="212"/>
      <c r="AE480" s="198" t="s">
        <v>209</v>
      </c>
      <c r="AF480" s="212"/>
      <c r="AG480" s="198" t="s">
        <v>209</v>
      </c>
      <c r="AH480" s="192" t="s">
        <v>209</v>
      </c>
    </row>
    <row r="481" spans="2:34" ht="18" customHeight="1" x14ac:dyDescent="0.25">
      <c r="B481" s="74" t="s">
        <v>209</v>
      </c>
      <c r="C481" s="189"/>
      <c r="D481" s="189"/>
      <c r="E481" s="181"/>
      <c r="F481" s="181"/>
      <c r="G481" s="181"/>
      <c r="H481" s="181"/>
      <c r="I481" s="181">
        <v>0</v>
      </c>
      <c r="J481" s="181">
        <v>0</v>
      </c>
      <c r="K481" s="181"/>
      <c r="L481" s="181">
        <v>0</v>
      </c>
      <c r="M481" s="167"/>
      <c r="N481" s="167" t="s">
        <v>209</v>
      </c>
      <c r="O481" s="206"/>
      <c r="P481" s="206" t="s">
        <v>209</v>
      </c>
      <c r="Q481" s="207" t="s">
        <v>209</v>
      </c>
      <c r="R481" s="197"/>
      <c r="S481" s="198" t="s">
        <v>209</v>
      </c>
      <c r="T481" s="197"/>
      <c r="U481" s="198" t="s">
        <v>209</v>
      </c>
      <c r="V481" s="210"/>
      <c r="W481" s="198" t="s">
        <v>209</v>
      </c>
      <c r="X481" s="206">
        <v>0</v>
      </c>
      <c r="Y481" s="206"/>
      <c r="Z481" s="198" t="s">
        <v>209</v>
      </c>
      <c r="AA481" s="203" t="s">
        <v>209</v>
      </c>
      <c r="AB481" s="117">
        <v>0</v>
      </c>
      <c r="AC481" s="110" t="s">
        <v>296</v>
      </c>
      <c r="AD481" s="212"/>
      <c r="AE481" s="198" t="s">
        <v>209</v>
      </c>
      <c r="AF481" s="212"/>
      <c r="AG481" s="198" t="s">
        <v>209</v>
      </c>
      <c r="AH481" s="192" t="s">
        <v>209</v>
      </c>
    </row>
    <row r="482" spans="2:34" ht="18" customHeight="1" x14ac:dyDescent="0.25">
      <c r="B482" s="74" t="s">
        <v>209</v>
      </c>
      <c r="C482" s="189"/>
      <c r="D482" s="189"/>
      <c r="E482" s="181"/>
      <c r="F482" s="181"/>
      <c r="G482" s="181"/>
      <c r="H482" s="181"/>
      <c r="I482" s="181">
        <v>0</v>
      </c>
      <c r="J482" s="181">
        <v>0</v>
      </c>
      <c r="K482" s="181"/>
      <c r="L482" s="181">
        <v>0</v>
      </c>
      <c r="M482" s="167"/>
      <c r="N482" s="167" t="s">
        <v>209</v>
      </c>
      <c r="O482" s="206"/>
      <c r="P482" s="206" t="s">
        <v>209</v>
      </c>
      <c r="Q482" s="207" t="s">
        <v>209</v>
      </c>
      <c r="R482" s="197"/>
      <c r="S482" s="198" t="s">
        <v>209</v>
      </c>
      <c r="T482" s="197"/>
      <c r="U482" s="198" t="s">
        <v>209</v>
      </c>
      <c r="V482" s="210"/>
      <c r="W482" s="198" t="s">
        <v>209</v>
      </c>
      <c r="X482" s="206">
        <v>0</v>
      </c>
      <c r="Y482" s="206"/>
      <c r="Z482" s="198" t="s">
        <v>209</v>
      </c>
      <c r="AA482" s="201" t="s">
        <v>209</v>
      </c>
      <c r="AB482" s="117">
        <v>0</v>
      </c>
      <c r="AC482" s="110" t="s">
        <v>296</v>
      </c>
      <c r="AD482" s="212"/>
      <c r="AE482" s="198" t="s">
        <v>209</v>
      </c>
      <c r="AF482" s="212"/>
      <c r="AG482" s="198" t="s">
        <v>209</v>
      </c>
      <c r="AH482" s="193" t="s">
        <v>209</v>
      </c>
    </row>
    <row r="483" spans="2:34" ht="18" customHeight="1" x14ac:dyDescent="0.25">
      <c r="B483" s="74" t="s">
        <v>209</v>
      </c>
      <c r="C483" s="189"/>
      <c r="D483" s="189"/>
      <c r="E483" s="181"/>
      <c r="F483" s="181"/>
      <c r="G483" s="181"/>
      <c r="H483" s="181"/>
      <c r="I483" s="181">
        <v>0</v>
      </c>
      <c r="J483" s="181">
        <v>0</v>
      </c>
      <c r="K483" s="181"/>
      <c r="L483" s="181">
        <v>0</v>
      </c>
      <c r="M483" s="167"/>
      <c r="N483" s="167" t="s">
        <v>209</v>
      </c>
      <c r="O483" s="206"/>
      <c r="P483" s="206" t="s">
        <v>209</v>
      </c>
      <c r="Q483" s="207" t="s">
        <v>209</v>
      </c>
      <c r="R483" s="197"/>
      <c r="S483" s="198" t="s">
        <v>209</v>
      </c>
      <c r="T483" s="197"/>
      <c r="U483" s="198" t="s">
        <v>209</v>
      </c>
      <c r="V483" s="210"/>
      <c r="W483" s="198" t="s">
        <v>209</v>
      </c>
      <c r="X483" s="206">
        <v>0</v>
      </c>
      <c r="Y483" s="206"/>
      <c r="Z483" s="198" t="s">
        <v>209</v>
      </c>
      <c r="AA483" s="201" t="s">
        <v>209</v>
      </c>
      <c r="AB483" s="117">
        <v>0</v>
      </c>
      <c r="AC483" s="110" t="s">
        <v>296</v>
      </c>
      <c r="AD483" s="212"/>
      <c r="AE483" s="198" t="s">
        <v>209</v>
      </c>
      <c r="AF483" s="212"/>
      <c r="AG483" s="198" t="s">
        <v>209</v>
      </c>
      <c r="AH483" s="193" t="s">
        <v>209</v>
      </c>
    </row>
    <row r="484" spans="2:34" ht="18" customHeight="1" thickBot="1" x14ac:dyDescent="0.3">
      <c r="B484" s="86" t="s">
        <v>209</v>
      </c>
      <c r="C484" s="101"/>
      <c r="D484" s="101"/>
      <c r="E484" s="75"/>
      <c r="F484" s="75"/>
      <c r="G484" s="75"/>
      <c r="H484" s="75"/>
      <c r="I484" s="75">
        <v>0</v>
      </c>
      <c r="J484" s="75">
        <v>0</v>
      </c>
      <c r="K484" s="75"/>
      <c r="L484" s="75">
        <v>0</v>
      </c>
      <c r="M484" s="168"/>
      <c r="N484" s="168" t="s">
        <v>209</v>
      </c>
      <c r="O484" s="83"/>
      <c r="P484" s="83" t="s">
        <v>209</v>
      </c>
      <c r="Q484" s="78" t="s">
        <v>209</v>
      </c>
      <c r="R484" s="85"/>
      <c r="S484" s="199" t="s">
        <v>209</v>
      </c>
      <c r="T484" s="85"/>
      <c r="U484" s="84" t="s">
        <v>209</v>
      </c>
      <c r="V484" s="211"/>
      <c r="W484" s="84" t="s">
        <v>209</v>
      </c>
      <c r="X484" s="83">
        <v>0</v>
      </c>
      <c r="Y484" s="83"/>
      <c r="Z484" s="84" t="s">
        <v>209</v>
      </c>
      <c r="AA484" s="208" t="s">
        <v>209</v>
      </c>
      <c r="AB484" s="119">
        <v>0</v>
      </c>
      <c r="AC484" s="111" t="s">
        <v>296</v>
      </c>
      <c r="AD484" s="213"/>
      <c r="AE484" s="84" t="s">
        <v>209</v>
      </c>
      <c r="AF484" s="213"/>
      <c r="AG484" s="84" t="s">
        <v>209</v>
      </c>
      <c r="AH484" s="194" t="s">
        <v>209</v>
      </c>
    </row>
    <row r="485" spans="2:34" ht="33.75" thickBot="1" x14ac:dyDescent="0.3">
      <c r="B485" s="79">
        <v>44</v>
      </c>
      <c r="C485" s="80" t="s">
        <v>275</v>
      </c>
      <c r="D485" s="100">
        <v>1</v>
      </c>
      <c r="E485" s="81">
        <v>601782896</v>
      </c>
      <c r="F485" s="81">
        <v>606948346</v>
      </c>
      <c r="G485" s="81">
        <v>80816919</v>
      </c>
      <c r="H485" s="81">
        <v>80816919</v>
      </c>
      <c r="I485" s="81">
        <v>520965977</v>
      </c>
      <c r="J485" s="81">
        <v>526131427</v>
      </c>
      <c r="K485" s="81">
        <v>31027130</v>
      </c>
      <c r="L485" s="81">
        <v>1E-3</v>
      </c>
      <c r="M485" s="76">
        <v>1</v>
      </c>
      <c r="N485" s="183">
        <v>4</v>
      </c>
      <c r="O485" s="102"/>
      <c r="P485" s="76">
        <v>0</v>
      </c>
      <c r="Q485" s="77">
        <v>446270442</v>
      </c>
      <c r="R485" s="81">
        <v>520965977</v>
      </c>
      <c r="S485" s="196" t="s">
        <v>295</v>
      </c>
      <c r="T485" s="81">
        <v>7.4462489222089747</v>
      </c>
      <c r="U485" s="82" t="s">
        <v>295</v>
      </c>
      <c r="V485" s="209">
        <v>0.13315287788921662</v>
      </c>
      <c r="W485" s="82" t="s">
        <v>295</v>
      </c>
      <c r="X485" s="76">
        <v>0</v>
      </c>
      <c r="Y485" s="188">
        <v>31027130000</v>
      </c>
      <c r="Z485" s="82" t="s">
        <v>295</v>
      </c>
      <c r="AA485" s="202" t="s">
        <v>295</v>
      </c>
      <c r="AB485" s="118"/>
      <c r="AC485" s="109"/>
      <c r="AD485" s="209">
        <v>5.8972204296779254E-2</v>
      </c>
      <c r="AE485" s="82" t="s">
        <v>295</v>
      </c>
      <c r="AF485" s="209">
        <v>5.1119885579192267E-2</v>
      </c>
      <c r="AG485" s="82" t="s">
        <v>295</v>
      </c>
      <c r="AH485" s="190" t="s">
        <v>295</v>
      </c>
    </row>
    <row r="486" spans="2:34" ht="33" x14ac:dyDescent="0.25">
      <c r="B486" s="74">
        <v>44.1</v>
      </c>
      <c r="C486" s="214" t="s">
        <v>275</v>
      </c>
      <c r="D486" s="189">
        <v>1</v>
      </c>
      <c r="E486" s="181">
        <v>601782896</v>
      </c>
      <c r="F486" s="181">
        <v>606948346</v>
      </c>
      <c r="G486" s="181">
        <v>80816919</v>
      </c>
      <c r="H486" s="181">
        <v>80816919</v>
      </c>
      <c r="I486" s="181">
        <v>520965977</v>
      </c>
      <c r="J486" s="181">
        <v>526131427</v>
      </c>
      <c r="K486" s="181">
        <v>31027130</v>
      </c>
      <c r="L486" s="181">
        <v>1E-3</v>
      </c>
      <c r="M486" s="169"/>
      <c r="N486" s="184" t="s">
        <v>209</v>
      </c>
      <c r="O486" s="206"/>
      <c r="P486" s="206" t="s">
        <v>209</v>
      </c>
      <c r="Q486" s="207" t="s">
        <v>209</v>
      </c>
      <c r="R486" s="197"/>
      <c r="S486" s="198" t="s">
        <v>209</v>
      </c>
      <c r="T486" s="197"/>
      <c r="U486" s="198" t="s">
        <v>209</v>
      </c>
      <c r="V486" s="210"/>
      <c r="W486" s="198" t="s">
        <v>209</v>
      </c>
      <c r="X486" s="206" t="s">
        <v>209</v>
      </c>
      <c r="Y486" s="206"/>
      <c r="Z486" s="198" t="s">
        <v>209</v>
      </c>
      <c r="AA486" s="204" t="s">
        <v>209</v>
      </c>
      <c r="AB486" s="117">
        <v>1071.0223151579319</v>
      </c>
      <c r="AC486" s="110" t="s">
        <v>296</v>
      </c>
      <c r="AD486" s="212"/>
      <c r="AE486" s="198" t="s">
        <v>209</v>
      </c>
      <c r="AF486" s="212"/>
      <c r="AG486" s="198" t="s">
        <v>209</v>
      </c>
      <c r="AH486" s="191" t="s">
        <v>209</v>
      </c>
    </row>
    <row r="487" spans="2:34" ht="18" customHeight="1" x14ac:dyDescent="0.25">
      <c r="B487" s="74" t="s">
        <v>209</v>
      </c>
      <c r="C487" s="189"/>
      <c r="D487" s="189"/>
      <c r="E487" s="181"/>
      <c r="F487" s="181"/>
      <c r="G487" s="181"/>
      <c r="H487" s="181"/>
      <c r="I487" s="181">
        <v>0</v>
      </c>
      <c r="J487" s="181">
        <v>0</v>
      </c>
      <c r="K487" s="181"/>
      <c r="L487" s="181"/>
      <c r="M487" s="167"/>
      <c r="N487" s="167" t="s">
        <v>209</v>
      </c>
      <c r="O487" s="206"/>
      <c r="P487" s="206" t="s">
        <v>209</v>
      </c>
      <c r="Q487" s="207" t="s">
        <v>209</v>
      </c>
      <c r="R487" s="197"/>
      <c r="S487" s="198" t="s">
        <v>209</v>
      </c>
      <c r="T487" s="197"/>
      <c r="U487" s="198" t="s">
        <v>209</v>
      </c>
      <c r="V487" s="210"/>
      <c r="W487" s="198" t="s">
        <v>209</v>
      </c>
      <c r="X487" s="206" t="s">
        <v>209</v>
      </c>
      <c r="Y487" s="206"/>
      <c r="Z487" s="198" t="s">
        <v>209</v>
      </c>
      <c r="AA487" s="204" t="s">
        <v>209</v>
      </c>
      <c r="AB487" s="117">
        <v>0</v>
      </c>
      <c r="AC487" s="110" t="s">
        <v>296</v>
      </c>
      <c r="AD487" s="212"/>
      <c r="AE487" s="198" t="s">
        <v>209</v>
      </c>
      <c r="AF487" s="212"/>
      <c r="AG487" s="198" t="s">
        <v>209</v>
      </c>
      <c r="AH487" s="192" t="s">
        <v>209</v>
      </c>
    </row>
    <row r="488" spans="2:34" ht="18" customHeight="1" x14ac:dyDescent="0.25">
      <c r="B488" s="74" t="s">
        <v>209</v>
      </c>
      <c r="C488" s="189"/>
      <c r="D488" s="189"/>
      <c r="E488" s="181"/>
      <c r="F488" s="181"/>
      <c r="G488" s="181"/>
      <c r="H488" s="181"/>
      <c r="I488" s="181">
        <v>0</v>
      </c>
      <c r="J488" s="181">
        <v>0</v>
      </c>
      <c r="K488" s="181"/>
      <c r="L488" s="181">
        <v>0</v>
      </c>
      <c r="M488" s="167"/>
      <c r="N488" s="167" t="s">
        <v>209</v>
      </c>
      <c r="O488" s="206"/>
      <c r="P488" s="206" t="s">
        <v>209</v>
      </c>
      <c r="Q488" s="207" t="s">
        <v>209</v>
      </c>
      <c r="R488" s="197"/>
      <c r="S488" s="198" t="s">
        <v>209</v>
      </c>
      <c r="T488" s="197"/>
      <c r="U488" s="198" t="s">
        <v>209</v>
      </c>
      <c r="V488" s="210"/>
      <c r="W488" s="198" t="s">
        <v>209</v>
      </c>
      <c r="X488" s="206">
        <v>0</v>
      </c>
      <c r="Y488" s="206"/>
      <c r="Z488" s="198" t="s">
        <v>209</v>
      </c>
      <c r="AA488" s="204" t="s">
        <v>209</v>
      </c>
      <c r="AB488" s="117">
        <v>0</v>
      </c>
      <c r="AC488" s="110" t="s">
        <v>296</v>
      </c>
      <c r="AD488" s="212"/>
      <c r="AE488" s="198" t="s">
        <v>209</v>
      </c>
      <c r="AF488" s="212"/>
      <c r="AG488" s="198" t="s">
        <v>209</v>
      </c>
      <c r="AH488" s="192" t="s">
        <v>209</v>
      </c>
    </row>
    <row r="489" spans="2:34" ht="18" customHeight="1" x14ac:dyDescent="0.25">
      <c r="B489" s="74" t="s">
        <v>209</v>
      </c>
      <c r="C489" s="189"/>
      <c r="D489" s="189"/>
      <c r="E489" s="181"/>
      <c r="F489" s="181"/>
      <c r="G489" s="181"/>
      <c r="H489" s="181"/>
      <c r="I489" s="181">
        <v>0</v>
      </c>
      <c r="J489" s="181">
        <v>0</v>
      </c>
      <c r="K489" s="181"/>
      <c r="L489" s="181">
        <v>0</v>
      </c>
      <c r="M489" s="167"/>
      <c r="N489" s="167" t="s">
        <v>209</v>
      </c>
      <c r="O489" s="206"/>
      <c r="P489" s="206" t="s">
        <v>209</v>
      </c>
      <c r="Q489" s="207" t="s">
        <v>209</v>
      </c>
      <c r="R489" s="197"/>
      <c r="S489" s="198" t="s">
        <v>209</v>
      </c>
      <c r="T489" s="197"/>
      <c r="U489" s="198" t="s">
        <v>209</v>
      </c>
      <c r="V489" s="210"/>
      <c r="W489" s="198" t="s">
        <v>209</v>
      </c>
      <c r="X489" s="206">
        <v>0</v>
      </c>
      <c r="Y489" s="206"/>
      <c r="Z489" s="198" t="s">
        <v>209</v>
      </c>
      <c r="AA489" s="203" t="s">
        <v>209</v>
      </c>
      <c r="AB489" s="117">
        <v>0</v>
      </c>
      <c r="AC489" s="110" t="s">
        <v>296</v>
      </c>
      <c r="AD489" s="212"/>
      <c r="AE489" s="198" t="s">
        <v>209</v>
      </c>
      <c r="AF489" s="212"/>
      <c r="AG489" s="198" t="s">
        <v>209</v>
      </c>
      <c r="AH489" s="192" t="s">
        <v>209</v>
      </c>
    </row>
    <row r="490" spans="2:34" ht="18" customHeight="1" x14ac:dyDescent="0.25">
      <c r="B490" s="74" t="s">
        <v>209</v>
      </c>
      <c r="C490" s="189"/>
      <c r="D490" s="189"/>
      <c r="E490" s="181"/>
      <c r="F490" s="181"/>
      <c r="G490" s="181"/>
      <c r="H490" s="181"/>
      <c r="I490" s="181">
        <v>0</v>
      </c>
      <c r="J490" s="181">
        <v>0</v>
      </c>
      <c r="K490" s="181"/>
      <c r="L490" s="181">
        <v>0</v>
      </c>
      <c r="M490" s="167"/>
      <c r="N490" s="167" t="s">
        <v>209</v>
      </c>
      <c r="O490" s="206"/>
      <c r="P490" s="206" t="s">
        <v>209</v>
      </c>
      <c r="Q490" s="207" t="s">
        <v>209</v>
      </c>
      <c r="R490" s="197"/>
      <c r="S490" s="198" t="s">
        <v>209</v>
      </c>
      <c r="T490" s="197"/>
      <c r="U490" s="198" t="s">
        <v>209</v>
      </c>
      <c r="V490" s="210"/>
      <c r="W490" s="198" t="s">
        <v>209</v>
      </c>
      <c r="X490" s="206">
        <v>0</v>
      </c>
      <c r="Y490" s="206"/>
      <c r="Z490" s="198" t="s">
        <v>209</v>
      </c>
      <c r="AA490" s="203" t="s">
        <v>209</v>
      </c>
      <c r="AB490" s="117">
        <v>0</v>
      </c>
      <c r="AC490" s="110" t="s">
        <v>296</v>
      </c>
      <c r="AD490" s="212"/>
      <c r="AE490" s="198" t="s">
        <v>209</v>
      </c>
      <c r="AF490" s="212"/>
      <c r="AG490" s="198" t="s">
        <v>209</v>
      </c>
      <c r="AH490" s="193" t="s">
        <v>209</v>
      </c>
    </row>
    <row r="491" spans="2:34" ht="18" customHeight="1" x14ac:dyDescent="0.25">
      <c r="B491" s="74" t="s">
        <v>209</v>
      </c>
      <c r="C491" s="189"/>
      <c r="D491" s="189"/>
      <c r="E491" s="181"/>
      <c r="F491" s="181"/>
      <c r="G491" s="181"/>
      <c r="H491" s="181"/>
      <c r="I491" s="181">
        <v>0</v>
      </c>
      <c r="J491" s="181">
        <v>0</v>
      </c>
      <c r="K491" s="181"/>
      <c r="L491" s="181">
        <v>0</v>
      </c>
      <c r="M491" s="167"/>
      <c r="N491" s="167" t="s">
        <v>209</v>
      </c>
      <c r="O491" s="206"/>
      <c r="P491" s="206" t="s">
        <v>209</v>
      </c>
      <c r="Q491" s="207" t="s">
        <v>209</v>
      </c>
      <c r="R491" s="197"/>
      <c r="S491" s="198" t="s">
        <v>209</v>
      </c>
      <c r="T491" s="197"/>
      <c r="U491" s="198" t="s">
        <v>209</v>
      </c>
      <c r="V491" s="210"/>
      <c r="W491" s="198" t="s">
        <v>209</v>
      </c>
      <c r="X491" s="206">
        <v>0</v>
      </c>
      <c r="Y491" s="206"/>
      <c r="Z491" s="198" t="s">
        <v>209</v>
      </c>
      <c r="AA491" s="203" t="s">
        <v>209</v>
      </c>
      <c r="AB491" s="117">
        <v>0</v>
      </c>
      <c r="AC491" s="110" t="s">
        <v>296</v>
      </c>
      <c r="AD491" s="212"/>
      <c r="AE491" s="198" t="s">
        <v>209</v>
      </c>
      <c r="AF491" s="212"/>
      <c r="AG491" s="198" t="s">
        <v>209</v>
      </c>
      <c r="AH491" s="192" t="s">
        <v>209</v>
      </c>
    </row>
    <row r="492" spans="2:34" ht="18" customHeight="1" x14ac:dyDescent="0.25">
      <c r="B492" s="74" t="s">
        <v>209</v>
      </c>
      <c r="C492" s="189"/>
      <c r="D492" s="189"/>
      <c r="E492" s="181"/>
      <c r="F492" s="181"/>
      <c r="G492" s="181"/>
      <c r="H492" s="181"/>
      <c r="I492" s="181">
        <v>0</v>
      </c>
      <c r="J492" s="181">
        <v>0</v>
      </c>
      <c r="K492" s="181"/>
      <c r="L492" s="181">
        <v>0</v>
      </c>
      <c r="M492" s="167"/>
      <c r="N492" s="167" t="s">
        <v>209</v>
      </c>
      <c r="O492" s="206"/>
      <c r="P492" s="206" t="s">
        <v>209</v>
      </c>
      <c r="Q492" s="207" t="s">
        <v>209</v>
      </c>
      <c r="R492" s="197"/>
      <c r="S492" s="198" t="s">
        <v>209</v>
      </c>
      <c r="T492" s="197"/>
      <c r="U492" s="198" t="s">
        <v>209</v>
      </c>
      <c r="V492" s="210"/>
      <c r="W492" s="198" t="s">
        <v>209</v>
      </c>
      <c r="X492" s="206">
        <v>0</v>
      </c>
      <c r="Y492" s="206"/>
      <c r="Z492" s="198" t="s">
        <v>209</v>
      </c>
      <c r="AA492" s="203" t="s">
        <v>209</v>
      </c>
      <c r="AB492" s="117">
        <v>0</v>
      </c>
      <c r="AC492" s="110" t="s">
        <v>296</v>
      </c>
      <c r="AD492" s="212"/>
      <c r="AE492" s="198" t="s">
        <v>209</v>
      </c>
      <c r="AF492" s="212"/>
      <c r="AG492" s="198" t="s">
        <v>209</v>
      </c>
      <c r="AH492" s="192" t="s">
        <v>209</v>
      </c>
    </row>
    <row r="493" spans="2:34" ht="18" customHeight="1" x14ac:dyDescent="0.25">
      <c r="B493" s="74" t="s">
        <v>209</v>
      </c>
      <c r="C493" s="189"/>
      <c r="D493" s="189"/>
      <c r="E493" s="181"/>
      <c r="F493" s="181"/>
      <c r="G493" s="181"/>
      <c r="H493" s="181"/>
      <c r="I493" s="181">
        <v>0</v>
      </c>
      <c r="J493" s="181">
        <v>0</v>
      </c>
      <c r="K493" s="181"/>
      <c r="L493" s="181">
        <v>0</v>
      </c>
      <c r="M493" s="167"/>
      <c r="N493" s="167" t="s">
        <v>209</v>
      </c>
      <c r="O493" s="206"/>
      <c r="P493" s="206" t="s">
        <v>209</v>
      </c>
      <c r="Q493" s="207" t="s">
        <v>209</v>
      </c>
      <c r="R493" s="197"/>
      <c r="S493" s="198" t="s">
        <v>209</v>
      </c>
      <c r="T493" s="197"/>
      <c r="U493" s="198" t="s">
        <v>209</v>
      </c>
      <c r="V493" s="210"/>
      <c r="W493" s="198" t="s">
        <v>209</v>
      </c>
      <c r="X493" s="206">
        <v>0</v>
      </c>
      <c r="Y493" s="206"/>
      <c r="Z493" s="198" t="s">
        <v>209</v>
      </c>
      <c r="AA493" s="201" t="s">
        <v>209</v>
      </c>
      <c r="AB493" s="117">
        <v>0</v>
      </c>
      <c r="AC493" s="110" t="s">
        <v>296</v>
      </c>
      <c r="AD493" s="212"/>
      <c r="AE493" s="198" t="s">
        <v>209</v>
      </c>
      <c r="AF493" s="212"/>
      <c r="AG493" s="198" t="s">
        <v>209</v>
      </c>
      <c r="AH493" s="193" t="s">
        <v>209</v>
      </c>
    </row>
    <row r="494" spans="2:34" ht="18" customHeight="1" x14ac:dyDescent="0.25">
      <c r="B494" s="74" t="s">
        <v>209</v>
      </c>
      <c r="C494" s="189"/>
      <c r="D494" s="189"/>
      <c r="E494" s="181"/>
      <c r="F494" s="181"/>
      <c r="G494" s="181"/>
      <c r="H494" s="181"/>
      <c r="I494" s="181">
        <v>0</v>
      </c>
      <c r="J494" s="181">
        <v>0</v>
      </c>
      <c r="K494" s="181"/>
      <c r="L494" s="181">
        <v>0</v>
      </c>
      <c r="M494" s="167"/>
      <c r="N494" s="167" t="s">
        <v>209</v>
      </c>
      <c r="O494" s="206"/>
      <c r="P494" s="206" t="s">
        <v>209</v>
      </c>
      <c r="Q494" s="207" t="s">
        <v>209</v>
      </c>
      <c r="R494" s="197"/>
      <c r="S494" s="198" t="s">
        <v>209</v>
      </c>
      <c r="T494" s="197"/>
      <c r="U494" s="198" t="s">
        <v>209</v>
      </c>
      <c r="V494" s="210"/>
      <c r="W494" s="198" t="s">
        <v>209</v>
      </c>
      <c r="X494" s="206">
        <v>0</v>
      </c>
      <c r="Y494" s="206"/>
      <c r="Z494" s="198" t="s">
        <v>209</v>
      </c>
      <c r="AA494" s="201" t="s">
        <v>209</v>
      </c>
      <c r="AB494" s="117">
        <v>0</v>
      </c>
      <c r="AC494" s="110" t="s">
        <v>296</v>
      </c>
      <c r="AD494" s="212"/>
      <c r="AE494" s="198" t="s">
        <v>209</v>
      </c>
      <c r="AF494" s="212"/>
      <c r="AG494" s="198" t="s">
        <v>209</v>
      </c>
      <c r="AH494" s="193" t="s">
        <v>209</v>
      </c>
    </row>
    <row r="495" spans="2:34" ht="18" customHeight="1" thickBot="1" x14ac:dyDescent="0.3">
      <c r="B495" s="86" t="s">
        <v>209</v>
      </c>
      <c r="C495" s="101"/>
      <c r="D495" s="101"/>
      <c r="E495" s="75"/>
      <c r="F495" s="75"/>
      <c r="G495" s="75"/>
      <c r="H495" s="75"/>
      <c r="I495" s="75">
        <v>0</v>
      </c>
      <c r="J495" s="75">
        <v>0</v>
      </c>
      <c r="K495" s="75"/>
      <c r="L495" s="75">
        <v>0</v>
      </c>
      <c r="M495" s="168"/>
      <c r="N495" s="168" t="s">
        <v>209</v>
      </c>
      <c r="O495" s="83"/>
      <c r="P495" s="83" t="s">
        <v>209</v>
      </c>
      <c r="Q495" s="78" t="s">
        <v>209</v>
      </c>
      <c r="R495" s="85"/>
      <c r="S495" s="199" t="s">
        <v>209</v>
      </c>
      <c r="T495" s="85"/>
      <c r="U495" s="84" t="s">
        <v>209</v>
      </c>
      <c r="V495" s="211"/>
      <c r="W495" s="84" t="s">
        <v>209</v>
      </c>
      <c r="X495" s="83">
        <v>0</v>
      </c>
      <c r="Y495" s="83"/>
      <c r="Z495" s="84" t="s">
        <v>209</v>
      </c>
      <c r="AA495" s="208" t="s">
        <v>209</v>
      </c>
      <c r="AB495" s="119">
        <v>0</v>
      </c>
      <c r="AC495" s="111" t="s">
        <v>296</v>
      </c>
      <c r="AD495" s="213"/>
      <c r="AE495" s="84" t="s">
        <v>209</v>
      </c>
      <c r="AF495" s="213"/>
      <c r="AG495" s="84" t="s">
        <v>209</v>
      </c>
      <c r="AH495" s="194" t="s">
        <v>209</v>
      </c>
    </row>
    <row r="496" spans="2:34" ht="18" customHeight="1" thickBot="1" x14ac:dyDescent="0.3">
      <c r="B496" s="79">
        <v>45</v>
      </c>
      <c r="C496" s="80" t="s">
        <v>276</v>
      </c>
      <c r="D496" s="100">
        <v>1</v>
      </c>
      <c r="E496" s="81">
        <v>3559500329</v>
      </c>
      <c r="F496" s="81">
        <v>3812698580</v>
      </c>
      <c r="G496" s="81">
        <v>1512053272</v>
      </c>
      <c r="H496" s="81">
        <v>2292067780</v>
      </c>
      <c r="I496" s="81">
        <v>2047447057</v>
      </c>
      <c r="J496" s="81">
        <v>1520630800</v>
      </c>
      <c r="K496" s="81">
        <v>268624242</v>
      </c>
      <c r="L496" s="81">
        <v>118144440</v>
      </c>
      <c r="M496" s="76">
        <v>1</v>
      </c>
      <c r="N496" s="183">
        <v>4</v>
      </c>
      <c r="O496" s="102"/>
      <c r="P496" s="76">
        <v>0</v>
      </c>
      <c r="Q496" s="77">
        <v>446270442</v>
      </c>
      <c r="R496" s="81">
        <v>2047447057</v>
      </c>
      <c r="S496" s="196" t="s">
        <v>295</v>
      </c>
      <c r="T496" s="81">
        <v>2.3540839432805383</v>
      </c>
      <c r="U496" s="82" t="s">
        <v>295</v>
      </c>
      <c r="V496" s="209">
        <v>0.60116679352082425</v>
      </c>
      <c r="W496" s="82" t="s">
        <v>295</v>
      </c>
      <c r="X496" s="76">
        <v>0</v>
      </c>
      <c r="Y496" s="188">
        <v>2.2736934721600104</v>
      </c>
      <c r="Z496" s="82" t="s">
        <v>295</v>
      </c>
      <c r="AA496" s="202" t="s">
        <v>295</v>
      </c>
      <c r="AB496" s="118"/>
      <c r="AC496" s="109"/>
      <c r="AD496" s="209">
        <v>0.17665316393696615</v>
      </c>
      <c r="AE496" s="82" t="s">
        <v>295</v>
      </c>
      <c r="AF496" s="209">
        <v>7.0455147807671703E-2</v>
      </c>
      <c r="AG496" s="82" t="s">
        <v>295</v>
      </c>
      <c r="AH496" s="190" t="s">
        <v>295</v>
      </c>
    </row>
    <row r="497" spans="2:34" ht="18" customHeight="1" x14ac:dyDescent="0.25">
      <c r="B497" s="74">
        <v>45.1</v>
      </c>
      <c r="C497" s="214" t="s">
        <v>276</v>
      </c>
      <c r="D497" s="189">
        <v>1</v>
      </c>
      <c r="E497" s="181">
        <v>3559500329</v>
      </c>
      <c r="F497" s="181">
        <v>3812698580</v>
      </c>
      <c r="G497" s="181">
        <v>1512053272</v>
      </c>
      <c r="H497" s="181">
        <v>2292067780</v>
      </c>
      <c r="I497" s="181">
        <v>2047447057</v>
      </c>
      <c r="J497" s="181">
        <v>1520630800</v>
      </c>
      <c r="K497" s="181">
        <v>268624242</v>
      </c>
      <c r="L497" s="181">
        <v>118144440</v>
      </c>
      <c r="M497" s="169"/>
      <c r="N497" s="184" t="s">
        <v>209</v>
      </c>
      <c r="O497" s="206"/>
      <c r="P497" s="206" t="s">
        <v>209</v>
      </c>
      <c r="Q497" s="207" t="s">
        <v>209</v>
      </c>
      <c r="R497" s="197"/>
      <c r="S497" s="198" t="s">
        <v>209</v>
      </c>
      <c r="T497" s="197"/>
      <c r="U497" s="198" t="s">
        <v>209</v>
      </c>
      <c r="V497" s="210"/>
      <c r="W497" s="198" t="s">
        <v>209</v>
      </c>
      <c r="X497" s="206" t="s">
        <v>209</v>
      </c>
      <c r="Y497" s="206"/>
      <c r="Z497" s="198" t="s">
        <v>209</v>
      </c>
      <c r="AA497" s="204" t="s">
        <v>209</v>
      </c>
      <c r="AB497" s="117">
        <v>6727.8958531851067</v>
      </c>
      <c r="AC497" s="110" t="s">
        <v>296</v>
      </c>
      <c r="AD497" s="212"/>
      <c r="AE497" s="198" t="s">
        <v>209</v>
      </c>
      <c r="AF497" s="212"/>
      <c r="AG497" s="198" t="s">
        <v>209</v>
      </c>
      <c r="AH497" s="191" t="s">
        <v>209</v>
      </c>
    </row>
    <row r="498" spans="2:34" ht="18" customHeight="1" x14ac:dyDescent="0.25">
      <c r="B498" s="74" t="s">
        <v>209</v>
      </c>
      <c r="C498" s="189"/>
      <c r="D498" s="189"/>
      <c r="E498" s="181"/>
      <c r="F498" s="181"/>
      <c r="G498" s="181"/>
      <c r="H498" s="181"/>
      <c r="I498" s="181">
        <v>0</v>
      </c>
      <c r="J498" s="181">
        <v>0</v>
      </c>
      <c r="K498" s="181"/>
      <c r="L498" s="181"/>
      <c r="M498" s="167"/>
      <c r="N498" s="167" t="s">
        <v>209</v>
      </c>
      <c r="O498" s="206"/>
      <c r="P498" s="206" t="s">
        <v>209</v>
      </c>
      <c r="Q498" s="207" t="s">
        <v>209</v>
      </c>
      <c r="R498" s="197"/>
      <c r="S498" s="198" t="s">
        <v>209</v>
      </c>
      <c r="T498" s="197"/>
      <c r="U498" s="198" t="s">
        <v>209</v>
      </c>
      <c r="V498" s="210"/>
      <c r="W498" s="198" t="s">
        <v>209</v>
      </c>
      <c r="X498" s="206" t="s">
        <v>209</v>
      </c>
      <c r="Y498" s="206"/>
      <c r="Z498" s="198" t="s">
        <v>209</v>
      </c>
      <c r="AA498" s="204" t="s">
        <v>209</v>
      </c>
      <c r="AB498" s="117">
        <v>0</v>
      </c>
      <c r="AC498" s="110" t="s">
        <v>296</v>
      </c>
      <c r="AD498" s="212"/>
      <c r="AE498" s="198" t="s">
        <v>209</v>
      </c>
      <c r="AF498" s="212"/>
      <c r="AG498" s="198" t="s">
        <v>209</v>
      </c>
      <c r="AH498" s="192" t="s">
        <v>209</v>
      </c>
    </row>
    <row r="499" spans="2:34" ht="18" customHeight="1" x14ac:dyDescent="0.25">
      <c r="B499" s="74" t="s">
        <v>209</v>
      </c>
      <c r="C499" s="189"/>
      <c r="D499" s="189"/>
      <c r="E499" s="181"/>
      <c r="F499" s="181"/>
      <c r="G499" s="181"/>
      <c r="H499" s="181"/>
      <c r="I499" s="181">
        <v>0</v>
      </c>
      <c r="J499" s="181">
        <v>0</v>
      </c>
      <c r="K499" s="181"/>
      <c r="L499" s="181">
        <v>0</v>
      </c>
      <c r="M499" s="167"/>
      <c r="N499" s="167" t="s">
        <v>209</v>
      </c>
      <c r="O499" s="206"/>
      <c r="P499" s="206" t="s">
        <v>209</v>
      </c>
      <c r="Q499" s="207" t="s">
        <v>209</v>
      </c>
      <c r="R499" s="197"/>
      <c r="S499" s="198" t="s">
        <v>209</v>
      </c>
      <c r="T499" s="197"/>
      <c r="U499" s="198" t="s">
        <v>209</v>
      </c>
      <c r="V499" s="210"/>
      <c r="W499" s="198" t="s">
        <v>209</v>
      </c>
      <c r="X499" s="206">
        <v>0</v>
      </c>
      <c r="Y499" s="206"/>
      <c r="Z499" s="198" t="s">
        <v>209</v>
      </c>
      <c r="AA499" s="204" t="s">
        <v>209</v>
      </c>
      <c r="AB499" s="117">
        <v>0</v>
      </c>
      <c r="AC499" s="110" t="s">
        <v>296</v>
      </c>
      <c r="AD499" s="212"/>
      <c r="AE499" s="198" t="s">
        <v>209</v>
      </c>
      <c r="AF499" s="212"/>
      <c r="AG499" s="198" t="s">
        <v>209</v>
      </c>
      <c r="AH499" s="192" t="s">
        <v>209</v>
      </c>
    </row>
    <row r="500" spans="2:34" ht="18" customHeight="1" x14ac:dyDescent="0.25">
      <c r="B500" s="74" t="s">
        <v>209</v>
      </c>
      <c r="C500" s="189"/>
      <c r="D500" s="189"/>
      <c r="E500" s="181"/>
      <c r="F500" s="181"/>
      <c r="G500" s="181"/>
      <c r="H500" s="181"/>
      <c r="I500" s="181">
        <v>0</v>
      </c>
      <c r="J500" s="181">
        <v>0</v>
      </c>
      <c r="K500" s="181"/>
      <c r="L500" s="181">
        <v>0</v>
      </c>
      <c r="M500" s="167"/>
      <c r="N500" s="167" t="s">
        <v>209</v>
      </c>
      <c r="O500" s="206"/>
      <c r="P500" s="206" t="s">
        <v>209</v>
      </c>
      <c r="Q500" s="207" t="s">
        <v>209</v>
      </c>
      <c r="R500" s="197"/>
      <c r="S500" s="198" t="s">
        <v>209</v>
      </c>
      <c r="T500" s="197"/>
      <c r="U500" s="198" t="s">
        <v>209</v>
      </c>
      <c r="V500" s="210"/>
      <c r="W500" s="198" t="s">
        <v>209</v>
      </c>
      <c r="X500" s="206">
        <v>0</v>
      </c>
      <c r="Y500" s="206"/>
      <c r="Z500" s="198" t="s">
        <v>209</v>
      </c>
      <c r="AA500" s="203" t="s">
        <v>209</v>
      </c>
      <c r="AB500" s="117">
        <v>0</v>
      </c>
      <c r="AC500" s="110" t="s">
        <v>296</v>
      </c>
      <c r="AD500" s="212"/>
      <c r="AE500" s="198" t="s">
        <v>209</v>
      </c>
      <c r="AF500" s="212"/>
      <c r="AG500" s="198" t="s">
        <v>209</v>
      </c>
      <c r="AH500" s="192" t="s">
        <v>209</v>
      </c>
    </row>
    <row r="501" spans="2:34" ht="18" customHeight="1" x14ac:dyDescent="0.25">
      <c r="B501" s="74" t="s">
        <v>209</v>
      </c>
      <c r="C501" s="189"/>
      <c r="D501" s="189"/>
      <c r="E501" s="181"/>
      <c r="F501" s="181"/>
      <c r="G501" s="181"/>
      <c r="H501" s="181"/>
      <c r="I501" s="181">
        <v>0</v>
      </c>
      <c r="J501" s="181">
        <v>0</v>
      </c>
      <c r="K501" s="181"/>
      <c r="L501" s="181">
        <v>0</v>
      </c>
      <c r="M501" s="167"/>
      <c r="N501" s="167" t="s">
        <v>209</v>
      </c>
      <c r="O501" s="206"/>
      <c r="P501" s="206" t="s">
        <v>209</v>
      </c>
      <c r="Q501" s="207" t="s">
        <v>209</v>
      </c>
      <c r="R501" s="197"/>
      <c r="S501" s="198" t="s">
        <v>209</v>
      </c>
      <c r="T501" s="197"/>
      <c r="U501" s="198" t="s">
        <v>209</v>
      </c>
      <c r="V501" s="210"/>
      <c r="W501" s="198" t="s">
        <v>209</v>
      </c>
      <c r="X501" s="206">
        <v>0</v>
      </c>
      <c r="Y501" s="206"/>
      <c r="Z501" s="198" t="s">
        <v>209</v>
      </c>
      <c r="AA501" s="203" t="s">
        <v>209</v>
      </c>
      <c r="AB501" s="117">
        <v>0</v>
      </c>
      <c r="AC501" s="110" t="s">
        <v>296</v>
      </c>
      <c r="AD501" s="212"/>
      <c r="AE501" s="198" t="s">
        <v>209</v>
      </c>
      <c r="AF501" s="212"/>
      <c r="AG501" s="198" t="s">
        <v>209</v>
      </c>
      <c r="AH501" s="193" t="s">
        <v>209</v>
      </c>
    </row>
    <row r="502" spans="2:34" ht="18" customHeight="1" x14ac:dyDescent="0.25">
      <c r="B502" s="74" t="s">
        <v>209</v>
      </c>
      <c r="C502" s="189"/>
      <c r="D502" s="189"/>
      <c r="E502" s="181"/>
      <c r="F502" s="181"/>
      <c r="G502" s="181"/>
      <c r="H502" s="181"/>
      <c r="I502" s="181">
        <v>0</v>
      </c>
      <c r="J502" s="181">
        <v>0</v>
      </c>
      <c r="K502" s="181"/>
      <c r="L502" s="181">
        <v>0</v>
      </c>
      <c r="M502" s="167"/>
      <c r="N502" s="167" t="s">
        <v>209</v>
      </c>
      <c r="O502" s="206"/>
      <c r="P502" s="206" t="s">
        <v>209</v>
      </c>
      <c r="Q502" s="207" t="s">
        <v>209</v>
      </c>
      <c r="R502" s="197"/>
      <c r="S502" s="198" t="s">
        <v>209</v>
      </c>
      <c r="T502" s="197"/>
      <c r="U502" s="198" t="s">
        <v>209</v>
      </c>
      <c r="V502" s="210"/>
      <c r="W502" s="198" t="s">
        <v>209</v>
      </c>
      <c r="X502" s="206">
        <v>0</v>
      </c>
      <c r="Y502" s="206"/>
      <c r="Z502" s="198" t="s">
        <v>209</v>
      </c>
      <c r="AA502" s="203" t="s">
        <v>209</v>
      </c>
      <c r="AB502" s="117">
        <v>0</v>
      </c>
      <c r="AC502" s="110" t="s">
        <v>296</v>
      </c>
      <c r="AD502" s="212"/>
      <c r="AE502" s="198" t="s">
        <v>209</v>
      </c>
      <c r="AF502" s="212"/>
      <c r="AG502" s="198" t="s">
        <v>209</v>
      </c>
      <c r="AH502" s="192" t="s">
        <v>209</v>
      </c>
    </row>
    <row r="503" spans="2:34" ht="18" customHeight="1" x14ac:dyDescent="0.25">
      <c r="B503" s="74" t="s">
        <v>209</v>
      </c>
      <c r="C503" s="189"/>
      <c r="D503" s="189"/>
      <c r="E503" s="181"/>
      <c r="F503" s="181"/>
      <c r="G503" s="181"/>
      <c r="H503" s="181"/>
      <c r="I503" s="181">
        <v>0</v>
      </c>
      <c r="J503" s="181">
        <v>0</v>
      </c>
      <c r="K503" s="181"/>
      <c r="L503" s="181">
        <v>0</v>
      </c>
      <c r="M503" s="167"/>
      <c r="N503" s="167" t="s">
        <v>209</v>
      </c>
      <c r="O503" s="206"/>
      <c r="P503" s="206" t="s">
        <v>209</v>
      </c>
      <c r="Q503" s="207" t="s">
        <v>209</v>
      </c>
      <c r="R503" s="197"/>
      <c r="S503" s="198" t="s">
        <v>209</v>
      </c>
      <c r="T503" s="197"/>
      <c r="U503" s="198" t="s">
        <v>209</v>
      </c>
      <c r="V503" s="210"/>
      <c r="W503" s="198" t="s">
        <v>209</v>
      </c>
      <c r="X503" s="206">
        <v>0</v>
      </c>
      <c r="Y503" s="206"/>
      <c r="Z503" s="198" t="s">
        <v>209</v>
      </c>
      <c r="AA503" s="203" t="s">
        <v>209</v>
      </c>
      <c r="AB503" s="117">
        <v>0</v>
      </c>
      <c r="AC503" s="110" t="s">
        <v>296</v>
      </c>
      <c r="AD503" s="212"/>
      <c r="AE503" s="198" t="s">
        <v>209</v>
      </c>
      <c r="AF503" s="212"/>
      <c r="AG503" s="198" t="s">
        <v>209</v>
      </c>
      <c r="AH503" s="192" t="s">
        <v>209</v>
      </c>
    </row>
    <row r="504" spans="2:34" ht="18" customHeight="1" x14ac:dyDescent="0.25">
      <c r="B504" s="74" t="s">
        <v>209</v>
      </c>
      <c r="C504" s="189"/>
      <c r="D504" s="189"/>
      <c r="E504" s="181"/>
      <c r="F504" s="181"/>
      <c r="G504" s="181"/>
      <c r="H504" s="181"/>
      <c r="I504" s="181">
        <v>0</v>
      </c>
      <c r="J504" s="181">
        <v>0</v>
      </c>
      <c r="K504" s="181"/>
      <c r="L504" s="181">
        <v>0</v>
      </c>
      <c r="M504" s="167"/>
      <c r="N504" s="167" t="s">
        <v>209</v>
      </c>
      <c r="O504" s="206"/>
      <c r="P504" s="206" t="s">
        <v>209</v>
      </c>
      <c r="Q504" s="207" t="s">
        <v>209</v>
      </c>
      <c r="R504" s="197"/>
      <c r="S504" s="198" t="s">
        <v>209</v>
      </c>
      <c r="T504" s="197"/>
      <c r="U504" s="198" t="s">
        <v>209</v>
      </c>
      <c r="V504" s="210"/>
      <c r="W504" s="198" t="s">
        <v>209</v>
      </c>
      <c r="X504" s="206">
        <v>0</v>
      </c>
      <c r="Y504" s="206"/>
      <c r="Z504" s="198" t="s">
        <v>209</v>
      </c>
      <c r="AA504" s="201" t="s">
        <v>209</v>
      </c>
      <c r="AB504" s="117">
        <v>0</v>
      </c>
      <c r="AC504" s="110" t="s">
        <v>296</v>
      </c>
      <c r="AD504" s="212"/>
      <c r="AE504" s="198" t="s">
        <v>209</v>
      </c>
      <c r="AF504" s="212"/>
      <c r="AG504" s="198" t="s">
        <v>209</v>
      </c>
      <c r="AH504" s="193" t="s">
        <v>209</v>
      </c>
    </row>
    <row r="505" spans="2:34" ht="18" customHeight="1" x14ac:dyDescent="0.25">
      <c r="B505" s="74" t="s">
        <v>209</v>
      </c>
      <c r="C505" s="189"/>
      <c r="D505" s="189"/>
      <c r="E505" s="181"/>
      <c r="F505" s="181"/>
      <c r="G505" s="181"/>
      <c r="H505" s="181"/>
      <c r="I505" s="181">
        <v>0</v>
      </c>
      <c r="J505" s="181">
        <v>0</v>
      </c>
      <c r="K505" s="181"/>
      <c r="L505" s="181">
        <v>0</v>
      </c>
      <c r="M505" s="167"/>
      <c r="N505" s="167" t="s">
        <v>209</v>
      </c>
      <c r="O505" s="206"/>
      <c r="P505" s="206" t="s">
        <v>209</v>
      </c>
      <c r="Q505" s="207" t="s">
        <v>209</v>
      </c>
      <c r="R505" s="197"/>
      <c r="S505" s="198" t="s">
        <v>209</v>
      </c>
      <c r="T505" s="197"/>
      <c r="U505" s="198" t="s">
        <v>209</v>
      </c>
      <c r="V505" s="210"/>
      <c r="W505" s="198" t="s">
        <v>209</v>
      </c>
      <c r="X505" s="206">
        <v>0</v>
      </c>
      <c r="Y505" s="206"/>
      <c r="Z505" s="198" t="s">
        <v>209</v>
      </c>
      <c r="AA505" s="201" t="s">
        <v>209</v>
      </c>
      <c r="AB505" s="117">
        <v>0</v>
      </c>
      <c r="AC505" s="110" t="s">
        <v>296</v>
      </c>
      <c r="AD505" s="212"/>
      <c r="AE505" s="198" t="s">
        <v>209</v>
      </c>
      <c r="AF505" s="212"/>
      <c r="AG505" s="198" t="s">
        <v>209</v>
      </c>
      <c r="AH505" s="193" t="s">
        <v>209</v>
      </c>
    </row>
    <row r="506" spans="2:34" ht="18" customHeight="1" thickBot="1" x14ac:dyDescent="0.3">
      <c r="B506" s="86" t="s">
        <v>209</v>
      </c>
      <c r="C506" s="101"/>
      <c r="D506" s="101"/>
      <c r="E506" s="75"/>
      <c r="F506" s="75"/>
      <c r="G506" s="75"/>
      <c r="H506" s="75"/>
      <c r="I506" s="75">
        <v>0</v>
      </c>
      <c r="J506" s="75">
        <v>0</v>
      </c>
      <c r="K506" s="75"/>
      <c r="L506" s="75">
        <v>0</v>
      </c>
      <c r="M506" s="168"/>
      <c r="N506" s="168" t="s">
        <v>209</v>
      </c>
      <c r="O506" s="83"/>
      <c r="P506" s="83" t="s">
        <v>209</v>
      </c>
      <c r="Q506" s="78" t="s">
        <v>209</v>
      </c>
      <c r="R506" s="85"/>
      <c r="S506" s="199" t="s">
        <v>209</v>
      </c>
      <c r="T506" s="85"/>
      <c r="U506" s="84" t="s">
        <v>209</v>
      </c>
      <c r="V506" s="211"/>
      <c r="W506" s="84" t="s">
        <v>209</v>
      </c>
      <c r="X506" s="83">
        <v>0</v>
      </c>
      <c r="Y506" s="83"/>
      <c r="Z506" s="84" t="s">
        <v>209</v>
      </c>
      <c r="AA506" s="208" t="s">
        <v>209</v>
      </c>
      <c r="AB506" s="119">
        <v>0</v>
      </c>
      <c r="AC506" s="111" t="s">
        <v>296</v>
      </c>
      <c r="AD506" s="213"/>
      <c r="AE506" s="84" t="s">
        <v>209</v>
      </c>
      <c r="AF506" s="213"/>
      <c r="AG506" s="84" t="s">
        <v>209</v>
      </c>
      <c r="AH506" s="194" t="s">
        <v>209</v>
      </c>
    </row>
    <row r="507" spans="2:34" ht="18" customHeight="1" thickBot="1" x14ac:dyDescent="0.3">
      <c r="B507" s="79">
        <v>46</v>
      </c>
      <c r="C507" s="80" t="s">
        <v>277</v>
      </c>
      <c r="D507" s="100">
        <v>1</v>
      </c>
      <c r="E507" s="81">
        <v>1423136000</v>
      </c>
      <c r="F507" s="81">
        <v>1991492000</v>
      </c>
      <c r="G507" s="81">
        <v>21478000</v>
      </c>
      <c r="H507" s="81">
        <v>66692000</v>
      </c>
      <c r="I507" s="81">
        <v>1401658000</v>
      </c>
      <c r="J507" s="81">
        <v>1924800000</v>
      </c>
      <c r="K507" s="81">
        <v>489163000</v>
      </c>
      <c r="L507" s="81">
        <v>6258000</v>
      </c>
      <c r="M507" s="76">
        <v>1</v>
      </c>
      <c r="N507" s="183">
        <v>4</v>
      </c>
      <c r="O507" s="102"/>
      <c r="P507" s="76">
        <v>0</v>
      </c>
      <c r="Q507" s="77">
        <v>446270442</v>
      </c>
      <c r="R507" s="81">
        <v>1401658000</v>
      </c>
      <c r="S507" s="196" t="s">
        <v>295</v>
      </c>
      <c r="T507" s="81">
        <v>66.260173200484218</v>
      </c>
      <c r="U507" s="82" t="s">
        <v>295</v>
      </c>
      <c r="V507" s="209">
        <v>3.3488459908450549E-2</v>
      </c>
      <c r="W507" s="82" t="s">
        <v>295</v>
      </c>
      <c r="X507" s="76">
        <v>0</v>
      </c>
      <c r="Y507" s="188">
        <v>78.166027484819438</v>
      </c>
      <c r="Z507" s="82" t="s">
        <v>295</v>
      </c>
      <c r="AA507" s="202" t="s">
        <v>295</v>
      </c>
      <c r="AB507" s="118"/>
      <c r="AC507" s="109"/>
      <c r="AD507" s="209">
        <v>0.25413705320033247</v>
      </c>
      <c r="AE507" s="82" t="s">
        <v>295</v>
      </c>
      <c r="AF507" s="209">
        <v>0.24562639468298139</v>
      </c>
      <c r="AG507" s="82" t="s">
        <v>295</v>
      </c>
      <c r="AH507" s="190" t="s">
        <v>295</v>
      </c>
    </row>
    <row r="508" spans="2:34" ht="18" customHeight="1" x14ac:dyDescent="0.25">
      <c r="B508" s="74">
        <v>46.1</v>
      </c>
      <c r="C508" s="214" t="s">
        <v>277</v>
      </c>
      <c r="D508" s="189">
        <v>1</v>
      </c>
      <c r="E508" s="181">
        <v>1423136000</v>
      </c>
      <c r="F508" s="181">
        <v>1991492000</v>
      </c>
      <c r="G508" s="181">
        <v>21478000</v>
      </c>
      <c r="H508" s="181">
        <v>66692000</v>
      </c>
      <c r="I508" s="181">
        <v>1401658000</v>
      </c>
      <c r="J508" s="181">
        <v>1924800000</v>
      </c>
      <c r="K508" s="181">
        <v>489163000</v>
      </c>
      <c r="L508" s="181">
        <v>6258000</v>
      </c>
      <c r="M508" s="169"/>
      <c r="N508" s="184" t="s">
        <v>209</v>
      </c>
      <c r="O508" s="206"/>
      <c r="P508" s="206" t="s">
        <v>209</v>
      </c>
      <c r="Q508" s="207" t="s">
        <v>209</v>
      </c>
      <c r="R508" s="197"/>
      <c r="S508" s="198" t="s">
        <v>209</v>
      </c>
      <c r="T508" s="197"/>
      <c r="U508" s="198" t="s">
        <v>209</v>
      </c>
      <c r="V508" s="210"/>
      <c r="W508" s="198" t="s">
        <v>209</v>
      </c>
      <c r="X508" s="206" t="s">
        <v>209</v>
      </c>
      <c r="Y508" s="206"/>
      <c r="Z508" s="198" t="s">
        <v>209</v>
      </c>
      <c r="AA508" s="204" t="s">
        <v>209</v>
      </c>
      <c r="AB508" s="117">
        <v>3514.1909299452973</v>
      </c>
      <c r="AC508" s="110" t="s">
        <v>296</v>
      </c>
      <c r="AD508" s="212"/>
      <c r="AE508" s="198" t="s">
        <v>209</v>
      </c>
      <c r="AF508" s="212"/>
      <c r="AG508" s="198" t="s">
        <v>209</v>
      </c>
      <c r="AH508" s="191" t="s">
        <v>209</v>
      </c>
    </row>
    <row r="509" spans="2:34" ht="18" customHeight="1" x14ac:dyDescent="0.25">
      <c r="B509" s="74" t="s">
        <v>209</v>
      </c>
      <c r="C509" s="189"/>
      <c r="D509" s="189"/>
      <c r="E509" s="181"/>
      <c r="F509" s="181"/>
      <c r="G509" s="181"/>
      <c r="H509" s="181"/>
      <c r="I509" s="181">
        <v>0</v>
      </c>
      <c r="J509" s="181">
        <v>0</v>
      </c>
      <c r="K509" s="181"/>
      <c r="L509" s="181"/>
      <c r="M509" s="167"/>
      <c r="N509" s="167" t="s">
        <v>209</v>
      </c>
      <c r="O509" s="206"/>
      <c r="P509" s="206" t="s">
        <v>209</v>
      </c>
      <c r="Q509" s="207" t="s">
        <v>209</v>
      </c>
      <c r="R509" s="197"/>
      <c r="S509" s="198" t="s">
        <v>209</v>
      </c>
      <c r="T509" s="197"/>
      <c r="U509" s="198" t="s">
        <v>209</v>
      </c>
      <c r="V509" s="210"/>
      <c r="W509" s="198" t="s">
        <v>209</v>
      </c>
      <c r="X509" s="206" t="s">
        <v>209</v>
      </c>
      <c r="Y509" s="206"/>
      <c r="Z509" s="198" t="s">
        <v>209</v>
      </c>
      <c r="AA509" s="204" t="s">
        <v>209</v>
      </c>
      <c r="AB509" s="117">
        <v>0</v>
      </c>
      <c r="AC509" s="110" t="s">
        <v>296</v>
      </c>
      <c r="AD509" s="212"/>
      <c r="AE509" s="198" t="s">
        <v>209</v>
      </c>
      <c r="AF509" s="212"/>
      <c r="AG509" s="198" t="s">
        <v>209</v>
      </c>
      <c r="AH509" s="192" t="s">
        <v>209</v>
      </c>
    </row>
    <row r="510" spans="2:34" ht="18" customHeight="1" x14ac:dyDescent="0.25">
      <c r="B510" s="74" t="s">
        <v>209</v>
      </c>
      <c r="C510" s="189"/>
      <c r="D510" s="189"/>
      <c r="E510" s="181"/>
      <c r="F510" s="181"/>
      <c r="G510" s="181"/>
      <c r="H510" s="181"/>
      <c r="I510" s="181">
        <v>0</v>
      </c>
      <c r="J510" s="181">
        <v>0</v>
      </c>
      <c r="K510" s="181"/>
      <c r="L510" s="181">
        <v>0</v>
      </c>
      <c r="M510" s="167"/>
      <c r="N510" s="167" t="s">
        <v>209</v>
      </c>
      <c r="O510" s="206"/>
      <c r="P510" s="206" t="s">
        <v>209</v>
      </c>
      <c r="Q510" s="207" t="s">
        <v>209</v>
      </c>
      <c r="R510" s="197"/>
      <c r="S510" s="198" t="s">
        <v>209</v>
      </c>
      <c r="T510" s="197"/>
      <c r="U510" s="198" t="s">
        <v>209</v>
      </c>
      <c r="V510" s="210"/>
      <c r="W510" s="198" t="s">
        <v>209</v>
      </c>
      <c r="X510" s="206">
        <v>0</v>
      </c>
      <c r="Y510" s="206"/>
      <c r="Z510" s="198" t="s">
        <v>209</v>
      </c>
      <c r="AA510" s="204" t="s">
        <v>209</v>
      </c>
      <c r="AB510" s="117">
        <v>0</v>
      </c>
      <c r="AC510" s="110" t="s">
        <v>296</v>
      </c>
      <c r="AD510" s="212"/>
      <c r="AE510" s="198" t="s">
        <v>209</v>
      </c>
      <c r="AF510" s="212"/>
      <c r="AG510" s="198" t="s">
        <v>209</v>
      </c>
      <c r="AH510" s="192" t="s">
        <v>209</v>
      </c>
    </row>
    <row r="511" spans="2:34" ht="18" customHeight="1" x14ac:dyDescent="0.25">
      <c r="B511" s="74" t="s">
        <v>209</v>
      </c>
      <c r="C511" s="189"/>
      <c r="D511" s="189"/>
      <c r="E511" s="181"/>
      <c r="F511" s="181"/>
      <c r="G511" s="181"/>
      <c r="H511" s="181"/>
      <c r="I511" s="181">
        <v>0</v>
      </c>
      <c r="J511" s="181">
        <v>0</v>
      </c>
      <c r="K511" s="181"/>
      <c r="L511" s="181">
        <v>0</v>
      </c>
      <c r="M511" s="167"/>
      <c r="N511" s="167" t="s">
        <v>209</v>
      </c>
      <c r="O511" s="206"/>
      <c r="P511" s="206" t="s">
        <v>209</v>
      </c>
      <c r="Q511" s="207" t="s">
        <v>209</v>
      </c>
      <c r="R511" s="197"/>
      <c r="S511" s="198" t="s">
        <v>209</v>
      </c>
      <c r="T511" s="197"/>
      <c r="U511" s="198" t="s">
        <v>209</v>
      </c>
      <c r="V511" s="210"/>
      <c r="W511" s="198" t="s">
        <v>209</v>
      </c>
      <c r="X511" s="206">
        <v>0</v>
      </c>
      <c r="Y511" s="206"/>
      <c r="Z511" s="198" t="s">
        <v>209</v>
      </c>
      <c r="AA511" s="203" t="s">
        <v>209</v>
      </c>
      <c r="AB511" s="117">
        <v>0</v>
      </c>
      <c r="AC511" s="110" t="s">
        <v>296</v>
      </c>
      <c r="AD511" s="212"/>
      <c r="AE511" s="198" t="s">
        <v>209</v>
      </c>
      <c r="AF511" s="212"/>
      <c r="AG511" s="198" t="s">
        <v>209</v>
      </c>
      <c r="AH511" s="192" t="s">
        <v>209</v>
      </c>
    </row>
    <row r="512" spans="2:34" ht="18" customHeight="1" x14ac:dyDescent="0.25">
      <c r="B512" s="74" t="s">
        <v>209</v>
      </c>
      <c r="C512" s="189"/>
      <c r="D512" s="189"/>
      <c r="E512" s="181"/>
      <c r="F512" s="181"/>
      <c r="G512" s="181"/>
      <c r="H512" s="181"/>
      <c r="I512" s="181">
        <v>0</v>
      </c>
      <c r="J512" s="181">
        <v>0</v>
      </c>
      <c r="K512" s="181"/>
      <c r="L512" s="181">
        <v>0</v>
      </c>
      <c r="M512" s="167"/>
      <c r="N512" s="167" t="s">
        <v>209</v>
      </c>
      <c r="O512" s="206"/>
      <c r="P512" s="206" t="s">
        <v>209</v>
      </c>
      <c r="Q512" s="207" t="s">
        <v>209</v>
      </c>
      <c r="R512" s="197"/>
      <c r="S512" s="198" t="s">
        <v>209</v>
      </c>
      <c r="T512" s="197"/>
      <c r="U512" s="198" t="s">
        <v>209</v>
      </c>
      <c r="V512" s="210"/>
      <c r="W512" s="198" t="s">
        <v>209</v>
      </c>
      <c r="X512" s="206">
        <v>0</v>
      </c>
      <c r="Y512" s="206"/>
      <c r="Z512" s="198" t="s">
        <v>209</v>
      </c>
      <c r="AA512" s="203" t="s">
        <v>209</v>
      </c>
      <c r="AB512" s="117">
        <v>0</v>
      </c>
      <c r="AC512" s="110" t="s">
        <v>296</v>
      </c>
      <c r="AD512" s="212"/>
      <c r="AE512" s="198" t="s">
        <v>209</v>
      </c>
      <c r="AF512" s="212"/>
      <c r="AG512" s="198" t="s">
        <v>209</v>
      </c>
      <c r="AH512" s="193" t="s">
        <v>209</v>
      </c>
    </row>
    <row r="513" spans="2:34" ht="18" customHeight="1" x14ac:dyDescent="0.25">
      <c r="B513" s="74" t="s">
        <v>209</v>
      </c>
      <c r="C513" s="189"/>
      <c r="D513" s="189"/>
      <c r="E513" s="181"/>
      <c r="F513" s="181"/>
      <c r="G513" s="181"/>
      <c r="H513" s="181"/>
      <c r="I513" s="181">
        <v>0</v>
      </c>
      <c r="J513" s="181">
        <v>0</v>
      </c>
      <c r="K513" s="181"/>
      <c r="L513" s="181">
        <v>0</v>
      </c>
      <c r="M513" s="167"/>
      <c r="N513" s="167" t="s">
        <v>209</v>
      </c>
      <c r="O513" s="206"/>
      <c r="P513" s="206" t="s">
        <v>209</v>
      </c>
      <c r="Q513" s="207" t="s">
        <v>209</v>
      </c>
      <c r="R513" s="197"/>
      <c r="S513" s="198" t="s">
        <v>209</v>
      </c>
      <c r="T513" s="197"/>
      <c r="U513" s="198" t="s">
        <v>209</v>
      </c>
      <c r="V513" s="210"/>
      <c r="W513" s="198" t="s">
        <v>209</v>
      </c>
      <c r="X513" s="206">
        <v>0</v>
      </c>
      <c r="Y513" s="206"/>
      <c r="Z513" s="198" t="s">
        <v>209</v>
      </c>
      <c r="AA513" s="203" t="s">
        <v>209</v>
      </c>
      <c r="AB513" s="117">
        <v>0</v>
      </c>
      <c r="AC513" s="110" t="s">
        <v>296</v>
      </c>
      <c r="AD513" s="212"/>
      <c r="AE513" s="198" t="s">
        <v>209</v>
      </c>
      <c r="AF513" s="212"/>
      <c r="AG513" s="198" t="s">
        <v>209</v>
      </c>
      <c r="AH513" s="192" t="s">
        <v>209</v>
      </c>
    </row>
    <row r="514" spans="2:34" ht="18" customHeight="1" x14ac:dyDescent="0.25">
      <c r="B514" s="74" t="s">
        <v>209</v>
      </c>
      <c r="C514" s="189"/>
      <c r="D514" s="189"/>
      <c r="E514" s="181"/>
      <c r="F514" s="181"/>
      <c r="G514" s="181"/>
      <c r="H514" s="181"/>
      <c r="I514" s="181">
        <v>0</v>
      </c>
      <c r="J514" s="181">
        <v>0</v>
      </c>
      <c r="K514" s="181"/>
      <c r="L514" s="181">
        <v>0</v>
      </c>
      <c r="M514" s="167"/>
      <c r="N514" s="167" t="s">
        <v>209</v>
      </c>
      <c r="O514" s="206"/>
      <c r="P514" s="206" t="s">
        <v>209</v>
      </c>
      <c r="Q514" s="207" t="s">
        <v>209</v>
      </c>
      <c r="R514" s="197"/>
      <c r="S514" s="198" t="s">
        <v>209</v>
      </c>
      <c r="T514" s="197"/>
      <c r="U514" s="198" t="s">
        <v>209</v>
      </c>
      <c r="V514" s="210"/>
      <c r="W514" s="198" t="s">
        <v>209</v>
      </c>
      <c r="X514" s="206">
        <v>0</v>
      </c>
      <c r="Y514" s="206"/>
      <c r="Z514" s="198" t="s">
        <v>209</v>
      </c>
      <c r="AA514" s="203" t="s">
        <v>209</v>
      </c>
      <c r="AB514" s="117">
        <v>0</v>
      </c>
      <c r="AC514" s="110" t="s">
        <v>296</v>
      </c>
      <c r="AD514" s="212"/>
      <c r="AE514" s="198" t="s">
        <v>209</v>
      </c>
      <c r="AF514" s="212"/>
      <c r="AG514" s="198" t="s">
        <v>209</v>
      </c>
      <c r="AH514" s="192" t="s">
        <v>209</v>
      </c>
    </row>
    <row r="515" spans="2:34" ht="18" customHeight="1" x14ac:dyDescent="0.25">
      <c r="B515" s="74" t="s">
        <v>209</v>
      </c>
      <c r="C515" s="189"/>
      <c r="D515" s="189"/>
      <c r="E515" s="181"/>
      <c r="F515" s="181"/>
      <c r="G515" s="181"/>
      <c r="H515" s="181"/>
      <c r="I515" s="181">
        <v>0</v>
      </c>
      <c r="J515" s="181">
        <v>0</v>
      </c>
      <c r="K515" s="181"/>
      <c r="L515" s="181">
        <v>0</v>
      </c>
      <c r="M515" s="167"/>
      <c r="N515" s="167" t="s">
        <v>209</v>
      </c>
      <c r="O515" s="206"/>
      <c r="P515" s="206" t="s">
        <v>209</v>
      </c>
      <c r="Q515" s="207" t="s">
        <v>209</v>
      </c>
      <c r="R515" s="197"/>
      <c r="S515" s="198" t="s">
        <v>209</v>
      </c>
      <c r="T515" s="197"/>
      <c r="U515" s="198" t="s">
        <v>209</v>
      </c>
      <c r="V515" s="210"/>
      <c r="W515" s="198" t="s">
        <v>209</v>
      </c>
      <c r="X515" s="206">
        <v>0</v>
      </c>
      <c r="Y515" s="206"/>
      <c r="Z515" s="198" t="s">
        <v>209</v>
      </c>
      <c r="AA515" s="201" t="s">
        <v>209</v>
      </c>
      <c r="AB515" s="117">
        <v>0</v>
      </c>
      <c r="AC515" s="110" t="s">
        <v>296</v>
      </c>
      <c r="AD515" s="212"/>
      <c r="AE515" s="198" t="s">
        <v>209</v>
      </c>
      <c r="AF515" s="212"/>
      <c r="AG515" s="198" t="s">
        <v>209</v>
      </c>
      <c r="AH515" s="193" t="s">
        <v>209</v>
      </c>
    </row>
    <row r="516" spans="2:34" ht="18" customHeight="1" x14ac:dyDescent="0.25">
      <c r="B516" s="74" t="s">
        <v>209</v>
      </c>
      <c r="C516" s="189"/>
      <c r="D516" s="189"/>
      <c r="E516" s="181"/>
      <c r="F516" s="181"/>
      <c r="G516" s="181"/>
      <c r="H516" s="181"/>
      <c r="I516" s="181">
        <v>0</v>
      </c>
      <c r="J516" s="181">
        <v>0</v>
      </c>
      <c r="K516" s="181"/>
      <c r="L516" s="181">
        <v>0</v>
      </c>
      <c r="M516" s="167"/>
      <c r="N516" s="167" t="s">
        <v>209</v>
      </c>
      <c r="O516" s="206"/>
      <c r="P516" s="206" t="s">
        <v>209</v>
      </c>
      <c r="Q516" s="207" t="s">
        <v>209</v>
      </c>
      <c r="R516" s="197"/>
      <c r="S516" s="198" t="s">
        <v>209</v>
      </c>
      <c r="T516" s="197"/>
      <c r="U516" s="198" t="s">
        <v>209</v>
      </c>
      <c r="V516" s="210"/>
      <c r="W516" s="198" t="s">
        <v>209</v>
      </c>
      <c r="X516" s="206">
        <v>0</v>
      </c>
      <c r="Y516" s="206"/>
      <c r="Z516" s="198" t="s">
        <v>209</v>
      </c>
      <c r="AA516" s="201" t="s">
        <v>209</v>
      </c>
      <c r="AB516" s="117">
        <v>0</v>
      </c>
      <c r="AC516" s="110" t="s">
        <v>296</v>
      </c>
      <c r="AD516" s="212"/>
      <c r="AE516" s="198" t="s">
        <v>209</v>
      </c>
      <c r="AF516" s="212"/>
      <c r="AG516" s="198" t="s">
        <v>209</v>
      </c>
      <c r="AH516" s="193" t="s">
        <v>209</v>
      </c>
    </row>
    <row r="517" spans="2:34" ht="18" customHeight="1" thickBot="1" x14ac:dyDescent="0.3">
      <c r="B517" s="86" t="s">
        <v>209</v>
      </c>
      <c r="C517" s="101"/>
      <c r="D517" s="101"/>
      <c r="E517" s="75"/>
      <c r="F517" s="75"/>
      <c r="G517" s="75"/>
      <c r="H517" s="75"/>
      <c r="I517" s="75">
        <v>0</v>
      </c>
      <c r="J517" s="75">
        <v>0</v>
      </c>
      <c r="K517" s="75"/>
      <c r="L517" s="75">
        <v>0</v>
      </c>
      <c r="M517" s="168"/>
      <c r="N517" s="168" t="s">
        <v>209</v>
      </c>
      <c r="O517" s="83"/>
      <c r="P517" s="83" t="s">
        <v>209</v>
      </c>
      <c r="Q517" s="78" t="s">
        <v>209</v>
      </c>
      <c r="R517" s="85"/>
      <c r="S517" s="199" t="s">
        <v>209</v>
      </c>
      <c r="T517" s="85"/>
      <c r="U517" s="84" t="s">
        <v>209</v>
      </c>
      <c r="V517" s="211"/>
      <c r="W517" s="84" t="s">
        <v>209</v>
      </c>
      <c r="X517" s="83">
        <v>0</v>
      </c>
      <c r="Y517" s="83"/>
      <c r="Z517" s="84" t="s">
        <v>209</v>
      </c>
      <c r="AA517" s="208" t="s">
        <v>209</v>
      </c>
      <c r="AB517" s="119">
        <v>0</v>
      </c>
      <c r="AC517" s="111" t="s">
        <v>296</v>
      </c>
      <c r="AD517" s="213"/>
      <c r="AE517" s="84" t="s">
        <v>209</v>
      </c>
      <c r="AF517" s="213"/>
      <c r="AG517" s="84" t="s">
        <v>209</v>
      </c>
      <c r="AH517" s="194" t="s">
        <v>209</v>
      </c>
    </row>
    <row r="518" spans="2:34" ht="33.75" thickBot="1" x14ac:dyDescent="0.3">
      <c r="B518" s="79">
        <v>47</v>
      </c>
      <c r="C518" s="80" t="s">
        <v>278</v>
      </c>
      <c r="D518" s="100">
        <v>1</v>
      </c>
      <c r="E518" s="81">
        <v>680814197</v>
      </c>
      <c r="F518" s="81">
        <v>807913693</v>
      </c>
      <c r="G518" s="81">
        <v>39476378</v>
      </c>
      <c r="H518" s="81">
        <v>120854749</v>
      </c>
      <c r="I518" s="81">
        <v>641337819</v>
      </c>
      <c r="J518" s="81">
        <v>687058944</v>
      </c>
      <c r="K518" s="81">
        <v>637423575</v>
      </c>
      <c r="L518" s="81">
        <v>2141800</v>
      </c>
      <c r="M518" s="76">
        <v>1</v>
      </c>
      <c r="N518" s="183">
        <v>4</v>
      </c>
      <c r="O518" s="102"/>
      <c r="P518" s="76">
        <v>0</v>
      </c>
      <c r="Q518" s="77">
        <v>446270442</v>
      </c>
      <c r="R518" s="81">
        <v>641337819</v>
      </c>
      <c r="S518" s="196" t="s">
        <v>295</v>
      </c>
      <c r="T518" s="81">
        <v>17.246116069716425</v>
      </c>
      <c r="U518" s="82" t="s">
        <v>295</v>
      </c>
      <c r="V518" s="209">
        <v>0.14958868756294244</v>
      </c>
      <c r="W518" s="82" t="s">
        <v>295</v>
      </c>
      <c r="X518" s="76">
        <v>0</v>
      </c>
      <c r="Y518" s="188">
        <v>297.61115650387524</v>
      </c>
      <c r="Z518" s="82" t="s">
        <v>295</v>
      </c>
      <c r="AA518" s="202" t="s">
        <v>295</v>
      </c>
      <c r="AB518" s="118"/>
      <c r="AC518" s="109"/>
      <c r="AD518" s="209">
        <v>0.92775675299265148</v>
      </c>
      <c r="AE518" s="82" t="s">
        <v>295</v>
      </c>
      <c r="AF518" s="209">
        <v>0.78897483793482381</v>
      </c>
      <c r="AG518" s="82" t="s">
        <v>295</v>
      </c>
      <c r="AH518" s="190" t="s">
        <v>295</v>
      </c>
    </row>
    <row r="519" spans="2:34" ht="33" x14ac:dyDescent="0.25">
      <c r="B519" s="74">
        <v>47.1</v>
      </c>
      <c r="C519" s="214" t="s">
        <v>278</v>
      </c>
      <c r="D519" s="189">
        <v>1</v>
      </c>
      <c r="E519" s="181">
        <v>680814197</v>
      </c>
      <c r="F519" s="181">
        <v>807913693</v>
      </c>
      <c r="G519" s="181">
        <v>39476378</v>
      </c>
      <c r="H519" s="181">
        <v>120854749</v>
      </c>
      <c r="I519" s="181">
        <v>641337819</v>
      </c>
      <c r="J519" s="181">
        <v>687058944</v>
      </c>
      <c r="K519" s="181">
        <v>637423575</v>
      </c>
      <c r="L519" s="181">
        <v>2141800</v>
      </c>
      <c r="M519" s="169"/>
      <c r="N519" s="184" t="s">
        <v>209</v>
      </c>
      <c r="O519" s="206"/>
      <c r="P519" s="206" t="s">
        <v>209</v>
      </c>
      <c r="Q519" s="207" t="s">
        <v>209</v>
      </c>
      <c r="R519" s="197"/>
      <c r="S519" s="198" t="s">
        <v>209</v>
      </c>
      <c r="T519" s="197"/>
      <c r="U519" s="198" t="s">
        <v>209</v>
      </c>
      <c r="V519" s="210"/>
      <c r="W519" s="198" t="s">
        <v>209</v>
      </c>
      <c r="X519" s="206" t="s">
        <v>209</v>
      </c>
      <c r="Y519" s="206"/>
      <c r="Z519" s="198" t="s">
        <v>209</v>
      </c>
      <c r="AA519" s="204" t="s">
        <v>209</v>
      </c>
      <c r="AB519" s="117">
        <v>1425.6461849302982</v>
      </c>
      <c r="AC519" s="110" t="s">
        <v>296</v>
      </c>
      <c r="AD519" s="212"/>
      <c r="AE519" s="198" t="s">
        <v>209</v>
      </c>
      <c r="AF519" s="212"/>
      <c r="AG519" s="198" t="s">
        <v>209</v>
      </c>
      <c r="AH519" s="191" t="s">
        <v>209</v>
      </c>
    </row>
    <row r="520" spans="2:34" ht="18" customHeight="1" x14ac:dyDescent="0.25">
      <c r="B520" s="74" t="s">
        <v>209</v>
      </c>
      <c r="C520" s="189"/>
      <c r="D520" s="189"/>
      <c r="E520" s="181"/>
      <c r="F520" s="181"/>
      <c r="G520" s="181"/>
      <c r="H520" s="181"/>
      <c r="I520" s="181">
        <v>0</v>
      </c>
      <c r="J520" s="181">
        <v>0</v>
      </c>
      <c r="K520" s="181"/>
      <c r="L520" s="181"/>
      <c r="M520" s="167"/>
      <c r="N520" s="167" t="s">
        <v>209</v>
      </c>
      <c r="O520" s="206"/>
      <c r="P520" s="206" t="s">
        <v>209</v>
      </c>
      <c r="Q520" s="207" t="s">
        <v>209</v>
      </c>
      <c r="R520" s="197"/>
      <c r="S520" s="198" t="s">
        <v>209</v>
      </c>
      <c r="T520" s="197"/>
      <c r="U520" s="198" t="s">
        <v>209</v>
      </c>
      <c r="V520" s="210"/>
      <c r="W520" s="198" t="s">
        <v>209</v>
      </c>
      <c r="X520" s="206" t="s">
        <v>209</v>
      </c>
      <c r="Y520" s="206"/>
      <c r="Z520" s="198" t="s">
        <v>209</v>
      </c>
      <c r="AA520" s="204" t="s">
        <v>209</v>
      </c>
      <c r="AB520" s="117">
        <v>0</v>
      </c>
      <c r="AC520" s="110" t="s">
        <v>296</v>
      </c>
      <c r="AD520" s="212"/>
      <c r="AE520" s="198" t="s">
        <v>209</v>
      </c>
      <c r="AF520" s="212"/>
      <c r="AG520" s="198" t="s">
        <v>209</v>
      </c>
      <c r="AH520" s="192" t="s">
        <v>209</v>
      </c>
    </row>
    <row r="521" spans="2:34" ht="18" customHeight="1" x14ac:dyDescent="0.25">
      <c r="B521" s="74" t="s">
        <v>209</v>
      </c>
      <c r="C521" s="189"/>
      <c r="D521" s="189"/>
      <c r="E521" s="181"/>
      <c r="F521" s="181"/>
      <c r="G521" s="181"/>
      <c r="H521" s="181"/>
      <c r="I521" s="181">
        <v>0</v>
      </c>
      <c r="J521" s="181">
        <v>0</v>
      </c>
      <c r="K521" s="181"/>
      <c r="L521" s="181">
        <v>0</v>
      </c>
      <c r="M521" s="167"/>
      <c r="N521" s="167" t="s">
        <v>209</v>
      </c>
      <c r="O521" s="206"/>
      <c r="P521" s="206" t="s">
        <v>209</v>
      </c>
      <c r="Q521" s="207" t="s">
        <v>209</v>
      </c>
      <c r="R521" s="197"/>
      <c r="S521" s="198" t="s">
        <v>209</v>
      </c>
      <c r="T521" s="197"/>
      <c r="U521" s="198" t="s">
        <v>209</v>
      </c>
      <c r="V521" s="210"/>
      <c r="W521" s="198" t="s">
        <v>209</v>
      </c>
      <c r="X521" s="206">
        <v>0</v>
      </c>
      <c r="Y521" s="206"/>
      <c r="Z521" s="198" t="s">
        <v>209</v>
      </c>
      <c r="AA521" s="204" t="s">
        <v>209</v>
      </c>
      <c r="AB521" s="117">
        <v>0</v>
      </c>
      <c r="AC521" s="110" t="s">
        <v>296</v>
      </c>
      <c r="AD521" s="212"/>
      <c r="AE521" s="198" t="s">
        <v>209</v>
      </c>
      <c r="AF521" s="212"/>
      <c r="AG521" s="198" t="s">
        <v>209</v>
      </c>
      <c r="AH521" s="192" t="s">
        <v>209</v>
      </c>
    </row>
    <row r="522" spans="2:34" ht="18" customHeight="1" x14ac:dyDescent="0.25">
      <c r="B522" s="74" t="s">
        <v>209</v>
      </c>
      <c r="C522" s="189"/>
      <c r="D522" s="189"/>
      <c r="E522" s="181"/>
      <c r="F522" s="181"/>
      <c r="G522" s="181"/>
      <c r="H522" s="181"/>
      <c r="I522" s="181">
        <v>0</v>
      </c>
      <c r="J522" s="181">
        <v>0</v>
      </c>
      <c r="K522" s="181"/>
      <c r="L522" s="181">
        <v>0</v>
      </c>
      <c r="M522" s="167"/>
      <c r="N522" s="167" t="s">
        <v>209</v>
      </c>
      <c r="O522" s="206"/>
      <c r="P522" s="206" t="s">
        <v>209</v>
      </c>
      <c r="Q522" s="207" t="s">
        <v>209</v>
      </c>
      <c r="R522" s="197"/>
      <c r="S522" s="198" t="s">
        <v>209</v>
      </c>
      <c r="T522" s="197"/>
      <c r="U522" s="198" t="s">
        <v>209</v>
      </c>
      <c r="V522" s="210"/>
      <c r="W522" s="198" t="s">
        <v>209</v>
      </c>
      <c r="X522" s="206">
        <v>0</v>
      </c>
      <c r="Y522" s="206"/>
      <c r="Z522" s="198" t="s">
        <v>209</v>
      </c>
      <c r="AA522" s="203" t="s">
        <v>209</v>
      </c>
      <c r="AB522" s="117">
        <v>0</v>
      </c>
      <c r="AC522" s="110" t="s">
        <v>296</v>
      </c>
      <c r="AD522" s="212"/>
      <c r="AE522" s="198" t="s">
        <v>209</v>
      </c>
      <c r="AF522" s="212"/>
      <c r="AG522" s="198" t="s">
        <v>209</v>
      </c>
      <c r="AH522" s="192" t="s">
        <v>209</v>
      </c>
    </row>
    <row r="523" spans="2:34" ht="18" customHeight="1" x14ac:dyDescent="0.25">
      <c r="B523" s="74" t="s">
        <v>209</v>
      </c>
      <c r="C523" s="189"/>
      <c r="D523" s="189"/>
      <c r="E523" s="181"/>
      <c r="F523" s="181"/>
      <c r="G523" s="181"/>
      <c r="H523" s="181"/>
      <c r="I523" s="181">
        <v>0</v>
      </c>
      <c r="J523" s="181">
        <v>0</v>
      </c>
      <c r="K523" s="181"/>
      <c r="L523" s="181">
        <v>0</v>
      </c>
      <c r="M523" s="167"/>
      <c r="N523" s="167" t="s">
        <v>209</v>
      </c>
      <c r="O523" s="206"/>
      <c r="P523" s="206" t="s">
        <v>209</v>
      </c>
      <c r="Q523" s="207" t="s">
        <v>209</v>
      </c>
      <c r="R523" s="197"/>
      <c r="S523" s="198" t="s">
        <v>209</v>
      </c>
      <c r="T523" s="197"/>
      <c r="U523" s="198" t="s">
        <v>209</v>
      </c>
      <c r="V523" s="210"/>
      <c r="W523" s="198" t="s">
        <v>209</v>
      </c>
      <c r="X523" s="206">
        <v>0</v>
      </c>
      <c r="Y523" s="206"/>
      <c r="Z523" s="198" t="s">
        <v>209</v>
      </c>
      <c r="AA523" s="203" t="s">
        <v>209</v>
      </c>
      <c r="AB523" s="117">
        <v>0</v>
      </c>
      <c r="AC523" s="110" t="s">
        <v>296</v>
      </c>
      <c r="AD523" s="212"/>
      <c r="AE523" s="198" t="s">
        <v>209</v>
      </c>
      <c r="AF523" s="212"/>
      <c r="AG523" s="198" t="s">
        <v>209</v>
      </c>
      <c r="AH523" s="193" t="s">
        <v>209</v>
      </c>
    </row>
    <row r="524" spans="2:34" ht="18" customHeight="1" x14ac:dyDescent="0.25">
      <c r="B524" s="74" t="s">
        <v>209</v>
      </c>
      <c r="C524" s="189"/>
      <c r="D524" s="189"/>
      <c r="E524" s="181"/>
      <c r="F524" s="181"/>
      <c r="G524" s="181"/>
      <c r="H524" s="181"/>
      <c r="I524" s="181">
        <v>0</v>
      </c>
      <c r="J524" s="181">
        <v>0</v>
      </c>
      <c r="K524" s="181"/>
      <c r="L524" s="181">
        <v>0</v>
      </c>
      <c r="M524" s="167"/>
      <c r="N524" s="167" t="s">
        <v>209</v>
      </c>
      <c r="O524" s="206"/>
      <c r="P524" s="206" t="s">
        <v>209</v>
      </c>
      <c r="Q524" s="207" t="s">
        <v>209</v>
      </c>
      <c r="R524" s="197"/>
      <c r="S524" s="198" t="s">
        <v>209</v>
      </c>
      <c r="T524" s="197"/>
      <c r="U524" s="198" t="s">
        <v>209</v>
      </c>
      <c r="V524" s="210"/>
      <c r="W524" s="198" t="s">
        <v>209</v>
      </c>
      <c r="X524" s="206">
        <v>0</v>
      </c>
      <c r="Y524" s="206"/>
      <c r="Z524" s="198" t="s">
        <v>209</v>
      </c>
      <c r="AA524" s="203" t="s">
        <v>209</v>
      </c>
      <c r="AB524" s="117">
        <v>0</v>
      </c>
      <c r="AC524" s="110" t="s">
        <v>296</v>
      </c>
      <c r="AD524" s="212"/>
      <c r="AE524" s="198" t="s">
        <v>209</v>
      </c>
      <c r="AF524" s="212"/>
      <c r="AG524" s="198" t="s">
        <v>209</v>
      </c>
      <c r="AH524" s="192" t="s">
        <v>209</v>
      </c>
    </row>
    <row r="525" spans="2:34" ht="18" customHeight="1" x14ac:dyDescent="0.25">
      <c r="B525" s="74" t="s">
        <v>209</v>
      </c>
      <c r="C525" s="189"/>
      <c r="D525" s="189"/>
      <c r="E525" s="181"/>
      <c r="F525" s="181"/>
      <c r="G525" s="181"/>
      <c r="H525" s="181"/>
      <c r="I525" s="181">
        <v>0</v>
      </c>
      <c r="J525" s="181">
        <v>0</v>
      </c>
      <c r="K525" s="181"/>
      <c r="L525" s="181">
        <v>0</v>
      </c>
      <c r="M525" s="167"/>
      <c r="N525" s="167" t="s">
        <v>209</v>
      </c>
      <c r="O525" s="206"/>
      <c r="P525" s="206" t="s">
        <v>209</v>
      </c>
      <c r="Q525" s="207" t="s">
        <v>209</v>
      </c>
      <c r="R525" s="197"/>
      <c r="S525" s="198" t="s">
        <v>209</v>
      </c>
      <c r="T525" s="197"/>
      <c r="U525" s="198" t="s">
        <v>209</v>
      </c>
      <c r="V525" s="210"/>
      <c r="W525" s="198" t="s">
        <v>209</v>
      </c>
      <c r="X525" s="206">
        <v>0</v>
      </c>
      <c r="Y525" s="206"/>
      <c r="Z525" s="198" t="s">
        <v>209</v>
      </c>
      <c r="AA525" s="203" t="s">
        <v>209</v>
      </c>
      <c r="AB525" s="117">
        <v>0</v>
      </c>
      <c r="AC525" s="110" t="s">
        <v>296</v>
      </c>
      <c r="AD525" s="212"/>
      <c r="AE525" s="198" t="s">
        <v>209</v>
      </c>
      <c r="AF525" s="212"/>
      <c r="AG525" s="198" t="s">
        <v>209</v>
      </c>
      <c r="AH525" s="192" t="s">
        <v>209</v>
      </c>
    </row>
    <row r="526" spans="2:34" ht="18" customHeight="1" x14ac:dyDescent="0.25">
      <c r="B526" s="74" t="s">
        <v>209</v>
      </c>
      <c r="C526" s="189"/>
      <c r="D526" s="189"/>
      <c r="E526" s="181"/>
      <c r="F526" s="181"/>
      <c r="G526" s="181"/>
      <c r="H526" s="181"/>
      <c r="I526" s="181">
        <v>0</v>
      </c>
      <c r="J526" s="181">
        <v>0</v>
      </c>
      <c r="K526" s="181"/>
      <c r="L526" s="181">
        <v>0</v>
      </c>
      <c r="M526" s="167"/>
      <c r="N526" s="167" t="s">
        <v>209</v>
      </c>
      <c r="O526" s="206"/>
      <c r="P526" s="206" t="s">
        <v>209</v>
      </c>
      <c r="Q526" s="207" t="s">
        <v>209</v>
      </c>
      <c r="R526" s="197"/>
      <c r="S526" s="198" t="s">
        <v>209</v>
      </c>
      <c r="T526" s="197"/>
      <c r="U526" s="198" t="s">
        <v>209</v>
      </c>
      <c r="V526" s="210"/>
      <c r="W526" s="198" t="s">
        <v>209</v>
      </c>
      <c r="X526" s="206">
        <v>0</v>
      </c>
      <c r="Y526" s="206"/>
      <c r="Z526" s="198" t="s">
        <v>209</v>
      </c>
      <c r="AA526" s="201" t="s">
        <v>209</v>
      </c>
      <c r="AB526" s="117">
        <v>0</v>
      </c>
      <c r="AC526" s="110" t="s">
        <v>296</v>
      </c>
      <c r="AD526" s="212"/>
      <c r="AE526" s="198" t="s">
        <v>209</v>
      </c>
      <c r="AF526" s="212"/>
      <c r="AG526" s="198" t="s">
        <v>209</v>
      </c>
      <c r="AH526" s="193" t="s">
        <v>209</v>
      </c>
    </row>
    <row r="527" spans="2:34" ht="18" customHeight="1" x14ac:dyDescent="0.25">
      <c r="B527" s="74" t="s">
        <v>209</v>
      </c>
      <c r="C527" s="189"/>
      <c r="D527" s="189"/>
      <c r="E527" s="181"/>
      <c r="F527" s="181"/>
      <c r="G527" s="181"/>
      <c r="H527" s="181"/>
      <c r="I527" s="181">
        <v>0</v>
      </c>
      <c r="J527" s="181">
        <v>0</v>
      </c>
      <c r="K527" s="181"/>
      <c r="L527" s="181">
        <v>0</v>
      </c>
      <c r="M527" s="167"/>
      <c r="N527" s="167" t="s">
        <v>209</v>
      </c>
      <c r="O527" s="206"/>
      <c r="P527" s="206" t="s">
        <v>209</v>
      </c>
      <c r="Q527" s="207" t="s">
        <v>209</v>
      </c>
      <c r="R527" s="197"/>
      <c r="S527" s="198" t="s">
        <v>209</v>
      </c>
      <c r="T527" s="197"/>
      <c r="U527" s="198" t="s">
        <v>209</v>
      </c>
      <c r="V527" s="210"/>
      <c r="W527" s="198" t="s">
        <v>209</v>
      </c>
      <c r="X527" s="206">
        <v>0</v>
      </c>
      <c r="Y527" s="206"/>
      <c r="Z527" s="198" t="s">
        <v>209</v>
      </c>
      <c r="AA527" s="201" t="s">
        <v>209</v>
      </c>
      <c r="AB527" s="117">
        <v>0</v>
      </c>
      <c r="AC527" s="110" t="s">
        <v>296</v>
      </c>
      <c r="AD527" s="212"/>
      <c r="AE527" s="198" t="s">
        <v>209</v>
      </c>
      <c r="AF527" s="212"/>
      <c r="AG527" s="198" t="s">
        <v>209</v>
      </c>
      <c r="AH527" s="193" t="s">
        <v>209</v>
      </c>
    </row>
    <row r="528" spans="2:34" ht="18" customHeight="1" thickBot="1" x14ac:dyDescent="0.3">
      <c r="B528" s="86" t="s">
        <v>209</v>
      </c>
      <c r="C528" s="101"/>
      <c r="D528" s="101"/>
      <c r="E528" s="75"/>
      <c r="F528" s="75"/>
      <c r="G528" s="75"/>
      <c r="H528" s="75"/>
      <c r="I528" s="75">
        <v>0</v>
      </c>
      <c r="J528" s="75">
        <v>0</v>
      </c>
      <c r="K528" s="75"/>
      <c r="L528" s="75">
        <v>0</v>
      </c>
      <c r="M528" s="168"/>
      <c r="N528" s="168" t="s">
        <v>209</v>
      </c>
      <c r="O528" s="83"/>
      <c r="P528" s="83" t="s">
        <v>209</v>
      </c>
      <c r="Q528" s="78" t="s">
        <v>209</v>
      </c>
      <c r="R528" s="85"/>
      <c r="S528" s="199" t="s">
        <v>209</v>
      </c>
      <c r="T528" s="85"/>
      <c r="U528" s="84" t="s">
        <v>209</v>
      </c>
      <c r="V528" s="211"/>
      <c r="W528" s="84" t="s">
        <v>209</v>
      </c>
      <c r="X528" s="83">
        <v>0</v>
      </c>
      <c r="Y528" s="83"/>
      <c r="Z528" s="84" t="s">
        <v>209</v>
      </c>
      <c r="AA528" s="208" t="s">
        <v>209</v>
      </c>
      <c r="AB528" s="119">
        <v>0</v>
      </c>
      <c r="AC528" s="111" t="s">
        <v>296</v>
      </c>
      <c r="AD528" s="213"/>
      <c r="AE528" s="84" t="s">
        <v>209</v>
      </c>
      <c r="AF528" s="213"/>
      <c r="AG528" s="84" t="s">
        <v>209</v>
      </c>
      <c r="AH528" s="194" t="s">
        <v>209</v>
      </c>
    </row>
    <row r="529" spans="2:34" ht="18" customHeight="1" thickBot="1" x14ac:dyDescent="0.3">
      <c r="B529" s="79">
        <v>48</v>
      </c>
      <c r="C529" s="80" t="s">
        <v>279</v>
      </c>
      <c r="D529" s="100">
        <v>1</v>
      </c>
      <c r="E529" s="81">
        <v>390085176</v>
      </c>
      <c r="F529" s="81">
        <v>596130722</v>
      </c>
      <c r="G529" s="81">
        <v>46038909</v>
      </c>
      <c r="H529" s="81">
        <v>367853175</v>
      </c>
      <c r="I529" s="81">
        <v>344046267</v>
      </c>
      <c r="J529" s="81">
        <v>228277547</v>
      </c>
      <c r="K529" s="81">
        <v>34355493</v>
      </c>
      <c r="L529" s="81">
        <v>1E-3</v>
      </c>
      <c r="M529" s="76">
        <v>1</v>
      </c>
      <c r="N529" s="183">
        <v>4</v>
      </c>
      <c r="O529" s="102"/>
      <c r="P529" s="76">
        <v>0</v>
      </c>
      <c r="Q529" s="77">
        <v>446270442</v>
      </c>
      <c r="R529" s="81">
        <v>344046267</v>
      </c>
      <c r="S529" s="196" t="s">
        <v>295</v>
      </c>
      <c r="T529" s="81">
        <v>8.4729456990390446</v>
      </c>
      <c r="U529" s="82" t="s">
        <v>295</v>
      </c>
      <c r="V529" s="209">
        <v>0.61706797087367693</v>
      </c>
      <c r="W529" s="82" t="s">
        <v>295</v>
      </c>
      <c r="X529" s="76">
        <v>0</v>
      </c>
      <c r="Y529" s="188">
        <v>34355493000</v>
      </c>
      <c r="Z529" s="82" t="s">
        <v>295</v>
      </c>
      <c r="AA529" s="202" t="s">
        <v>295</v>
      </c>
      <c r="AB529" s="118"/>
      <c r="AC529" s="109"/>
      <c r="AD529" s="209">
        <v>0.15049878295739702</v>
      </c>
      <c r="AE529" s="82" t="s">
        <v>295</v>
      </c>
      <c r="AF529" s="209">
        <v>5.7630804338918137E-2</v>
      </c>
      <c r="AG529" s="82" t="s">
        <v>295</v>
      </c>
      <c r="AH529" s="190" t="s">
        <v>295</v>
      </c>
    </row>
    <row r="530" spans="2:34" ht="18" customHeight="1" x14ac:dyDescent="0.25">
      <c r="B530" s="74">
        <v>48.1</v>
      </c>
      <c r="C530" s="214" t="s">
        <v>279</v>
      </c>
      <c r="D530" s="189">
        <v>1</v>
      </c>
      <c r="E530" s="181">
        <v>390085176</v>
      </c>
      <c r="F530" s="181">
        <v>596130722</v>
      </c>
      <c r="G530" s="181">
        <v>46038909</v>
      </c>
      <c r="H530" s="181">
        <v>367853175</v>
      </c>
      <c r="I530" s="181">
        <v>344046267</v>
      </c>
      <c r="J530" s="181">
        <v>228277547</v>
      </c>
      <c r="K530" s="181">
        <v>34355493</v>
      </c>
      <c r="L530" s="181">
        <v>1E-3</v>
      </c>
      <c r="M530" s="169"/>
      <c r="N530" s="184" t="s">
        <v>209</v>
      </c>
      <c r="O530" s="206"/>
      <c r="P530" s="206" t="s">
        <v>209</v>
      </c>
      <c r="Q530" s="207" t="s">
        <v>209</v>
      </c>
      <c r="R530" s="197"/>
      <c r="S530" s="198" t="s">
        <v>209</v>
      </c>
      <c r="T530" s="197"/>
      <c r="U530" s="198" t="s">
        <v>209</v>
      </c>
      <c r="V530" s="210"/>
      <c r="W530" s="198" t="s">
        <v>209</v>
      </c>
      <c r="X530" s="206" t="s">
        <v>209</v>
      </c>
      <c r="Y530" s="206"/>
      <c r="Z530" s="198" t="s">
        <v>209</v>
      </c>
      <c r="AA530" s="204" t="s">
        <v>209</v>
      </c>
      <c r="AB530" s="117">
        <v>1051.9335133227457</v>
      </c>
      <c r="AC530" s="110" t="s">
        <v>296</v>
      </c>
      <c r="AD530" s="212"/>
      <c r="AE530" s="198" t="s">
        <v>209</v>
      </c>
      <c r="AF530" s="212"/>
      <c r="AG530" s="198" t="s">
        <v>209</v>
      </c>
      <c r="AH530" s="191" t="s">
        <v>209</v>
      </c>
    </row>
    <row r="531" spans="2:34" ht="18" customHeight="1" x14ac:dyDescent="0.25">
      <c r="B531" s="74" t="s">
        <v>209</v>
      </c>
      <c r="C531" s="189"/>
      <c r="D531" s="189"/>
      <c r="E531" s="181"/>
      <c r="F531" s="181"/>
      <c r="G531" s="181"/>
      <c r="H531" s="181"/>
      <c r="I531" s="181">
        <v>0</v>
      </c>
      <c r="J531" s="181">
        <v>0</v>
      </c>
      <c r="K531" s="181"/>
      <c r="L531" s="181"/>
      <c r="M531" s="167"/>
      <c r="N531" s="167" t="s">
        <v>209</v>
      </c>
      <c r="O531" s="206"/>
      <c r="P531" s="206" t="s">
        <v>209</v>
      </c>
      <c r="Q531" s="207" t="s">
        <v>209</v>
      </c>
      <c r="R531" s="197"/>
      <c r="S531" s="198" t="s">
        <v>209</v>
      </c>
      <c r="T531" s="197"/>
      <c r="U531" s="198" t="s">
        <v>209</v>
      </c>
      <c r="V531" s="210"/>
      <c r="W531" s="198" t="s">
        <v>209</v>
      </c>
      <c r="X531" s="206" t="s">
        <v>209</v>
      </c>
      <c r="Y531" s="206"/>
      <c r="Z531" s="198" t="s">
        <v>209</v>
      </c>
      <c r="AA531" s="204" t="s">
        <v>209</v>
      </c>
      <c r="AB531" s="117">
        <v>0</v>
      </c>
      <c r="AC531" s="110" t="s">
        <v>296</v>
      </c>
      <c r="AD531" s="212"/>
      <c r="AE531" s="198" t="s">
        <v>209</v>
      </c>
      <c r="AF531" s="212"/>
      <c r="AG531" s="198" t="s">
        <v>209</v>
      </c>
      <c r="AH531" s="192" t="s">
        <v>209</v>
      </c>
    </row>
    <row r="532" spans="2:34" ht="18" customHeight="1" x14ac:dyDescent="0.25">
      <c r="B532" s="74" t="s">
        <v>209</v>
      </c>
      <c r="C532" s="189"/>
      <c r="D532" s="189"/>
      <c r="E532" s="181"/>
      <c r="F532" s="181"/>
      <c r="G532" s="181"/>
      <c r="H532" s="181"/>
      <c r="I532" s="181">
        <v>0</v>
      </c>
      <c r="J532" s="181">
        <v>0</v>
      </c>
      <c r="K532" s="181"/>
      <c r="L532" s="181">
        <v>0</v>
      </c>
      <c r="M532" s="167"/>
      <c r="N532" s="167" t="s">
        <v>209</v>
      </c>
      <c r="O532" s="206"/>
      <c r="P532" s="206" t="s">
        <v>209</v>
      </c>
      <c r="Q532" s="207" t="s">
        <v>209</v>
      </c>
      <c r="R532" s="197"/>
      <c r="S532" s="198" t="s">
        <v>209</v>
      </c>
      <c r="T532" s="197"/>
      <c r="U532" s="198" t="s">
        <v>209</v>
      </c>
      <c r="V532" s="210"/>
      <c r="W532" s="198" t="s">
        <v>209</v>
      </c>
      <c r="X532" s="206">
        <v>0</v>
      </c>
      <c r="Y532" s="206"/>
      <c r="Z532" s="198" t="s">
        <v>209</v>
      </c>
      <c r="AA532" s="204" t="s">
        <v>209</v>
      </c>
      <c r="AB532" s="117">
        <v>0</v>
      </c>
      <c r="AC532" s="110" t="s">
        <v>296</v>
      </c>
      <c r="AD532" s="212"/>
      <c r="AE532" s="198" t="s">
        <v>209</v>
      </c>
      <c r="AF532" s="212"/>
      <c r="AG532" s="198" t="s">
        <v>209</v>
      </c>
      <c r="AH532" s="192" t="s">
        <v>209</v>
      </c>
    </row>
    <row r="533" spans="2:34" ht="18" customHeight="1" x14ac:dyDescent="0.25">
      <c r="B533" s="74" t="s">
        <v>209</v>
      </c>
      <c r="C533" s="189"/>
      <c r="D533" s="189"/>
      <c r="E533" s="181"/>
      <c r="F533" s="181"/>
      <c r="G533" s="181"/>
      <c r="H533" s="181"/>
      <c r="I533" s="181">
        <v>0</v>
      </c>
      <c r="J533" s="181">
        <v>0</v>
      </c>
      <c r="K533" s="181"/>
      <c r="L533" s="181">
        <v>0</v>
      </c>
      <c r="M533" s="167"/>
      <c r="N533" s="167" t="s">
        <v>209</v>
      </c>
      <c r="O533" s="206"/>
      <c r="P533" s="206" t="s">
        <v>209</v>
      </c>
      <c r="Q533" s="207" t="s">
        <v>209</v>
      </c>
      <c r="R533" s="197"/>
      <c r="S533" s="198" t="s">
        <v>209</v>
      </c>
      <c r="T533" s="197"/>
      <c r="U533" s="198" t="s">
        <v>209</v>
      </c>
      <c r="V533" s="210"/>
      <c r="W533" s="198" t="s">
        <v>209</v>
      </c>
      <c r="X533" s="206">
        <v>0</v>
      </c>
      <c r="Y533" s="206"/>
      <c r="Z533" s="198" t="s">
        <v>209</v>
      </c>
      <c r="AA533" s="203" t="s">
        <v>209</v>
      </c>
      <c r="AB533" s="117">
        <v>0</v>
      </c>
      <c r="AC533" s="110" t="s">
        <v>296</v>
      </c>
      <c r="AD533" s="212"/>
      <c r="AE533" s="198" t="s">
        <v>209</v>
      </c>
      <c r="AF533" s="212"/>
      <c r="AG533" s="198" t="s">
        <v>209</v>
      </c>
      <c r="AH533" s="192" t="s">
        <v>209</v>
      </c>
    </row>
    <row r="534" spans="2:34" ht="18" customHeight="1" x14ac:dyDescent="0.25">
      <c r="B534" s="74" t="s">
        <v>209</v>
      </c>
      <c r="C534" s="189"/>
      <c r="D534" s="189"/>
      <c r="E534" s="181"/>
      <c r="F534" s="181"/>
      <c r="G534" s="181"/>
      <c r="H534" s="181"/>
      <c r="I534" s="181">
        <v>0</v>
      </c>
      <c r="J534" s="181">
        <v>0</v>
      </c>
      <c r="K534" s="181"/>
      <c r="L534" s="181">
        <v>0</v>
      </c>
      <c r="M534" s="167"/>
      <c r="N534" s="167" t="s">
        <v>209</v>
      </c>
      <c r="O534" s="206"/>
      <c r="P534" s="206" t="s">
        <v>209</v>
      </c>
      <c r="Q534" s="207" t="s">
        <v>209</v>
      </c>
      <c r="R534" s="197"/>
      <c r="S534" s="198" t="s">
        <v>209</v>
      </c>
      <c r="T534" s="197"/>
      <c r="U534" s="198" t="s">
        <v>209</v>
      </c>
      <c r="V534" s="210"/>
      <c r="W534" s="198" t="s">
        <v>209</v>
      </c>
      <c r="X534" s="206">
        <v>0</v>
      </c>
      <c r="Y534" s="206"/>
      <c r="Z534" s="198" t="s">
        <v>209</v>
      </c>
      <c r="AA534" s="203" t="s">
        <v>209</v>
      </c>
      <c r="AB534" s="117">
        <v>0</v>
      </c>
      <c r="AC534" s="110" t="s">
        <v>296</v>
      </c>
      <c r="AD534" s="212"/>
      <c r="AE534" s="198" t="s">
        <v>209</v>
      </c>
      <c r="AF534" s="212"/>
      <c r="AG534" s="198" t="s">
        <v>209</v>
      </c>
      <c r="AH534" s="193" t="s">
        <v>209</v>
      </c>
    </row>
    <row r="535" spans="2:34" ht="18" customHeight="1" x14ac:dyDescent="0.25">
      <c r="B535" s="74" t="s">
        <v>209</v>
      </c>
      <c r="C535" s="189"/>
      <c r="D535" s="189"/>
      <c r="E535" s="181"/>
      <c r="F535" s="181"/>
      <c r="G535" s="181"/>
      <c r="H535" s="181"/>
      <c r="I535" s="181">
        <v>0</v>
      </c>
      <c r="J535" s="181">
        <v>0</v>
      </c>
      <c r="K535" s="181"/>
      <c r="L535" s="181">
        <v>0</v>
      </c>
      <c r="M535" s="167"/>
      <c r="N535" s="167" t="s">
        <v>209</v>
      </c>
      <c r="O535" s="206"/>
      <c r="P535" s="206" t="s">
        <v>209</v>
      </c>
      <c r="Q535" s="207" t="s">
        <v>209</v>
      </c>
      <c r="R535" s="197"/>
      <c r="S535" s="198" t="s">
        <v>209</v>
      </c>
      <c r="T535" s="197"/>
      <c r="U535" s="198" t="s">
        <v>209</v>
      </c>
      <c r="V535" s="210"/>
      <c r="W535" s="198" t="s">
        <v>209</v>
      </c>
      <c r="X535" s="206">
        <v>0</v>
      </c>
      <c r="Y535" s="206"/>
      <c r="Z535" s="198" t="s">
        <v>209</v>
      </c>
      <c r="AA535" s="203" t="s">
        <v>209</v>
      </c>
      <c r="AB535" s="117">
        <v>0</v>
      </c>
      <c r="AC535" s="110" t="s">
        <v>296</v>
      </c>
      <c r="AD535" s="212"/>
      <c r="AE535" s="198" t="s">
        <v>209</v>
      </c>
      <c r="AF535" s="212"/>
      <c r="AG535" s="198" t="s">
        <v>209</v>
      </c>
      <c r="AH535" s="192" t="s">
        <v>209</v>
      </c>
    </row>
    <row r="536" spans="2:34" ht="18" customHeight="1" x14ac:dyDescent="0.25">
      <c r="B536" s="74" t="s">
        <v>209</v>
      </c>
      <c r="C536" s="189"/>
      <c r="D536" s="189"/>
      <c r="E536" s="181"/>
      <c r="F536" s="181"/>
      <c r="G536" s="181"/>
      <c r="H536" s="181"/>
      <c r="I536" s="181">
        <v>0</v>
      </c>
      <c r="J536" s="181">
        <v>0</v>
      </c>
      <c r="K536" s="181"/>
      <c r="L536" s="181">
        <v>0</v>
      </c>
      <c r="M536" s="167"/>
      <c r="N536" s="167" t="s">
        <v>209</v>
      </c>
      <c r="O536" s="206"/>
      <c r="P536" s="206" t="s">
        <v>209</v>
      </c>
      <c r="Q536" s="207" t="s">
        <v>209</v>
      </c>
      <c r="R536" s="197"/>
      <c r="S536" s="198" t="s">
        <v>209</v>
      </c>
      <c r="T536" s="197"/>
      <c r="U536" s="198" t="s">
        <v>209</v>
      </c>
      <c r="V536" s="210"/>
      <c r="W536" s="198" t="s">
        <v>209</v>
      </c>
      <c r="X536" s="206">
        <v>0</v>
      </c>
      <c r="Y536" s="206"/>
      <c r="Z536" s="198" t="s">
        <v>209</v>
      </c>
      <c r="AA536" s="203" t="s">
        <v>209</v>
      </c>
      <c r="AB536" s="117">
        <v>0</v>
      </c>
      <c r="AC536" s="110" t="s">
        <v>296</v>
      </c>
      <c r="AD536" s="212"/>
      <c r="AE536" s="198" t="s">
        <v>209</v>
      </c>
      <c r="AF536" s="212"/>
      <c r="AG536" s="198" t="s">
        <v>209</v>
      </c>
      <c r="AH536" s="192" t="s">
        <v>209</v>
      </c>
    </row>
    <row r="537" spans="2:34" ht="18" customHeight="1" x14ac:dyDescent="0.25">
      <c r="B537" s="74" t="s">
        <v>209</v>
      </c>
      <c r="C537" s="189"/>
      <c r="D537" s="189"/>
      <c r="E537" s="181"/>
      <c r="F537" s="181"/>
      <c r="G537" s="181"/>
      <c r="H537" s="181"/>
      <c r="I537" s="181">
        <v>0</v>
      </c>
      <c r="J537" s="181">
        <v>0</v>
      </c>
      <c r="K537" s="181"/>
      <c r="L537" s="181">
        <v>0</v>
      </c>
      <c r="M537" s="167"/>
      <c r="N537" s="167" t="s">
        <v>209</v>
      </c>
      <c r="O537" s="206"/>
      <c r="P537" s="206" t="s">
        <v>209</v>
      </c>
      <c r="Q537" s="207" t="s">
        <v>209</v>
      </c>
      <c r="R537" s="197"/>
      <c r="S537" s="198" t="s">
        <v>209</v>
      </c>
      <c r="T537" s="197"/>
      <c r="U537" s="198" t="s">
        <v>209</v>
      </c>
      <c r="V537" s="210"/>
      <c r="W537" s="198" t="s">
        <v>209</v>
      </c>
      <c r="X537" s="206">
        <v>0</v>
      </c>
      <c r="Y537" s="206"/>
      <c r="Z537" s="198" t="s">
        <v>209</v>
      </c>
      <c r="AA537" s="201" t="s">
        <v>209</v>
      </c>
      <c r="AB537" s="117">
        <v>0</v>
      </c>
      <c r="AC537" s="110" t="s">
        <v>296</v>
      </c>
      <c r="AD537" s="212"/>
      <c r="AE537" s="198" t="s">
        <v>209</v>
      </c>
      <c r="AF537" s="212"/>
      <c r="AG537" s="198" t="s">
        <v>209</v>
      </c>
      <c r="AH537" s="193" t="s">
        <v>209</v>
      </c>
    </row>
    <row r="538" spans="2:34" ht="18" customHeight="1" x14ac:dyDescent="0.25">
      <c r="B538" s="74" t="s">
        <v>209</v>
      </c>
      <c r="C538" s="189"/>
      <c r="D538" s="189"/>
      <c r="E538" s="181"/>
      <c r="F538" s="181"/>
      <c r="G538" s="181"/>
      <c r="H538" s="181"/>
      <c r="I538" s="181">
        <v>0</v>
      </c>
      <c r="J538" s="181">
        <v>0</v>
      </c>
      <c r="K538" s="181"/>
      <c r="L538" s="181">
        <v>0</v>
      </c>
      <c r="M538" s="167"/>
      <c r="N538" s="167" t="s">
        <v>209</v>
      </c>
      <c r="O538" s="206"/>
      <c r="P538" s="206" t="s">
        <v>209</v>
      </c>
      <c r="Q538" s="207" t="s">
        <v>209</v>
      </c>
      <c r="R538" s="197"/>
      <c r="S538" s="198" t="s">
        <v>209</v>
      </c>
      <c r="T538" s="197"/>
      <c r="U538" s="198" t="s">
        <v>209</v>
      </c>
      <c r="V538" s="210"/>
      <c r="W538" s="198" t="s">
        <v>209</v>
      </c>
      <c r="X538" s="206">
        <v>0</v>
      </c>
      <c r="Y538" s="206"/>
      <c r="Z538" s="198" t="s">
        <v>209</v>
      </c>
      <c r="AA538" s="201" t="s">
        <v>209</v>
      </c>
      <c r="AB538" s="117">
        <v>0</v>
      </c>
      <c r="AC538" s="110" t="s">
        <v>296</v>
      </c>
      <c r="AD538" s="212"/>
      <c r="AE538" s="198" t="s">
        <v>209</v>
      </c>
      <c r="AF538" s="212"/>
      <c r="AG538" s="198" t="s">
        <v>209</v>
      </c>
      <c r="AH538" s="193" t="s">
        <v>209</v>
      </c>
    </row>
    <row r="539" spans="2:34" ht="18" customHeight="1" thickBot="1" x14ac:dyDescent="0.3">
      <c r="B539" s="86" t="s">
        <v>209</v>
      </c>
      <c r="C539" s="101"/>
      <c r="D539" s="101"/>
      <c r="E539" s="75"/>
      <c r="F539" s="75"/>
      <c r="G539" s="75"/>
      <c r="H539" s="75"/>
      <c r="I539" s="75">
        <v>0</v>
      </c>
      <c r="J539" s="75">
        <v>0</v>
      </c>
      <c r="K539" s="75"/>
      <c r="L539" s="75">
        <v>0</v>
      </c>
      <c r="M539" s="168"/>
      <c r="N539" s="168" t="s">
        <v>209</v>
      </c>
      <c r="O539" s="83"/>
      <c r="P539" s="83" t="s">
        <v>209</v>
      </c>
      <c r="Q539" s="78" t="s">
        <v>209</v>
      </c>
      <c r="R539" s="85"/>
      <c r="S539" s="199" t="s">
        <v>209</v>
      </c>
      <c r="T539" s="85"/>
      <c r="U539" s="84" t="s">
        <v>209</v>
      </c>
      <c r="V539" s="211"/>
      <c r="W539" s="84" t="s">
        <v>209</v>
      </c>
      <c r="X539" s="83">
        <v>0</v>
      </c>
      <c r="Y539" s="83"/>
      <c r="Z539" s="84" t="s">
        <v>209</v>
      </c>
      <c r="AA539" s="208" t="s">
        <v>209</v>
      </c>
      <c r="AB539" s="119">
        <v>0</v>
      </c>
      <c r="AC539" s="111" t="s">
        <v>296</v>
      </c>
      <c r="AD539" s="213"/>
      <c r="AE539" s="84" t="s">
        <v>209</v>
      </c>
      <c r="AF539" s="213"/>
      <c r="AG539" s="84" t="s">
        <v>209</v>
      </c>
      <c r="AH539" s="194" t="s">
        <v>209</v>
      </c>
    </row>
    <row r="540" spans="2:34" ht="18" customHeight="1" thickBot="1" x14ac:dyDescent="0.3">
      <c r="B540" s="79">
        <v>49</v>
      </c>
      <c r="C540" s="80" t="s">
        <v>280</v>
      </c>
      <c r="D540" s="100">
        <v>1</v>
      </c>
      <c r="E540" s="81">
        <v>2219572709</v>
      </c>
      <c r="F540" s="81">
        <v>2612863021</v>
      </c>
      <c r="G540" s="81">
        <v>67320475</v>
      </c>
      <c r="H540" s="81">
        <v>141286427</v>
      </c>
      <c r="I540" s="81">
        <v>2152252234</v>
      </c>
      <c r="J540" s="81">
        <v>2471576594</v>
      </c>
      <c r="K540" s="81">
        <v>759206060</v>
      </c>
      <c r="L540" s="81">
        <v>3614000</v>
      </c>
      <c r="M540" s="76">
        <v>1</v>
      </c>
      <c r="N540" s="183">
        <v>4</v>
      </c>
      <c r="O540" s="102"/>
      <c r="P540" s="76">
        <v>0</v>
      </c>
      <c r="Q540" s="77">
        <v>446270442</v>
      </c>
      <c r="R540" s="81">
        <v>2152252234</v>
      </c>
      <c r="S540" s="196" t="s">
        <v>295</v>
      </c>
      <c r="T540" s="81">
        <v>32.970247298463057</v>
      </c>
      <c r="U540" s="82" t="s">
        <v>295</v>
      </c>
      <c r="V540" s="209">
        <v>5.4073415201814364E-2</v>
      </c>
      <c r="W540" s="82" t="s">
        <v>295</v>
      </c>
      <c r="X540" s="76">
        <v>0</v>
      </c>
      <c r="Y540" s="188">
        <v>210.07361925843941</v>
      </c>
      <c r="Z540" s="82" t="s">
        <v>295</v>
      </c>
      <c r="AA540" s="202" t="s">
        <v>295</v>
      </c>
      <c r="AB540" s="118"/>
      <c r="AC540" s="109"/>
      <c r="AD540" s="209">
        <v>0.30717480568599365</v>
      </c>
      <c r="AE540" s="82" t="s">
        <v>295</v>
      </c>
      <c r="AF540" s="209">
        <v>0.29056481487859825</v>
      </c>
      <c r="AG540" s="82" t="s">
        <v>295</v>
      </c>
      <c r="AH540" s="190" t="s">
        <v>295</v>
      </c>
    </row>
    <row r="541" spans="2:34" ht="18" customHeight="1" x14ac:dyDescent="0.25">
      <c r="B541" s="74">
        <v>49.1</v>
      </c>
      <c r="C541" s="214" t="s">
        <v>280</v>
      </c>
      <c r="D541" s="189">
        <v>1</v>
      </c>
      <c r="E541" s="181">
        <v>2219572709</v>
      </c>
      <c r="F541" s="181">
        <v>2612863021</v>
      </c>
      <c r="G541" s="181">
        <v>67320475</v>
      </c>
      <c r="H541" s="181">
        <v>141286427</v>
      </c>
      <c r="I541" s="181">
        <v>2152252234</v>
      </c>
      <c r="J541" s="181">
        <v>2471576594</v>
      </c>
      <c r="K541" s="181">
        <v>759206060</v>
      </c>
      <c r="L541" s="181">
        <v>3614000</v>
      </c>
      <c r="M541" s="169"/>
      <c r="N541" s="184" t="s">
        <v>209</v>
      </c>
      <c r="O541" s="206"/>
      <c r="P541" s="206" t="s">
        <v>209</v>
      </c>
      <c r="Q541" s="207" t="s">
        <v>209</v>
      </c>
      <c r="R541" s="197"/>
      <c r="S541" s="198" t="s">
        <v>209</v>
      </c>
      <c r="T541" s="197"/>
      <c r="U541" s="198" t="s">
        <v>209</v>
      </c>
      <c r="V541" s="210"/>
      <c r="W541" s="198" t="s">
        <v>209</v>
      </c>
      <c r="X541" s="206" t="s">
        <v>209</v>
      </c>
      <c r="Y541" s="206"/>
      <c r="Z541" s="198" t="s">
        <v>209</v>
      </c>
      <c r="AA541" s="204" t="s">
        <v>209</v>
      </c>
      <c r="AB541" s="117">
        <v>4610.6635274395621</v>
      </c>
      <c r="AC541" s="110" t="s">
        <v>296</v>
      </c>
      <c r="AD541" s="212"/>
      <c r="AE541" s="198" t="s">
        <v>209</v>
      </c>
      <c r="AF541" s="212"/>
      <c r="AG541" s="198" t="s">
        <v>209</v>
      </c>
      <c r="AH541" s="191" t="s">
        <v>209</v>
      </c>
    </row>
    <row r="542" spans="2:34" ht="18" customHeight="1" x14ac:dyDescent="0.25">
      <c r="B542" s="74" t="s">
        <v>209</v>
      </c>
      <c r="C542" s="189"/>
      <c r="D542" s="189"/>
      <c r="E542" s="181"/>
      <c r="F542" s="181"/>
      <c r="G542" s="181"/>
      <c r="H542" s="181"/>
      <c r="I542" s="181">
        <v>0</v>
      </c>
      <c r="J542" s="181">
        <v>0</v>
      </c>
      <c r="K542" s="181"/>
      <c r="L542" s="181"/>
      <c r="M542" s="167"/>
      <c r="N542" s="167" t="s">
        <v>209</v>
      </c>
      <c r="O542" s="206"/>
      <c r="P542" s="206" t="s">
        <v>209</v>
      </c>
      <c r="Q542" s="207" t="s">
        <v>209</v>
      </c>
      <c r="R542" s="197"/>
      <c r="S542" s="198" t="s">
        <v>209</v>
      </c>
      <c r="T542" s="197"/>
      <c r="U542" s="198" t="s">
        <v>209</v>
      </c>
      <c r="V542" s="210"/>
      <c r="W542" s="198" t="s">
        <v>209</v>
      </c>
      <c r="X542" s="206" t="s">
        <v>209</v>
      </c>
      <c r="Y542" s="206"/>
      <c r="Z542" s="198" t="s">
        <v>209</v>
      </c>
      <c r="AA542" s="204" t="s">
        <v>209</v>
      </c>
      <c r="AB542" s="117">
        <v>0</v>
      </c>
      <c r="AC542" s="110" t="s">
        <v>296</v>
      </c>
      <c r="AD542" s="212"/>
      <c r="AE542" s="198" t="s">
        <v>209</v>
      </c>
      <c r="AF542" s="212"/>
      <c r="AG542" s="198" t="s">
        <v>209</v>
      </c>
      <c r="AH542" s="192" t="s">
        <v>209</v>
      </c>
    </row>
    <row r="543" spans="2:34" ht="18" customHeight="1" x14ac:dyDescent="0.25">
      <c r="B543" s="74" t="s">
        <v>209</v>
      </c>
      <c r="C543" s="189"/>
      <c r="D543" s="189"/>
      <c r="E543" s="181"/>
      <c r="F543" s="181"/>
      <c r="G543" s="181"/>
      <c r="H543" s="181"/>
      <c r="I543" s="181">
        <v>0</v>
      </c>
      <c r="J543" s="181">
        <v>0</v>
      </c>
      <c r="K543" s="181"/>
      <c r="L543" s="181">
        <v>0</v>
      </c>
      <c r="M543" s="167"/>
      <c r="N543" s="167" t="s">
        <v>209</v>
      </c>
      <c r="O543" s="206"/>
      <c r="P543" s="206" t="s">
        <v>209</v>
      </c>
      <c r="Q543" s="207" t="s">
        <v>209</v>
      </c>
      <c r="R543" s="197"/>
      <c r="S543" s="198" t="s">
        <v>209</v>
      </c>
      <c r="T543" s="197"/>
      <c r="U543" s="198" t="s">
        <v>209</v>
      </c>
      <c r="V543" s="210"/>
      <c r="W543" s="198" t="s">
        <v>209</v>
      </c>
      <c r="X543" s="206">
        <v>0</v>
      </c>
      <c r="Y543" s="206"/>
      <c r="Z543" s="198" t="s">
        <v>209</v>
      </c>
      <c r="AA543" s="204" t="s">
        <v>209</v>
      </c>
      <c r="AB543" s="117">
        <v>0</v>
      </c>
      <c r="AC543" s="110" t="s">
        <v>296</v>
      </c>
      <c r="AD543" s="212"/>
      <c r="AE543" s="198" t="s">
        <v>209</v>
      </c>
      <c r="AF543" s="212"/>
      <c r="AG543" s="198" t="s">
        <v>209</v>
      </c>
      <c r="AH543" s="192" t="s">
        <v>209</v>
      </c>
    </row>
    <row r="544" spans="2:34" ht="18" customHeight="1" x14ac:dyDescent="0.25">
      <c r="B544" s="74" t="s">
        <v>209</v>
      </c>
      <c r="C544" s="189"/>
      <c r="D544" s="189"/>
      <c r="E544" s="181"/>
      <c r="F544" s="181"/>
      <c r="G544" s="181"/>
      <c r="H544" s="181"/>
      <c r="I544" s="181">
        <v>0</v>
      </c>
      <c r="J544" s="181">
        <v>0</v>
      </c>
      <c r="K544" s="181"/>
      <c r="L544" s="181">
        <v>0</v>
      </c>
      <c r="M544" s="167"/>
      <c r="N544" s="167" t="s">
        <v>209</v>
      </c>
      <c r="O544" s="206"/>
      <c r="P544" s="206" t="s">
        <v>209</v>
      </c>
      <c r="Q544" s="207" t="s">
        <v>209</v>
      </c>
      <c r="R544" s="197"/>
      <c r="S544" s="198" t="s">
        <v>209</v>
      </c>
      <c r="T544" s="197"/>
      <c r="U544" s="198" t="s">
        <v>209</v>
      </c>
      <c r="V544" s="210"/>
      <c r="W544" s="198" t="s">
        <v>209</v>
      </c>
      <c r="X544" s="206">
        <v>0</v>
      </c>
      <c r="Y544" s="206"/>
      <c r="Z544" s="198" t="s">
        <v>209</v>
      </c>
      <c r="AA544" s="203" t="s">
        <v>209</v>
      </c>
      <c r="AB544" s="117">
        <v>0</v>
      </c>
      <c r="AC544" s="110" t="s">
        <v>296</v>
      </c>
      <c r="AD544" s="212"/>
      <c r="AE544" s="198" t="s">
        <v>209</v>
      </c>
      <c r="AF544" s="212"/>
      <c r="AG544" s="198" t="s">
        <v>209</v>
      </c>
      <c r="AH544" s="192" t="s">
        <v>209</v>
      </c>
    </row>
    <row r="545" spans="2:34" ht="18" customHeight="1" x14ac:dyDescent="0.25">
      <c r="B545" s="74" t="s">
        <v>209</v>
      </c>
      <c r="C545" s="189"/>
      <c r="D545" s="189"/>
      <c r="E545" s="181"/>
      <c r="F545" s="181"/>
      <c r="G545" s="181"/>
      <c r="H545" s="181"/>
      <c r="I545" s="181">
        <v>0</v>
      </c>
      <c r="J545" s="181">
        <v>0</v>
      </c>
      <c r="K545" s="181"/>
      <c r="L545" s="181">
        <v>0</v>
      </c>
      <c r="M545" s="167"/>
      <c r="N545" s="167" t="s">
        <v>209</v>
      </c>
      <c r="O545" s="206"/>
      <c r="P545" s="206" t="s">
        <v>209</v>
      </c>
      <c r="Q545" s="207" t="s">
        <v>209</v>
      </c>
      <c r="R545" s="197"/>
      <c r="S545" s="198" t="s">
        <v>209</v>
      </c>
      <c r="T545" s="197"/>
      <c r="U545" s="198" t="s">
        <v>209</v>
      </c>
      <c r="V545" s="210"/>
      <c r="W545" s="198" t="s">
        <v>209</v>
      </c>
      <c r="X545" s="206">
        <v>0</v>
      </c>
      <c r="Y545" s="206"/>
      <c r="Z545" s="198" t="s">
        <v>209</v>
      </c>
      <c r="AA545" s="203" t="s">
        <v>209</v>
      </c>
      <c r="AB545" s="117">
        <v>0</v>
      </c>
      <c r="AC545" s="110" t="s">
        <v>296</v>
      </c>
      <c r="AD545" s="212"/>
      <c r="AE545" s="198" t="s">
        <v>209</v>
      </c>
      <c r="AF545" s="212"/>
      <c r="AG545" s="198" t="s">
        <v>209</v>
      </c>
      <c r="AH545" s="193" t="s">
        <v>209</v>
      </c>
    </row>
    <row r="546" spans="2:34" ht="18" customHeight="1" x14ac:dyDescent="0.25">
      <c r="B546" s="74" t="s">
        <v>209</v>
      </c>
      <c r="C546" s="189"/>
      <c r="D546" s="189"/>
      <c r="E546" s="181"/>
      <c r="F546" s="181"/>
      <c r="G546" s="181"/>
      <c r="H546" s="181"/>
      <c r="I546" s="181">
        <v>0</v>
      </c>
      <c r="J546" s="181">
        <v>0</v>
      </c>
      <c r="K546" s="181"/>
      <c r="L546" s="181">
        <v>0</v>
      </c>
      <c r="M546" s="167"/>
      <c r="N546" s="167" t="s">
        <v>209</v>
      </c>
      <c r="O546" s="206"/>
      <c r="P546" s="206" t="s">
        <v>209</v>
      </c>
      <c r="Q546" s="207" t="s">
        <v>209</v>
      </c>
      <c r="R546" s="197"/>
      <c r="S546" s="198" t="s">
        <v>209</v>
      </c>
      <c r="T546" s="197"/>
      <c r="U546" s="198" t="s">
        <v>209</v>
      </c>
      <c r="V546" s="210"/>
      <c r="W546" s="198" t="s">
        <v>209</v>
      </c>
      <c r="X546" s="206">
        <v>0</v>
      </c>
      <c r="Y546" s="206"/>
      <c r="Z546" s="198" t="s">
        <v>209</v>
      </c>
      <c r="AA546" s="203" t="s">
        <v>209</v>
      </c>
      <c r="AB546" s="117">
        <v>0</v>
      </c>
      <c r="AC546" s="110" t="s">
        <v>296</v>
      </c>
      <c r="AD546" s="212"/>
      <c r="AE546" s="198" t="s">
        <v>209</v>
      </c>
      <c r="AF546" s="212"/>
      <c r="AG546" s="198" t="s">
        <v>209</v>
      </c>
      <c r="AH546" s="192" t="s">
        <v>209</v>
      </c>
    </row>
    <row r="547" spans="2:34" ht="18" customHeight="1" x14ac:dyDescent="0.25">
      <c r="B547" s="74" t="s">
        <v>209</v>
      </c>
      <c r="C547" s="189"/>
      <c r="D547" s="189"/>
      <c r="E547" s="181"/>
      <c r="F547" s="181"/>
      <c r="G547" s="181"/>
      <c r="H547" s="181"/>
      <c r="I547" s="181">
        <v>0</v>
      </c>
      <c r="J547" s="181">
        <v>0</v>
      </c>
      <c r="K547" s="181"/>
      <c r="L547" s="181">
        <v>0</v>
      </c>
      <c r="M547" s="167"/>
      <c r="N547" s="167" t="s">
        <v>209</v>
      </c>
      <c r="O547" s="206"/>
      <c r="P547" s="206" t="s">
        <v>209</v>
      </c>
      <c r="Q547" s="207" t="s">
        <v>209</v>
      </c>
      <c r="R547" s="197"/>
      <c r="S547" s="198" t="s">
        <v>209</v>
      </c>
      <c r="T547" s="197"/>
      <c r="U547" s="198" t="s">
        <v>209</v>
      </c>
      <c r="V547" s="210"/>
      <c r="W547" s="198" t="s">
        <v>209</v>
      </c>
      <c r="X547" s="206">
        <v>0</v>
      </c>
      <c r="Y547" s="206"/>
      <c r="Z547" s="198" t="s">
        <v>209</v>
      </c>
      <c r="AA547" s="203" t="s">
        <v>209</v>
      </c>
      <c r="AB547" s="117">
        <v>0</v>
      </c>
      <c r="AC547" s="110" t="s">
        <v>296</v>
      </c>
      <c r="AD547" s="212"/>
      <c r="AE547" s="198" t="s">
        <v>209</v>
      </c>
      <c r="AF547" s="212"/>
      <c r="AG547" s="198" t="s">
        <v>209</v>
      </c>
      <c r="AH547" s="192" t="s">
        <v>209</v>
      </c>
    </row>
    <row r="548" spans="2:34" ht="18" customHeight="1" x14ac:dyDescent="0.25">
      <c r="B548" s="74" t="s">
        <v>209</v>
      </c>
      <c r="C548" s="189"/>
      <c r="D548" s="189"/>
      <c r="E548" s="181"/>
      <c r="F548" s="181"/>
      <c r="G548" s="181"/>
      <c r="H548" s="181"/>
      <c r="I548" s="181">
        <v>0</v>
      </c>
      <c r="J548" s="181">
        <v>0</v>
      </c>
      <c r="K548" s="181"/>
      <c r="L548" s="181">
        <v>0</v>
      </c>
      <c r="M548" s="167"/>
      <c r="N548" s="167" t="s">
        <v>209</v>
      </c>
      <c r="O548" s="206"/>
      <c r="P548" s="206" t="s">
        <v>209</v>
      </c>
      <c r="Q548" s="207" t="s">
        <v>209</v>
      </c>
      <c r="R548" s="197"/>
      <c r="S548" s="198" t="s">
        <v>209</v>
      </c>
      <c r="T548" s="197"/>
      <c r="U548" s="198" t="s">
        <v>209</v>
      </c>
      <c r="V548" s="210"/>
      <c r="W548" s="198" t="s">
        <v>209</v>
      </c>
      <c r="X548" s="206">
        <v>0</v>
      </c>
      <c r="Y548" s="206"/>
      <c r="Z548" s="198" t="s">
        <v>209</v>
      </c>
      <c r="AA548" s="201" t="s">
        <v>209</v>
      </c>
      <c r="AB548" s="117">
        <v>0</v>
      </c>
      <c r="AC548" s="110" t="s">
        <v>296</v>
      </c>
      <c r="AD548" s="212"/>
      <c r="AE548" s="198" t="s">
        <v>209</v>
      </c>
      <c r="AF548" s="212"/>
      <c r="AG548" s="198" t="s">
        <v>209</v>
      </c>
      <c r="AH548" s="193" t="s">
        <v>209</v>
      </c>
    </row>
    <row r="549" spans="2:34" ht="18" customHeight="1" x14ac:dyDescent="0.25">
      <c r="B549" s="74" t="s">
        <v>209</v>
      </c>
      <c r="C549" s="189"/>
      <c r="D549" s="189"/>
      <c r="E549" s="181"/>
      <c r="F549" s="181"/>
      <c r="G549" s="181"/>
      <c r="H549" s="181"/>
      <c r="I549" s="181">
        <v>0</v>
      </c>
      <c r="J549" s="181">
        <v>0</v>
      </c>
      <c r="K549" s="181"/>
      <c r="L549" s="181">
        <v>0</v>
      </c>
      <c r="M549" s="167"/>
      <c r="N549" s="167" t="s">
        <v>209</v>
      </c>
      <c r="O549" s="206"/>
      <c r="P549" s="206" t="s">
        <v>209</v>
      </c>
      <c r="Q549" s="207" t="s">
        <v>209</v>
      </c>
      <c r="R549" s="197"/>
      <c r="S549" s="198" t="s">
        <v>209</v>
      </c>
      <c r="T549" s="197"/>
      <c r="U549" s="198" t="s">
        <v>209</v>
      </c>
      <c r="V549" s="210"/>
      <c r="W549" s="198" t="s">
        <v>209</v>
      </c>
      <c r="X549" s="206">
        <v>0</v>
      </c>
      <c r="Y549" s="206"/>
      <c r="Z549" s="198" t="s">
        <v>209</v>
      </c>
      <c r="AA549" s="201" t="s">
        <v>209</v>
      </c>
      <c r="AB549" s="117">
        <v>0</v>
      </c>
      <c r="AC549" s="110" t="s">
        <v>296</v>
      </c>
      <c r="AD549" s="212"/>
      <c r="AE549" s="198" t="s">
        <v>209</v>
      </c>
      <c r="AF549" s="212"/>
      <c r="AG549" s="198" t="s">
        <v>209</v>
      </c>
      <c r="AH549" s="193" t="s">
        <v>209</v>
      </c>
    </row>
    <row r="550" spans="2:34" ht="18" customHeight="1" thickBot="1" x14ac:dyDescent="0.3">
      <c r="B550" s="86" t="s">
        <v>209</v>
      </c>
      <c r="C550" s="101"/>
      <c r="D550" s="101"/>
      <c r="E550" s="75"/>
      <c r="F550" s="75"/>
      <c r="G550" s="75"/>
      <c r="H550" s="75"/>
      <c r="I550" s="75">
        <v>0</v>
      </c>
      <c r="J550" s="75">
        <v>0</v>
      </c>
      <c r="K550" s="75"/>
      <c r="L550" s="75">
        <v>0</v>
      </c>
      <c r="M550" s="168"/>
      <c r="N550" s="168" t="s">
        <v>209</v>
      </c>
      <c r="O550" s="83"/>
      <c r="P550" s="83" t="s">
        <v>209</v>
      </c>
      <c r="Q550" s="78" t="s">
        <v>209</v>
      </c>
      <c r="R550" s="85"/>
      <c r="S550" s="199" t="s">
        <v>209</v>
      </c>
      <c r="T550" s="85"/>
      <c r="U550" s="84" t="s">
        <v>209</v>
      </c>
      <c r="V550" s="211"/>
      <c r="W550" s="84" t="s">
        <v>209</v>
      </c>
      <c r="X550" s="83">
        <v>0</v>
      </c>
      <c r="Y550" s="83"/>
      <c r="Z550" s="84" t="s">
        <v>209</v>
      </c>
      <c r="AA550" s="208" t="s">
        <v>209</v>
      </c>
      <c r="AB550" s="119">
        <v>0</v>
      </c>
      <c r="AC550" s="111" t="s">
        <v>296</v>
      </c>
      <c r="AD550" s="213"/>
      <c r="AE550" s="84" t="s">
        <v>209</v>
      </c>
      <c r="AF550" s="213"/>
      <c r="AG550" s="84" t="s">
        <v>209</v>
      </c>
      <c r="AH550" s="194" t="s">
        <v>209</v>
      </c>
    </row>
    <row r="551" spans="2:34" ht="18" customHeight="1" x14ac:dyDescent="0.25">
      <c r="B551" s="79">
        <v>50</v>
      </c>
      <c r="C551" s="80" t="s">
        <v>281</v>
      </c>
      <c r="D551" s="100">
        <v>1</v>
      </c>
      <c r="E551" s="81"/>
      <c r="F551" s="81"/>
      <c r="G551" s="81"/>
      <c r="H551" s="81"/>
      <c r="I551" s="81"/>
      <c r="J551" s="81"/>
      <c r="K551" s="81"/>
      <c r="L551" s="81"/>
      <c r="M551" s="76">
        <v>1</v>
      </c>
      <c r="N551" s="183">
        <v>4</v>
      </c>
      <c r="O551" s="102"/>
      <c r="P551" s="76">
        <v>0</v>
      </c>
      <c r="Q551" s="77">
        <v>446270442</v>
      </c>
      <c r="R551" s="81"/>
      <c r="S551" s="196"/>
      <c r="T551" s="81"/>
      <c r="U551" s="82"/>
      <c r="V551" s="209"/>
      <c r="W551" s="82"/>
      <c r="X551" s="76">
        <v>0</v>
      </c>
      <c r="Y551" s="188"/>
      <c r="Z551" s="82"/>
      <c r="AA551" s="217" t="s">
        <v>297</v>
      </c>
      <c r="AB551" s="118"/>
      <c r="AC551" s="109"/>
      <c r="AD551" s="209"/>
      <c r="AE551" s="82"/>
      <c r="AF551" s="209"/>
      <c r="AG551" s="82"/>
      <c r="AH551" s="300" t="s">
        <v>297</v>
      </c>
    </row>
    <row r="552" spans="2:34" ht="18" customHeight="1" x14ac:dyDescent="0.25">
      <c r="B552" s="74">
        <v>50.1</v>
      </c>
      <c r="C552" s="205" t="s">
        <v>283</v>
      </c>
      <c r="D552" s="189">
        <v>0.2</v>
      </c>
      <c r="E552" s="181"/>
      <c r="F552" s="181"/>
      <c r="G552" s="181"/>
      <c r="H552" s="181"/>
      <c r="I552" s="181"/>
      <c r="J552" s="181"/>
      <c r="K552" s="181"/>
      <c r="L552" s="181"/>
      <c r="M552" s="169"/>
      <c r="N552" s="184" t="s">
        <v>209</v>
      </c>
      <c r="O552" s="206"/>
      <c r="P552" s="206" t="s">
        <v>209</v>
      </c>
      <c r="Q552" s="207" t="s">
        <v>209</v>
      </c>
      <c r="R552" s="197"/>
      <c r="S552" s="198" t="s">
        <v>209</v>
      </c>
      <c r="T552" s="197"/>
      <c r="U552" s="198" t="s">
        <v>209</v>
      </c>
      <c r="V552" s="210"/>
      <c r="W552" s="198" t="s">
        <v>209</v>
      </c>
      <c r="X552" s="206" t="s">
        <v>209</v>
      </c>
      <c r="Y552" s="206"/>
      <c r="Z552" s="198" t="s">
        <v>209</v>
      </c>
      <c r="AA552" s="204" t="s">
        <v>209</v>
      </c>
      <c r="AB552" s="117">
        <v>8938.9094759131822</v>
      </c>
      <c r="AC552" s="110" t="s">
        <v>296</v>
      </c>
      <c r="AD552" s="212"/>
      <c r="AE552" s="198" t="s">
        <v>209</v>
      </c>
      <c r="AF552" s="212"/>
      <c r="AG552" s="198" t="s">
        <v>209</v>
      </c>
      <c r="AH552" s="191" t="s">
        <v>209</v>
      </c>
    </row>
    <row r="553" spans="2:34" ht="33" x14ac:dyDescent="0.25">
      <c r="B553" s="74">
        <v>50.2</v>
      </c>
      <c r="C553" s="189" t="s">
        <v>282</v>
      </c>
      <c r="D553" s="189">
        <v>0.8</v>
      </c>
      <c r="E553" s="181"/>
      <c r="F553" s="181"/>
      <c r="G553" s="181"/>
      <c r="H553" s="181"/>
      <c r="I553" s="181"/>
      <c r="J553" s="181"/>
      <c r="K553" s="181"/>
      <c r="L553" s="181"/>
      <c r="M553" s="167"/>
      <c r="N553" s="167" t="s">
        <v>209</v>
      </c>
      <c r="O553" s="206"/>
      <c r="P553" s="206" t="s">
        <v>209</v>
      </c>
      <c r="Q553" s="207" t="s">
        <v>209</v>
      </c>
      <c r="R553" s="197"/>
      <c r="S553" s="198" t="s">
        <v>209</v>
      </c>
      <c r="T553" s="197"/>
      <c r="U553" s="198" t="s">
        <v>209</v>
      </c>
      <c r="V553" s="210"/>
      <c r="W553" s="198" t="s">
        <v>209</v>
      </c>
      <c r="X553" s="206" t="s">
        <v>209</v>
      </c>
      <c r="Y553" s="206"/>
      <c r="Z553" s="198" t="s">
        <v>209</v>
      </c>
      <c r="AA553" s="204" t="s">
        <v>209</v>
      </c>
      <c r="AB553" s="117">
        <v>6341.7747891300514</v>
      </c>
      <c r="AC553" s="110" t="s">
        <v>296</v>
      </c>
      <c r="AD553" s="212"/>
      <c r="AE553" s="198" t="s">
        <v>209</v>
      </c>
      <c r="AF553" s="212"/>
      <c r="AG553" s="198" t="s">
        <v>209</v>
      </c>
      <c r="AH553" s="192" t="s">
        <v>209</v>
      </c>
    </row>
    <row r="554" spans="2:34" ht="18" customHeight="1" x14ac:dyDescent="0.25">
      <c r="B554" s="74" t="s">
        <v>209</v>
      </c>
      <c r="C554" s="189"/>
      <c r="D554" s="189"/>
      <c r="E554" s="181"/>
      <c r="F554" s="181"/>
      <c r="G554" s="181"/>
      <c r="H554" s="181"/>
      <c r="I554" s="181"/>
      <c r="J554" s="181"/>
      <c r="K554" s="181"/>
      <c r="L554" s="181"/>
      <c r="M554" s="167"/>
      <c r="N554" s="167" t="s">
        <v>209</v>
      </c>
      <c r="O554" s="206"/>
      <c r="P554" s="206" t="s">
        <v>209</v>
      </c>
      <c r="Q554" s="207" t="s">
        <v>209</v>
      </c>
      <c r="R554" s="197"/>
      <c r="S554" s="198" t="s">
        <v>209</v>
      </c>
      <c r="T554" s="197"/>
      <c r="U554" s="198" t="s">
        <v>209</v>
      </c>
      <c r="V554" s="210"/>
      <c r="W554" s="198" t="s">
        <v>209</v>
      </c>
      <c r="X554" s="206">
        <v>0</v>
      </c>
      <c r="Y554" s="206"/>
      <c r="Z554" s="198" t="s">
        <v>209</v>
      </c>
      <c r="AA554" s="204" t="s">
        <v>209</v>
      </c>
      <c r="AB554" s="117">
        <v>0</v>
      </c>
      <c r="AC554" s="110" t="s">
        <v>296</v>
      </c>
      <c r="AD554" s="212"/>
      <c r="AE554" s="198" t="s">
        <v>209</v>
      </c>
      <c r="AF554" s="212"/>
      <c r="AG554" s="198" t="s">
        <v>209</v>
      </c>
      <c r="AH554" s="192" t="s">
        <v>209</v>
      </c>
    </row>
    <row r="555" spans="2:34" ht="18" customHeight="1" x14ac:dyDescent="0.25">
      <c r="B555" s="74" t="s">
        <v>209</v>
      </c>
      <c r="C555" s="189"/>
      <c r="D555" s="189"/>
      <c r="E555" s="181"/>
      <c r="F555" s="181"/>
      <c r="G555" s="181"/>
      <c r="H555" s="181"/>
      <c r="I555" s="181"/>
      <c r="J555" s="181"/>
      <c r="K555" s="181"/>
      <c r="L555" s="181"/>
      <c r="M555" s="167"/>
      <c r="N555" s="167" t="s">
        <v>209</v>
      </c>
      <c r="O555" s="206"/>
      <c r="P555" s="206" t="s">
        <v>209</v>
      </c>
      <c r="Q555" s="207" t="s">
        <v>209</v>
      </c>
      <c r="R555" s="197"/>
      <c r="S555" s="198" t="s">
        <v>209</v>
      </c>
      <c r="T555" s="197"/>
      <c r="U555" s="198" t="s">
        <v>209</v>
      </c>
      <c r="V555" s="210"/>
      <c r="W555" s="198" t="s">
        <v>209</v>
      </c>
      <c r="X555" s="206">
        <v>0</v>
      </c>
      <c r="Y555" s="206"/>
      <c r="Z555" s="198" t="s">
        <v>209</v>
      </c>
      <c r="AA555" s="203" t="s">
        <v>209</v>
      </c>
      <c r="AB555" s="117">
        <v>0</v>
      </c>
      <c r="AC555" s="110" t="s">
        <v>296</v>
      </c>
      <c r="AD555" s="212"/>
      <c r="AE555" s="198" t="s">
        <v>209</v>
      </c>
      <c r="AF555" s="212"/>
      <c r="AG555" s="198" t="s">
        <v>209</v>
      </c>
      <c r="AH555" s="192" t="s">
        <v>209</v>
      </c>
    </row>
    <row r="556" spans="2:34" ht="18" customHeight="1" x14ac:dyDescent="0.25">
      <c r="B556" s="74" t="s">
        <v>209</v>
      </c>
      <c r="C556" s="189"/>
      <c r="D556" s="189"/>
      <c r="E556" s="181"/>
      <c r="F556" s="181"/>
      <c r="G556" s="181"/>
      <c r="H556" s="181"/>
      <c r="I556" s="181"/>
      <c r="J556" s="181"/>
      <c r="K556" s="181"/>
      <c r="L556" s="181"/>
      <c r="M556" s="167"/>
      <c r="N556" s="167" t="s">
        <v>209</v>
      </c>
      <c r="O556" s="206"/>
      <c r="P556" s="206" t="s">
        <v>209</v>
      </c>
      <c r="Q556" s="207" t="s">
        <v>209</v>
      </c>
      <c r="R556" s="197"/>
      <c r="S556" s="198" t="s">
        <v>209</v>
      </c>
      <c r="T556" s="197"/>
      <c r="U556" s="198" t="s">
        <v>209</v>
      </c>
      <c r="V556" s="210"/>
      <c r="W556" s="198" t="s">
        <v>209</v>
      </c>
      <c r="X556" s="206">
        <v>0</v>
      </c>
      <c r="Y556" s="206"/>
      <c r="Z556" s="198" t="s">
        <v>209</v>
      </c>
      <c r="AA556" s="203" t="s">
        <v>209</v>
      </c>
      <c r="AB556" s="117">
        <v>0</v>
      </c>
      <c r="AC556" s="110" t="s">
        <v>296</v>
      </c>
      <c r="AD556" s="212"/>
      <c r="AE556" s="198" t="s">
        <v>209</v>
      </c>
      <c r="AF556" s="212"/>
      <c r="AG556" s="198" t="s">
        <v>209</v>
      </c>
      <c r="AH556" s="193" t="s">
        <v>209</v>
      </c>
    </row>
    <row r="557" spans="2:34" ht="18" customHeight="1" x14ac:dyDescent="0.25">
      <c r="B557" s="74" t="s">
        <v>209</v>
      </c>
      <c r="C557" s="189"/>
      <c r="D557" s="189"/>
      <c r="E557" s="181"/>
      <c r="F557" s="181"/>
      <c r="G557" s="181"/>
      <c r="H557" s="181"/>
      <c r="I557" s="181"/>
      <c r="J557" s="181"/>
      <c r="K557" s="181"/>
      <c r="L557" s="181"/>
      <c r="M557" s="167"/>
      <c r="N557" s="167" t="s">
        <v>209</v>
      </c>
      <c r="O557" s="206"/>
      <c r="P557" s="206" t="s">
        <v>209</v>
      </c>
      <c r="Q557" s="207" t="s">
        <v>209</v>
      </c>
      <c r="R557" s="197"/>
      <c r="S557" s="198" t="s">
        <v>209</v>
      </c>
      <c r="T557" s="197"/>
      <c r="U557" s="198" t="s">
        <v>209</v>
      </c>
      <c r="V557" s="210"/>
      <c r="W557" s="198" t="s">
        <v>209</v>
      </c>
      <c r="X557" s="206">
        <v>0</v>
      </c>
      <c r="Y557" s="206"/>
      <c r="Z557" s="198" t="s">
        <v>209</v>
      </c>
      <c r="AA557" s="203" t="s">
        <v>209</v>
      </c>
      <c r="AB557" s="117">
        <v>0</v>
      </c>
      <c r="AC557" s="110" t="s">
        <v>296</v>
      </c>
      <c r="AD557" s="212"/>
      <c r="AE557" s="198" t="s">
        <v>209</v>
      </c>
      <c r="AF557" s="212"/>
      <c r="AG557" s="198" t="s">
        <v>209</v>
      </c>
      <c r="AH557" s="192" t="s">
        <v>209</v>
      </c>
    </row>
    <row r="558" spans="2:34" ht="18" customHeight="1" x14ac:dyDescent="0.25">
      <c r="B558" s="74" t="s">
        <v>209</v>
      </c>
      <c r="C558" s="189"/>
      <c r="D558" s="189"/>
      <c r="E558" s="181"/>
      <c r="F558" s="181"/>
      <c r="G558" s="181"/>
      <c r="H558" s="181"/>
      <c r="I558" s="181"/>
      <c r="J558" s="181"/>
      <c r="K558" s="181"/>
      <c r="L558" s="181"/>
      <c r="M558" s="167"/>
      <c r="N558" s="167" t="s">
        <v>209</v>
      </c>
      <c r="O558" s="206"/>
      <c r="P558" s="206" t="s">
        <v>209</v>
      </c>
      <c r="Q558" s="207" t="s">
        <v>209</v>
      </c>
      <c r="R558" s="197"/>
      <c r="S558" s="198" t="s">
        <v>209</v>
      </c>
      <c r="T558" s="197"/>
      <c r="U558" s="198" t="s">
        <v>209</v>
      </c>
      <c r="V558" s="210"/>
      <c r="W558" s="198" t="s">
        <v>209</v>
      </c>
      <c r="X558" s="206">
        <v>0</v>
      </c>
      <c r="Y558" s="206"/>
      <c r="Z558" s="198" t="s">
        <v>209</v>
      </c>
      <c r="AA558" s="203" t="s">
        <v>209</v>
      </c>
      <c r="AB558" s="117">
        <v>0</v>
      </c>
      <c r="AC558" s="110" t="s">
        <v>296</v>
      </c>
      <c r="AD558" s="212"/>
      <c r="AE558" s="198" t="s">
        <v>209</v>
      </c>
      <c r="AF558" s="212"/>
      <c r="AG558" s="198" t="s">
        <v>209</v>
      </c>
      <c r="AH558" s="192" t="s">
        <v>209</v>
      </c>
    </row>
    <row r="559" spans="2:34" ht="18" customHeight="1" x14ac:dyDescent="0.25">
      <c r="B559" s="74" t="s">
        <v>209</v>
      </c>
      <c r="C559" s="189"/>
      <c r="D559" s="189"/>
      <c r="E559" s="181"/>
      <c r="F559" s="181"/>
      <c r="G559" s="181"/>
      <c r="H559" s="181"/>
      <c r="I559" s="181"/>
      <c r="J559" s="181"/>
      <c r="K559" s="181"/>
      <c r="L559" s="181"/>
      <c r="M559" s="167"/>
      <c r="N559" s="167" t="s">
        <v>209</v>
      </c>
      <c r="O559" s="206"/>
      <c r="P559" s="206" t="s">
        <v>209</v>
      </c>
      <c r="Q559" s="207" t="s">
        <v>209</v>
      </c>
      <c r="R559" s="197"/>
      <c r="S559" s="198" t="s">
        <v>209</v>
      </c>
      <c r="T559" s="197"/>
      <c r="U559" s="198" t="s">
        <v>209</v>
      </c>
      <c r="V559" s="210"/>
      <c r="W559" s="198" t="s">
        <v>209</v>
      </c>
      <c r="X559" s="206">
        <v>0</v>
      </c>
      <c r="Y559" s="206"/>
      <c r="Z559" s="198" t="s">
        <v>209</v>
      </c>
      <c r="AA559" s="201" t="s">
        <v>209</v>
      </c>
      <c r="AB559" s="117">
        <v>0</v>
      </c>
      <c r="AC559" s="110" t="s">
        <v>296</v>
      </c>
      <c r="AD559" s="212"/>
      <c r="AE559" s="198" t="s">
        <v>209</v>
      </c>
      <c r="AF559" s="212"/>
      <c r="AG559" s="198" t="s">
        <v>209</v>
      </c>
      <c r="AH559" s="193" t="s">
        <v>209</v>
      </c>
    </row>
    <row r="560" spans="2:34" ht="18" customHeight="1" x14ac:dyDescent="0.25">
      <c r="B560" s="74" t="s">
        <v>209</v>
      </c>
      <c r="C560" s="189"/>
      <c r="D560" s="189"/>
      <c r="E560" s="181"/>
      <c r="F560" s="181"/>
      <c r="G560" s="181"/>
      <c r="H560" s="181"/>
      <c r="I560" s="181"/>
      <c r="J560" s="181"/>
      <c r="K560" s="181"/>
      <c r="L560" s="181"/>
      <c r="M560" s="167"/>
      <c r="N560" s="167" t="s">
        <v>209</v>
      </c>
      <c r="O560" s="206"/>
      <c r="P560" s="206" t="s">
        <v>209</v>
      </c>
      <c r="Q560" s="207" t="s">
        <v>209</v>
      </c>
      <c r="R560" s="197"/>
      <c r="S560" s="198" t="s">
        <v>209</v>
      </c>
      <c r="T560" s="197"/>
      <c r="U560" s="198" t="s">
        <v>209</v>
      </c>
      <c r="V560" s="210"/>
      <c r="W560" s="198" t="s">
        <v>209</v>
      </c>
      <c r="X560" s="206">
        <v>0</v>
      </c>
      <c r="Y560" s="206"/>
      <c r="Z560" s="198" t="s">
        <v>209</v>
      </c>
      <c r="AA560" s="201" t="s">
        <v>209</v>
      </c>
      <c r="AB560" s="117">
        <v>0</v>
      </c>
      <c r="AC560" s="110" t="s">
        <v>296</v>
      </c>
      <c r="AD560" s="212"/>
      <c r="AE560" s="198" t="s">
        <v>209</v>
      </c>
      <c r="AF560" s="212"/>
      <c r="AG560" s="198" t="s">
        <v>209</v>
      </c>
      <c r="AH560" s="193" t="s">
        <v>209</v>
      </c>
    </row>
    <row r="561" spans="2:34" ht="18" customHeight="1" thickBot="1" x14ac:dyDescent="0.3">
      <c r="B561" s="86" t="s">
        <v>209</v>
      </c>
      <c r="C561" s="101"/>
      <c r="D561" s="101"/>
      <c r="E561" s="75"/>
      <c r="F561" s="75"/>
      <c r="G561" s="75"/>
      <c r="H561" s="75"/>
      <c r="I561" s="75"/>
      <c r="J561" s="75"/>
      <c r="K561" s="75"/>
      <c r="L561" s="75"/>
      <c r="M561" s="168"/>
      <c r="N561" s="168" t="s">
        <v>209</v>
      </c>
      <c r="O561" s="83"/>
      <c r="P561" s="83" t="s">
        <v>209</v>
      </c>
      <c r="Q561" s="78" t="s">
        <v>209</v>
      </c>
      <c r="R561" s="85"/>
      <c r="S561" s="199" t="s">
        <v>209</v>
      </c>
      <c r="T561" s="85"/>
      <c r="U561" s="84" t="s">
        <v>209</v>
      </c>
      <c r="V561" s="211"/>
      <c r="W561" s="84" t="s">
        <v>209</v>
      </c>
      <c r="X561" s="83">
        <v>0</v>
      </c>
      <c r="Y561" s="83"/>
      <c r="Z561" s="84" t="s">
        <v>209</v>
      </c>
      <c r="AA561" s="208" t="s">
        <v>209</v>
      </c>
      <c r="AB561" s="119">
        <v>0</v>
      </c>
      <c r="AC561" s="111" t="s">
        <v>296</v>
      </c>
      <c r="AD561" s="213"/>
      <c r="AE561" s="84" t="s">
        <v>209</v>
      </c>
      <c r="AF561" s="213"/>
      <c r="AG561" s="84" t="s">
        <v>209</v>
      </c>
      <c r="AH561" s="194" t="s">
        <v>209</v>
      </c>
    </row>
    <row r="562" spans="2:34" ht="50.25" thickBot="1" x14ac:dyDescent="0.3">
      <c r="B562" s="79">
        <v>51</v>
      </c>
      <c r="C562" s="80" t="s">
        <v>284</v>
      </c>
      <c r="D562" s="100">
        <v>1</v>
      </c>
      <c r="E562" s="81">
        <v>430555763</v>
      </c>
      <c r="F562" s="81">
        <v>437035763</v>
      </c>
      <c r="G562" s="81">
        <v>1356500</v>
      </c>
      <c r="H562" s="81">
        <v>1356500</v>
      </c>
      <c r="I562" s="81">
        <v>429199263</v>
      </c>
      <c r="J562" s="81">
        <v>435679263</v>
      </c>
      <c r="K562" s="81">
        <v>22306828</v>
      </c>
      <c r="L562" s="81">
        <v>135000</v>
      </c>
      <c r="M562" s="76">
        <v>1</v>
      </c>
      <c r="N562" s="183">
        <v>4</v>
      </c>
      <c r="O562" s="102"/>
      <c r="P562" s="76">
        <v>0</v>
      </c>
      <c r="Q562" s="77">
        <v>446270442</v>
      </c>
      <c r="R562" s="81">
        <v>429199263</v>
      </c>
      <c r="S562" s="196" t="s">
        <v>295</v>
      </c>
      <c r="T562" s="81">
        <v>317.40196314043493</v>
      </c>
      <c r="U562" s="82" t="s">
        <v>295</v>
      </c>
      <c r="V562" s="209">
        <v>3.1038649804958868E-3</v>
      </c>
      <c r="W562" s="82" t="s">
        <v>295</v>
      </c>
      <c r="X562" s="76">
        <v>0</v>
      </c>
      <c r="Y562" s="188">
        <v>165.23576296296295</v>
      </c>
      <c r="Z562" s="82" t="s">
        <v>295</v>
      </c>
      <c r="AA562" s="202" t="s">
        <v>295</v>
      </c>
      <c r="AB562" s="118"/>
      <c r="AC562" s="109"/>
      <c r="AD562" s="209">
        <v>5.1200114153700266E-2</v>
      </c>
      <c r="AE562" s="82" t="s">
        <v>295</v>
      </c>
      <c r="AF562" s="209">
        <v>5.1041195912381203E-2</v>
      </c>
      <c r="AG562" s="82" t="s">
        <v>295</v>
      </c>
      <c r="AH562" s="190" t="s">
        <v>295</v>
      </c>
    </row>
    <row r="563" spans="2:34" ht="33" x14ac:dyDescent="0.25">
      <c r="B563" s="74">
        <v>51.1</v>
      </c>
      <c r="C563" s="214" t="s">
        <v>284</v>
      </c>
      <c r="D563" s="189">
        <v>1</v>
      </c>
      <c r="E563" s="181">
        <v>430555763</v>
      </c>
      <c r="F563" s="181">
        <v>437035763</v>
      </c>
      <c r="G563" s="181">
        <v>1356500</v>
      </c>
      <c r="H563" s="181">
        <v>1356500</v>
      </c>
      <c r="I563" s="181">
        <v>429199263</v>
      </c>
      <c r="J563" s="181">
        <v>435679263</v>
      </c>
      <c r="K563" s="181">
        <v>22306828</v>
      </c>
      <c r="L563" s="181">
        <v>135000</v>
      </c>
      <c r="M563" s="169"/>
      <c r="N563" s="184" t="s">
        <v>209</v>
      </c>
      <c r="O563" s="206"/>
      <c r="P563" s="206" t="s">
        <v>209</v>
      </c>
      <c r="Q563" s="207" t="s">
        <v>209</v>
      </c>
      <c r="R563" s="197"/>
      <c r="S563" s="198" t="s">
        <v>209</v>
      </c>
      <c r="T563" s="197"/>
      <c r="U563" s="198" t="s">
        <v>209</v>
      </c>
      <c r="V563" s="210"/>
      <c r="W563" s="198" t="s">
        <v>209</v>
      </c>
      <c r="X563" s="206" t="s">
        <v>209</v>
      </c>
      <c r="Y563" s="206"/>
      <c r="Z563" s="198" t="s">
        <v>209</v>
      </c>
      <c r="AA563" s="204" t="s">
        <v>209</v>
      </c>
      <c r="AB563" s="117">
        <v>771.19421739897655</v>
      </c>
      <c r="AC563" s="110" t="s">
        <v>296</v>
      </c>
      <c r="AD563" s="212"/>
      <c r="AE563" s="198" t="s">
        <v>209</v>
      </c>
      <c r="AF563" s="212"/>
      <c r="AG563" s="198" t="s">
        <v>209</v>
      </c>
      <c r="AH563" s="191" t="s">
        <v>209</v>
      </c>
    </row>
    <row r="564" spans="2:34" ht="18" customHeight="1" x14ac:dyDescent="0.25">
      <c r="B564" s="74" t="s">
        <v>209</v>
      </c>
      <c r="C564" s="189"/>
      <c r="D564" s="189"/>
      <c r="E564" s="181"/>
      <c r="F564" s="181"/>
      <c r="G564" s="181"/>
      <c r="H564" s="181"/>
      <c r="I564" s="181">
        <v>0</v>
      </c>
      <c r="J564" s="181">
        <v>0</v>
      </c>
      <c r="K564" s="181"/>
      <c r="L564" s="181"/>
      <c r="M564" s="167"/>
      <c r="N564" s="167" t="s">
        <v>209</v>
      </c>
      <c r="O564" s="206"/>
      <c r="P564" s="206" t="s">
        <v>209</v>
      </c>
      <c r="Q564" s="207" t="s">
        <v>209</v>
      </c>
      <c r="R564" s="197"/>
      <c r="S564" s="198" t="s">
        <v>209</v>
      </c>
      <c r="T564" s="197"/>
      <c r="U564" s="198" t="s">
        <v>209</v>
      </c>
      <c r="V564" s="210"/>
      <c r="W564" s="198" t="s">
        <v>209</v>
      </c>
      <c r="X564" s="206" t="s">
        <v>209</v>
      </c>
      <c r="Y564" s="206"/>
      <c r="Z564" s="198" t="s">
        <v>209</v>
      </c>
      <c r="AA564" s="204" t="s">
        <v>209</v>
      </c>
      <c r="AB564" s="117">
        <v>0</v>
      </c>
      <c r="AC564" s="110" t="s">
        <v>296</v>
      </c>
      <c r="AD564" s="212"/>
      <c r="AE564" s="198" t="s">
        <v>209</v>
      </c>
      <c r="AF564" s="212"/>
      <c r="AG564" s="198" t="s">
        <v>209</v>
      </c>
      <c r="AH564" s="192" t="s">
        <v>209</v>
      </c>
    </row>
    <row r="565" spans="2:34" ht="18" customHeight="1" x14ac:dyDescent="0.25">
      <c r="B565" s="74" t="s">
        <v>209</v>
      </c>
      <c r="C565" s="189"/>
      <c r="D565" s="189"/>
      <c r="E565" s="181"/>
      <c r="F565" s="181"/>
      <c r="G565" s="181"/>
      <c r="H565" s="181"/>
      <c r="I565" s="181">
        <v>0</v>
      </c>
      <c r="J565" s="181">
        <v>0</v>
      </c>
      <c r="K565" s="181"/>
      <c r="L565" s="181">
        <v>0</v>
      </c>
      <c r="M565" s="167"/>
      <c r="N565" s="167" t="s">
        <v>209</v>
      </c>
      <c r="O565" s="206"/>
      <c r="P565" s="206" t="s">
        <v>209</v>
      </c>
      <c r="Q565" s="207" t="s">
        <v>209</v>
      </c>
      <c r="R565" s="197"/>
      <c r="S565" s="198" t="s">
        <v>209</v>
      </c>
      <c r="T565" s="197"/>
      <c r="U565" s="198" t="s">
        <v>209</v>
      </c>
      <c r="V565" s="210"/>
      <c r="W565" s="198" t="s">
        <v>209</v>
      </c>
      <c r="X565" s="206">
        <v>0</v>
      </c>
      <c r="Y565" s="206"/>
      <c r="Z565" s="198" t="s">
        <v>209</v>
      </c>
      <c r="AA565" s="204" t="s">
        <v>209</v>
      </c>
      <c r="AB565" s="117">
        <v>0</v>
      </c>
      <c r="AC565" s="110" t="s">
        <v>296</v>
      </c>
      <c r="AD565" s="212"/>
      <c r="AE565" s="198" t="s">
        <v>209</v>
      </c>
      <c r="AF565" s="212"/>
      <c r="AG565" s="198" t="s">
        <v>209</v>
      </c>
      <c r="AH565" s="192" t="s">
        <v>209</v>
      </c>
    </row>
    <row r="566" spans="2:34" ht="18" customHeight="1" x14ac:dyDescent="0.25">
      <c r="B566" s="74" t="s">
        <v>209</v>
      </c>
      <c r="C566" s="189"/>
      <c r="D566" s="189"/>
      <c r="E566" s="181"/>
      <c r="F566" s="181"/>
      <c r="G566" s="181"/>
      <c r="H566" s="181"/>
      <c r="I566" s="181">
        <v>0</v>
      </c>
      <c r="J566" s="181">
        <v>0</v>
      </c>
      <c r="K566" s="181"/>
      <c r="L566" s="181">
        <v>0</v>
      </c>
      <c r="M566" s="167"/>
      <c r="N566" s="167" t="s">
        <v>209</v>
      </c>
      <c r="O566" s="206"/>
      <c r="P566" s="206" t="s">
        <v>209</v>
      </c>
      <c r="Q566" s="207" t="s">
        <v>209</v>
      </c>
      <c r="R566" s="197"/>
      <c r="S566" s="198" t="s">
        <v>209</v>
      </c>
      <c r="T566" s="197"/>
      <c r="U566" s="198" t="s">
        <v>209</v>
      </c>
      <c r="V566" s="210"/>
      <c r="W566" s="198" t="s">
        <v>209</v>
      </c>
      <c r="X566" s="206">
        <v>0</v>
      </c>
      <c r="Y566" s="206"/>
      <c r="Z566" s="198" t="s">
        <v>209</v>
      </c>
      <c r="AA566" s="203" t="s">
        <v>209</v>
      </c>
      <c r="AB566" s="117">
        <v>0</v>
      </c>
      <c r="AC566" s="110" t="s">
        <v>296</v>
      </c>
      <c r="AD566" s="212"/>
      <c r="AE566" s="198" t="s">
        <v>209</v>
      </c>
      <c r="AF566" s="212"/>
      <c r="AG566" s="198" t="s">
        <v>209</v>
      </c>
      <c r="AH566" s="192" t="s">
        <v>209</v>
      </c>
    </row>
    <row r="567" spans="2:34" ht="18" customHeight="1" x14ac:dyDescent="0.25">
      <c r="B567" s="74" t="s">
        <v>209</v>
      </c>
      <c r="C567" s="189"/>
      <c r="D567" s="189"/>
      <c r="E567" s="181"/>
      <c r="F567" s="181"/>
      <c r="G567" s="181"/>
      <c r="H567" s="181"/>
      <c r="I567" s="181">
        <v>0</v>
      </c>
      <c r="J567" s="181">
        <v>0</v>
      </c>
      <c r="K567" s="181"/>
      <c r="L567" s="181">
        <v>0</v>
      </c>
      <c r="M567" s="167"/>
      <c r="N567" s="167" t="s">
        <v>209</v>
      </c>
      <c r="O567" s="206"/>
      <c r="P567" s="206" t="s">
        <v>209</v>
      </c>
      <c r="Q567" s="207" t="s">
        <v>209</v>
      </c>
      <c r="R567" s="197"/>
      <c r="S567" s="198" t="s">
        <v>209</v>
      </c>
      <c r="T567" s="197"/>
      <c r="U567" s="198" t="s">
        <v>209</v>
      </c>
      <c r="V567" s="210"/>
      <c r="W567" s="198" t="s">
        <v>209</v>
      </c>
      <c r="X567" s="206">
        <v>0</v>
      </c>
      <c r="Y567" s="206"/>
      <c r="Z567" s="198" t="s">
        <v>209</v>
      </c>
      <c r="AA567" s="203" t="s">
        <v>209</v>
      </c>
      <c r="AB567" s="117">
        <v>0</v>
      </c>
      <c r="AC567" s="110" t="s">
        <v>296</v>
      </c>
      <c r="AD567" s="212"/>
      <c r="AE567" s="198" t="s">
        <v>209</v>
      </c>
      <c r="AF567" s="212"/>
      <c r="AG567" s="198" t="s">
        <v>209</v>
      </c>
      <c r="AH567" s="193" t="s">
        <v>209</v>
      </c>
    </row>
    <row r="568" spans="2:34" ht="18" customHeight="1" x14ac:dyDescent="0.25">
      <c r="B568" s="74" t="s">
        <v>209</v>
      </c>
      <c r="C568" s="189"/>
      <c r="D568" s="189"/>
      <c r="E568" s="181"/>
      <c r="F568" s="181"/>
      <c r="G568" s="181"/>
      <c r="H568" s="181"/>
      <c r="I568" s="181">
        <v>0</v>
      </c>
      <c r="J568" s="181">
        <v>0</v>
      </c>
      <c r="K568" s="181"/>
      <c r="L568" s="181">
        <v>0</v>
      </c>
      <c r="M568" s="167"/>
      <c r="N568" s="167" t="s">
        <v>209</v>
      </c>
      <c r="O568" s="206"/>
      <c r="P568" s="206" t="s">
        <v>209</v>
      </c>
      <c r="Q568" s="207" t="s">
        <v>209</v>
      </c>
      <c r="R568" s="197"/>
      <c r="S568" s="198" t="s">
        <v>209</v>
      </c>
      <c r="T568" s="197"/>
      <c r="U568" s="198" t="s">
        <v>209</v>
      </c>
      <c r="V568" s="210"/>
      <c r="W568" s="198" t="s">
        <v>209</v>
      </c>
      <c r="X568" s="206">
        <v>0</v>
      </c>
      <c r="Y568" s="206"/>
      <c r="Z568" s="198" t="s">
        <v>209</v>
      </c>
      <c r="AA568" s="203" t="s">
        <v>209</v>
      </c>
      <c r="AB568" s="117">
        <v>0</v>
      </c>
      <c r="AC568" s="110" t="s">
        <v>296</v>
      </c>
      <c r="AD568" s="212"/>
      <c r="AE568" s="198" t="s">
        <v>209</v>
      </c>
      <c r="AF568" s="212"/>
      <c r="AG568" s="198" t="s">
        <v>209</v>
      </c>
      <c r="AH568" s="192" t="s">
        <v>209</v>
      </c>
    </row>
    <row r="569" spans="2:34" ht="18" customHeight="1" x14ac:dyDescent="0.25">
      <c r="B569" s="74" t="s">
        <v>209</v>
      </c>
      <c r="C569" s="189"/>
      <c r="D569" s="189"/>
      <c r="E569" s="181"/>
      <c r="F569" s="181"/>
      <c r="G569" s="181"/>
      <c r="H569" s="181"/>
      <c r="I569" s="181">
        <v>0</v>
      </c>
      <c r="J569" s="181">
        <v>0</v>
      </c>
      <c r="K569" s="181"/>
      <c r="L569" s="181">
        <v>0</v>
      </c>
      <c r="M569" s="167"/>
      <c r="N569" s="167" t="s">
        <v>209</v>
      </c>
      <c r="O569" s="206"/>
      <c r="P569" s="206" t="s">
        <v>209</v>
      </c>
      <c r="Q569" s="207" t="s">
        <v>209</v>
      </c>
      <c r="R569" s="197"/>
      <c r="S569" s="198" t="s">
        <v>209</v>
      </c>
      <c r="T569" s="197"/>
      <c r="U569" s="198" t="s">
        <v>209</v>
      </c>
      <c r="V569" s="210"/>
      <c r="W569" s="198" t="s">
        <v>209</v>
      </c>
      <c r="X569" s="206">
        <v>0</v>
      </c>
      <c r="Y569" s="206"/>
      <c r="Z569" s="198" t="s">
        <v>209</v>
      </c>
      <c r="AA569" s="203" t="s">
        <v>209</v>
      </c>
      <c r="AB569" s="117">
        <v>0</v>
      </c>
      <c r="AC569" s="110" t="s">
        <v>296</v>
      </c>
      <c r="AD569" s="212"/>
      <c r="AE569" s="198" t="s">
        <v>209</v>
      </c>
      <c r="AF569" s="212"/>
      <c r="AG569" s="198" t="s">
        <v>209</v>
      </c>
      <c r="AH569" s="192" t="s">
        <v>209</v>
      </c>
    </row>
    <row r="570" spans="2:34" ht="18" customHeight="1" x14ac:dyDescent="0.25">
      <c r="B570" s="74" t="s">
        <v>209</v>
      </c>
      <c r="C570" s="189"/>
      <c r="D570" s="189"/>
      <c r="E570" s="181"/>
      <c r="F570" s="181"/>
      <c r="G570" s="181"/>
      <c r="H570" s="181"/>
      <c r="I570" s="181">
        <v>0</v>
      </c>
      <c r="J570" s="181">
        <v>0</v>
      </c>
      <c r="K570" s="181"/>
      <c r="L570" s="181">
        <v>0</v>
      </c>
      <c r="M570" s="167"/>
      <c r="N570" s="167" t="s">
        <v>209</v>
      </c>
      <c r="O570" s="206"/>
      <c r="P570" s="206" t="s">
        <v>209</v>
      </c>
      <c r="Q570" s="207" t="s">
        <v>209</v>
      </c>
      <c r="R570" s="197"/>
      <c r="S570" s="198" t="s">
        <v>209</v>
      </c>
      <c r="T570" s="197"/>
      <c r="U570" s="198" t="s">
        <v>209</v>
      </c>
      <c r="V570" s="210"/>
      <c r="W570" s="198" t="s">
        <v>209</v>
      </c>
      <c r="X570" s="206">
        <v>0</v>
      </c>
      <c r="Y570" s="206"/>
      <c r="Z570" s="198" t="s">
        <v>209</v>
      </c>
      <c r="AA570" s="201" t="s">
        <v>209</v>
      </c>
      <c r="AB570" s="117">
        <v>0</v>
      </c>
      <c r="AC570" s="110" t="s">
        <v>296</v>
      </c>
      <c r="AD570" s="212"/>
      <c r="AE570" s="198" t="s">
        <v>209</v>
      </c>
      <c r="AF570" s="212"/>
      <c r="AG570" s="198" t="s">
        <v>209</v>
      </c>
      <c r="AH570" s="193" t="s">
        <v>209</v>
      </c>
    </row>
    <row r="571" spans="2:34" ht="18" customHeight="1" x14ac:dyDescent="0.25">
      <c r="B571" s="74" t="s">
        <v>209</v>
      </c>
      <c r="C571" s="189"/>
      <c r="D571" s="189"/>
      <c r="E571" s="181"/>
      <c r="F571" s="181"/>
      <c r="G571" s="181"/>
      <c r="H571" s="181"/>
      <c r="I571" s="181">
        <v>0</v>
      </c>
      <c r="J571" s="181">
        <v>0</v>
      </c>
      <c r="K571" s="181"/>
      <c r="L571" s="181">
        <v>0</v>
      </c>
      <c r="M571" s="167"/>
      <c r="N571" s="167" t="s">
        <v>209</v>
      </c>
      <c r="O571" s="206"/>
      <c r="P571" s="206" t="s">
        <v>209</v>
      </c>
      <c r="Q571" s="207" t="s">
        <v>209</v>
      </c>
      <c r="R571" s="197"/>
      <c r="S571" s="198" t="s">
        <v>209</v>
      </c>
      <c r="T571" s="197"/>
      <c r="U571" s="198" t="s">
        <v>209</v>
      </c>
      <c r="V571" s="210"/>
      <c r="W571" s="198" t="s">
        <v>209</v>
      </c>
      <c r="X571" s="206">
        <v>0</v>
      </c>
      <c r="Y571" s="206"/>
      <c r="Z571" s="198" t="s">
        <v>209</v>
      </c>
      <c r="AA571" s="201" t="s">
        <v>209</v>
      </c>
      <c r="AB571" s="117">
        <v>0</v>
      </c>
      <c r="AC571" s="110" t="s">
        <v>296</v>
      </c>
      <c r="AD571" s="212"/>
      <c r="AE571" s="198" t="s">
        <v>209</v>
      </c>
      <c r="AF571" s="212"/>
      <c r="AG571" s="198" t="s">
        <v>209</v>
      </c>
      <c r="AH571" s="193" t="s">
        <v>209</v>
      </c>
    </row>
    <row r="572" spans="2:34" ht="18" customHeight="1" thickBot="1" x14ac:dyDescent="0.3">
      <c r="B572" s="86" t="s">
        <v>209</v>
      </c>
      <c r="C572" s="101"/>
      <c r="D572" s="101"/>
      <c r="E572" s="75"/>
      <c r="F572" s="75"/>
      <c r="G572" s="75"/>
      <c r="H572" s="75"/>
      <c r="I572" s="75">
        <v>0</v>
      </c>
      <c r="J572" s="75">
        <v>0</v>
      </c>
      <c r="K572" s="75"/>
      <c r="L572" s="75">
        <v>0</v>
      </c>
      <c r="M572" s="168"/>
      <c r="N572" s="168" t="s">
        <v>209</v>
      </c>
      <c r="O572" s="83"/>
      <c r="P572" s="83" t="s">
        <v>209</v>
      </c>
      <c r="Q572" s="78" t="s">
        <v>209</v>
      </c>
      <c r="R572" s="85"/>
      <c r="S572" s="199" t="s">
        <v>209</v>
      </c>
      <c r="T572" s="85"/>
      <c r="U572" s="84" t="s">
        <v>209</v>
      </c>
      <c r="V572" s="211"/>
      <c r="W572" s="84" t="s">
        <v>209</v>
      </c>
      <c r="X572" s="83">
        <v>0</v>
      </c>
      <c r="Y572" s="83"/>
      <c r="Z572" s="84" t="s">
        <v>209</v>
      </c>
      <c r="AA572" s="208" t="s">
        <v>209</v>
      </c>
      <c r="AB572" s="119">
        <v>0</v>
      </c>
      <c r="AC572" s="111" t="s">
        <v>296</v>
      </c>
      <c r="AD572" s="213"/>
      <c r="AE572" s="84" t="s">
        <v>209</v>
      </c>
      <c r="AF572" s="213"/>
      <c r="AG572" s="84" t="s">
        <v>209</v>
      </c>
      <c r="AH572" s="194" t="s">
        <v>209</v>
      </c>
    </row>
    <row r="573" spans="2:34" ht="33.75" thickBot="1" x14ac:dyDescent="0.3">
      <c r="B573" s="79">
        <v>52</v>
      </c>
      <c r="C573" s="80" t="s">
        <v>285</v>
      </c>
      <c r="D573" s="100">
        <v>1</v>
      </c>
      <c r="E573" s="81">
        <v>1200000000</v>
      </c>
      <c r="F573" s="81">
        <v>1280700000</v>
      </c>
      <c r="G573" s="81">
        <v>3000000</v>
      </c>
      <c r="H573" s="81">
        <v>50000000</v>
      </c>
      <c r="I573" s="81">
        <v>1197000000</v>
      </c>
      <c r="J573" s="81">
        <v>1230700000</v>
      </c>
      <c r="K573" s="81">
        <v>475200000</v>
      </c>
      <c r="L573" s="81">
        <v>3200000</v>
      </c>
      <c r="M573" s="76">
        <v>1</v>
      </c>
      <c r="N573" s="183">
        <v>4</v>
      </c>
      <c r="O573" s="102"/>
      <c r="P573" s="76">
        <v>0</v>
      </c>
      <c r="Q573" s="77">
        <v>446270442</v>
      </c>
      <c r="R573" s="81">
        <v>1197000000</v>
      </c>
      <c r="S573" s="196" t="s">
        <v>295</v>
      </c>
      <c r="T573" s="81">
        <v>400</v>
      </c>
      <c r="U573" s="82" t="s">
        <v>295</v>
      </c>
      <c r="V573" s="209">
        <v>3.9041149371437496E-2</v>
      </c>
      <c r="W573" s="82" t="s">
        <v>295</v>
      </c>
      <c r="X573" s="76">
        <v>0</v>
      </c>
      <c r="Y573" s="188">
        <v>148.5</v>
      </c>
      <c r="Z573" s="82" t="s">
        <v>295</v>
      </c>
      <c r="AA573" s="202" t="s">
        <v>295</v>
      </c>
      <c r="AB573" s="118"/>
      <c r="AC573" s="109"/>
      <c r="AD573" s="209">
        <v>0.38612171934671324</v>
      </c>
      <c r="AE573" s="82" t="s">
        <v>295</v>
      </c>
      <c r="AF573" s="209">
        <v>0.37104708362614197</v>
      </c>
      <c r="AG573" s="82" t="s">
        <v>295</v>
      </c>
      <c r="AH573" s="190" t="s">
        <v>295</v>
      </c>
    </row>
    <row r="574" spans="2:34" ht="33" x14ac:dyDescent="0.25">
      <c r="B574" s="74">
        <v>52.1</v>
      </c>
      <c r="C574" s="214" t="s">
        <v>285</v>
      </c>
      <c r="D574" s="189">
        <v>1</v>
      </c>
      <c r="E574" s="181">
        <v>1200000000</v>
      </c>
      <c r="F574" s="181">
        <v>1280700000</v>
      </c>
      <c r="G574" s="181">
        <v>3000000</v>
      </c>
      <c r="H574" s="181">
        <v>50000000</v>
      </c>
      <c r="I574" s="181">
        <v>1197000000</v>
      </c>
      <c r="J574" s="181">
        <v>1230700000</v>
      </c>
      <c r="K574" s="181">
        <v>475200000</v>
      </c>
      <c r="L574" s="181">
        <v>3200000</v>
      </c>
      <c r="M574" s="169"/>
      <c r="N574" s="184" t="s">
        <v>209</v>
      </c>
      <c r="O574" s="206"/>
      <c r="P574" s="206" t="s">
        <v>209</v>
      </c>
      <c r="Q574" s="207" t="s">
        <v>209</v>
      </c>
      <c r="R574" s="197"/>
      <c r="S574" s="198" t="s">
        <v>209</v>
      </c>
      <c r="T574" s="197"/>
      <c r="U574" s="198" t="s">
        <v>209</v>
      </c>
      <c r="V574" s="210"/>
      <c r="W574" s="198" t="s">
        <v>209</v>
      </c>
      <c r="X574" s="206" t="s">
        <v>209</v>
      </c>
      <c r="Y574" s="206"/>
      <c r="Z574" s="198" t="s">
        <v>209</v>
      </c>
      <c r="AA574" s="204" t="s">
        <v>209</v>
      </c>
      <c r="AB574" s="117">
        <v>2259.9258867125463</v>
      </c>
      <c r="AC574" s="110" t="s">
        <v>296</v>
      </c>
      <c r="AD574" s="212"/>
      <c r="AE574" s="198" t="s">
        <v>209</v>
      </c>
      <c r="AF574" s="212"/>
      <c r="AG574" s="198" t="s">
        <v>209</v>
      </c>
      <c r="AH574" s="191" t="s">
        <v>209</v>
      </c>
    </row>
    <row r="575" spans="2:34" ht="18" customHeight="1" x14ac:dyDescent="0.25">
      <c r="B575" s="74" t="s">
        <v>209</v>
      </c>
      <c r="C575" s="189"/>
      <c r="D575" s="189"/>
      <c r="E575" s="181"/>
      <c r="F575" s="181"/>
      <c r="G575" s="181"/>
      <c r="H575" s="181"/>
      <c r="I575" s="181">
        <v>0</v>
      </c>
      <c r="J575" s="181">
        <v>0</v>
      </c>
      <c r="K575" s="181"/>
      <c r="L575" s="181"/>
      <c r="M575" s="167"/>
      <c r="N575" s="167" t="s">
        <v>209</v>
      </c>
      <c r="O575" s="206"/>
      <c r="P575" s="206" t="s">
        <v>209</v>
      </c>
      <c r="Q575" s="207" t="s">
        <v>209</v>
      </c>
      <c r="R575" s="197"/>
      <c r="S575" s="198" t="s">
        <v>209</v>
      </c>
      <c r="T575" s="197"/>
      <c r="U575" s="198" t="s">
        <v>209</v>
      </c>
      <c r="V575" s="210"/>
      <c r="W575" s="198" t="s">
        <v>209</v>
      </c>
      <c r="X575" s="206" t="s">
        <v>209</v>
      </c>
      <c r="Y575" s="206"/>
      <c r="Z575" s="198" t="s">
        <v>209</v>
      </c>
      <c r="AA575" s="204" t="s">
        <v>209</v>
      </c>
      <c r="AB575" s="117">
        <v>0</v>
      </c>
      <c r="AC575" s="110" t="s">
        <v>296</v>
      </c>
      <c r="AD575" s="212"/>
      <c r="AE575" s="198" t="s">
        <v>209</v>
      </c>
      <c r="AF575" s="212"/>
      <c r="AG575" s="198" t="s">
        <v>209</v>
      </c>
      <c r="AH575" s="192" t="s">
        <v>209</v>
      </c>
    </row>
    <row r="576" spans="2:34" ht="18" customHeight="1" x14ac:dyDescent="0.25">
      <c r="B576" s="74" t="s">
        <v>209</v>
      </c>
      <c r="C576" s="189"/>
      <c r="D576" s="189"/>
      <c r="E576" s="181"/>
      <c r="F576" s="181"/>
      <c r="G576" s="181"/>
      <c r="H576" s="181"/>
      <c r="I576" s="181">
        <v>0</v>
      </c>
      <c r="J576" s="181">
        <v>0</v>
      </c>
      <c r="K576" s="181"/>
      <c r="L576" s="181">
        <v>0</v>
      </c>
      <c r="M576" s="167"/>
      <c r="N576" s="167" t="s">
        <v>209</v>
      </c>
      <c r="O576" s="206"/>
      <c r="P576" s="206" t="s">
        <v>209</v>
      </c>
      <c r="Q576" s="207" t="s">
        <v>209</v>
      </c>
      <c r="R576" s="197"/>
      <c r="S576" s="198" t="s">
        <v>209</v>
      </c>
      <c r="T576" s="197"/>
      <c r="U576" s="198" t="s">
        <v>209</v>
      </c>
      <c r="V576" s="210"/>
      <c r="W576" s="198" t="s">
        <v>209</v>
      </c>
      <c r="X576" s="206">
        <v>0</v>
      </c>
      <c r="Y576" s="206"/>
      <c r="Z576" s="198" t="s">
        <v>209</v>
      </c>
      <c r="AA576" s="204" t="s">
        <v>209</v>
      </c>
      <c r="AB576" s="117">
        <v>0</v>
      </c>
      <c r="AC576" s="110" t="s">
        <v>296</v>
      </c>
      <c r="AD576" s="212"/>
      <c r="AE576" s="198" t="s">
        <v>209</v>
      </c>
      <c r="AF576" s="212"/>
      <c r="AG576" s="198" t="s">
        <v>209</v>
      </c>
      <c r="AH576" s="192" t="s">
        <v>209</v>
      </c>
    </row>
    <row r="577" spans="2:34" ht="18" customHeight="1" x14ac:dyDescent="0.25">
      <c r="B577" s="74" t="s">
        <v>209</v>
      </c>
      <c r="C577" s="189"/>
      <c r="D577" s="189"/>
      <c r="E577" s="181"/>
      <c r="F577" s="181"/>
      <c r="G577" s="181"/>
      <c r="H577" s="181"/>
      <c r="I577" s="181">
        <v>0</v>
      </c>
      <c r="J577" s="181">
        <v>0</v>
      </c>
      <c r="K577" s="181"/>
      <c r="L577" s="181">
        <v>0</v>
      </c>
      <c r="M577" s="167"/>
      <c r="N577" s="167" t="s">
        <v>209</v>
      </c>
      <c r="O577" s="206"/>
      <c r="P577" s="206" t="s">
        <v>209</v>
      </c>
      <c r="Q577" s="207" t="s">
        <v>209</v>
      </c>
      <c r="R577" s="197"/>
      <c r="S577" s="198" t="s">
        <v>209</v>
      </c>
      <c r="T577" s="197"/>
      <c r="U577" s="198" t="s">
        <v>209</v>
      </c>
      <c r="V577" s="210"/>
      <c r="W577" s="198" t="s">
        <v>209</v>
      </c>
      <c r="X577" s="206">
        <v>0</v>
      </c>
      <c r="Y577" s="206"/>
      <c r="Z577" s="198" t="s">
        <v>209</v>
      </c>
      <c r="AA577" s="203" t="s">
        <v>209</v>
      </c>
      <c r="AB577" s="117">
        <v>0</v>
      </c>
      <c r="AC577" s="110" t="s">
        <v>296</v>
      </c>
      <c r="AD577" s="212"/>
      <c r="AE577" s="198" t="s">
        <v>209</v>
      </c>
      <c r="AF577" s="212"/>
      <c r="AG577" s="198" t="s">
        <v>209</v>
      </c>
      <c r="AH577" s="192" t="s">
        <v>209</v>
      </c>
    </row>
    <row r="578" spans="2:34" ht="18" customHeight="1" x14ac:dyDescent="0.25">
      <c r="B578" s="74" t="s">
        <v>209</v>
      </c>
      <c r="C578" s="189"/>
      <c r="D578" s="189"/>
      <c r="E578" s="181"/>
      <c r="F578" s="181"/>
      <c r="G578" s="181"/>
      <c r="H578" s="181"/>
      <c r="I578" s="181">
        <v>0</v>
      </c>
      <c r="J578" s="181">
        <v>0</v>
      </c>
      <c r="K578" s="181"/>
      <c r="L578" s="181">
        <v>0</v>
      </c>
      <c r="M578" s="167"/>
      <c r="N578" s="167" t="s">
        <v>209</v>
      </c>
      <c r="O578" s="206"/>
      <c r="P578" s="206" t="s">
        <v>209</v>
      </c>
      <c r="Q578" s="207" t="s">
        <v>209</v>
      </c>
      <c r="R578" s="197"/>
      <c r="S578" s="198" t="s">
        <v>209</v>
      </c>
      <c r="T578" s="197"/>
      <c r="U578" s="198" t="s">
        <v>209</v>
      </c>
      <c r="V578" s="210"/>
      <c r="W578" s="198" t="s">
        <v>209</v>
      </c>
      <c r="X578" s="206">
        <v>0</v>
      </c>
      <c r="Y578" s="206"/>
      <c r="Z578" s="198" t="s">
        <v>209</v>
      </c>
      <c r="AA578" s="203" t="s">
        <v>209</v>
      </c>
      <c r="AB578" s="117">
        <v>0</v>
      </c>
      <c r="AC578" s="110" t="s">
        <v>296</v>
      </c>
      <c r="AD578" s="212"/>
      <c r="AE578" s="198" t="s">
        <v>209</v>
      </c>
      <c r="AF578" s="212"/>
      <c r="AG578" s="198" t="s">
        <v>209</v>
      </c>
      <c r="AH578" s="193" t="s">
        <v>209</v>
      </c>
    </row>
    <row r="579" spans="2:34" ht="18" customHeight="1" x14ac:dyDescent="0.25">
      <c r="B579" s="74" t="s">
        <v>209</v>
      </c>
      <c r="C579" s="189"/>
      <c r="D579" s="189"/>
      <c r="E579" s="181"/>
      <c r="F579" s="181"/>
      <c r="G579" s="181"/>
      <c r="H579" s="181"/>
      <c r="I579" s="181">
        <v>0</v>
      </c>
      <c r="J579" s="181">
        <v>0</v>
      </c>
      <c r="K579" s="181"/>
      <c r="L579" s="181">
        <v>0</v>
      </c>
      <c r="M579" s="167"/>
      <c r="N579" s="167" t="s">
        <v>209</v>
      </c>
      <c r="O579" s="206"/>
      <c r="P579" s="206" t="s">
        <v>209</v>
      </c>
      <c r="Q579" s="207" t="s">
        <v>209</v>
      </c>
      <c r="R579" s="197"/>
      <c r="S579" s="198" t="s">
        <v>209</v>
      </c>
      <c r="T579" s="197"/>
      <c r="U579" s="198" t="s">
        <v>209</v>
      </c>
      <c r="V579" s="210"/>
      <c r="W579" s="198" t="s">
        <v>209</v>
      </c>
      <c r="X579" s="206">
        <v>0</v>
      </c>
      <c r="Y579" s="206"/>
      <c r="Z579" s="198" t="s">
        <v>209</v>
      </c>
      <c r="AA579" s="203" t="s">
        <v>209</v>
      </c>
      <c r="AB579" s="117">
        <v>0</v>
      </c>
      <c r="AC579" s="110" t="s">
        <v>296</v>
      </c>
      <c r="AD579" s="212"/>
      <c r="AE579" s="198" t="s">
        <v>209</v>
      </c>
      <c r="AF579" s="212"/>
      <c r="AG579" s="198" t="s">
        <v>209</v>
      </c>
      <c r="AH579" s="192" t="s">
        <v>209</v>
      </c>
    </row>
    <row r="580" spans="2:34" ht="18" customHeight="1" x14ac:dyDescent="0.25">
      <c r="B580" s="74" t="s">
        <v>209</v>
      </c>
      <c r="C580" s="189"/>
      <c r="D580" s="189"/>
      <c r="E580" s="181"/>
      <c r="F580" s="181"/>
      <c r="G580" s="181"/>
      <c r="H580" s="181"/>
      <c r="I580" s="181">
        <v>0</v>
      </c>
      <c r="J580" s="181">
        <v>0</v>
      </c>
      <c r="K580" s="181"/>
      <c r="L580" s="181">
        <v>0</v>
      </c>
      <c r="M580" s="167"/>
      <c r="N580" s="167" t="s">
        <v>209</v>
      </c>
      <c r="O580" s="206"/>
      <c r="P580" s="206" t="s">
        <v>209</v>
      </c>
      <c r="Q580" s="207" t="s">
        <v>209</v>
      </c>
      <c r="R580" s="197"/>
      <c r="S580" s="198" t="s">
        <v>209</v>
      </c>
      <c r="T580" s="197"/>
      <c r="U580" s="198" t="s">
        <v>209</v>
      </c>
      <c r="V580" s="210"/>
      <c r="W580" s="198" t="s">
        <v>209</v>
      </c>
      <c r="X580" s="206">
        <v>0</v>
      </c>
      <c r="Y580" s="206"/>
      <c r="Z580" s="198" t="s">
        <v>209</v>
      </c>
      <c r="AA580" s="203" t="s">
        <v>209</v>
      </c>
      <c r="AB580" s="117">
        <v>0</v>
      </c>
      <c r="AC580" s="110" t="s">
        <v>296</v>
      </c>
      <c r="AD580" s="212"/>
      <c r="AE580" s="198" t="s">
        <v>209</v>
      </c>
      <c r="AF580" s="212"/>
      <c r="AG580" s="198" t="s">
        <v>209</v>
      </c>
      <c r="AH580" s="192" t="s">
        <v>209</v>
      </c>
    </row>
    <row r="581" spans="2:34" ht="18" customHeight="1" x14ac:dyDescent="0.25">
      <c r="B581" s="74" t="s">
        <v>209</v>
      </c>
      <c r="C581" s="189"/>
      <c r="D581" s="189"/>
      <c r="E581" s="181"/>
      <c r="F581" s="181"/>
      <c r="G581" s="181"/>
      <c r="H581" s="181"/>
      <c r="I581" s="181">
        <v>0</v>
      </c>
      <c r="J581" s="181">
        <v>0</v>
      </c>
      <c r="K581" s="181"/>
      <c r="L581" s="181">
        <v>0</v>
      </c>
      <c r="M581" s="167"/>
      <c r="N581" s="167" t="s">
        <v>209</v>
      </c>
      <c r="O581" s="206"/>
      <c r="P581" s="206" t="s">
        <v>209</v>
      </c>
      <c r="Q581" s="207" t="s">
        <v>209</v>
      </c>
      <c r="R581" s="197"/>
      <c r="S581" s="198" t="s">
        <v>209</v>
      </c>
      <c r="T581" s="197"/>
      <c r="U581" s="198" t="s">
        <v>209</v>
      </c>
      <c r="V581" s="210"/>
      <c r="W581" s="198" t="s">
        <v>209</v>
      </c>
      <c r="X581" s="206">
        <v>0</v>
      </c>
      <c r="Y581" s="206"/>
      <c r="Z581" s="198" t="s">
        <v>209</v>
      </c>
      <c r="AA581" s="201" t="s">
        <v>209</v>
      </c>
      <c r="AB581" s="117">
        <v>0</v>
      </c>
      <c r="AC581" s="110" t="s">
        <v>296</v>
      </c>
      <c r="AD581" s="212"/>
      <c r="AE581" s="198" t="s">
        <v>209</v>
      </c>
      <c r="AF581" s="212"/>
      <c r="AG581" s="198" t="s">
        <v>209</v>
      </c>
      <c r="AH581" s="193" t="s">
        <v>209</v>
      </c>
    </row>
    <row r="582" spans="2:34" ht="18" customHeight="1" x14ac:dyDescent="0.25">
      <c r="B582" s="74" t="s">
        <v>209</v>
      </c>
      <c r="C582" s="189"/>
      <c r="D582" s="189"/>
      <c r="E582" s="181"/>
      <c r="F582" s="181"/>
      <c r="G582" s="181"/>
      <c r="H582" s="181"/>
      <c r="I582" s="181">
        <v>0</v>
      </c>
      <c r="J582" s="181">
        <v>0</v>
      </c>
      <c r="K582" s="181"/>
      <c r="L582" s="181">
        <v>0</v>
      </c>
      <c r="M582" s="167"/>
      <c r="N582" s="167" t="s">
        <v>209</v>
      </c>
      <c r="O582" s="206"/>
      <c r="P582" s="206" t="s">
        <v>209</v>
      </c>
      <c r="Q582" s="207" t="s">
        <v>209</v>
      </c>
      <c r="R582" s="197"/>
      <c r="S582" s="198" t="s">
        <v>209</v>
      </c>
      <c r="T582" s="197"/>
      <c r="U582" s="198" t="s">
        <v>209</v>
      </c>
      <c r="V582" s="210"/>
      <c r="W582" s="198" t="s">
        <v>209</v>
      </c>
      <c r="X582" s="206">
        <v>0</v>
      </c>
      <c r="Y582" s="206"/>
      <c r="Z582" s="198" t="s">
        <v>209</v>
      </c>
      <c r="AA582" s="201" t="s">
        <v>209</v>
      </c>
      <c r="AB582" s="117">
        <v>0</v>
      </c>
      <c r="AC582" s="110" t="s">
        <v>296</v>
      </c>
      <c r="AD582" s="212"/>
      <c r="AE582" s="198" t="s">
        <v>209</v>
      </c>
      <c r="AF582" s="212"/>
      <c r="AG582" s="198" t="s">
        <v>209</v>
      </c>
      <c r="AH582" s="193" t="s">
        <v>209</v>
      </c>
    </row>
    <row r="583" spans="2:34" ht="18" customHeight="1" thickBot="1" x14ac:dyDescent="0.3">
      <c r="B583" s="86" t="s">
        <v>209</v>
      </c>
      <c r="C583" s="101"/>
      <c r="D583" s="101"/>
      <c r="E583" s="75"/>
      <c r="F583" s="75"/>
      <c r="G583" s="75"/>
      <c r="H583" s="75"/>
      <c r="I583" s="75">
        <v>0</v>
      </c>
      <c r="J583" s="75">
        <v>0</v>
      </c>
      <c r="K583" s="75"/>
      <c r="L583" s="75">
        <v>0</v>
      </c>
      <c r="M583" s="168"/>
      <c r="N583" s="168" t="s">
        <v>209</v>
      </c>
      <c r="O583" s="83"/>
      <c r="P583" s="83" t="s">
        <v>209</v>
      </c>
      <c r="Q583" s="78" t="s">
        <v>209</v>
      </c>
      <c r="R583" s="85"/>
      <c r="S583" s="199" t="s">
        <v>209</v>
      </c>
      <c r="T583" s="85"/>
      <c r="U583" s="84" t="s">
        <v>209</v>
      </c>
      <c r="V583" s="211"/>
      <c r="W583" s="84" t="s">
        <v>209</v>
      </c>
      <c r="X583" s="83">
        <v>0</v>
      </c>
      <c r="Y583" s="83"/>
      <c r="Z583" s="84" t="s">
        <v>209</v>
      </c>
      <c r="AA583" s="208" t="s">
        <v>209</v>
      </c>
      <c r="AB583" s="119">
        <v>0</v>
      </c>
      <c r="AC583" s="111" t="s">
        <v>296</v>
      </c>
      <c r="AD583" s="213"/>
      <c r="AE583" s="84" t="s">
        <v>209</v>
      </c>
      <c r="AF583" s="213"/>
      <c r="AG583" s="84" t="s">
        <v>209</v>
      </c>
      <c r="AH583" s="194" t="s">
        <v>209</v>
      </c>
    </row>
    <row r="584" spans="2:34" ht="18" customHeight="1" thickBot="1" x14ac:dyDescent="0.3">
      <c r="B584" s="79">
        <v>53</v>
      </c>
      <c r="C584" s="80" t="s">
        <v>286</v>
      </c>
      <c r="D584" s="100">
        <v>1</v>
      </c>
      <c r="E584" s="81">
        <v>2024881992</v>
      </c>
      <c r="F584" s="81">
        <v>2471406325</v>
      </c>
      <c r="G584" s="81">
        <v>98731239</v>
      </c>
      <c r="H584" s="81">
        <v>98731239</v>
      </c>
      <c r="I584" s="81">
        <v>1926150753</v>
      </c>
      <c r="J584" s="81">
        <v>2372675086</v>
      </c>
      <c r="K584" s="81">
        <v>687330256</v>
      </c>
      <c r="L584" s="81">
        <v>1770706</v>
      </c>
      <c r="M584" s="76">
        <v>1</v>
      </c>
      <c r="N584" s="183">
        <v>4</v>
      </c>
      <c r="O584" s="102"/>
      <c r="P584" s="76">
        <v>0</v>
      </c>
      <c r="Q584" s="77">
        <v>446270442</v>
      </c>
      <c r="R584" s="81">
        <v>1926150753</v>
      </c>
      <c r="S584" s="196" t="s">
        <v>295</v>
      </c>
      <c r="T584" s="81">
        <v>20.509030500468043</v>
      </c>
      <c r="U584" s="82" t="s">
        <v>295</v>
      </c>
      <c r="V584" s="209">
        <v>3.9949415845247541E-2</v>
      </c>
      <c r="W584" s="82" t="s">
        <v>295</v>
      </c>
      <c r="X584" s="76">
        <v>0</v>
      </c>
      <c r="Y584" s="188">
        <v>388.16735019816952</v>
      </c>
      <c r="Z584" s="82" t="s">
        <v>295</v>
      </c>
      <c r="AA584" s="202" t="s">
        <v>295</v>
      </c>
      <c r="AB584" s="118"/>
      <c r="AC584" s="109"/>
      <c r="AD584" s="209">
        <v>0.2896857897044568</v>
      </c>
      <c r="AE584" s="82" t="s">
        <v>295</v>
      </c>
      <c r="AF584" s="209">
        <v>0.27811301162709456</v>
      </c>
      <c r="AG584" s="82" t="s">
        <v>295</v>
      </c>
      <c r="AH584" s="190" t="s">
        <v>295</v>
      </c>
    </row>
    <row r="585" spans="2:34" ht="18" customHeight="1" x14ac:dyDescent="0.25">
      <c r="B585" s="74">
        <v>53.1</v>
      </c>
      <c r="C585" s="214" t="s">
        <v>286</v>
      </c>
      <c r="D585" s="189">
        <v>1</v>
      </c>
      <c r="E585" s="181">
        <v>2024881992</v>
      </c>
      <c r="F585" s="181">
        <v>2471406325</v>
      </c>
      <c r="G585" s="181">
        <v>98731239</v>
      </c>
      <c r="H585" s="181">
        <v>98731239</v>
      </c>
      <c r="I585" s="181">
        <v>1926150753</v>
      </c>
      <c r="J585" s="181">
        <v>2372675086</v>
      </c>
      <c r="K585" s="181">
        <v>687330256</v>
      </c>
      <c r="L585" s="181">
        <v>1770706</v>
      </c>
      <c r="M585" s="169"/>
      <c r="N585" s="184" t="s">
        <v>209</v>
      </c>
      <c r="O585" s="206"/>
      <c r="P585" s="206" t="s">
        <v>209</v>
      </c>
      <c r="Q585" s="207" t="s">
        <v>209</v>
      </c>
      <c r="R585" s="197"/>
      <c r="S585" s="198" t="s">
        <v>209</v>
      </c>
      <c r="T585" s="197"/>
      <c r="U585" s="198" t="s">
        <v>209</v>
      </c>
      <c r="V585" s="210"/>
      <c r="W585" s="198" t="s">
        <v>209</v>
      </c>
      <c r="X585" s="206" t="s">
        <v>209</v>
      </c>
      <c r="Y585" s="206"/>
      <c r="Z585" s="198" t="s">
        <v>209</v>
      </c>
      <c r="AA585" s="204" t="s">
        <v>209</v>
      </c>
      <c r="AB585" s="117">
        <v>4361.0487471325214</v>
      </c>
      <c r="AC585" s="110" t="s">
        <v>296</v>
      </c>
      <c r="AD585" s="212"/>
      <c r="AE585" s="198" t="s">
        <v>209</v>
      </c>
      <c r="AF585" s="212"/>
      <c r="AG585" s="198" t="s">
        <v>209</v>
      </c>
      <c r="AH585" s="191" t="s">
        <v>209</v>
      </c>
    </row>
    <row r="586" spans="2:34" ht="18" customHeight="1" x14ac:dyDescent="0.25">
      <c r="B586" s="74" t="s">
        <v>209</v>
      </c>
      <c r="C586" s="189"/>
      <c r="D586" s="189"/>
      <c r="E586" s="181"/>
      <c r="F586" s="181"/>
      <c r="G586" s="181"/>
      <c r="H586" s="181"/>
      <c r="I586" s="181">
        <v>0</v>
      </c>
      <c r="J586" s="181">
        <v>0</v>
      </c>
      <c r="K586" s="181"/>
      <c r="L586" s="181"/>
      <c r="M586" s="167"/>
      <c r="N586" s="167" t="s">
        <v>209</v>
      </c>
      <c r="O586" s="206"/>
      <c r="P586" s="206" t="s">
        <v>209</v>
      </c>
      <c r="Q586" s="207" t="s">
        <v>209</v>
      </c>
      <c r="R586" s="197"/>
      <c r="S586" s="198" t="s">
        <v>209</v>
      </c>
      <c r="T586" s="197"/>
      <c r="U586" s="198" t="s">
        <v>209</v>
      </c>
      <c r="V586" s="210"/>
      <c r="W586" s="198" t="s">
        <v>209</v>
      </c>
      <c r="X586" s="206" t="s">
        <v>209</v>
      </c>
      <c r="Y586" s="206"/>
      <c r="Z586" s="198" t="s">
        <v>209</v>
      </c>
      <c r="AA586" s="204" t="s">
        <v>209</v>
      </c>
      <c r="AB586" s="117">
        <v>0</v>
      </c>
      <c r="AC586" s="110" t="s">
        <v>296</v>
      </c>
      <c r="AD586" s="212"/>
      <c r="AE586" s="198" t="s">
        <v>209</v>
      </c>
      <c r="AF586" s="212"/>
      <c r="AG586" s="198" t="s">
        <v>209</v>
      </c>
      <c r="AH586" s="192" t="s">
        <v>209</v>
      </c>
    </row>
    <row r="587" spans="2:34" ht="18" customHeight="1" x14ac:dyDescent="0.25">
      <c r="B587" s="74" t="s">
        <v>209</v>
      </c>
      <c r="C587" s="189"/>
      <c r="D587" s="189"/>
      <c r="E587" s="181"/>
      <c r="F587" s="181"/>
      <c r="G587" s="181"/>
      <c r="H587" s="181"/>
      <c r="I587" s="181">
        <v>0</v>
      </c>
      <c r="J587" s="181">
        <v>0</v>
      </c>
      <c r="K587" s="181"/>
      <c r="L587" s="181">
        <v>0</v>
      </c>
      <c r="M587" s="167"/>
      <c r="N587" s="167" t="s">
        <v>209</v>
      </c>
      <c r="O587" s="206"/>
      <c r="P587" s="206" t="s">
        <v>209</v>
      </c>
      <c r="Q587" s="207" t="s">
        <v>209</v>
      </c>
      <c r="R587" s="197"/>
      <c r="S587" s="198" t="s">
        <v>209</v>
      </c>
      <c r="T587" s="197"/>
      <c r="U587" s="198" t="s">
        <v>209</v>
      </c>
      <c r="V587" s="210"/>
      <c r="W587" s="198" t="s">
        <v>209</v>
      </c>
      <c r="X587" s="206">
        <v>0</v>
      </c>
      <c r="Y587" s="206"/>
      <c r="Z587" s="198" t="s">
        <v>209</v>
      </c>
      <c r="AA587" s="204" t="s">
        <v>209</v>
      </c>
      <c r="AB587" s="117">
        <v>0</v>
      </c>
      <c r="AC587" s="110" t="s">
        <v>296</v>
      </c>
      <c r="AD587" s="212"/>
      <c r="AE587" s="198" t="s">
        <v>209</v>
      </c>
      <c r="AF587" s="212"/>
      <c r="AG587" s="198" t="s">
        <v>209</v>
      </c>
      <c r="AH587" s="192" t="s">
        <v>209</v>
      </c>
    </row>
    <row r="588" spans="2:34" ht="18" customHeight="1" x14ac:dyDescent="0.25">
      <c r="B588" s="74" t="s">
        <v>209</v>
      </c>
      <c r="C588" s="189"/>
      <c r="D588" s="189"/>
      <c r="E588" s="181"/>
      <c r="F588" s="181"/>
      <c r="G588" s="181"/>
      <c r="H588" s="181"/>
      <c r="I588" s="181">
        <v>0</v>
      </c>
      <c r="J588" s="181">
        <v>0</v>
      </c>
      <c r="K588" s="181"/>
      <c r="L588" s="181">
        <v>0</v>
      </c>
      <c r="M588" s="167"/>
      <c r="N588" s="167" t="s">
        <v>209</v>
      </c>
      <c r="O588" s="206"/>
      <c r="P588" s="206" t="s">
        <v>209</v>
      </c>
      <c r="Q588" s="207" t="s">
        <v>209</v>
      </c>
      <c r="R588" s="197"/>
      <c r="S588" s="198" t="s">
        <v>209</v>
      </c>
      <c r="T588" s="197"/>
      <c r="U588" s="198" t="s">
        <v>209</v>
      </c>
      <c r="V588" s="210"/>
      <c r="W588" s="198" t="s">
        <v>209</v>
      </c>
      <c r="X588" s="206">
        <v>0</v>
      </c>
      <c r="Y588" s="206"/>
      <c r="Z588" s="198" t="s">
        <v>209</v>
      </c>
      <c r="AA588" s="203" t="s">
        <v>209</v>
      </c>
      <c r="AB588" s="117">
        <v>0</v>
      </c>
      <c r="AC588" s="110" t="s">
        <v>296</v>
      </c>
      <c r="AD588" s="212"/>
      <c r="AE588" s="198" t="s">
        <v>209</v>
      </c>
      <c r="AF588" s="212"/>
      <c r="AG588" s="198" t="s">
        <v>209</v>
      </c>
      <c r="AH588" s="192" t="s">
        <v>209</v>
      </c>
    </row>
    <row r="589" spans="2:34" ht="18" customHeight="1" x14ac:dyDescent="0.25">
      <c r="B589" s="74" t="s">
        <v>209</v>
      </c>
      <c r="C589" s="189"/>
      <c r="D589" s="189"/>
      <c r="E589" s="181"/>
      <c r="F589" s="181"/>
      <c r="G589" s="181"/>
      <c r="H589" s="181"/>
      <c r="I589" s="181">
        <v>0</v>
      </c>
      <c r="J589" s="181">
        <v>0</v>
      </c>
      <c r="K589" s="181"/>
      <c r="L589" s="181">
        <v>0</v>
      </c>
      <c r="M589" s="167"/>
      <c r="N589" s="167" t="s">
        <v>209</v>
      </c>
      <c r="O589" s="206"/>
      <c r="P589" s="206" t="s">
        <v>209</v>
      </c>
      <c r="Q589" s="207" t="s">
        <v>209</v>
      </c>
      <c r="R589" s="197"/>
      <c r="S589" s="198" t="s">
        <v>209</v>
      </c>
      <c r="T589" s="197"/>
      <c r="U589" s="198" t="s">
        <v>209</v>
      </c>
      <c r="V589" s="210"/>
      <c r="W589" s="198" t="s">
        <v>209</v>
      </c>
      <c r="X589" s="206">
        <v>0</v>
      </c>
      <c r="Y589" s="206"/>
      <c r="Z589" s="198" t="s">
        <v>209</v>
      </c>
      <c r="AA589" s="203" t="s">
        <v>209</v>
      </c>
      <c r="AB589" s="117">
        <v>0</v>
      </c>
      <c r="AC589" s="110" t="s">
        <v>296</v>
      </c>
      <c r="AD589" s="212"/>
      <c r="AE589" s="198" t="s">
        <v>209</v>
      </c>
      <c r="AF589" s="212"/>
      <c r="AG589" s="198" t="s">
        <v>209</v>
      </c>
      <c r="AH589" s="193" t="s">
        <v>209</v>
      </c>
    </row>
    <row r="590" spans="2:34" ht="18" customHeight="1" x14ac:dyDescent="0.25">
      <c r="B590" s="74" t="s">
        <v>209</v>
      </c>
      <c r="C590" s="189"/>
      <c r="D590" s="189"/>
      <c r="E590" s="181"/>
      <c r="F590" s="181"/>
      <c r="G590" s="181"/>
      <c r="H590" s="181"/>
      <c r="I590" s="181">
        <v>0</v>
      </c>
      <c r="J590" s="181">
        <v>0</v>
      </c>
      <c r="K590" s="181"/>
      <c r="L590" s="181">
        <v>0</v>
      </c>
      <c r="M590" s="167"/>
      <c r="N590" s="167" t="s">
        <v>209</v>
      </c>
      <c r="O590" s="206"/>
      <c r="P590" s="206" t="s">
        <v>209</v>
      </c>
      <c r="Q590" s="207" t="s">
        <v>209</v>
      </c>
      <c r="R590" s="197"/>
      <c r="S590" s="198" t="s">
        <v>209</v>
      </c>
      <c r="T590" s="197"/>
      <c r="U590" s="198" t="s">
        <v>209</v>
      </c>
      <c r="V590" s="210"/>
      <c r="W590" s="198" t="s">
        <v>209</v>
      </c>
      <c r="X590" s="206">
        <v>0</v>
      </c>
      <c r="Y590" s="206"/>
      <c r="Z590" s="198" t="s">
        <v>209</v>
      </c>
      <c r="AA590" s="203" t="s">
        <v>209</v>
      </c>
      <c r="AB590" s="117">
        <v>0</v>
      </c>
      <c r="AC590" s="110" t="s">
        <v>296</v>
      </c>
      <c r="AD590" s="212"/>
      <c r="AE590" s="198" t="s">
        <v>209</v>
      </c>
      <c r="AF590" s="212"/>
      <c r="AG590" s="198" t="s">
        <v>209</v>
      </c>
      <c r="AH590" s="192" t="s">
        <v>209</v>
      </c>
    </row>
    <row r="591" spans="2:34" ht="18" customHeight="1" x14ac:dyDescent="0.25">
      <c r="B591" s="74" t="s">
        <v>209</v>
      </c>
      <c r="C591" s="189"/>
      <c r="D591" s="189"/>
      <c r="E591" s="181"/>
      <c r="F591" s="181"/>
      <c r="G591" s="181"/>
      <c r="H591" s="181"/>
      <c r="I591" s="181">
        <v>0</v>
      </c>
      <c r="J591" s="181">
        <v>0</v>
      </c>
      <c r="K591" s="181"/>
      <c r="L591" s="181">
        <v>0</v>
      </c>
      <c r="M591" s="167"/>
      <c r="N591" s="167" t="s">
        <v>209</v>
      </c>
      <c r="O591" s="206"/>
      <c r="P591" s="206" t="s">
        <v>209</v>
      </c>
      <c r="Q591" s="207" t="s">
        <v>209</v>
      </c>
      <c r="R591" s="197"/>
      <c r="S591" s="198" t="s">
        <v>209</v>
      </c>
      <c r="T591" s="197"/>
      <c r="U591" s="198" t="s">
        <v>209</v>
      </c>
      <c r="V591" s="210"/>
      <c r="W591" s="198" t="s">
        <v>209</v>
      </c>
      <c r="X591" s="206">
        <v>0</v>
      </c>
      <c r="Y591" s="206"/>
      <c r="Z591" s="198" t="s">
        <v>209</v>
      </c>
      <c r="AA591" s="203" t="s">
        <v>209</v>
      </c>
      <c r="AB591" s="117">
        <v>0</v>
      </c>
      <c r="AC591" s="110" t="s">
        <v>296</v>
      </c>
      <c r="AD591" s="212"/>
      <c r="AE591" s="198" t="s">
        <v>209</v>
      </c>
      <c r="AF591" s="212"/>
      <c r="AG591" s="198" t="s">
        <v>209</v>
      </c>
      <c r="AH591" s="192" t="s">
        <v>209</v>
      </c>
    </row>
    <row r="592" spans="2:34" ht="18" customHeight="1" x14ac:dyDescent="0.25">
      <c r="B592" s="74" t="s">
        <v>209</v>
      </c>
      <c r="C592" s="189"/>
      <c r="D592" s="189"/>
      <c r="E592" s="181"/>
      <c r="F592" s="181"/>
      <c r="G592" s="181"/>
      <c r="H592" s="181"/>
      <c r="I592" s="181">
        <v>0</v>
      </c>
      <c r="J592" s="181">
        <v>0</v>
      </c>
      <c r="K592" s="181"/>
      <c r="L592" s="181">
        <v>0</v>
      </c>
      <c r="M592" s="167"/>
      <c r="N592" s="167" t="s">
        <v>209</v>
      </c>
      <c r="O592" s="206"/>
      <c r="P592" s="206" t="s">
        <v>209</v>
      </c>
      <c r="Q592" s="207" t="s">
        <v>209</v>
      </c>
      <c r="R592" s="197"/>
      <c r="S592" s="198" t="s">
        <v>209</v>
      </c>
      <c r="T592" s="197"/>
      <c r="U592" s="198" t="s">
        <v>209</v>
      </c>
      <c r="V592" s="210"/>
      <c r="W592" s="198" t="s">
        <v>209</v>
      </c>
      <c r="X592" s="206">
        <v>0</v>
      </c>
      <c r="Y592" s="206"/>
      <c r="Z592" s="198" t="s">
        <v>209</v>
      </c>
      <c r="AA592" s="201" t="s">
        <v>209</v>
      </c>
      <c r="AB592" s="117">
        <v>0</v>
      </c>
      <c r="AC592" s="110" t="s">
        <v>296</v>
      </c>
      <c r="AD592" s="212"/>
      <c r="AE592" s="198" t="s">
        <v>209</v>
      </c>
      <c r="AF592" s="212"/>
      <c r="AG592" s="198" t="s">
        <v>209</v>
      </c>
      <c r="AH592" s="193" t="s">
        <v>209</v>
      </c>
    </row>
    <row r="593" spans="2:34" ht="18" customHeight="1" x14ac:dyDescent="0.25">
      <c r="B593" s="74" t="s">
        <v>209</v>
      </c>
      <c r="C593" s="189"/>
      <c r="D593" s="189"/>
      <c r="E593" s="181"/>
      <c r="F593" s="181"/>
      <c r="G593" s="181"/>
      <c r="H593" s="181"/>
      <c r="I593" s="181">
        <v>0</v>
      </c>
      <c r="J593" s="181">
        <v>0</v>
      </c>
      <c r="K593" s="181"/>
      <c r="L593" s="181">
        <v>0</v>
      </c>
      <c r="M593" s="167"/>
      <c r="N593" s="167" t="s">
        <v>209</v>
      </c>
      <c r="O593" s="206"/>
      <c r="P593" s="206" t="s">
        <v>209</v>
      </c>
      <c r="Q593" s="207" t="s">
        <v>209</v>
      </c>
      <c r="R593" s="197"/>
      <c r="S593" s="198" t="s">
        <v>209</v>
      </c>
      <c r="T593" s="197"/>
      <c r="U593" s="198" t="s">
        <v>209</v>
      </c>
      <c r="V593" s="210"/>
      <c r="W593" s="198" t="s">
        <v>209</v>
      </c>
      <c r="X593" s="206">
        <v>0</v>
      </c>
      <c r="Y593" s="206"/>
      <c r="Z593" s="198" t="s">
        <v>209</v>
      </c>
      <c r="AA593" s="201" t="s">
        <v>209</v>
      </c>
      <c r="AB593" s="117">
        <v>0</v>
      </c>
      <c r="AC593" s="110" t="s">
        <v>296</v>
      </c>
      <c r="AD593" s="212"/>
      <c r="AE593" s="198" t="s">
        <v>209</v>
      </c>
      <c r="AF593" s="212"/>
      <c r="AG593" s="198" t="s">
        <v>209</v>
      </c>
      <c r="AH593" s="193" t="s">
        <v>209</v>
      </c>
    </row>
    <row r="594" spans="2:34" ht="18" customHeight="1" thickBot="1" x14ac:dyDescent="0.3">
      <c r="B594" s="86" t="s">
        <v>209</v>
      </c>
      <c r="C594" s="101"/>
      <c r="D594" s="101"/>
      <c r="E594" s="75"/>
      <c r="F594" s="75"/>
      <c r="G594" s="75"/>
      <c r="H594" s="75"/>
      <c r="I594" s="75">
        <v>0</v>
      </c>
      <c r="J594" s="75">
        <v>0</v>
      </c>
      <c r="K594" s="75"/>
      <c r="L594" s="75">
        <v>0</v>
      </c>
      <c r="M594" s="168"/>
      <c r="N594" s="168" t="s">
        <v>209</v>
      </c>
      <c r="O594" s="83"/>
      <c r="P594" s="83" t="s">
        <v>209</v>
      </c>
      <c r="Q594" s="78" t="s">
        <v>209</v>
      </c>
      <c r="R594" s="85"/>
      <c r="S594" s="199" t="s">
        <v>209</v>
      </c>
      <c r="T594" s="85"/>
      <c r="U594" s="84" t="s">
        <v>209</v>
      </c>
      <c r="V594" s="211"/>
      <c r="W594" s="84" t="s">
        <v>209</v>
      </c>
      <c r="X594" s="83">
        <v>0</v>
      </c>
      <c r="Y594" s="83"/>
      <c r="Z594" s="84" t="s">
        <v>209</v>
      </c>
      <c r="AA594" s="208" t="s">
        <v>209</v>
      </c>
      <c r="AB594" s="119">
        <v>0</v>
      </c>
      <c r="AC594" s="111" t="s">
        <v>296</v>
      </c>
      <c r="AD594" s="213"/>
      <c r="AE594" s="84" t="s">
        <v>209</v>
      </c>
      <c r="AF594" s="213"/>
      <c r="AG594" s="84" t="s">
        <v>209</v>
      </c>
      <c r="AH594" s="194" t="s">
        <v>209</v>
      </c>
    </row>
    <row r="595" spans="2:34" ht="18" customHeight="1" thickBot="1" x14ac:dyDescent="0.3">
      <c r="B595" s="79">
        <v>54</v>
      </c>
      <c r="C595" s="80" t="s">
        <v>287</v>
      </c>
      <c r="D595" s="100">
        <v>1</v>
      </c>
      <c r="E595" s="81">
        <v>1907269900</v>
      </c>
      <c r="F595" s="81">
        <v>2478259900</v>
      </c>
      <c r="G595" s="81">
        <v>1256900</v>
      </c>
      <c r="H595" s="81">
        <v>110579598</v>
      </c>
      <c r="I595" s="81">
        <v>1906013000</v>
      </c>
      <c r="J595" s="81">
        <v>2367680302</v>
      </c>
      <c r="K595" s="81">
        <v>589753800</v>
      </c>
      <c r="L595" s="81">
        <v>1263500</v>
      </c>
      <c r="M595" s="76">
        <v>1</v>
      </c>
      <c r="N595" s="183">
        <v>4</v>
      </c>
      <c r="O595" s="102"/>
      <c r="P595" s="76">
        <v>0</v>
      </c>
      <c r="Q595" s="77">
        <v>446270442</v>
      </c>
      <c r="R595" s="81">
        <v>1906013000</v>
      </c>
      <c r="S595" s="196" t="s">
        <v>295</v>
      </c>
      <c r="T595" s="81">
        <v>1517.4396531148063</v>
      </c>
      <c r="U595" s="82" t="s">
        <v>295</v>
      </c>
      <c r="V595" s="209">
        <v>4.4619855246013543E-2</v>
      </c>
      <c r="W595" s="82" t="s">
        <v>295</v>
      </c>
      <c r="X595" s="76">
        <v>0</v>
      </c>
      <c r="Y595" s="188">
        <v>466.76201028888011</v>
      </c>
      <c r="Z595" s="82" t="s">
        <v>295</v>
      </c>
      <c r="AA595" s="202" t="s">
        <v>295</v>
      </c>
      <c r="AB595" s="118"/>
      <c r="AC595" s="109"/>
      <c r="AD595" s="209">
        <v>0.24908506418785925</v>
      </c>
      <c r="AE595" s="82" t="s">
        <v>295</v>
      </c>
      <c r="AF595" s="209">
        <v>0.23797092467985298</v>
      </c>
      <c r="AG595" s="82" t="s">
        <v>295</v>
      </c>
      <c r="AH595" s="190" t="s">
        <v>295</v>
      </c>
    </row>
    <row r="596" spans="2:34" ht="35.25" customHeight="1" x14ac:dyDescent="0.25">
      <c r="B596" s="74">
        <v>54.1</v>
      </c>
      <c r="C596" s="214" t="s">
        <v>287</v>
      </c>
      <c r="D596" s="189">
        <v>1</v>
      </c>
      <c r="E596" s="181">
        <v>1907269900</v>
      </c>
      <c r="F596" s="181">
        <v>2478259900</v>
      </c>
      <c r="G596" s="181">
        <v>1256900</v>
      </c>
      <c r="H596" s="181">
        <v>110579598</v>
      </c>
      <c r="I596" s="181">
        <v>1906013000</v>
      </c>
      <c r="J596" s="181">
        <v>2367680302</v>
      </c>
      <c r="K596" s="181">
        <v>589753800</v>
      </c>
      <c r="L596" s="181">
        <v>1263500</v>
      </c>
      <c r="M596" s="169"/>
      <c r="N596" s="184" t="s">
        <v>209</v>
      </c>
      <c r="O596" s="206"/>
      <c r="P596" s="206" t="s">
        <v>209</v>
      </c>
      <c r="Q596" s="207" t="s">
        <v>209</v>
      </c>
      <c r="R596" s="197"/>
      <c r="S596" s="198" t="s">
        <v>209</v>
      </c>
      <c r="T596" s="197"/>
      <c r="U596" s="198" t="s">
        <v>209</v>
      </c>
      <c r="V596" s="210"/>
      <c r="W596" s="198" t="s">
        <v>209</v>
      </c>
      <c r="X596" s="206" t="s">
        <v>209</v>
      </c>
      <c r="Y596" s="206"/>
      <c r="Z596" s="198" t="s">
        <v>209</v>
      </c>
      <c r="AA596" s="204" t="s">
        <v>209</v>
      </c>
      <c r="AB596" s="117">
        <v>4373.1425798482442</v>
      </c>
      <c r="AC596" s="110" t="s">
        <v>296</v>
      </c>
      <c r="AD596" s="212"/>
      <c r="AE596" s="198" t="s">
        <v>209</v>
      </c>
      <c r="AF596" s="212"/>
      <c r="AG596" s="198" t="s">
        <v>209</v>
      </c>
      <c r="AH596" s="191" t="s">
        <v>209</v>
      </c>
    </row>
    <row r="597" spans="2:34" ht="18" customHeight="1" x14ac:dyDescent="0.25">
      <c r="B597" s="74" t="s">
        <v>209</v>
      </c>
      <c r="C597" s="189"/>
      <c r="D597" s="189"/>
      <c r="E597" s="181"/>
      <c r="F597" s="181"/>
      <c r="G597" s="181"/>
      <c r="H597" s="181"/>
      <c r="I597" s="181">
        <v>0</v>
      </c>
      <c r="J597" s="181">
        <v>0</v>
      </c>
      <c r="K597" s="181"/>
      <c r="L597" s="181"/>
      <c r="M597" s="167"/>
      <c r="N597" s="167" t="s">
        <v>209</v>
      </c>
      <c r="O597" s="206"/>
      <c r="P597" s="206" t="s">
        <v>209</v>
      </c>
      <c r="Q597" s="207" t="s">
        <v>209</v>
      </c>
      <c r="R597" s="197"/>
      <c r="S597" s="198" t="s">
        <v>209</v>
      </c>
      <c r="T597" s="197"/>
      <c r="U597" s="198" t="s">
        <v>209</v>
      </c>
      <c r="V597" s="210"/>
      <c r="W597" s="198" t="s">
        <v>209</v>
      </c>
      <c r="X597" s="206" t="s">
        <v>209</v>
      </c>
      <c r="Y597" s="206"/>
      <c r="Z597" s="198" t="s">
        <v>209</v>
      </c>
      <c r="AA597" s="204" t="s">
        <v>209</v>
      </c>
      <c r="AB597" s="117">
        <v>0</v>
      </c>
      <c r="AC597" s="110" t="s">
        <v>296</v>
      </c>
      <c r="AD597" s="212"/>
      <c r="AE597" s="198" t="s">
        <v>209</v>
      </c>
      <c r="AF597" s="212"/>
      <c r="AG597" s="198" t="s">
        <v>209</v>
      </c>
      <c r="AH597" s="192" t="s">
        <v>209</v>
      </c>
    </row>
    <row r="598" spans="2:34" ht="18" customHeight="1" x14ac:dyDescent="0.25">
      <c r="B598" s="74" t="s">
        <v>209</v>
      </c>
      <c r="C598" s="189"/>
      <c r="D598" s="189"/>
      <c r="E598" s="181"/>
      <c r="F598" s="181"/>
      <c r="G598" s="181"/>
      <c r="H598" s="181"/>
      <c r="I598" s="181">
        <v>0</v>
      </c>
      <c r="J598" s="181">
        <v>0</v>
      </c>
      <c r="K598" s="181"/>
      <c r="L598" s="181">
        <v>0</v>
      </c>
      <c r="M598" s="167"/>
      <c r="N598" s="167" t="s">
        <v>209</v>
      </c>
      <c r="O598" s="206"/>
      <c r="P598" s="206" t="s">
        <v>209</v>
      </c>
      <c r="Q598" s="207" t="s">
        <v>209</v>
      </c>
      <c r="R598" s="197"/>
      <c r="S598" s="198" t="s">
        <v>209</v>
      </c>
      <c r="T598" s="197"/>
      <c r="U598" s="198" t="s">
        <v>209</v>
      </c>
      <c r="V598" s="210"/>
      <c r="W598" s="198" t="s">
        <v>209</v>
      </c>
      <c r="X598" s="206">
        <v>0</v>
      </c>
      <c r="Y598" s="206"/>
      <c r="Z598" s="198" t="s">
        <v>209</v>
      </c>
      <c r="AA598" s="204" t="s">
        <v>209</v>
      </c>
      <c r="AB598" s="117">
        <v>0</v>
      </c>
      <c r="AC598" s="110" t="s">
        <v>296</v>
      </c>
      <c r="AD598" s="212"/>
      <c r="AE598" s="198" t="s">
        <v>209</v>
      </c>
      <c r="AF598" s="212"/>
      <c r="AG598" s="198" t="s">
        <v>209</v>
      </c>
      <c r="AH598" s="192" t="s">
        <v>209</v>
      </c>
    </row>
    <row r="599" spans="2:34" ht="18" customHeight="1" x14ac:dyDescent="0.25">
      <c r="B599" s="74" t="s">
        <v>209</v>
      </c>
      <c r="C599" s="189"/>
      <c r="D599" s="189"/>
      <c r="E599" s="181"/>
      <c r="F599" s="181"/>
      <c r="G599" s="181"/>
      <c r="H599" s="181"/>
      <c r="I599" s="181">
        <v>0</v>
      </c>
      <c r="J599" s="181">
        <v>0</v>
      </c>
      <c r="K599" s="181"/>
      <c r="L599" s="181">
        <v>0</v>
      </c>
      <c r="M599" s="167"/>
      <c r="N599" s="167" t="s">
        <v>209</v>
      </c>
      <c r="O599" s="206"/>
      <c r="P599" s="206" t="s">
        <v>209</v>
      </c>
      <c r="Q599" s="207" t="s">
        <v>209</v>
      </c>
      <c r="R599" s="197"/>
      <c r="S599" s="198" t="s">
        <v>209</v>
      </c>
      <c r="T599" s="197"/>
      <c r="U599" s="198" t="s">
        <v>209</v>
      </c>
      <c r="V599" s="210"/>
      <c r="W599" s="198" t="s">
        <v>209</v>
      </c>
      <c r="X599" s="206">
        <v>0</v>
      </c>
      <c r="Y599" s="206"/>
      <c r="Z599" s="198" t="s">
        <v>209</v>
      </c>
      <c r="AA599" s="203" t="s">
        <v>209</v>
      </c>
      <c r="AB599" s="117">
        <v>0</v>
      </c>
      <c r="AC599" s="110" t="s">
        <v>296</v>
      </c>
      <c r="AD599" s="212"/>
      <c r="AE599" s="198" t="s">
        <v>209</v>
      </c>
      <c r="AF599" s="212"/>
      <c r="AG599" s="198" t="s">
        <v>209</v>
      </c>
      <c r="AH599" s="192" t="s">
        <v>209</v>
      </c>
    </row>
    <row r="600" spans="2:34" ht="18" customHeight="1" x14ac:dyDescent="0.25">
      <c r="B600" s="74" t="s">
        <v>209</v>
      </c>
      <c r="C600" s="189"/>
      <c r="D600" s="189"/>
      <c r="E600" s="181"/>
      <c r="F600" s="181"/>
      <c r="G600" s="181"/>
      <c r="H600" s="181"/>
      <c r="I600" s="181">
        <v>0</v>
      </c>
      <c r="J600" s="181">
        <v>0</v>
      </c>
      <c r="K600" s="181"/>
      <c r="L600" s="181">
        <v>0</v>
      </c>
      <c r="M600" s="167"/>
      <c r="N600" s="167" t="s">
        <v>209</v>
      </c>
      <c r="O600" s="206"/>
      <c r="P600" s="206" t="s">
        <v>209</v>
      </c>
      <c r="Q600" s="207" t="s">
        <v>209</v>
      </c>
      <c r="R600" s="197"/>
      <c r="S600" s="198" t="s">
        <v>209</v>
      </c>
      <c r="T600" s="197"/>
      <c r="U600" s="198" t="s">
        <v>209</v>
      </c>
      <c r="V600" s="210"/>
      <c r="W600" s="198" t="s">
        <v>209</v>
      </c>
      <c r="X600" s="206">
        <v>0</v>
      </c>
      <c r="Y600" s="206"/>
      <c r="Z600" s="198" t="s">
        <v>209</v>
      </c>
      <c r="AA600" s="203" t="s">
        <v>209</v>
      </c>
      <c r="AB600" s="117">
        <v>0</v>
      </c>
      <c r="AC600" s="110" t="s">
        <v>296</v>
      </c>
      <c r="AD600" s="212"/>
      <c r="AE600" s="198" t="s">
        <v>209</v>
      </c>
      <c r="AF600" s="212"/>
      <c r="AG600" s="198" t="s">
        <v>209</v>
      </c>
      <c r="AH600" s="193" t="s">
        <v>209</v>
      </c>
    </row>
    <row r="601" spans="2:34" ht="18" customHeight="1" x14ac:dyDescent="0.25">
      <c r="B601" s="74" t="s">
        <v>209</v>
      </c>
      <c r="C601" s="189"/>
      <c r="D601" s="189"/>
      <c r="E601" s="181"/>
      <c r="F601" s="181"/>
      <c r="G601" s="181"/>
      <c r="H601" s="181"/>
      <c r="I601" s="181">
        <v>0</v>
      </c>
      <c r="J601" s="181">
        <v>0</v>
      </c>
      <c r="K601" s="181"/>
      <c r="L601" s="181">
        <v>0</v>
      </c>
      <c r="M601" s="167"/>
      <c r="N601" s="167" t="s">
        <v>209</v>
      </c>
      <c r="O601" s="206"/>
      <c r="P601" s="206" t="s">
        <v>209</v>
      </c>
      <c r="Q601" s="207" t="s">
        <v>209</v>
      </c>
      <c r="R601" s="197"/>
      <c r="S601" s="198" t="s">
        <v>209</v>
      </c>
      <c r="T601" s="197"/>
      <c r="U601" s="198" t="s">
        <v>209</v>
      </c>
      <c r="V601" s="210"/>
      <c r="W601" s="198" t="s">
        <v>209</v>
      </c>
      <c r="X601" s="206">
        <v>0</v>
      </c>
      <c r="Y601" s="206"/>
      <c r="Z601" s="198" t="s">
        <v>209</v>
      </c>
      <c r="AA601" s="203" t="s">
        <v>209</v>
      </c>
      <c r="AB601" s="117">
        <v>0</v>
      </c>
      <c r="AC601" s="110" t="s">
        <v>296</v>
      </c>
      <c r="AD601" s="212"/>
      <c r="AE601" s="198" t="s">
        <v>209</v>
      </c>
      <c r="AF601" s="212"/>
      <c r="AG601" s="198" t="s">
        <v>209</v>
      </c>
      <c r="AH601" s="192" t="s">
        <v>209</v>
      </c>
    </row>
    <row r="602" spans="2:34" ht="18" customHeight="1" x14ac:dyDescent="0.25">
      <c r="B602" s="74" t="s">
        <v>209</v>
      </c>
      <c r="C602" s="189"/>
      <c r="D602" s="189"/>
      <c r="E602" s="181"/>
      <c r="F602" s="181"/>
      <c r="G602" s="181"/>
      <c r="H602" s="181"/>
      <c r="I602" s="181">
        <v>0</v>
      </c>
      <c r="J602" s="181">
        <v>0</v>
      </c>
      <c r="K602" s="181"/>
      <c r="L602" s="181">
        <v>0</v>
      </c>
      <c r="M602" s="167"/>
      <c r="N602" s="167" t="s">
        <v>209</v>
      </c>
      <c r="O602" s="206"/>
      <c r="P602" s="206" t="s">
        <v>209</v>
      </c>
      <c r="Q602" s="207" t="s">
        <v>209</v>
      </c>
      <c r="R602" s="197"/>
      <c r="S602" s="198" t="s">
        <v>209</v>
      </c>
      <c r="T602" s="197"/>
      <c r="U602" s="198" t="s">
        <v>209</v>
      </c>
      <c r="V602" s="210"/>
      <c r="W602" s="198" t="s">
        <v>209</v>
      </c>
      <c r="X602" s="206">
        <v>0</v>
      </c>
      <c r="Y602" s="206"/>
      <c r="Z602" s="198" t="s">
        <v>209</v>
      </c>
      <c r="AA602" s="203" t="s">
        <v>209</v>
      </c>
      <c r="AB602" s="117">
        <v>0</v>
      </c>
      <c r="AC602" s="110" t="s">
        <v>296</v>
      </c>
      <c r="AD602" s="212"/>
      <c r="AE602" s="198" t="s">
        <v>209</v>
      </c>
      <c r="AF602" s="212"/>
      <c r="AG602" s="198" t="s">
        <v>209</v>
      </c>
      <c r="AH602" s="192" t="s">
        <v>209</v>
      </c>
    </row>
    <row r="603" spans="2:34" ht="18" customHeight="1" x14ac:dyDescent="0.25">
      <c r="B603" s="74" t="s">
        <v>209</v>
      </c>
      <c r="C603" s="189"/>
      <c r="D603" s="189"/>
      <c r="E603" s="181"/>
      <c r="F603" s="181"/>
      <c r="G603" s="181"/>
      <c r="H603" s="181"/>
      <c r="I603" s="181">
        <v>0</v>
      </c>
      <c r="J603" s="181">
        <v>0</v>
      </c>
      <c r="K603" s="181"/>
      <c r="L603" s="181">
        <v>0</v>
      </c>
      <c r="M603" s="167"/>
      <c r="N603" s="167" t="s">
        <v>209</v>
      </c>
      <c r="O603" s="206"/>
      <c r="P603" s="206" t="s">
        <v>209</v>
      </c>
      <c r="Q603" s="207" t="s">
        <v>209</v>
      </c>
      <c r="R603" s="197"/>
      <c r="S603" s="198" t="s">
        <v>209</v>
      </c>
      <c r="T603" s="197"/>
      <c r="U603" s="198" t="s">
        <v>209</v>
      </c>
      <c r="V603" s="210"/>
      <c r="W603" s="198" t="s">
        <v>209</v>
      </c>
      <c r="X603" s="206">
        <v>0</v>
      </c>
      <c r="Y603" s="206"/>
      <c r="Z603" s="198" t="s">
        <v>209</v>
      </c>
      <c r="AA603" s="201" t="s">
        <v>209</v>
      </c>
      <c r="AB603" s="117">
        <v>0</v>
      </c>
      <c r="AC603" s="110" t="s">
        <v>296</v>
      </c>
      <c r="AD603" s="212"/>
      <c r="AE603" s="198" t="s">
        <v>209</v>
      </c>
      <c r="AF603" s="212"/>
      <c r="AG603" s="198" t="s">
        <v>209</v>
      </c>
      <c r="AH603" s="193" t="s">
        <v>209</v>
      </c>
    </row>
    <row r="604" spans="2:34" ht="18" customHeight="1" x14ac:dyDescent="0.25">
      <c r="B604" s="74" t="s">
        <v>209</v>
      </c>
      <c r="C604" s="189"/>
      <c r="D604" s="189"/>
      <c r="E604" s="181"/>
      <c r="F604" s="181"/>
      <c r="G604" s="181"/>
      <c r="H604" s="181"/>
      <c r="I604" s="181">
        <v>0</v>
      </c>
      <c r="J604" s="181">
        <v>0</v>
      </c>
      <c r="K604" s="181"/>
      <c r="L604" s="181">
        <v>0</v>
      </c>
      <c r="M604" s="167"/>
      <c r="N604" s="167" t="s">
        <v>209</v>
      </c>
      <c r="O604" s="206"/>
      <c r="P604" s="206" t="s">
        <v>209</v>
      </c>
      <c r="Q604" s="207" t="s">
        <v>209</v>
      </c>
      <c r="R604" s="197"/>
      <c r="S604" s="198" t="s">
        <v>209</v>
      </c>
      <c r="T604" s="197"/>
      <c r="U604" s="198" t="s">
        <v>209</v>
      </c>
      <c r="V604" s="210"/>
      <c r="W604" s="198" t="s">
        <v>209</v>
      </c>
      <c r="X604" s="206">
        <v>0</v>
      </c>
      <c r="Y604" s="206"/>
      <c r="Z604" s="198" t="s">
        <v>209</v>
      </c>
      <c r="AA604" s="201" t="s">
        <v>209</v>
      </c>
      <c r="AB604" s="117">
        <v>0</v>
      </c>
      <c r="AC604" s="110" t="s">
        <v>296</v>
      </c>
      <c r="AD604" s="212"/>
      <c r="AE604" s="198" t="s">
        <v>209</v>
      </c>
      <c r="AF604" s="212"/>
      <c r="AG604" s="198" t="s">
        <v>209</v>
      </c>
      <c r="AH604" s="193" t="s">
        <v>209</v>
      </c>
    </row>
    <row r="605" spans="2:34" ht="18" customHeight="1" thickBot="1" x14ac:dyDescent="0.3">
      <c r="B605" s="86" t="s">
        <v>209</v>
      </c>
      <c r="C605" s="101"/>
      <c r="D605" s="101"/>
      <c r="E605" s="75"/>
      <c r="F605" s="75"/>
      <c r="G605" s="75"/>
      <c r="H605" s="75"/>
      <c r="I605" s="75">
        <v>0</v>
      </c>
      <c r="J605" s="75">
        <v>0</v>
      </c>
      <c r="K605" s="75"/>
      <c r="L605" s="75">
        <v>0</v>
      </c>
      <c r="M605" s="168"/>
      <c r="N605" s="168" t="s">
        <v>209</v>
      </c>
      <c r="O605" s="83"/>
      <c r="P605" s="83" t="s">
        <v>209</v>
      </c>
      <c r="Q605" s="78" t="s">
        <v>209</v>
      </c>
      <c r="R605" s="85"/>
      <c r="S605" s="199" t="s">
        <v>209</v>
      </c>
      <c r="T605" s="85"/>
      <c r="U605" s="84" t="s">
        <v>209</v>
      </c>
      <c r="V605" s="211"/>
      <c r="W605" s="84" t="s">
        <v>209</v>
      </c>
      <c r="X605" s="83">
        <v>0</v>
      </c>
      <c r="Y605" s="83"/>
      <c r="Z605" s="84" t="s">
        <v>209</v>
      </c>
      <c r="AA605" s="208" t="s">
        <v>209</v>
      </c>
      <c r="AB605" s="119">
        <v>0</v>
      </c>
      <c r="AC605" s="111" t="s">
        <v>296</v>
      </c>
      <c r="AD605" s="213"/>
      <c r="AE605" s="84" t="s">
        <v>209</v>
      </c>
      <c r="AF605" s="213"/>
      <c r="AG605" s="84" t="s">
        <v>209</v>
      </c>
      <c r="AH605" s="194" t="s">
        <v>209</v>
      </c>
    </row>
    <row r="606" spans="2:34" ht="33" x14ac:dyDescent="0.25">
      <c r="B606" s="79">
        <v>55</v>
      </c>
      <c r="C606" s="80" t="s">
        <v>288</v>
      </c>
      <c r="D606" s="100">
        <v>1</v>
      </c>
      <c r="E606" s="81"/>
      <c r="F606" s="81"/>
      <c r="G606" s="81"/>
      <c r="H606" s="81"/>
      <c r="I606" s="81"/>
      <c r="J606" s="81"/>
      <c r="K606" s="81"/>
      <c r="L606" s="81"/>
      <c r="M606" s="76">
        <v>1</v>
      </c>
      <c r="N606" s="183">
        <v>4</v>
      </c>
      <c r="O606" s="102"/>
      <c r="P606" s="76">
        <v>0</v>
      </c>
      <c r="Q606" s="77">
        <v>446270442</v>
      </c>
      <c r="R606" s="81"/>
      <c r="S606" s="196"/>
      <c r="T606" s="81"/>
      <c r="U606" s="82"/>
      <c r="V606" s="209"/>
      <c r="W606" s="82"/>
      <c r="X606" s="76">
        <v>0</v>
      </c>
      <c r="Y606" s="188"/>
      <c r="Z606" s="82"/>
      <c r="AA606" s="217" t="s">
        <v>297</v>
      </c>
      <c r="AB606" s="118"/>
      <c r="AC606" s="109"/>
      <c r="AD606" s="209"/>
      <c r="AE606" s="82"/>
      <c r="AF606" s="209"/>
      <c r="AG606" s="82"/>
      <c r="AH606" s="300" t="s">
        <v>297</v>
      </c>
    </row>
    <row r="607" spans="2:34" ht="18" customHeight="1" x14ac:dyDescent="0.25">
      <c r="B607" s="74">
        <v>55.1</v>
      </c>
      <c r="C607" s="205" t="s">
        <v>289</v>
      </c>
      <c r="D607" s="189">
        <v>0.5</v>
      </c>
      <c r="E607" s="181"/>
      <c r="F607" s="181"/>
      <c r="G607" s="181"/>
      <c r="H607" s="181"/>
      <c r="I607" s="181"/>
      <c r="J607" s="181"/>
      <c r="K607" s="181"/>
      <c r="L607" s="181"/>
      <c r="M607" s="169"/>
      <c r="N607" s="184" t="s">
        <v>209</v>
      </c>
      <c r="O607" s="206"/>
      <c r="P607" s="206" t="s">
        <v>209</v>
      </c>
      <c r="Q607" s="207" t="s">
        <v>209</v>
      </c>
      <c r="R607" s="197"/>
      <c r="S607" s="198" t="s">
        <v>209</v>
      </c>
      <c r="T607" s="197"/>
      <c r="U607" s="198" t="s">
        <v>209</v>
      </c>
      <c r="V607" s="210"/>
      <c r="W607" s="198" t="s">
        <v>209</v>
      </c>
      <c r="X607" s="206" t="s">
        <v>209</v>
      </c>
      <c r="Y607" s="206"/>
      <c r="Z607" s="198" t="s">
        <v>209</v>
      </c>
      <c r="AA607" s="204" t="s">
        <v>209</v>
      </c>
      <c r="AB607" s="117">
        <v>0</v>
      </c>
      <c r="AC607" s="110" t="s">
        <v>296</v>
      </c>
      <c r="AD607" s="212"/>
      <c r="AE607" s="198" t="s">
        <v>209</v>
      </c>
      <c r="AF607" s="212"/>
      <c r="AG607" s="198" t="s">
        <v>209</v>
      </c>
      <c r="AH607" s="191" t="s">
        <v>209</v>
      </c>
    </row>
    <row r="608" spans="2:34" ht="18" customHeight="1" x14ac:dyDescent="0.25">
      <c r="B608" s="74">
        <v>55.2</v>
      </c>
      <c r="C608" s="189" t="s">
        <v>290</v>
      </c>
      <c r="D608" s="189">
        <v>0.5</v>
      </c>
      <c r="E608" s="181"/>
      <c r="F608" s="181"/>
      <c r="G608" s="181"/>
      <c r="H608" s="181"/>
      <c r="I608" s="181"/>
      <c r="J608" s="181"/>
      <c r="K608" s="181"/>
      <c r="L608" s="181"/>
      <c r="M608" s="167"/>
      <c r="N608" s="167" t="s">
        <v>209</v>
      </c>
      <c r="O608" s="206"/>
      <c r="P608" s="206" t="s">
        <v>209</v>
      </c>
      <c r="Q608" s="207" t="s">
        <v>209</v>
      </c>
      <c r="R608" s="197"/>
      <c r="S608" s="198" t="s">
        <v>209</v>
      </c>
      <c r="T608" s="197"/>
      <c r="U608" s="198" t="s">
        <v>209</v>
      </c>
      <c r="V608" s="210"/>
      <c r="W608" s="198" t="s">
        <v>209</v>
      </c>
      <c r="X608" s="206" t="s">
        <v>209</v>
      </c>
      <c r="Y608" s="206"/>
      <c r="Z608" s="198" t="s">
        <v>209</v>
      </c>
      <c r="AA608" s="204" t="s">
        <v>209</v>
      </c>
      <c r="AB608" s="117">
        <v>3207.443091582848</v>
      </c>
      <c r="AC608" s="110" t="s">
        <v>296</v>
      </c>
      <c r="AD608" s="212"/>
      <c r="AE608" s="198" t="s">
        <v>209</v>
      </c>
      <c r="AF608" s="212"/>
      <c r="AG608" s="198" t="s">
        <v>209</v>
      </c>
      <c r="AH608" s="192" t="s">
        <v>209</v>
      </c>
    </row>
    <row r="609" spans="2:34" ht="18" customHeight="1" x14ac:dyDescent="0.25">
      <c r="B609" s="74" t="s">
        <v>209</v>
      </c>
      <c r="C609" s="189"/>
      <c r="D609" s="189"/>
      <c r="E609" s="181"/>
      <c r="F609" s="181"/>
      <c r="G609" s="181"/>
      <c r="H609" s="181"/>
      <c r="I609" s="181"/>
      <c r="J609" s="181"/>
      <c r="K609" s="181"/>
      <c r="L609" s="181"/>
      <c r="M609" s="167"/>
      <c r="N609" s="167" t="s">
        <v>209</v>
      </c>
      <c r="O609" s="206"/>
      <c r="P609" s="206" t="s">
        <v>209</v>
      </c>
      <c r="Q609" s="207" t="s">
        <v>209</v>
      </c>
      <c r="R609" s="197"/>
      <c r="S609" s="198" t="s">
        <v>209</v>
      </c>
      <c r="T609" s="197"/>
      <c r="U609" s="198" t="s">
        <v>209</v>
      </c>
      <c r="V609" s="210"/>
      <c r="W609" s="198" t="s">
        <v>209</v>
      </c>
      <c r="X609" s="206">
        <v>0</v>
      </c>
      <c r="Y609" s="206"/>
      <c r="Z609" s="198" t="s">
        <v>209</v>
      </c>
      <c r="AA609" s="204" t="s">
        <v>209</v>
      </c>
      <c r="AB609" s="117">
        <v>0</v>
      </c>
      <c r="AC609" s="110" t="s">
        <v>296</v>
      </c>
      <c r="AD609" s="212"/>
      <c r="AE609" s="198" t="s">
        <v>209</v>
      </c>
      <c r="AF609" s="212"/>
      <c r="AG609" s="198" t="s">
        <v>209</v>
      </c>
      <c r="AH609" s="192" t="s">
        <v>209</v>
      </c>
    </row>
    <row r="610" spans="2:34" ht="18" customHeight="1" x14ac:dyDescent="0.25">
      <c r="B610" s="74" t="s">
        <v>209</v>
      </c>
      <c r="C610" s="189"/>
      <c r="D610" s="189"/>
      <c r="E610" s="181"/>
      <c r="F610" s="181"/>
      <c r="G610" s="181"/>
      <c r="H610" s="181"/>
      <c r="I610" s="181"/>
      <c r="J610" s="181"/>
      <c r="K610" s="181"/>
      <c r="L610" s="181"/>
      <c r="M610" s="167"/>
      <c r="N610" s="167" t="s">
        <v>209</v>
      </c>
      <c r="O610" s="206"/>
      <c r="P610" s="206" t="s">
        <v>209</v>
      </c>
      <c r="Q610" s="207" t="s">
        <v>209</v>
      </c>
      <c r="R610" s="197"/>
      <c r="S610" s="198" t="s">
        <v>209</v>
      </c>
      <c r="T610" s="197"/>
      <c r="U610" s="198" t="s">
        <v>209</v>
      </c>
      <c r="V610" s="210"/>
      <c r="W610" s="198" t="s">
        <v>209</v>
      </c>
      <c r="X610" s="206">
        <v>0</v>
      </c>
      <c r="Y610" s="206"/>
      <c r="Z610" s="198" t="s">
        <v>209</v>
      </c>
      <c r="AA610" s="203" t="s">
        <v>209</v>
      </c>
      <c r="AB610" s="117">
        <v>0</v>
      </c>
      <c r="AC610" s="110" t="s">
        <v>296</v>
      </c>
      <c r="AD610" s="212"/>
      <c r="AE610" s="198" t="s">
        <v>209</v>
      </c>
      <c r="AF610" s="212"/>
      <c r="AG610" s="198" t="s">
        <v>209</v>
      </c>
      <c r="AH610" s="192" t="s">
        <v>209</v>
      </c>
    </row>
    <row r="611" spans="2:34" ht="18" customHeight="1" x14ac:dyDescent="0.25">
      <c r="B611" s="74" t="s">
        <v>209</v>
      </c>
      <c r="C611" s="189"/>
      <c r="D611" s="189"/>
      <c r="E611" s="181"/>
      <c r="F611" s="181"/>
      <c r="G611" s="181"/>
      <c r="H611" s="181"/>
      <c r="I611" s="181"/>
      <c r="J611" s="181"/>
      <c r="K611" s="181"/>
      <c r="L611" s="181"/>
      <c r="M611" s="167"/>
      <c r="N611" s="167" t="s">
        <v>209</v>
      </c>
      <c r="O611" s="206"/>
      <c r="P611" s="206" t="s">
        <v>209</v>
      </c>
      <c r="Q611" s="207" t="s">
        <v>209</v>
      </c>
      <c r="R611" s="197"/>
      <c r="S611" s="198" t="s">
        <v>209</v>
      </c>
      <c r="T611" s="197"/>
      <c r="U611" s="198" t="s">
        <v>209</v>
      </c>
      <c r="V611" s="210"/>
      <c r="W611" s="198" t="s">
        <v>209</v>
      </c>
      <c r="X611" s="206">
        <v>0</v>
      </c>
      <c r="Y611" s="206"/>
      <c r="Z611" s="198" t="s">
        <v>209</v>
      </c>
      <c r="AA611" s="203" t="s">
        <v>209</v>
      </c>
      <c r="AB611" s="117">
        <v>0</v>
      </c>
      <c r="AC611" s="110" t="s">
        <v>296</v>
      </c>
      <c r="AD611" s="212"/>
      <c r="AE611" s="198" t="s">
        <v>209</v>
      </c>
      <c r="AF611" s="212"/>
      <c r="AG611" s="198" t="s">
        <v>209</v>
      </c>
      <c r="AH611" s="193" t="s">
        <v>209</v>
      </c>
    </row>
    <row r="612" spans="2:34" ht="18" customHeight="1" x14ac:dyDescent="0.25">
      <c r="B612" s="74" t="s">
        <v>209</v>
      </c>
      <c r="C612" s="189"/>
      <c r="D612" s="189"/>
      <c r="E612" s="181"/>
      <c r="F612" s="181"/>
      <c r="G612" s="181"/>
      <c r="H612" s="181"/>
      <c r="I612" s="181"/>
      <c r="J612" s="181"/>
      <c r="K612" s="181"/>
      <c r="L612" s="181"/>
      <c r="M612" s="167"/>
      <c r="N612" s="167" t="s">
        <v>209</v>
      </c>
      <c r="O612" s="206"/>
      <c r="P612" s="206" t="s">
        <v>209</v>
      </c>
      <c r="Q612" s="207" t="s">
        <v>209</v>
      </c>
      <c r="R612" s="197"/>
      <c r="S612" s="198" t="s">
        <v>209</v>
      </c>
      <c r="T612" s="197"/>
      <c r="U612" s="198" t="s">
        <v>209</v>
      </c>
      <c r="V612" s="210"/>
      <c r="W612" s="198" t="s">
        <v>209</v>
      </c>
      <c r="X612" s="206">
        <v>0</v>
      </c>
      <c r="Y612" s="206"/>
      <c r="Z612" s="198" t="s">
        <v>209</v>
      </c>
      <c r="AA612" s="203" t="s">
        <v>209</v>
      </c>
      <c r="AB612" s="117">
        <v>0</v>
      </c>
      <c r="AC612" s="110" t="s">
        <v>296</v>
      </c>
      <c r="AD612" s="212"/>
      <c r="AE612" s="198" t="s">
        <v>209</v>
      </c>
      <c r="AF612" s="212"/>
      <c r="AG612" s="198" t="s">
        <v>209</v>
      </c>
      <c r="AH612" s="192" t="s">
        <v>209</v>
      </c>
    </row>
    <row r="613" spans="2:34" ht="18" customHeight="1" x14ac:dyDescent="0.25">
      <c r="B613" s="74" t="s">
        <v>209</v>
      </c>
      <c r="C613" s="189"/>
      <c r="D613" s="189"/>
      <c r="E613" s="181"/>
      <c r="F613" s="181"/>
      <c r="G613" s="181"/>
      <c r="H613" s="181"/>
      <c r="I613" s="181"/>
      <c r="J613" s="181"/>
      <c r="K613" s="181"/>
      <c r="L613" s="181"/>
      <c r="M613" s="167"/>
      <c r="N613" s="167" t="s">
        <v>209</v>
      </c>
      <c r="O613" s="206"/>
      <c r="P613" s="206" t="s">
        <v>209</v>
      </c>
      <c r="Q613" s="207" t="s">
        <v>209</v>
      </c>
      <c r="R613" s="197"/>
      <c r="S613" s="198" t="s">
        <v>209</v>
      </c>
      <c r="T613" s="197"/>
      <c r="U613" s="198" t="s">
        <v>209</v>
      </c>
      <c r="V613" s="210"/>
      <c r="W613" s="198" t="s">
        <v>209</v>
      </c>
      <c r="X613" s="206">
        <v>0</v>
      </c>
      <c r="Y613" s="206"/>
      <c r="Z613" s="198" t="s">
        <v>209</v>
      </c>
      <c r="AA613" s="203" t="s">
        <v>209</v>
      </c>
      <c r="AB613" s="117">
        <v>0</v>
      </c>
      <c r="AC613" s="110" t="s">
        <v>296</v>
      </c>
      <c r="AD613" s="212"/>
      <c r="AE613" s="198" t="s">
        <v>209</v>
      </c>
      <c r="AF613" s="212"/>
      <c r="AG613" s="198" t="s">
        <v>209</v>
      </c>
      <c r="AH613" s="192" t="s">
        <v>209</v>
      </c>
    </row>
    <row r="614" spans="2:34" ht="18" customHeight="1" x14ac:dyDescent="0.25">
      <c r="B614" s="74" t="s">
        <v>209</v>
      </c>
      <c r="C614" s="189"/>
      <c r="D614" s="189"/>
      <c r="E614" s="181"/>
      <c r="F614" s="181"/>
      <c r="G614" s="181"/>
      <c r="H614" s="181"/>
      <c r="I614" s="181"/>
      <c r="J614" s="181"/>
      <c r="K614" s="181"/>
      <c r="L614" s="181"/>
      <c r="M614" s="167"/>
      <c r="N614" s="167" t="s">
        <v>209</v>
      </c>
      <c r="O614" s="206"/>
      <c r="P614" s="206" t="s">
        <v>209</v>
      </c>
      <c r="Q614" s="207" t="s">
        <v>209</v>
      </c>
      <c r="R614" s="197"/>
      <c r="S614" s="198" t="s">
        <v>209</v>
      </c>
      <c r="T614" s="197"/>
      <c r="U614" s="198" t="s">
        <v>209</v>
      </c>
      <c r="V614" s="210"/>
      <c r="W614" s="198" t="s">
        <v>209</v>
      </c>
      <c r="X614" s="206">
        <v>0</v>
      </c>
      <c r="Y614" s="206"/>
      <c r="Z614" s="198" t="s">
        <v>209</v>
      </c>
      <c r="AA614" s="201" t="s">
        <v>209</v>
      </c>
      <c r="AB614" s="117">
        <v>0</v>
      </c>
      <c r="AC614" s="110" t="s">
        <v>296</v>
      </c>
      <c r="AD614" s="212"/>
      <c r="AE614" s="198" t="s">
        <v>209</v>
      </c>
      <c r="AF614" s="212"/>
      <c r="AG614" s="198" t="s">
        <v>209</v>
      </c>
      <c r="AH614" s="193" t="s">
        <v>209</v>
      </c>
    </row>
    <row r="615" spans="2:34" ht="18" customHeight="1" x14ac:dyDescent="0.25">
      <c r="B615" s="74" t="s">
        <v>209</v>
      </c>
      <c r="C615" s="189"/>
      <c r="D615" s="189"/>
      <c r="E615" s="181"/>
      <c r="F615" s="181"/>
      <c r="G615" s="181"/>
      <c r="H615" s="181"/>
      <c r="I615" s="181"/>
      <c r="J615" s="181"/>
      <c r="K615" s="181"/>
      <c r="L615" s="181"/>
      <c r="M615" s="167"/>
      <c r="N615" s="167" t="s">
        <v>209</v>
      </c>
      <c r="O615" s="206"/>
      <c r="P615" s="206" t="s">
        <v>209</v>
      </c>
      <c r="Q615" s="207" t="s">
        <v>209</v>
      </c>
      <c r="R615" s="197"/>
      <c r="S615" s="198" t="s">
        <v>209</v>
      </c>
      <c r="T615" s="197"/>
      <c r="U615" s="198" t="s">
        <v>209</v>
      </c>
      <c r="V615" s="210"/>
      <c r="W615" s="198" t="s">
        <v>209</v>
      </c>
      <c r="X615" s="206">
        <v>0</v>
      </c>
      <c r="Y615" s="206"/>
      <c r="Z615" s="198" t="s">
        <v>209</v>
      </c>
      <c r="AA615" s="201" t="s">
        <v>209</v>
      </c>
      <c r="AB615" s="117">
        <v>0</v>
      </c>
      <c r="AC615" s="110" t="s">
        <v>296</v>
      </c>
      <c r="AD615" s="212"/>
      <c r="AE615" s="198" t="s">
        <v>209</v>
      </c>
      <c r="AF615" s="212"/>
      <c r="AG615" s="198" t="s">
        <v>209</v>
      </c>
      <c r="AH615" s="193" t="s">
        <v>209</v>
      </c>
    </row>
    <row r="616" spans="2:34" ht="18" customHeight="1" thickBot="1" x14ac:dyDescent="0.3">
      <c r="B616" s="86" t="s">
        <v>209</v>
      </c>
      <c r="C616" s="101"/>
      <c r="D616" s="101"/>
      <c r="E616" s="75"/>
      <c r="F616" s="75"/>
      <c r="G616" s="75"/>
      <c r="H616" s="75"/>
      <c r="I616" s="75"/>
      <c r="J616" s="75"/>
      <c r="K616" s="75"/>
      <c r="L616" s="75"/>
      <c r="M616" s="168"/>
      <c r="N616" s="168" t="s">
        <v>209</v>
      </c>
      <c r="O616" s="83"/>
      <c r="P616" s="83" t="s">
        <v>209</v>
      </c>
      <c r="Q616" s="78" t="s">
        <v>209</v>
      </c>
      <c r="R616" s="85"/>
      <c r="S616" s="199" t="s">
        <v>209</v>
      </c>
      <c r="T616" s="85"/>
      <c r="U616" s="84" t="s">
        <v>209</v>
      </c>
      <c r="V616" s="211"/>
      <c r="W616" s="84" t="s">
        <v>209</v>
      </c>
      <c r="X616" s="83">
        <v>0</v>
      </c>
      <c r="Y616" s="83"/>
      <c r="Z616" s="84" t="s">
        <v>209</v>
      </c>
      <c r="AA616" s="208" t="s">
        <v>209</v>
      </c>
      <c r="AB616" s="119">
        <v>0</v>
      </c>
      <c r="AC616" s="111" t="s">
        <v>296</v>
      </c>
      <c r="AD616" s="213"/>
      <c r="AE616" s="84" t="s">
        <v>209</v>
      </c>
      <c r="AF616" s="213"/>
      <c r="AG616" s="84" t="s">
        <v>209</v>
      </c>
      <c r="AH616" s="194" t="s">
        <v>209</v>
      </c>
    </row>
    <row r="617" spans="2:34" ht="18" customHeight="1" x14ac:dyDescent="0.25">
      <c r="B617" s="79">
        <v>56</v>
      </c>
      <c r="C617" s="80" t="s">
        <v>291</v>
      </c>
      <c r="D617" s="100">
        <v>1</v>
      </c>
      <c r="E617" s="81"/>
      <c r="F617" s="81"/>
      <c r="G617" s="81"/>
      <c r="H617" s="81"/>
      <c r="I617" s="81"/>
      <c r="J617" s="81"/>
      <c r="K617" s="81"/>
      <c r="L617" s="81"/>
      <c r="M617" s="76">
        <v>1</v>
      </c>
      <c r="N617" s="183">
        <v>4</v>
      </c>
      <c r="O617" s="102"/>
      <c r="P617" s="76">
        <v>0</v>
      </c>
      <c r="Q617" s="77">
        <v>446270442</v>
      </c>
      <c r="R617" s="81"/>
      <c r="S617" s="196"/>
      <c r="T617" s="81"/>
      <c r="U617" s="82"/>
      <c r="V617" s="209"/>
      <c r="W617" s="82"/>
      <c r="X617" s="76">
        <v>0</v>
      </c>
      <c r="Y617" s="188"/>
      <c r="Z617" s="82"/>
      <c r="AA617" s="217" t="s">
        <v>297</v>
      </c>
      <c r="AB617" s="118"/>
      <c r="AC617" s="109"/>
      <c r="AD617" s="209"/>
      <c r="AE617" s="82"/>
      <c r="AF617" s="209"/>
      <c r="AG617" s="82"/>
      <c r="AH617" s="300" t="s">
        <v>297</v>
      </c>
    </row>
    <row r="618" spans="2:34" ht="18" customHeight="1" x14ac:dyDescent="0.25">
      <c r="B618" s="74">
        <v>56.1</v>
      </c>
      <c r="C618" s="205" t="s">
        <v>292</v>
      </c>
      <c r="D618" s="189">
        <v>0.5</v>
      </c>
      <c r="E618" s="181"/>
      <c r="F618" s="181"/>
      <c r="G618" s="181"/>
      <c r="H618" s="181"/>
      <c r="I618" s="181"/>
      <c r="J618" s="181"/>
      <c r="K618" s="181"/>
      <c r="L618" s="181"/>
      <c r="M618" s="169"/>
      <c r="N618" s="184" t="s">
        <v>209</v>
      </c>
      <c r="O618" s="206"/>
      <c r="P618" s="206" t="s">
        <v>209</v>
      </c>
      <c r="Q618" s="207" t="s">
        <v>209</v>
      </c>
      <c r="R618" s="197"/>
      <c r="S618" s="198" t="s">
        <v>209</v>
      </c>
      <c r="T618" s="197"/>
      <c r="U618" s="198" t="s">
        <v>209</v>
      </c>
      <c r="V618" s="210"/>
      <c r="W618" s="198" t="s">
        <v>209</v>
      </c>
      <c r="X618" s="206" t="s">
        <v>209</v>
      </c>
      <c r="Y618" s="206"/>
      <c r="Z618" s="198" t="s">
        <v>209</v>
      </c>
      <c r="AA618" s="204" t="s">
        <v>209</v>
      </c>
      <c r="AB618" s="117">
        <v>0</v>
      </c>
      <c r="AC618" s="110" t="s">
        <v>296</v>
      </c>
      <c r="AD618" s="212"/>
      <c r="AE618" s="198" t="s">
        <v>209</v>
      </c>
      <c r="AF618" s="212"/>
      <c r="AG618" s="198" t="s">
        <v>209</v>
      </c>
      <c r="AH618" s="191" t="s">
        <v>209</v>
      </c>
    </row>
    <row r="619" spans="2:34" ht="18" customHeight="1" x14ac:dyDescent="0.25">
      <c r="B619" s="74">
        <v>56.2</v>
      </c>
      <c r="C619" s="189" t="s">
        <v>293</v>
      </c>
      <c r="D619" s="189">
        <v>0.5</v>
      </c>
      <c r="E619" s="181"/>
      <c r="F619" s="181"/>
      <c r="G619" s="181"/>
      <c r="H619" s="181"/>
      <c r="I619" s="181"/>
      <c r="J619" s="181"/>
      <c r="K619" s="181"/>
      <c r="L619" s="181"/>
      <c r="M619" s="167"/>
      <c r="N619" s="167" t="s">
        <v>209</v>
      </c>
      <c r="O619" s="206"/>
      <c r="P619" s="206" t="s">
        <v>209</v>
      </c>
      <c r="Q619" s="207" t="s">
        <v>209</v>
      </c>
      <c r="R619" s="197"/>
      <c r="S619" s="198" t="s">
        <v>209</v>
      </c>
      <c r="T619" s="197"/>
      <c r="U619" s="198" t="s">
        <v>209</v>
      </c>
      <c r="V619" s="210"/>
      <c r="W619" s="198" t="s">
        <v>209</v>
      </c>
      <c r="X619" s="206" t="s">
        <v>209</v>
      </c>
      <c r="Y619" s="206"/>
      <c r="Z619" s="198" t="s">
        <v>209</v>
      </c>
      <c r="AA619" s="204" t="s">
        <v>209</v>
      </c>
      <c r="AB619" s="117">
        <v>0</v>
      </c>
      <c r="AC619" s="110" t="s">
        <v>296</v>
      </c>
      <c r="AD619" s="212"/>
      <c r="AE619" s="198" t="s">
        <v>209</v>
      </c>
      <c r="AF619" s="212"/>
      <c r="AG619" s="198" t="s">
        <v>209</v>
      </c>
      <c r="AH619" s="192" t="s">
        <v>209</v>
      </c>
    </row>
    <row r="620" spans="2:34" ht="18" customHeight="1" x14ac:dyDescent="0.25">
      <c r="B620" s="74" t="s">
        <v>209</v>
      </c>
      <c r="C620" s="189"/>
      <c r="D620" s="189"/>
      <c r="E620" s="181"/>
      <c r="F620" s="181"/>
      <c r="G620" s="181"/>
      <c r="H620" s="181"/>
      <c r="I620" s="181"/>
      <c r="J620" s="181"/>
      <c r="K620" s="181"/>
      <c r="L620" s="181"/>
      <c r="M620" s="167"/>
      <c r="N620" s="167" t="s">
        <v>209</v>
      </c>
      <c r="O620" s="206"/>
      <c r="P620" s="206" t="s">
        <v>209</v>
      </c>
      <c r="Q620" s="207" t="s">
        <v>209</v>
      </c>
      <c r="R620" s="197"/>
      <c r="S620" s="198" t="s">
        <v>209</v>
      </c>
      <c r="T620" s="197"/>
      <c r="U620" s="198" t="s">
        <v>209</v>
      </c>
      <c r="V620" s="210"/>
      <c r="W620" s="198" t="s">
        <v>209</v>
      </c>
      <c r="X620" s="206">
        <v>0</v>
      </c>
      <c r="Y620" s="206"/>
      <c r="Z620" s="198" t="s">
        <v>209</v>
      </c>
      <c r="AA620" s="204" t="s">
        <v>209</v>
      </c>
      <c r="AB620" s="117">
        <v>0</v>
      </c>
      <c r="AC620" s="110" t="s">
        <v>296</v>
      </c>
      <c r="AD620" s="212"/>
      <c r="AE620" s="198" t="s">
        <v>209</v>
      </c>
      <c r="AF620" s="212"/>
      <c r="AG620" s="198" t="s">
        <v>209</v>
      </c>
      <c r="AH620" s="192" t="s">
        <v>209</v>
      </c>
    </row>
    <row r="621" spans="2:34" ht="18" customHeight="1" x14ac:dyDescent="0.25">
      <c r="B621" s="74" t="s">
        <v>209</v>
      </c>
      <c r="C621" s="189"/>
      <c r="D621" s="189"/>
      <c r="E621" s="181"/>
      <c r="F621" s="181"/>
      <c r="G621" s="181"/>
      <c r="H621" s="181"/>
      <c r="I621" s="181"/>
      <c r="J621" s="181"/>
      <c r="K621" s="181"/>
      <c r="L621" s="181"/>
      <c r="M621" s="167"/>
      <c r="N621" s="167" t="s">
        <v>209</v>
      </c>
      <c r="O621" s="206"/>
      <c r="P621" s="206" t="s">
        <v>209</v>
      </c>
      <c r="Q621" s="207" t="s">
        <v>209</v>
      </c>
      <c r="R621" s="197"/>
      <c r="S621" s="198" t="s">
        <v>209</v>
      </c>
      <c r="T621" s="197"/>
      <c r="U621" s="198" t="s">
        <v>209</v>
      </c>
      <c r="V621" s="210"/>
      <c r="W621" s="198" t="s">
        <v>209</v>
      </c>
      <c r="X621" s="206">
        <v>0</v>
      </c>
      <c r="Y621" s="206"/>
      <c r="Z621" s="198" t="s">
        <v>209</v>
      </c>
      <c r="AA621" s="203" t="s">
        <v>209</v>
      </c>
      <c r="AB621" s="117">
        <v>0</v>
      </c>
      <c r="AC621" s="110" t="s">
        <v>296</v>
      </c>
      <c r="AD621" s="212"/>
      <c r="AE621" s="198" t="s">
        <v>209</v>
      </c>
      <c r="AF621" s="212"/>
      <c r="AG621" s="198" t="s">
        <v>209</v>
      </c>
      <c r="AH621" s="192" t="s">
        <v>209</v>
      </c>
    </row>
    <row r="622" spans="2:34" ht="18" customHeight="1" x14ac:dyDescent="0.25">
      <c r="B622" s="74" t="s">
        <v>209</v>
      </c>
      <c r="C622" s="189"/>
      <c r="D622" s="189"/>
      <c r="E622" s="181"/>
      <c r="F622" s="181"/>
      <c r="G622" s="181"/>
      <c r="H622" s="181"/>
      <c r="I622" s="181"/>
      <c r="J622" s="181"/>
      <c r="K622" s="181"/>
      <c r="L622" s="181"/>
      <c r="M622" s="167"/>
      <c r="N622" s="167" t="s">
        <v>209</v>
      </c>
      <c r="O622" s="206"/>
      <c r="P622" s="206" t="s">
        <v>209</v>
      </c>
      <c r="Q622" s="207" t="s">
        <v>209</v>
      </c>
      <c r="R622" s="197"/>
      <c r="S622" s="198" t="s">
        <v>209</v>
      </c>
      <c r="T622" s="197"/>
      <c r="U622" s="198" t="s">
        <v>209</v>
      </c>
      <c r="V622" s="210"/>
      <c r="W622" s="198" t="s">
        <v>209</v>
      </c>
      <c r="X622" s="206">
        <v>0</v>
      </c>
      <c r="Y622" s="206"/>
      <c r="Z622" s="198" t="s">
        <v>209</v>
      </c>
      <c r="AA622" s="203" t="s">
        <v>209</v>
      </c>
      <c r="AB622" s="117">
        <v>0</v>
      </c>
      <c r="AC622" s="110" t="s">
        <v>296</v>
      </c>
      <c r="AD622" s="212"/>
      <c r="AE622" s="198" t="s">
        <v>209</v>
      </c>
      <c r="AF622" s="212"/>
      <c r="AG622" s="198" t="s">
        <v>209</v>
      </c>
      <c r="AH622" s="193" t="s">
        <v>209</v>
      </c>
    </row>
    <row r="623" spans="2:34" ht="18" customHeight="1" x14ac:dyDescent="0.25">
      <c r="B623" s="74" t="s">
        <v>209</v>
      </c>
      <c r="C623" s="189"/>
      <c r="D623" s="189"/>
      <c r="E623" s="181"/>
      <c r="F623" s="181"/>
      <c r="G623" s="181"/>
      <c r="H623" s="181"/>
      <c r="I623" s="181"/>
      <c r="J623" s="181"/>
      <c r="K623" s="181"/>
      <c r="L623" s="181"/>
      <c r="M623" s="167"/>
      <c r="N623" s="167" t="s">
        <v>209</v>
      </c>
      <c r="O623" s="206"/>
      <c r="P623" s="206" t="s">
        <v>209</v>
      </c>
      <c r="Q623" s="207" t="s">
        <v>209</v>
      </c>
      <c r="R623" s="197"/>
      <c r="S623" s="198" t="s">
        <v>209</v>
      </c>
      <c r="T623" s="197"/>
      <c r="U623" s="198" t="s">
        <v>209</v>
      </c>
      <c r="V623" s="210"/>
      <c r="W623" s="198" t="s">
        <v>209</v>
      </c>
      <c r="X623" s="206">
        <v>0</v>
      </c>
      <c r="Y623" s="206"/>
      <c r="Z623" s="198" t="s">
        <v>209</v>
      </c>
      <c r="AA623" s="203" t="s">
        <v>209</v>
      </c>
      <c r="AB623" s="117">
        <v>0</v>
      </c>
      <c r="AC623" s="110" t="s">
        <v>296</v>
      </c>
      <c r="AD623" s="212"/>
      <c r="AE623" s="198" t="s">
        <v>209</v>
      </c>
      <c r="AF623" s="212"/>
      <c r="AG623" s="198" t="s">
        <v>209</v>
      </c>
      <c r="AH623" s="192" t="s">
        <v>209</v>
      </c>
    </row>
    <row r="624" spans="2:34" ht="18" customHeight="1" x14ac:dyDescent="0.25">
      <c r="B624" s="74" t="s">
        <v>209</v>
      </c>
      <c r="C624" s="189"/>
      <c r="D624" s="189"/>
      <c r="E624" s="181"/>
      <c r="F624" s="181"/>
      <c r="G624" s="181"/>
      <c r="H624" s="181"/>
      <c r="I624" s="181"/>
      <c r="J624" s="181"/>
      <c r="K624" s="181"/>
      <c r="L624" s="181"/>
      <c r="M624" s="167"/>
      <c r="N624" s="167" t="s">
        <v>209</v>
      </c>
      <c r="O624" s="206"/>
      <c r="P624" s="206" t="s">
        <v>209</v>
      </c>
      <c r="Q624" s="207" t="s">
        <v>209</v>
      </c>
      <c r="R624" s="197"/>
      <c r="S624" s="198" t="s">
        <v>209</v>
      </c>
      <c r="T624" s="197"/>
      <c r="U624" s="198" t="s">
        <v>209</v>
      </c>
      <c r="V624" s="210"/>
      <c r="W624" s="198" t="s">
        <v>209</v>
      </c>
      <c r="X624" s="206">
        <v>0</v>
      </c>
      <c r="Y624" s="206"/>
      <c r="Z624" s="198" t="s">
        <v>209</v>
      </c>
      <c r="AA624" s="203" t="s">
        <v>209</v>
      </c>
      <c r="AB624" s="117">
        <v>0</v>
      </c>
      <c r="AC624" s="110" t="s">
        <v>296</v>
      </c>
      <c r="AD624" s="212"/>
      <c r="AE624" s="198" t="s">
        <v>209</v>
      </c>
      <c r="AF624" s="212"/>
      <c r="AG624" s="198" t="s">
        <v>209</v>
      </c>
      <c r="AH624" s="192" t="s">
        <v>209</v>
      </c>
    </row>
    <row r="625" spans="2:34" ht="18" customHeight="1" x14ac:dyDescent="0.25">
      <c r="B625" s="74" t="s">
        <v>209</v>
      </c>
      <c r="C625" s="189"/>
      <c r="D625" s="189"/>
      <c r="E625" s="181"/>
      <c r="F625" s="181"/>
      <c r="G625" s="181"/>
      <c r="H625" s="181"/>
      <c r="I625" s="181"/>
      <c r="J625" s="181"/>
      <c r="K625" s="181"/>
      <c r="L625" s="181"/>
      <c r="M625" s="167"/>
      <c r="N625" s="167" t="s">
        <v>209</v>
      </c>
      <c r="O625" s="206"/>
      <c r="P625" s="206" t="s">
        <v>209</v>
      </c>
      <c r="Q625" s="207" t="s">
        <v>209</v>
      </c>
      <c r="R625" s="197"/>
      <c r="S625" s="198" t="s">
        <v>209</v>
      </c>
      <c r="T625" s="197"/>
      <c r="U625" s="198" t="s">
        <v>209</v>
      </c>
      <c r="V625" s="210"/>
      <c r="W625" s="198" t="s">
        <v>209</v>
      </c>
      <c r="X625" s="206">
        <v>0</v>
      </c>
      <c r="Y625" s="206"/>
      <c r="Z625" s="198" t="s">
        <v>209</v>
      </c>
      <c r="AA625" s="201" t="s">
        <v>209</v>
      </c>
      <c r="AB625" s="117">
        <v>0</v>
      </c>
      <c r="AC625" s="110" t="s">
        <v>296</v>
      </c>
      <c r="AD625" s="212"/>
      <c r="AE625" s="198" t="s">
        <v>209</v>
      </c>
      <c r="AF625" s="212"/>
      <c r="AG625" s="198" t="s">
        <v>209</v>
      </c>
      <c r="AH625" s="193" t="s">
        <v>209</v>
      </c>
    </row>
    <row r="626" spans="2:34" ht="18" customHeight="1" x14ac:dyDescent="0.25">
      <c r="B626" s="74" t="s">
        <v>209</v>
      </c>
      <c r="C626" s="189"/>
      <c r="D626" s="189"/>
      <c r="E626" s="181"/>
      <c r="F626" s="181"/>
      <c r="G626" s="181"/>
      <c r="H626" s="181"/>
      <c r="I626" s="181"/>
      <c r="J626" s="181"/>
      <c r="K626" s="181"/>
      <c r="L626" s="181"/>
      <c r="M626" s="167"/>
      <c r="N626" s="167" t="s">
        <v>209</v>
      </c>
      <c r="O626" s="206"/>
      <c r="P626" s="206" t="s">
        <v>209</v>
      </c>
      <c r="Q626" s="207" t="s">
        <v>209</v>
      </c>
      <c r="R626" s="197"/>
      <c r="S626" s="198" t="s">
        <v>209</v>
      </c>
      <c r="T626" s="197"/>
      <c r="U626" s="198" t="s">
        <v>209</v>
      </c>
      <c r="V626" s="210"/>
      <c r="W626" s="198" t="s">
        <v>209</v>
      </c>
      <c r="X626" s="206">
        <v>0</v>
      </c>
      <c r="Y626" s="206"/>
      <c r="Z626" s="198" t="s">
        <v>209</v>
      </c>
      <c r="AA626" s="201" t="s">
        <v>209</v>
      </c>
      <c r="AB626" s="117">
        <v>0</v>
      </c>
      <c r="AC626" s="110" t="s">
        <v>296</v>
      </c>
      <c r="AD626" s="212"/>
      <c r="AE626" s="198" t="s">
        <v>209</v>
      </c>
      <c r="AF626" s="212"/>
      <c r="AG626" s="198" t="s">
        <v>209</v>
      </c>
      <c r="AH626" s="193" t="s">
        <v>209</v>
      </c>
    </row>
    <row r="627" spans="2:34" ht="18" customHeight="1" thickBot="1" x14ac:dyDescent="0.3">
      <c r="B627" s="86" t="s">
        <v>209</v>
      </c>
      <c r="C627" s="101"/>
      <c r="D627" s="101"/>
      <c r="E627" s="75"/>
      <c r="F627" s="75"/>
      <c r="G627" s="75"/>
      <c r="H627" s="75"/>
      <c r="I627" s="75"/>
      <c r="J627" s="75"/>
      <c r="K627" s="75"/>
      <c r="L627" s="75"/>
      <c r="M627" s="168"/>
      <c r="N627" s="168" t="s">
        <v>209</v>
      </c>
      <c r="O627" s="83"/>
      <c r="P627" s="83" t="s">
        <v>209</v>
      </c>
      <c r="Q627" s="78" t="s">
        <v>209</v>
      </c>
      <c r="R627" s="85"/>
      <c r="S627" s="199" t="s">
        <v>209</v>
      </c>
      <c r="T627" s="85"/>
      <c r="U627" s="84" t="s">
        <v>209</v>
      </c>
      <c r="V627" s="211"/>
      <c r="W627" s="84" t="s">
        <v>209</v>
      </c>
      <c r="X627" s="83">
        <v>0</v>
      </c>
      <c r="Y627" s="83"/>
      <c r="Z627" s="84" t="s">
        <v>209</v>
      </c>
      <c r="AA627" s="208" t="s">
        <v>209</v>
      </c>
      <c r="AB627" s="119">
        <v>0</v>
      </c>
      <c r="AC627" s="111" t="s">
        <v>296</v>
      </c>
      <c r="AD627" s="213"/>
      <c r="AE627" s="84" t="s">
        <v>209</v>
      </c>
      <c r="AF627" s="213"/>
      <c r="AG627" s="84" t="s">
        <v>209</v>
      </c>
      <c r="AH627" s="194" t="s">
        <v>209</v>
      </c>
    </row>
    <row r="628" spans="2:34" ht="18" customHeight="1" thickBot="1" x14ac:dyDescent="0.3">
      <c r="B628" s="79">
        <v>57</v>
      </c>
      <c r="C628" s="80" t="s">
        <v>294</v>
      </c>
      <c r="D628" s="100">
        <v>1</v>
      </c>
      <c r="E628" s="81">
        <v>102573415.84999999</v>
      </c>
      <c r="F628" s="81">
        <v>102573415.84999999</v>
      </c>
      <c r="G628" s="81">
        <v>1650183.54</v>
      </c>
      <c r="H628" s="81">
        <v>1650183.54</v>
      </c>
      <c r="I628" s="81">
        <v>100923232.30999999</v>
      </c>
      <c r="J628" s="81">
        <v>100923232.30999999</v>
      </c>
      <c r="K628" s="81">
        <v>1563530.66</v>
      </c>
      <c r="L628" s="81">
        <v>1E-4</v>
      </c>
      <c r="M628" s="76">
        <v>1</v>
      </c>
      <c r="N628" s="183">
        <v>4</v>
      </c>
      <c r="O628" s="102"/>
      <c r="P628" s="76">
        <v>0</v>
      </c>
      <c r="Q628" s="77">
        <v>446270442</v>
      </c>
      <c r="R628" s="81">
        <v>100923232.30999999</v>
      </c>
      <c r="S628" s="196" t="s">
        <v>295</v>
      </c>
      <c r="T628" s="81">
        <v>62.158792257738789</v>
      </c>
      <c r="U628" s="82" t="s">
        <v>295</v>
      </c>
      <c r="V628" s="209">
        <v>1.6087828667158501E-2</v>
      </c>
      <c r="W628" s="82" t="s">
        <v>295</v>
      </c>
      <c r="X628" s="76">
        <v>0</v>
      </c>
      <c r="Y628" s="188">
        <v>15635306599.999998</v>
      </c>
      <c r="Z628" s="82" t="s">
        <v>295</v>
      </c>
      <c r="AA628" s="202" t="s">
        <v>295</v>
      </c>
      <c r="AB628" s="118"/>
      <c r="AC628" s="109"/>
      <c r="AD628" s="209">
        <v>1.5492276894158465E-2</v>
      </c>
      <c r="AE628" s="82" t="s">
        <v>295</v>
      </c>
      <c r="AF628" s="209">
        <v>1.5243039797821064E-2</v>
      </c>
      <c r="AG628" s="82" t="s">
        <v>295</v>
      </c>
      <c r="AH628" s="190" t="s">
        <v>295</v>
      </c>
    </row>
    <row r="629" spans="2:34" ht="18" customHeight="1" x14ac:dyDescent="0.25">
      <c r="B629" s="74">
        <v>57.1</v>
      </c>
      <c r="C629" s="214" t="s">
        <v>294</v>
      </c>
      <c r="D629" s="189">
        <v>1</v>
      </c>
      <c r="E629" s="181">
        <v>102573415.84999999</v>
      </c>
      <c r="F629" s="181">
        <v>102573415.84999999</v>
      </c>
      <c r="G629" s="181">
        <v>1650183.54</v>
      </c>
      <c r="H629" s="181">
        <v>1650183.54</v>
      </c>
      <c r="I629" s="181">
        <v>100923232.30999999</v>
      </c>
      <c r="J629" s="181">
        <v>100923232.30999999</v>
      </c>
      <c r="K629" s="181">
        <v>1563530.66</v>
      </c>
      <c r="L629" s="181">
        <v>1E-4</v>
      </c>
      <c r="M629" s="169"/>
      <c r="N629" s="184" t="s">
        <v>209</v>
      </c>
      <c r="O629" s="206"/>
      <c r="P629" s="206" t="s">
        <v>209</v>
      </c>
      <c r="Q629" s="207" t="s">
        <v>209</v>
      </c>
      <c r="R629" s="197"/>
      <c r="S629" s="198" t="s">
        <v>209</v>
      </c>
      <c r="T629" s="197"/>
      <c r="U629" s="198" t="s">
        <v>209</v>
      </c>
      <c r="V629" s="210"/>
      <c r="W629" s="198" t="s">
        <v>209</v>
      </c>
      <c r="X629" s="206" t="s">
        <v>209</v>
      </c>
      <c r="Y629" s="206"/>
      <c r="Z629" s="198" t="s">
        <v>209</v>
      </c>
      <c r="AA629" s="204" t="s">
        <v>209</v>
      </c>
      <c r="AB629" s="117">
        <v>181.00126319040055</v>
      </c>
      <c r="AC629" s="110" t="s">
        <v>296</v>
      </c>
      <c r="AD629" s="212"/>
      <c r="AE629" s="198" t="s">
        <v>209</v>
      </c>
      <c r="AF629" s="212"/>
      <c r="AG629" s="198" t="s">
        <v>209</v>
      </c>
      <c r="AH629" s="191" t="s">
        <v>209</v>
      </c>
    </row>
    <row r="630" spans="2:34" ht="18" customHeight="1" x14ac:dyDescent="0.25">
      <c r="B630" s="74" t="s">
        <v>209</v>
      </c>
      <c r="C630" s="189"/>
      <c r="D630" s="189"/>
      <c r="E630" s="181"/>
      <c r="F630" s="181"/>
      <c r="G630" s="181"/>
      <c r="H630" s="181"/>
      <c r="I630" s="181">
        <v>0</v>
      </c>
      <c r="J630" s="181">
        <v>0</v>
      </c>
      <c r="K630" s="181"/>
      <c r="L630" s="181"/>
      <c r="M630" s="167"/>
      <c r="N630" s="167" t="s">
        <v>209</v>
      </c>
      <c r="O630" s="206"/>
      <c r="P630" s="206" t="s">
        <v>209</v>
      </c>
      <c r="Q630" s="207" t="s">
        <v>209</v>
      </c>
      <c r="R630" s="197"/>
      <c r="S630" s="198" t="s">
        <v>209</v>
      </c>
      <c r="T630" s="197"/>
      <c r="U630" s="198" t="s">
        <v>209</v>
      </c>
      <c r="V630" s="210"/>
      <c r="W630" s="198" t="s">
        <v>209</v>
      </c>
      <c r="X630" s="206" t="s">
        <v>209</v>
      </c>
      <c r="Y630" s="206"/>
      <c r="Z630" s="198" t="s">
        <v>209</v>
      </c>
      <c r="AA630" s="204" t="s">
        <v>209</v>
      </c>
      <c r="AB630" s="117">
        <v>0</v>
      </c>
      <c r="AC630" s="110" t="s">
        <v>296</v>
      </c>
      <c r="AD630" s="212"/>
      <c r="AE630" s="198" t="s">
        <v>209</v>
      </c>
      <c r="AF630" s="212"/>
      <c r="AG630" s="198" t="s">
        <v>209</v>
      </c>
      <c r="AH630" s="192" t="s">
        <v>209</v>
      </c>
    </row>
    <row r="631" spans="2:34" ht="18" customHeight="1" x14ac:dyDescent="0.25">
      <c r="B631" s="74" t="s">
        <v>209</v>
      </c>
      <c r="C631" s="189"/>
      <c r="D631" s="189"/>
      <c r="E631" s="181"/>
      <c r="F631" s="181"/>
      <c r="G631" s="181"/>
      <c r="H631" s="181"/>
      <c r="I631" s="181">
        <v>0</v>
      </c>
      <c r="J631" s="181">
        <v>0</v>
      </c>
      <c r="K631" s="181"/>
      <c r="L631" s="181">
        <v>0</v>
      </c>
      <c r="M631" s="167"/>
      <c r="N631" s="167" t="s">
        <v>209</v>
      </c>
      <c r="O631" s="206"/>
      <c r="P631" s="206" t="s">
        <v>209</v>
      </c>
      <c r="Q631" s="207" t="s">
        <v>209</v>
      </c>
      <c r="R631" s="197"/>
      <c r="S631" s="198" t="s">
        <v>209</v>
      </c>
      <c r="T631" s="197"/>
      <c r="U631" s="198" t="s">
        <v>209</v>
      </c>
      <c r="V631" s="210"/>
      <c r="W631" s="198" t="s">
        <v>209</v>
      </c>
      <c r="X631" s="206">
        <v>0</v>
      </c>
      <c r="Y631" s="206"/>
      <c r="Z631" s="198" t="s">
        <v>209</v>
      </c>
      <c r="AA631" s="204" t="s">
        <v>209</v>
      </c>
      <c r="AB631" s="117">
        <v>0</v>
      </c>
      <c r="AC631" s="110" t="s">
        <v>296</v>
      </c>
      <c r="AD631" s="212"/>
      <c r="AE631" s="198" t="s">
        <v>209</v>
      </c>
      <c r="AF631" s="212"/>
      <c r="AG631" s="198" t="s">
        <v>209</v>
      </c>
      <c r="AH631" s="192" t="s">
        <v>209</v>
      </c>
    </row>
    <row r="632" spans="2:34" ht="18" customHeight="1" x14ac:dyDescent="0.25">
      <c r="B632" s="74" t="s">
        <v>209</v>
      </c>
      <c r="C632" s="189"/>
      <c r="D632" s="189"/>
      <c r="E632" s="181"/>
      <c r="F632" s="181"/>
      <c r="G632" s="181"/>
      <c r="H632" s="181"/>
      <c r="I632" s="181">
        <v>0</v>
      </c>
      <c r="J632" s="181">
        <v>0</v>
      </c>
      <c r="K632" s="181"/>
      <c r="L632" s="181">
        <v>0</v>
      </c>
      <c r="M632" s="167"/>
      <c r="N632" s="167" t="s">
        <v>209</v>
      </c>
      <c r="O632" s="206"/>
      <c r="P632" s="206" t="s">
        <v>209</v>
      </c>
      <c r="Q632" s="207" t="s">
        <v>209</v>
      </c>
      <c r="R632" s="197"/>
      <c r="S632" s="198" t="s">
        <v>209</v>
      </c>
      <c r="T632" s="197"/>
      <c r="U632" s="198" t="s">
        <v>209</v>
      </c>
      <c r="V632" s="210"/>
      <c r="W632" s="198" t="s">
        <v>209</v>
      </c>
      <c r="X632" s="206">
        <v>0</v>
      </c>
      <c r="Y632" s="206"/>
      <c r="Z632" s="198" t="s">
        <v>209</v>
      </c>
      <c r="AA632" s="203" t="s">
        <v>209</v>
      </c>
      <c r="AB632" s="117">
        <v>0</v>
      </c>
      <c r="AC632" s="110" t="s">
        <v>296</v>
      </c>
      <c r="AD632" s="212"/>
      <c r="AE632" s="198" t="s">
        <v>209</v>
      </c>
      <c r="AF632" s="212"/>
      <c r="AG632" s="198" t="s">
        <v>209</v>
      </c>
      <c r="AH632" s="192" t="s">
        <v>209</v>
      </c>
    </row>
    <row r="633" spans="2:34" ht="18" customHeight="1" x14ac:dyDescent="0.25">
      <c r="B633" s="74" t="s">
        <v>209</v>
      </c>
      <c r="C633" s="189"/>
      <c r="D633" s="189"/>
      <c r="E633" s="181"/>
      <c r="F633" s="181"/>
      <c r="G633" s="181"/>
      <c r="H633" s="181"/>
      <c r="I633" s="181">
        <v>0</v>
      </c>
      <c r="J633" s="181">
        <v>0</v>
      </c>
      <c r="K633" s="181"/>
      <c r="L633" s="181">
        <v>0</v>
      </c>
      <c r="M633" s="167"/>
      <c r="N633" s="167" t="s">
        <v>209</v>
      </c>
      <c r="O633" s="206"/>
      <c r="P633" s="206" t="s">
        <v>209</v>
      </c>
      <c r="Q633" s="207" t="s">
        <v>209</v>
      </c>
      <c r="R633" s="197"/>
      <c r="S633" s="198" t="s">
        <v>209</v>
      </c>
      <c r="T633" s="197"/>
      <c r="U633" s="198" t="s">
        <v>209</v>
      </c>
      <c r="V633" s="210"/>
      <c r="W633" s="198" t="s">
        <v>209</v>
      </c>
      <c r="X633" s="206">
        <v>0</v>
      </c>
      <c r="Y633" s="206"/>
      <c r="Z633" s="198" t="s">
        <v>209</v>
      </c>
      <c r="AA633" s="203" t="s">
        <v>209</v>
      </c>
      <c r="AB633" s="117">
        <v>0</v>
      </c>
      <c r="AC633" s="110" t="s">
        <v>296</v>
      </c>
      <c r="AD633" s="212"/>
      <c r="AE633" s="198" t="s">
        <v>209</v>
      </c>
      <c r="AF633" s="212"/>
      <c r="AG633" s="198" t="s">
        <v>209</v>
      </c>
      <c r="AH633" s="193" t="s">
        <v>209</v>
      </c>
    </row>
    <row r="634" spans="2:34" ht="18" customHeight="1" x14ac:dyDescent="0.25">
      <c r="B634" s="74" t="s">
        <v>209</v>
      </c>
      <c r="C634" s="189"/>
      <c r="D634" s="189"/>
      <c r="E634" s="181"/>
      <c r="F634" s="181"/>
      <c r="G634" s="181"/>
      <c r="H634" s="181"/>
      <c r="I634" s="181">
        <v>0</v>
      </c>
      <c r="J634" s="181">
        <v>0</v>
      </c>
      <c r="K634" s="181"/>
      <c r="L634" s="181">
        <v>0</v>
      </c>
      <c r="M634" s="167"/>
      <c r="N634" s="167" t="s">
        <v>209</v>
      </c>
      <c r="O634" s="206"/>
      <c r="P634" s="206" t="s">
        <v>209</v>
      </c>
      <c r="Q634" s="207" t="s">
        <v>209</v>
      </c>
      <c r="R634" s="197"/>
      <c r="S634" s="198" t="s">
        <v>209</v>
      </c>
      <c r="T634" s="197"/>
      <c r="U634" s="198" t="s">
        <v>209</v>
      </c>
      <c r="V634" s="210"/>
      <c r="W634" s="198" t="s">
        <v>209</v>
      </c>
      <c r="X634" s="206">
        <v>0</v>
      </c>
      <c r="Y634" s="206"/>
      <c r="Z634" s="198" t="s">
        <v>209</v>
      </c>
      <c r="AA634" s="203" t="s">
        <v>209</v>
      </c>
      <c r="AB634" s="117">
        <v>0</v>
      </c>
      <c r="AC634" s="110" t="s">
        <v>296</v>
      </c>
      <c r="AD634" s="212"/>
      <c r="AE634" s="198" t="s">
        <v>209</v>
      </c>
      <c r="AF634" s="212"/>
      <c r="AG634" s="198" t="s">
        <v>209</v>
      </c>
      <c r="AH634" s="192" t="s">
        <v>209</v>
      </c>
    </row>
    <row r="635" spans="2:34" ht="18" customHeight="1" x14ac:dyDescent="0.25">
      <c r="B635" s="74" t="s">
        <v>209</v>
      </c>
      <c r="C635" s="189"/>
      <c r="D635" s="189"/>
      <c r="E635" s="181"/>
      <c r="F635" s="181"/>
      <c r="G635" s="181"/>
      <c r="H635" s="181"/>
      <c r="I635" s="181">
        <v>0</v>
      </c>
      <c r="J635" s="181">
        <v>0</v>
      </c>
      <c r="K635" s="181"/>
      <c r="L635" s="181">
        <v>0</v>
      </c>
      <c r="M635" s="167"/>
      <c r="N635" s="167" t="s">
        <v>209</v>
      </c>
      <c r="O635" s="206"/>
      <c r="P635" s="206" t="s">
        <v>209</v>
      </c>
      <c r="Q635" s="207" t="s">
        <v>209</v>
      </c>
      <c r="R635" s="197"/>
      <c r="S635" s="198" t="s">
        <v>209</v>
      </c>
      <c r="T635" s="197"/>
      <c r="U635" s="198" t="s">
        <v>209</v>
      </c>
      <c r="V635" s="210"/>
      <c r="W635" s="198" t="s">
        <v>209</v>
      </c>
      <c r="X635" s="206">
        <v>0</v>
      </c>
      <c r="Y635" s="206"/>
      <c r="Z635" s="198" t="s">
        <v>209</v>
      </c>
      <c r="AA635" s="203" t="s">
        <v>209</v>
      </c>
      <c r="AB635" s="117">
        <v>0</v>
      </c>
      <c r="AC635" s="110" t="s">
        <v>296</v>
      </c>
      <c r="AD635" s="212"/>
      <c r="AE635" s="198" t="s">
        <v>209</v>
      </c>
      <c r="AF635" s="212"/>
      <c r="AG635" s="198" t="s">
        <v>209</v>
      </c>
      <c r="AH635" s="192" t="s">
        <v>209</v>
      </c>
    </row>
    <row r="636" spans="2:34" ht="18" customHeight="1" x14ac:dyDescent="0.25">
      <c r="B636" s="74" t="s">
        <v>209</v>
      </c>
      <c r="C636" s="189"/>
      <c r="D636" s="189"/>
      <c r="E636" s="181"/>
      <c r="F636" s="181"/>
      <c r="G636" s="181"/>
      <c r="H636" s="181"/>
      <c r="I636" s="181">
        <v>0</v>
      </c>
      <c r="J636" s="181">
        <v>0</v>
      </c>
      <c r="K636" s="181"/>
      <c r="L636" s="181">
        <v>0</v>
      </c>
      <c r="M636" s="167"/>
      <c r="N636" s="167" t="s">
        <v>209</v>
      </c>
      <c r="O636" s="206"/>
      <c r="P636" s="206" t="s">
        <v>209</v>
      </c>
      <c r="Q636" s="207" t="s">
        <v>209</v>
      </c>
      <c r="R636" s="197"/>
      <c r="S636" s="198" t="s">
        <v>209</v>
      </c>
      <c r="T636" s="197"/>
      <c r="U636" s="198" t="s">
        <v>209</v>
      </c>
      <c r="V636" s="210"/>
      <c r="W636" s="198" t="s">
        <v>209</v>
      </c>
      <c r="X636" s="206">
        <v>0</v>
      </c>
      <c r="Y636" s="206"/>
      <c r="Z636" s="198" t="s">
        <v>209</v>
      </c>
      <c r="AA636" s="201" t="s">
        <v>209</v>
      </c>
      <c r="AB636" s="117">
        <v>0</v>
      </c>
      <c r="AC636" s="110" t="s">
        <v>296</v>
      </c>
      <c r="AD636" s="212"/>
      <c r="AE636" s="198" t="s">
        <v>209</v>
      </c>
      <c r="AF636" s="212"/>
      <c r="AG636" s="198" t="s">
        <v>209</v>
      </c>
      <c r="AH636" s="193" t="s">
        <v>209</v>
      </c>
    </row>
    <row r="637" spans="2:34" ht="18" customHeight="1" x14ac:dyDescent="0.25">
      <c r="B637" s="74" t="s">
        <v>209</v>
      </c>
      <c r="C637" s="189"/>
      <c r="D637" s="189"/>
      <c r="E637" s="181"/>
      <c r="F637" s="181"/>
      <c r="G637" s="181"/>
      <c r="H637" s="181"/>
      <c r="I637" s="181">
        <v>0</v>
      </c>
      <c r="J637" s="181">
        <v>0</v>
      </c>
      <c r="K637" s="181"/>
      <c r="L637" s="181">
        <v>0</v>
      </c>
      <c r="M637" s="167"/>
      <c r="N637" s="167" t="s">
        <v>209</v>
      </c>
      <c r="O637" s="206"/>
      <c r="P637" s="206" t="s">
        <v>209</v>
      </c>
      <c r="Q637" s="207" t="s">
        <v>209</v>
      </c>
      <c r="R637" s="197"/>
      <c r="S637" s="198" t="s">
        <v>209</v>
      </c>
      <c r="T637" s="197"/>
      <c r="U637" s="198" t="s">
        <v>209</v>
      </c>
      <c r="V637" s="210"/>
      <c r="W637" s="198" t="s">
        <v>209</v>
      </c>
      <c r="X637" s="206">
        <v>0</v>
      </c>
      <c r="Y637" s="206"/>
      <c r="Z637" s="198" t="s">
        <v>209</v>
      </c>
      <c r="AA637" s="201" t="s">
        <v>209</v>
      </c>
      <c r="AB637" s="117">
        <v>0</v>
      </c>
      <c r="AC637" s="110" t="s">
        <v>296</v>
      </c>
      <c r="AD637" s="212"/>
      <c r="AE637" s="198" t="s">
        <v>209</v>
      </c>
      <c r="AF637" s="212"/>
      <c r="AG637" s="198" t="s">
        <v>209</v>
      </c>
      <c r="AH637" s="193" t="s">
        <v>209</v>
      </c>
    </row>
    <row r="638" spans="2:34" ht="18" customHeight="1" thickBot="1" x14ac:dyDescent="0.3">
      <c r="B638" s="86" t="s">
        <v>209</v>
      </c>
      <c r="C638" s="101"/>
      <c r="D638" s="101"/>
      <c r="E638" s="75"/>
      <c r="F638" s="75"/>
      <c r="G638" s="75"/>
      <c r="H638" s="75"/>
      <c r="I638" s="75">
        <v>0</v>
      </c>
      <c r="J638" s="75">
        <v>0</v>
      </c>
      <c r="K638" s="75"/>
      <c r="L638" s="75">
        <v>0</v>
      </c>
      <c r="M638" s="168"/>
      <c r="N638" s="168" t="s">
        <v>209</v>
      </c>
      <c r="O638" s="83"/>
      <c r="P638" s="83" t="s">
        <v>209</v>
      </c>
      <c r="Q638" s="78" t="s">
        <v>209</v>
      </c>
      <c r="R638" s="85"/>
      <c r="S638" s="199" t="s">
        <v>209</v>
      </c>
      <c r="T638" s="85"/>
      <c r="U638" s="84" t="s">
        <v>209</v>
      </c>
      <c r="V638" s="211"/>
      <c r="W638" s="84" t="s">
        <v>209</v>
      </c>
      <c r="X638" s="83">
        <v>0</v>
      </c>
      <c r="Y638" s="83"/>
      <c r="Z638" s="84" t="s">
        <v>209</v>
      </c>
      <c r="AA638" s="208" t="s">
        <v>209</v>
      </c>
      <c r="AB638" s="119">
        <v>0</v>
      </c>
      <c r="AC638" s="111" t="s">
        <v>296</v>
      </c>
      <c r="AD638" s="213"/>
      <c r="AE638" s="84" t="s">
        <v>209</v>
      </c>
      <c r="AF638" s="213"/>
      <c r="AG638" s="84" t="s">
        <v>209</v>
      </c>
      <c r="AH638" s="194" t="s">
        <v>209</v>
      </c>
    </row>
  </sheetData>
  <sheetProtection formatCells="0" formatColumns="0" formatRows="0" insertColumns="0" insertRows="0" insertHyperlinks="0" deleteColumns="0" deleteRows="0" sort="0" autoFilter="0" pivotTables="0"/>
  <customSheetViews>
    <customSheetView guid="{7043DB3C-32B3-43B5-9ACE-4B1C78863594}" scale="85" printArea="1">
      <selection activeCell="D44" sqref="D44"/>
      <pageMargins left="0.19685039370078741" right="0.75" top="0.55118110236220474" bottom="0.43307086614173229" header="0" footer="0"/>
      <printOptions horizontalCentered="1" verticalCentered="1"/>
      <pageSetup paperSize="14" scale="50" orientation="landscape" horizontalDpi="300" verticalDpi="300" r:id="rId1"/>
      <headerFooter alignWithMargins="0">
        <oddFooter>&amp;RElaboro: JJR
&amp;D</oddFooter>
      </headerFooter>
    </customSheetView>
  </customSheetViews>
  <mergeCells count="37">
    <mergeCell ref="B1:AA1"/>
    <mergeCell ref="B4:AH4"/>
    <mergeCell ref="B3:AH3"/>
    <mergeCell ref="B2:AH2"/>
    <mergeCell ref="Q8:Q10"/>
    <mergeCell ref="N8:N10"/>
    <mergeCell ref="P8:P10"/>
    <mergeCell ref="M8:M10"/>
    <mergeCell ref="C8:C10"/>
    <mergeCell ref="J8:J10"/>
    <mergeCell ref="E8:E10"/>
    <mergeCell ref="B7:D7"/>
    <mergeCell ref="T7:U7"/>
    <mergeCell ref="V7:W7"/>
    <mergeCell ref="E7:J7"/>
    <mergeCell ref="B5:AH5"/>
    <mergeCell ref="B8:B10"/>
    <mergeCell ref="O8:O10"/>
    <mergeCell ref="AA8:AA10"/>
    <mergeCell ref="T8:U8"/>
    <mergeCell ref="V8:W8"/>
    <mergeCell ref="G8:G10"/>
    <mergeCell ref="X8:X10"/>
    <mergeCell ref="D8:D10"/>
    <mergeCell ref="F8:F10"/>
    <mergeCell ref="H8:H10"/>
    <mergeCell ref="I8:I10"/>
    <mergeCell ref="R7:S7"/>
    <mergeCell ref="R8:S8"/>
    <mergeCell ref="AF7:AG7"/>
    <mergeCell ref="AF8:AG8"/>
    <mergeCell ref="AH8:AH10"/>
    <mergeCell ref="Y7:Z7"/>
    <mergeCell ref="Y8:Z8"/>
    <mergeCell ref="AD7:AE7"/>
    <mergeCell ref="AD8:AE8"/>
    <mergeCell ref="AB7:AC7"/>
  </mergeCells>
  <phoneticPr fontId="0" type="noConversion"/>
  <conditionalFormatting sqref="AA7:AA10 AB11 AB7:AB9 AC8:AC9 AB10:AC10 AB12:AC22 AH7:AH11 AD11:AG11 X12:Z22 AI1:IX11 AB1:AH1 J13:J22 T12:T22 M12:Q22 C12:C22">
    <cfRule type="cellIs" dxfId="2109" priority="9076" stopIfTrue="1" operator="equal">
      <formula>"NO ADMISIBLE"</formula>
    </cfRule>
  </conditionalFormatting>
  <conditionalFormatting sqref="Y12 U12:W22 AA12:AA22">
    <cfRule type="cellIs" dxfId="2108" priority="9077" stopIfTrue="1" operator="equal">
      <formula>"NO ADMISIBLE"</formula>
    </cfRule>
    <cfRule type="cellIs" dxfId="2107" priority="9078" stopIfTrue="1" operator="equal">
      <formula>"ADMISIBLE"</formula>
    </cfRule>
  </conditionalFormatting>
  <conditionalFormatting sqref="Z12:Z22">
    <cfRule type="cellIs" dxfId="2106" priority="7945" stopIfTrue="1" operator="equal">
      <formula>"NO ADMISIBLE"</formula>
    </cfRule>
    <cfRule type="cellIs" dxfId="2105" priority="7946" stopIfTrue="1" operator="equal">
      <formula>"ADMISIBLE"</formula>
    </cfRule>
  </conditionalFormatting>
  <conditionalFormatting sqref="AD12:AE22">
    <cfRule type="cellIs" dxfId="2104" priority="7944" stopIfTrue="1" operator="equal">
      <formula>"NO ADMISIBLE"</formula>
    </cfRule>
  </conditionalFormatting>
  <conditionalFormatting sqref="AD12">
    <cfRule type="cellIs" dxfId="2103" priority="7942" stopIfTrue="1" operator="equal">
      <formula>"NO ADMISIBLE"</formula>
    </cfRule>
    <cfRule type="cellIs" dxfId="2102" priority="7943" stopIfTrue="1" operator="equal">
      <formula>"ADMISIBLE"</formula>
    </cfRule>
  </conditionalFormatting>
  <conditionalFormatting sqref="AE12:AE22">
    <cfRule type="cellIs" dxfId="2101" priority="7940" stopIfTrue="1" operator="equal">
      <formula>"NO ADMISIBLE"</formula>
    </cfRule>
    <cfRule type="cellIs" dxfId="2100" priority="7941" stopIfTrue="1" operator="equal">
      <formula>"ADMISIBLE"</formula>
    </cfRule>
  </conditionalFormatting>
  <conditionalFormatting sqref="AF12:AG22">
    <cfRule type="cellIs" dxfId="2099" priority="7939" stopIfTrue="1" operator="equal">
      <formula>"NO ADMISIBLE"</formula>
    </cfRule>
  </conditionalFormatting>
  <conditionalFormatting sqref="AF12">
    <cfRule type="cellIs" dxfId="2098" priority="7937" stopIfTrue="1" operator="equal">
      <formula>"NO ADMISIBLE"</formula>
    </cfRule>
    <cfRule type="cellIs" dxfId="2097" priority="7938" stopIfTrue="1" operator="equal">
      <formula>"ADMISIBLE"</formula>
    </cfRule>
  </conditionalFormatting>
  <conditionalFormatting sqref="AG12:AG22">
    <cfRule type="cellIs" dxfId="2096" priority="7935" stopIfTrue="1" operator="equal">
      <formula>"NO ADMISIBLE"</formula>
    </cfRule>
    <cfRule type="cellIs" dxfId="2095" priority="7936" stopIfTrue="1" operator="equal">
      <formula>"ADMISIBLE"</formula>
    </cfRule>
  </conditionalFormatting>
  <conditionalFormatting sqref="AH12:AH22">
    <cfRule type="cellIs" dxfId="2094" priority="7933" stopIfTrue="1" operator="equal">
      <formula>"NO ADMISIBLE"</formula>
    </cfRule>
    <cfRule type="cellIs" dxfId="2093" priority="7934" stopIfTrue="1" operator="equal">
      <formula>"ADMISIBLE"</formula>
    </cfRule>
  </conditionalFormatting>
  <conditionalFormatting sqref="D12:D22">
    <cfRule type="cellIs" dxfId="2092" priority="6085" stopIfTrue="1" operator="equal">
      <formula>"NO ADMISIBLE"</formula>
    </cfRule>
  </conditionalFormatting>
  <conditionalFormatting sqref="R12:R22">
    <cfRule type="cellIs" dxfId="2091" priority="1180" stopIfTrue="1" operator="equal">
      <formula>"NO ADMISIBLE"</formula>
    </cfRule>
  </conditionalFormatting>
  <conditionalFormatting sqref="S12:S22">
    <cfRule type="cellIs" dxfId="2090" priority="1181" stopIfTrue="1" operator="equal">
      <formula>"NO ADMISIBLE"</formula>
    </cfRule>
    <cfRule type="cellIs" dxfId="2089" priority="1182" stopIfTrue="1" operator="equal">
      <formula>"ADMISIBLE"</formula>
    </cfRule>
  </conditionalFormatting>
  <conditionalFormatting sqref="AB23:AC33 X23:Z33 J24:J33 T23:T33 M23:Q33 C23:C33">
    <cfRule type="cellIs" dxfId="2088" priority="1174" stopIfTrue="1" operator="equal">
      <formula>"NO ADMISIBLE"</formula>
    </cfRule>
  </conditionalFormatting>
  <conditionalFormatting sqref="Y23 U23:W33 AA23:AA33">
    <cfRule type="cellIs" dxfId="2087" priority="1175" stopIfTrue="1" operator="equal">
      <formula>"NO ADMISIBLE"</formula>
    </cfRule>
    <cfRule type="cellIs" dxfId="2086" priority="1176" stopIfTrue="1" operator="equal">
      <formula>"ADMISIBLE"</formula>
    </cfRule>
  </conditionalFormatting>
  <conditionalFormatting sqref="Z23:Z33">
    <cfRule type="cellIs" dxfId="2085" priority="1172" stopIfTrue="1" operator="equal">
      <formula>"NO ADMISIBLE"</formula>
    </cfRule>
    <cfRule type="cellIs" dxfId="2084" priority="1173" stopIfTrue="1" operator="equal">
      <formula>"ADMISIBLE"</formula>
    </cfRule>
  </conditionalFormatting>
  <conditionalFormatting sqref="AD23:AE33">
    <cfRule type="cellIs" dxfId="2083" priority="1171" stopIfTrue="1" operator="equal">
      <formula>"NO ADMISIBLE"</formula>
    </cfRule>
  </conditionalFormatting>
  <conditionalFormatting sqref="AD23">
    <cfRule type="cellIs" dxfId="2082" priority="1169" stopIfTrue="1" operator="equal">
      <formula>"NO ADMISIBLE"</formula>
    </cfRule>
    <cfRule type="cellIs" dxfId="2081" priority="1170" stopIfTrue="1" operator="equal">
      <formula>"ADMISIBLE"</formula>
    </cfRule>
  </conditionalFormatting>
  <conditionalFormatting sqref="AE23:AE33">
    <cfRule type="cellIs" dxfId="2080" priority="1167" stopIfTrue="1" operator="equal">
      <formula>"NO ADMISIBLE"</formula>
    </cfRule>
    <cfRule type="cellIs" dxfId="2079" priority="1168" stopIfTrue="1" operator="equal">
      <formula>"ADMISIBLE"</formula>
    </cfRule>
  </conditionalFormatting>
  <conditionalFormatting sqref="AF23:AG33">
    <cfRule type="cellIs" dxfId="2078" priority="1166" stopIfTrue="1" operator="equal">
      <formula>"NO ADMISIBLE"</formula>
    </cfRule>
  </conditionalFormatting>
  <conditionalFormatting sqref="AF23">
    <cfRule type="cellIs" dxfId="2077" priority="1164" stopIfTrue="1" operator="equal">
      <formula>"NO ADMISIBLE"</formula>
    </cfRule>
    <cfRule type="cellIs" dxfId="2076" priority="1165" stopIfTrue="1" operator="equal">
      <formula>"ADMISIBLE"</formula>
    </cfRule>
  </conditionalFormatting>
  <conditionalFormatting sqref="AG23:AG33">
    <cfRule type="cellIs" dxfId="2075" priority="1162" stopIfTrue="1" operator="equal">
      <formula>"NO ADMISIBLE"</formula>
    </cfRule>
    <cfRule type="cellIs" dxfId="2074" priority="1163" stopIfTrue="1" operator="equal">
      <formula>"ADMISIBLE"</formula>
    </cfRule>
  </conditionalFormatting>
  <conditionalFormatting sqref="AH23:AH33">
    <cfRule type="cellIs" dxfId="2073" priority="1160" stopIfTrue="1" operator="equal">
      <formula>"NO ADMISIBLE"</formula>
    </cfRule>
    <cfRule type="cellIs" dxfId="2072" priority="1161" stopIfTrue="1" operator="equal">
      <formula>"ADMISIBLE"</formula>
    </cfRule>
  </conditionalFormatting>
  <conditionalFormatting sqref="D23:D33">
    <cfRule type="cellIs" dxfId="2071" priority="1159" stopIfTrue="1" operator="equal">
      <formula>"NO ADMISIBLE"</formula>
    </cfRule>
  </conditionalFormatting>
  <conditionalFormatting sqref="R23:R33">
    <cfRule type="cellIs" dxfId="2070" priority="1156" stopIfTrue="1" operator="equal">
      <formula>"NO ADMISIBLE"</formula>
    </cfRule>
  </conditionalFormatting>
  <conditionalFormatting sqref="S23:S33">
    <cfRule type="cellIs" dxfId="2069" priority="1157" stopIfTrue="1" operator="equal">
      <formula>"NO ADMISIBLE"</formula>
    </cfRule>
    <cfRule type="cellIs" dxfId="2068" priority="1158" stopIfTrue="1" operator="equal">
      <formula>"ADMISIBLE"</formula>
    </cfRule>
  </conditionalFormatting>
  <conditionalFormatting sqref="AB34:AC44 X34:Z44 J35:J44 T34:T44 M34:Q44 C34:C44">
    <cfRule type="cellIs" dxfId="2067" priority="1153" stopIfTrue="1" operator="equal">
      <formula>"NO ADMISIBLE"</formula>
    </cfRule>
  </conditionalFormatting>
  <conditionalFormatting sqref="Y34 U34:W44 AA34:AA44">
    <cfRule type="cellIs" dxfId="2066" priority="1154" stopIfTrue="1" operator="equal">
      <formula>"NO ADMISIBLE"</formula>
    </cfRule>
    <cfRule type="cellIs" dxfId="2065" priority="1155" stopIfTrue="1" operator="equal">
      <formula>"ADMISIBLE"</formula>
    </cfRule>
  </conditionalFormatting>
  <conditionalFormatting sqref="Z34:Z44">
    <cfRule type="cellIs" dxfId="2064" priority="1151" stopIfTrue="1" operator="equal">
      <formula>"NO ADMISIBLE"</formula>
    </cfRule>
    <cfRule type="cellIs" dxfId="2063" priority="1152" stopIfTrue="1" operator="equal">
      <formula>"ADMISIBLE"</formula>
    </cfRule>
  </conditionalFormatting>
  <conditionalFormatting sqref="AD34:AE44">
    <cfRule type="cellIs" dxfId="2062" priority="1150" stopIfTrue="1" operator="equal">
      <formula>"NO ADMISIBLE"</formula>
    </cfRule>
  </conditionalFormatting>
  <conditionalFormatting sqref="AD34">
    <cfRule type="cellIs" dxfId="2061" priority="1148" stopIfTrue="1" operator="equal">
      <formula>"NO ADMISIBLE"</formula>
    </cfRule>
    <cfRule type="cellIs" dxfId="2060" priority="1149" stopIfTrue="1" operator="equal">
      <formula>"ADMISIBLE"</formula>
    </cfRule>
  </conditionalFormatting>
  <conditionalFormatting sqref="AE34:AE44">
    <cfRule type="cellIs" dxfId="2059" priority="1146" stopIfTrue="1" operator="equal">
      <formula>"NO ADMISIBLE"</formula>
    </cfRule>
    <cfRule type="cellIs" dxfId="2058" priority="1147" stopIfTrue="1" operator="equal">
      <formula>"ADMISIBLE"</formula>
    </cfRule>
  </conditionalFormatting>
  <conditionalFormatting sqref="AF34:AG44">
    <cfRule type="cellIs" dxfId="2057" priority="1145" stopIfTrue="1" operator="equal">
      <formula>"NO ADMISIBLE"</formula>
    </cfRule>
  </conditionalFormatting>
  <conditionalFormatting sqref="AF34">
    <cfRule type="cellIs" dxfId="2056" priority="1143" stopIfTrue="1" operator="equal">
      <formula>"NO ADMISIBLE"</formula>
    </cfRule>
    <cfRule type="cellIs" dxfId="2055" priority="1144" stopIfTrue="1" operator="equal">
      <formula>"ADMISIBLE"</formula>
    </cfRule>
  </conditionalFormatting>
  <conditionalFormatting sqref="AG34:AG44">
    <cfRule type="cellIs" dxfId="2054" priority="1141" stopIfTrue="1" operator="equal">
      <formula>"NO ADMISIBLE"</formula>
    </cfRule>
    <cfRule type="cellIs" dxfId="2053" priority="1142" stopIfTrue="1" operator="equal">
      <formula>"ADMISIBLE"</formula>
    </cfRule>
  </conditionalFormatting>
  <conditionalFormatting sqref="AH34:AH44">
    <cfRule type="cellIs" dxfId="2052" priority="1139" stopIfTrue="1" operator="equal">
      <formula>"NO ADMISIBLE"</formula>
    </cfRule>
    <cfRule type="cellIs" dxfId="2051" priority="1140" stopIfTrue="1" operator="equal">
      <formula>"ADMISIBLE"</formula>
    </cfRule>
  </conditionalFormatting>
  <conditionalFormatting sqref="D34:D44">
    <cfRule type="cellIs" dxfId="2050" priority="1138" stopIfTrue="1" operator="equal">
      <formula>"NO ADMISIBLE"</formula>
    </cfRule>
  </conditionalFormatting>
  <conditionalFormatting sqref="R34:R44">
    <cfRule type="cellIs" dxfId="2049" priority="1135" stopIfTrue="1" operator="equal">
      <formula>"NO ADMISIBLE"</formula>
    </cfRule>
  </conditionalFormatting>
  <conditionalFormatting sqref="S34:S44">
    <cfRule type="cellIs" dxfId="2048" priority="1136" stopIfTrue="1" operator="equal">
      <formula>"NO ADMISIBLE"</formula>
    </cfRule>
    <cfRule type="cellIs" dxfId="2047" priority="1137" stopIfTrue="1" operator="equal">
      <formula>"ADMISIBLE"</formula>
    </cfRule>
  </conditionalFormatting>
  <conditionalFormatting sqref="AB45:AC55 X45:Z55 J46:J55 T45:T55 M45:Q55 C45:C55">
    <cfRule type="cellIs" dxfId="2046" priority="1132" stopIfTrue="1" operator="equal">
      <formula>"NO ADMISIBLE"</formula>
    </cfRule>
  </conditionalFormatting>
  <conditionalFormatting sqref="Y45 U45:W55 AA45:AA55">
    <cfRule type="cellIs" dxfId="2045" priority="1133" stopIfTrue="1" operator="equal">
      <formula>"NO ADMISIBLE"</formula>
    </cfRule>
    <cfRule type="cellIs" dxfId="2044" priority="1134" stopIfTrue="1" operator="equal">
      <formula>"ADMISIBLE"</formula>
    </cfRule>
  </conditionalFormatting>
  <conditionalFormatting sqref="Z45:Z55">
    <cfRule type="cellIs" dxfId="2043" priority="1130" stopIfTrue="1" operator="equal">
      <formula>"NO ADMISIBLE"</formula>
    </cfRule>
    <cfRule type="cellIs" dxfId="2042" priority="1131" stopIfTrue="1" operator="equal">
      <formula>"ADMISIBLE"</formula>
    </cfRule>
  </conditionalFormatting>
  <conditionalFormatting sqref="AD45:AE55">
    <cfRule type="cellIs" dxfId="2041" priority="1129" stopIfTrue="1" operator="equal">
      <formula>"NO ADMISIBLE"</formula>
    </cfRule>
  </conditionalFormatting>
  <conditionalFormatting sqref="AD45">
    <cfRule type="cellIs" dxfId="2040" priority="1127" stopIfTrue="1" operator="equal">
      <formula>"NO ADMISIBLE"</formula>
    </cfRule>
    <cfRule type="cellIs" dxfId="2039" priority="1128" stopIfTrue="1" operator="equal">
      <formula>"ADMISIBLE"</formula>
    </cfRule>
  </conditionalFormatting>
  <conditionalFormatting sqref="AE45:AE55">
    <cfRule type="cellIs" dxfId="2038" priority="1125" stopIfTrue="1" operator="equal">
      <formula>"NO ADMISIBLE"</formula>
    </cfRule>
    <cfRule type="cellIs" dxfId="2037" priority="1126" stopIfTrue="1" operator="equal">
      <formula>"ADMISIBLE"</formula>
    </cfRule>
  </conditionalFormatting>
  <conditionalFormatting sqref="AF45:AG55">
    <cfRule type="cellIs" dxfId="2036" priority="1124" stopIfTrue="1" operator="equal">
      <formula>"NO ADMISIBLE"</formula>
    </cfRule>
  </conditionalFormatting>
  <conditionalFormatting sqref="AF45">
    <cfRule type="cellIs" dxfId="2035" priority="1122" stopIfTrue="1" operator="equal">
      <formula>"NO ADMISIBLE"</formula>
    </cfRule>
    <cfRule type="cellIs" dxfId="2034" priority="1123" stopIfTrue="1" operator="equal">
      <formula>"ADMISIBLE"</formula>
    </cfRule>
  </conditionalFormatting>
  <conditionalFormatting sqref="AG45:AG55">
    <cfRule type="cellIs" dxfId="2033" priority="1120" stopIfTrue="1" operator="equal">
      <formula>"NO ADMISIBLE"</formula>
    </cfRule>
    <cfRule type="cellIs" dxfId="2032" priority="1121" stopIfTrue="1" operator="equal">
      <formula>"ADMISIBLE"</formula>
    </cfRule>
  </conditionalFormatting>
  <conditionalFormatting sqref="AH45:AH55">
    <cfRule type="cellIs" dxfId="2031" priority="1118" stopIfTrue="1" operator="equal">
      <formula>"NO ADMISIBLE"</formula>
    </cfRule>
    <cfRule type="cellIs" dxfId="2030" priority="1119" stopIfTrue="1" operator="equal">
      <formula>"ADMISIBLE"</formula>
    </cfRule>
  </conditionalFormatting>
  <conditionalFormatting sqref="D45:D55">
    <cfRule type="cellIs" dxfId="2029" priority="1117" stopIfTrue="1" operator="equal">
      <formula>"NO ADMISIBLE"</formula>
    </cfRule>
  </conditionalFormatting>
  <conditionalFormatting sqref="R45:R55">
    <cfRule type="cellIs" dxfId="2028" priority="1114" stopIfTrue="1" operator="equal">
      <formula>"NO ADMISIBLE"</formula>
    </cfRule>
  </conditionalFormatting>
  <conditionalFormatting sqref="S45:S55">
    <cfRule type="cellIs" dxfId="2027" priority="1115" stopIfTrue="1" operator="equal">
      <formula>"NO ADMISIBLE"</formula>
    </cfRule>
    <cfRule type="cellIs" dxfId="2026" priority="1116" stopIfTrue="1" operator="equal">
      <formula>"ADMISIBLE"</formula>
    </cfRule>
  </conditionalFormatting>
  <conditionalFormatting sqref="AB56:AC66 X56:Z66 J57:J66 T56:T66 C56:C66 M56:Q66">
    <cfRule type="cellIs" dxfId="2025" priority="1111" stopIfTrue="1" operator="equal">
      <formula>"NO ADMISIBLE"</formula>
    </cfRule>
  </conditionalFormatting>
  <conditionalFormatting sqref="Y56 U56:W66 AA56:AA66">
    <cfRule type="cellIs" dxfId="2024" priority="1112" stopIfTrue="1" operator="equal">
      <formula>"NO ADMISIBLE"</formula>
    </cfRule>
    <cfRule type="cellIs" dxfId="2023" priority="1113" stopIfTrue="1" operator="equal">
      <formula>"ADMISIBLE"</formula>
    </cfRule>
  </conditionalFormatting>
  <conditionalFormatting sqref="Z56:Z66">
    <cfRule type="cellIs" dxfId="2022" priority="1109" stopIfTrue="1" operator="equal">
      <formula>"NO ADMISIBLE"</formula>
    </cfRule>
    <cfRule type="cellIs" dxfId="2021" priority="1110" stopIfTrue="1" operator="equal">
      <formula>"ADMISIBLE"</formula>
    </cfRule>
  </conditionalFormatting>
  <conditionalFormatting sqref="AD56:AE66">
    <cfRule type="cellIs" dxfId="2020" priority="1108" stopIfTrue="1" operator="equal">
      <formula>"NO ADMISIBLE"</formula>
    </cfRule>
  </conditionalFormatting>
  <conditionalFormatting sqref="AD56">
    <cfRule type="cellIs" dxfId="2019" priority="1106" stopIfTrue="1" operator="equal">
      <formula>"NO ADMISIBLE"</formula>
    </cfRule>
    <cfRule type="cellIs" dxfId="2018" priority="1107" stopIfTrue="1" operator="equal">
      <formula>"ADMISIBLE"</formula>
    </cfRule>
  </conditionalFormatting>
  <conditionalFormatting sqref="AE56:AE66">
    <cfRule type="cellIs" dxfId="2017" priority="1104" stopIfTrue="1" operator="equal">
      <formula>"NO ADMISIBLE"</formula>
    </cfRule>
    <cfRule type="cellIs" dxfId="2016" priority="1105" stopIfTrue="1" operator="equal">
      <formula>"ADMISIBLE"</formula>
    </cfRule>
  </conditionalFormatting>
  <conditionalFormatting sqref="AF56:AG66">
    <cfRule type="cellIs" dxfId="2015" priority="1103" stopIfTrue="1" operator="equal">
      <formula>"NO ADMISIBLE"</formula>
    </cfRule>
  </conditionalFormatting>
  <conditionalFormatting sqref="AF56">
    <cfRule type="cellIs" dxfId="2014" priority="1101" stopIfTrue="1" operator="equal">
      <formula>"NO ADMISIBLE"</formula>
    </cfRule>
    <cfRule type="cellIs" dxfId="2013" priority="1102" stopIfTrue="1" operator="equal">
      <formula>"ADMISIBLE"</formula>
    </cfRule>
  </conditionalFormatting>
  <conditionalFormatting sqref="AG56:AG66">
    <cfRule type="cellIs" dxfId="2012" priority="1099" stopIfTrue="1" operator="equal">
      <formula>"NO ADMISIBLE"</formula>
    </cfRule>
    <cfRule type="cellIs" dxfId="2011" priority="1100" stopIfTrue="1" operator="equal">
      <formula>"ADMISIBLE"</formula>
    </cfRule>
  </conditionalFormatting>
  <conditionalFormatting sqref="AH56:AH66">
    <cfRule type="cellIs" dxfId="2010" priority="1097" stopIfTrue="1" operator="equal">
      <formula>"NO ADMISIBLE"</formula>
    </cfRule>
    <cfRule type="cellIs" dxfId="2009" priority="1098" stopIfTrue="1" operator="equal">
      <formula>"ADMISIBLE"</formula>
    </cfRule>
  </conditionalFormatting>
  <conditionalFormatting sqref="D56:D66">
    <cfRule type="cellIs" dxfId="2008" priority="1096" stopIfTrue="1" operator="equal">
      <formula>"NO ADMISIBLE"</formula>
    </cfRule>
  </conditionalFormatting>
  <conditionalFormatting sqref="R56:R66">
    <cfRule type="cellIs" dxfId="2007" priority="1093" stopIfTrue="1" operator="equal">
      <formula>"NO ADMISIBLE"</formula>
    </cfRule>
  </conditionalFormatting>
  <conditionalFormatting sqref="S56:S66">
    <cfRule type="cellIs" dxfId="2006" priority="1094" stopIfTrue="1" operator="equal">
      <formula>"NO ADMISIBLE"</formula>
    </cfRule>
    <cfRule type="cellIs" dxfId="2005" priority="1095" stopIfTrue="1" operator="equal">
      <formula>"ADMISIBLE"</formula>
    </cfRule>
  </conditionalFormatting>
  <conditionalFormatting sqref="AB67:AC77 X67:Z77 J68:J77 T67:T77 M67:Q77 C67:C77">
    <cfRule type="cellIs" dxfId="2004" priority="1090" stopIfTrue="1" operator="equal">
      <formula>"NO ADMISIBLE"</formula>
    </cfRule>
  </conditionalFormatting>
  <conditionalFormatting sqref="Y67 U67:W77 AA67:AA77">
    <cfRule type="cellIs" dxfId="2003" priority="1091" stopIfTrue="1" operator="equal">
      <formula>"NO ADMISIBLE"</formula>
    </cfRule>
    <cfRule type="cellIs" dxfId="2002" priority="1092" stopIfTrue="1" operator="equal">
      <formula>"ADMISIBLE"</formula>
    </cfRule>
  </conditionalFormatting>
  <conditionalFormatting sqref="Z67:Z77">
    <cfRule type="cellIs" dxfId="2001" priority="1088" stopIfTrue="1" operator="equal">
      <formula>"NO ADMISIBLE"</formula>
    </cfRule>
    <cfRule type="cellIs" dxfId="2000" priority="1089" stopIfTrue="1" operator="equal">
      <formula>"ADMISIBLE"</formula>
    </cfRule>
  </conditionalFormatting>
  <conditionalFormatting sqref="AD67:AE77">
    <cfRule type="cellIs" dxfId="1999" priority="1087" stopIfTrue="1" operator="equal">
      <formula>"NO ADMISIBLE"</formula>
    </cfRule>
  </conditionalFormatting>
  <conditionalFormatting sqref="AD67">
    <cfRule type="cellIs" dxfId="1998" priority="1085" stopIfTrue="1" operator="equal">
      <formula>"NO ADMISIBLE"</formula>
    </cfRule>
    <cfRule type="cellIs" dxfId="1997" priority="1086" stopIfTrue="1" operator="equal">
      <formula>"ADMISIBLE"</formula>
    </cfRule>
  </conditionalFormatting>
  <conditionalFormatting sqref="AE67:AE77">
    <cfRule type="cellIs" dxfId="1996" priority="1083" stopIfTrue="1" operator="equal">
      <formula>"NO ADMISIBLE"</formula>
    </cfRule>
    <cfRule type="cellIs" dxfId="1995" priority="1084" stopIfTrue="1" operator="equal">
      <formula>"ADMISIBLE"</formula>
    </cfRule>
  </conditionalFormatting>
  <conditionalFormatting sqref="AF67:AG77">
    <cfRule type="cellIs" dxfId="1994" priority="1082" stopIfTrue="1" operator="equal">
      <formula>"NO ADMISIBLE"</formula>
    </cfRule>
  </conditionalFormatting>
  <conditionalFormatting sqref="AF67">
    <cfRule type="cellIs" dxfId="1993" priority="1080" stopIfTrue="1" operator="equal">
      <formula>"NO ADMISIBLE"</formula>
    </cfRule>
    <cfRule type="cellIs" dxfId="1992" priority="1081" stopIfTrue="1" operator="equal">
      <formula>"ADMISIBLE"</formula>
    </cfRule>
  </conditionalFormatting>
  <conditionalFormatting sqref="AG67:AG77">
    <cfRule type="cellIs" dxfId="1991" priority="1078" stopIfTrue="1" operator="equal">
      <formula>"NO ADMISIBLE"</formula>
    </cfRule>
    <cfRule type="cellIs" dxfId="1990" priority="1079" stopIfTrue="1" operator="equal">
      <formula>"ADMISIBLE"</formula>
    </cfRule>
  </conditionalFormatting>
  <conditionalFormatting sqref="AH67:AH77">
    <cfRule type="cellIs" dxfId="1989" priority="1076" stopIfTrue="1" operator="equal">
      <formula>"NO ADMISIBLE"</formula>
    </cfRule>
    <cfRule type="cellIs" dxfId="1988" priority="1077" stopIfTrue="1" operator="equal">
      <formula>"ADMISIBLE"</formula>
    </cfRule>
  </conditionalFormatting>
  <conditionalFormatting sqref="D67:D77">
    <cfRule type="cellIs" dxfId="1987" priority="1075" stopIfTrue="1" operator="equal">
      <formula>"NO ADMISIBLE"</formula>
    </cfRule>
  </conditionalFormatting>
  <conditionalFormatting sqref="R67:R77">
    <cfRule type="cellIs" dxfId="1986" priority="1072" stopIfTrue="1" operator="equal">
      <formula>"NO ADMISIBLE"</formula>
    </cfRule>
  </conditionalFormatting>
  <conditionalFormatting sqref="S67:S77">
    <cfRule type="cellIs" dxfId="1985" priority="1073" stopIfTrue="1" operator="equal">
      <formula>"NO ADMISIBLE"</formula>
    </cfRule>
    <cfRule type="cellIs" dxfId="1984" priority="1074" stopIfTrue="1" operator="equal">
      <formula>"ADMISIBLE"</formula>
    </cfRule>
  </conditionalFormatting>
  <conditionalFormatting sqref="AB78:AC88 X78:Z88 J79:J88 T78:T88 M78:Q88 C78:C88">
    <cfRule type="cellIs" dxfId="1983" priority="1069" stopIfTrue="1" operator="equal">
      <formula>"NO ADMISIBLE"</formula>
    </cfRule>
  </conditionalFormatting>
  <conditionalFormatting sqref="Y78 U78:W88 AA78:AA88">
    <cfRule type="cellIs" dxfId="1982" priority="1070" stopIfTrue="1" operator="equal">
      <formula>"NO ADMISIBLE"</formula>
    </cfRule>
    <cfRule type="cellIs" dxfId="1981" priority="1071" stopIfTrue="1" operator="equal">
      <formula>"ADMISIBLE"</formula>
    </cfRule>
  </conditionalFormatting>
  <conditionalFormatting sqref="Z78:Z88">
    <cfRule type="cellIs" dxfId="1980" priority="1067" stopIfTrue="1" operator="equal">
      <formula>"NO ADMISIBLE"</formula>
    </cfRule>
    <cfRule type="cellIs" dxfId="1979" priority="1068" stopIfTrue="1" operator="equal">
      <formula>"ADMISIBLE"</formula>
    </cfRule>
  </conditionalFormatting>
  <conditionalFormatting sqref="AD78:AE88">
    <cfRule type="cellIs" dxfId="1978" priority="1066" stopIfTrue="1" operator="equal">
      <formula>"NO ADMISIBLE"</formula>
    </cfRule>
  </conditionalFormatting>
  <conditionalFormatting sqref="AD78">
    <cfRule type="cellIs" dxfId="1977" priority="1064" stopIfTrue="1" operator="equal">
      <formula>"NO ADMISIBLE"</formula>
    </cfRule>
    <cfRule type="cellIs" dxfId="1976" priority="1065" stopIfTrue="1" operator="equal">
      <formula>"ADMISIBLE"</formula>
    </cfRule>
  </conditionalFormatting>
  <conditionalFormatting sqref="AE78:AE88">
    <cfRule type="cellIs" dxfId="1975" priority="1062" stopIfTrue="1" operator="equal">
      <formula>"NO ADMISIBLE"</formula>
    </cfRule>
    <cfRule type="cellIs" dxfId="1974" priority="1063" stopIfTrue="1" operator="equal">
      <formula>"ADMISIBLE"</formula>
    </cfRule>
  </conditionalFormatting>
  <conditionalFormatting sqref="AF78:AG88">
    <cfRule type="cellIs" dxfId="1973" priority="1061" stopIfTrue="1" operator="equal">
      <formula>"NO ADMISIBLE"</formula>
    </cfRule>
  </conditionalFormatting>
  <conditionalFormatting sqref="AF78">
    <cfRule type="cellIs" dxfId="1972" priority="1059" stopIfTrue="1" operator="equal">
      <formula>"NO ADMISIBLE"</formula>
    </cfRule>
    <cfRule type="cellIs" dxfId="1971" priority="1060" stopIfTrue="1" operator="equal">
      <formula>"ADMISIBLE"</formula>
    </cfRule>
  </conditionalFormatting>
  <conditionalFormatting sqref="AG78:AG88">
    <cfRule type="cellIs" dxfId="1970" priority="1057" stopIfTrue="1" operator="equal">
      <formula>"NO ADMISIBLE"</formula>
    </cfRule>
    <cfRule type="cellIs" dxfId="1969" priority="1058" stopIfTrue="1" operator="equal">
      <formula>"ADMISIBLE"</formula>
    </cfRule>
  </conditionalFormatting>
  <conditionalFormatting sqref="AH78:AH88">
    <cfRule type="cellIs" dxfId="1968" priority="1055" stopIfTrue="1" operator="equal">
      <formula>"NO ADMISIBLE"</formula>
    </cfRule>
    <cfRule type="cellIs" dxfId="1967" priority="1056" stopIfTrue="1" operator="equal">
      <formula>"ADMISIBLE"</formula>
    </cfRule>
  </conditionalFormatting>
  <conditionalFormatting sqref="D78:D88">
    <cfRule type="cellIs" dxfId="1966" priority="1054" stopIfTrue="1" operator="equal">
      <formula>"NO ADMISIBLE"</formula>
    </cfRule>
  </conditionalFormatting>
  <conditionalFormatting sqref="R78:R88">
    <cfRule type="cellIs" dxfId="1965" priority="1051" stopIfTrue="1" operator="equal">
      <formula>"NO ADMISIBLE"</formula>
    </cfRule>
  </conditionalFormatting>
  <conditionalFormatting sqref="S78:S88">
    <cfRule type="cellIs" dxfId="1964" priority="1052" stopIfTrue="1" operator="equal">
      <formula>"NO ADMISIBLE"</formula>
    </cfRule>
    <cfRule type="cellIs" dxfId="1963" priority="1053" stopIfTrue="1" operator="equal">
      <formula>"ADMISIBLE"</formula>
    </cfRule>
  </conditionalFormatting>
  <conditionalFormatting sqref="AB89:AC99 X89:Z99 J90:J99 T89:T99 M89:Q99 C89:C99">
    <cfRule type="cellIs" dxfId="1962" priority="1048" stopIfTrue="1" operator="equal">
      <formula>"NO ADMISIBLE"</formula>
    </cfRule>
  </conditionalFormatting>
  <conditionalFormatting sqref="Y89 U89:W99 AA89:AA99">
    <cfRule type="cellIs" dxfId="1961" priority="1049" stopIfTrue="1" operator="equal">
      <formula>"NO ADMISIBLE"</formula>
    </cfRule>
    <cfRule type="cellIs" dxfId="1960" priority="1050" stopIfTrue="1" operator="equal">
      <formula>"ADMISIBLE"</formula>
    </cfRule>
  </conditionalFormatting>
  <conditionalFormatting sqref="Z89:Z99">
    <cfRule type="cellIs" dxfId="1959" priority="1046" stopIfTrue="1" operator="equal">
      <formula>"NO ADMISIBLE"</formula>
    </cfRule>
    <cfRule type="cellIs" dxfId="1958" priority="1047" stopIfTrue="1" operator="equal">
      <formula>"ADMISIBLE"</formula>
    </cfRule>
  </conditionalFormatting>
  <conditionalFormatting sqref="AD89:AE99">
    <cfRule type="cellIs" dxfId="1957" priority="1045" stopIfTrue="1" operator="equal">
      <formula>"NO ADMISIBLE"</formula>
    </cfRule>
  </conditionalFormatting>
  <conditionalFormatting sqref="AD89">
    <cfRule type="cellIs" dxfId="1956" priority="1043" stopIfTrue="1" operator="equal">
      <formula>"NO ADMISIBLE"</formula>
    </cfRule>
    <cfRule type="cellIs" dxfId="1955" priority="1044" stopIfTrue="1" operator="equal">
      <formula>"ADMISIBLE"</formula>
    </cfRule>
  </conditionalFormatting>
  <conditionalFormatting sqref="AE89:AE99">
    <cfRule type="cellIs" dxfId="1954" priority="1041" stopIfTrue="1" operator="equal">
      <formula>"NO ADMISIBLE"</formula>
    </cfRule>
    <cfRule type="cellIs" dxfId="1953" priority="1042" stopIfTrue="1" operator="equal">
      <formula>"ADMISIBLE"</formula>
    </cfRule>
  </conditionalFormatting>
  <conditionalFormatting sqref="AF89:AG99">
    <cfRule type="cellIs" dxfId="1952" priority="1040" stopIfTrue="1" operator="equal">
      <formula>"NO ADMISIBLE"</formula>
    </cfRule>
  </conditionalFormatting>
  <conditionalFormatting sqref="AF89">
    <cfRule type="cellIs" dxfId="1951" priority="1038" stopIfTrue="1" operator="equal">
      <formula>"NO ADMISIBLE"</formula>
    </cfRule>
    <cfRule type="cellIs" dxfId="1950" priority="1039" stopIfTrue="1" operator="equal">
      <formula>"ADMISIBLE"</formula>
    </cfRule>
  </conditionalFormatting>
  <conditionalFormatting sqref="AG89:AG99">
    <cfRule type="cellIs" dxfId="1949" priority="1036" stopIfTrue="1" operator="equal">
      <formula>"NO ADMISIBLE"</formula>
    </cfRule>
    <cfRule type="cellIs" dxfId="1948" priority="1037" stopIfTrue="1" operator="equal">
      <formula>"ADMISIBLE"</formula>
    </cfRule>
  </conditionalFormatting>
  <conditionalFormatting sqref="AH89:AH99">
    <cfRule type="cellIs" dxfId="1947" priority="1034" stopIfTrue="1" operator="equal">
      <formula>"NO ADMISIBLE"</formula>
    </cfRule>
    <cfRule type="cellIs" dxfId="1946" priority="1035" stopIfTrue="1" operator="equal">
      <formula>"ADMISIBLE"</formula>
    </cfRule>
  </conditionalFormatting>
  <conditionalFormatting sqref="D89:D99">
    <cfRule type="cellIs" dxfId="1945" priority="1033" stopIfTrue="1" operator="equal">
      <formula>"NO ADMISIBLE"</formula>
    </cfRule>
  </conditionalFormatting>
  <conditionalFormatting sqref="R89:R99">
    <cfRule type="cellIs" dxfId="1944" priority="1030" stopIfTrue="1" operator="equal">
      <formula>"NO ADMISIBLE"</formula>
    </cfRule>
  </conditionalFormatting>
  <conditionalFormatting sqref="S89:S99">
    <cfRule type="cellIs" dxfId="1943" priority="1031" stopIfTrue="1" operator="equal">
      <formula>"NO ADMISIBLE"</formula>
    </cfRule>
    <cfRule type="cellIs" dxfId="1942" priority="1032" stopIfTrue="1" operator="equal">
      <formula>"ADMISIBLE"</formula>
    </cfRule>
  </conditionalFormatting>
  <conditionalFormatting sqref="AB100:AC110 X100:Z110 J101:J110 T100:T110 M100:Q110 C100:C110">
    <cfRule type="cellIs" dxfId="1941" priority="1027" stopIfTrue="1" operator="equal">
      <formula>"NO ADMISIBLE"</formula>
    </cfRule>
  </conditionalFormatting>
  <conditionalFormatting sqref="Y100 U100:W110 AA100:AA110">
    <cfRule type="cellIs" dxfId="1940" priority="1028" stopIfTrue="1" operator="equal">
      <formula>"NO ADMISIBLE"</formula>
    </cfRule>
    <cfRule type="cellIs" dxfId="1939" priority="1029" stopIfTrue="1" operator="equal">
      <formula>"ADMISIBLE"</formula>
    </cfRule>
  </conditionalFormatting>
  <conditionalFormatting sqref="Z100:Z110">
    <cfRule type="cellIs" dxfId="1938" priority="1025" stopIfTrue="1" operator="equal">
      <formula>"NO ADMISIBLE"</formula>
    </cfRule>
    <cfRule type="cellIs" dxfId="1937" priority="1026" stopIfTrue="1" operator="equal">
      <formula>"ADMISIBLE"</formula>
    </cfRule>
  </conditionalFormatting>
  <conditionalFormatting sqref="AD100:AE110">
    <cfRule type="cellIs" dxfId="1936" priority="1024" stopIfTrue="1" operator="equal">
      <formula>"NO ADMISIBLE"</formula>
    </cfRule>
  </conditionalFormatting>
  <conditionalFormatting sqref="AD100">
    <cfRule type="cellIs" dxfId="1935" priority="1022" stopIfTrue="1" operator="equal">
      <formula>"NO ADMISIBLE"</formula>
    </cfRule>
    <cfRule type="cellIs" dxfId="1934" priority="1023" stopIfTrue="1" operator="equal">
      <formula>"ADMISIBLE"</formula>
    </cfRule>
  </conditionalFormatting>
  <conditionalFormatting sqref="AE100:AE110">
    <cfRule type="cellIs" dxfId="1933" priority="1020" stopIfTrue="1" operator="equal">
      <formula>"NO ADMISIBLE"</formula>
    </cfRule>
    <cfRule type="cellIs" dxfId="1932" priority="1021" stopIfTrue="1" operator="equal">
      <formula>"ADMISIBLE"</formula>
    </cfRule>
  </conditionalFormatting>
  <conditionalFormatting sqref="AF100:AG110">
    <cfRule type="cellIs" dxfId="1931" priority="1019" stopIfTrue="1" operator="equal">
      <formula>"NO ADMISIBLE"</formula>
    </cfRule>
  </conditionalFormatting>
  <conditionalFormatting sqref="AF100">
    <cfRule type="cellIs" dxfId="1930" priority="1017" stopIfTrue="1" operator="equal">
      <formula>"NO ADMISIBLE"</formula>
    </cfRule>
    <cfRule type="cellIs" dxfId="1929" priority="1018" stopIfTrue="1" operator="equal">
      <formula>"ADMISIBLE"</formula>
    </cfRule>
  </conditionalFormatting>
  <conditionalFormatting sqref="AG100:AG110">
    <cfRule type="cellIs" dxfId="1928" priority="1015" stopIfTrue="1" operator="equal">
      <formula>"NO ADMISIBLE"</formula>
    </cfRule>
    <cfRule type="cellIs" dxfId="1927" priority="1016" stopIfTrue="1" operator="equal">
      <formula>"ADMISIBLE"</formula>
    </cfRule>
  </conditionalFormatting>
  <conditionalFormatting sqref="AH100:AH110">
    <cfRule type="cellIs" dxfId="1926" priority="1013" stopIfTrue="1" operator="equal">
      <formula>"NO ADMISIBLE"</formula>
    </cfRule>
    <cfRule type="cellIs" dxfId="1925" priority="1014" stopIfTrue="1" operator="equal">
      <formula>"ADMISIBLE"</formula>
    </cfRule>
  </conditionalFormatting>
  <conditionalFormatting sqref="D100:D110">
    <cfRule type="cellIs" dxfId="1924" priority="1012" stopIfTrue="1" operator="equal">
      <formula>"NO ADMISIBLE"</formula>
    </cfRule>
  </conditionalFormatting>
  <conditionalFormatting sqref="R100:R110">
    <cfRule type="cellIs" dxfId="1923" priority="1009" stopIfTrue="1" operator="equal">
      <formula>"NO ADMISIBLE"</formula>
    </cfRule>
  </conditionalFormatting>
  <conditionalFormatting sqref="S100:S110">
    <cfRule type="cellIs" dxfId="1922" priority="1010" stopIfTrue="1" operator="equal">
      <formula>"NO ADMISIBLE"</formula>
    </cfRule>
    <cfRule type="cellIs" dxfId="1921" priority="1011" stopIfTrue="1" operator="equal">
      <formula>"ADMISIBLE"</formula>
    </cfRule>
  </conditionalFormatting>
  <conditionalFormatting sqref="AB111:AC121 X111:Z121 J112:J121 T111:T121 M111:Q121 C111:C121">
    <cfRule type="cellIs" dxfId="1920" priority="1006" stopIfTrue="1" operator="equal">
      <formula>"NO ADMISIBLE"</formula>
    </cfRule>
  </conditionalFormatting>
  <conditionalFormatting sqref="Y111 U111:W121 AA111:AA121">
    <cfRule type="cellIs" dxfId="1919" priority="1007" stopIfTrue="1" operator="equal">
      <formula>"NO ADMISIBLE"</formula>
    </cfRule>
    <cfRule type="cellIs" dxfId="1918" priority="1008" stopIfTrue="1" operator="equal">
      <formula>"ADMISIBLE"</formula>
    </cfRule>
  </conditionalFormatting>
  <conditionalFormatting sqref="Z111:Z121">
    <cfRule type="cellIs" dxfId="1917" priority="1004" stopIfTrue="1" operator="equal">
      <formula>"NO ADMISIBLE"</formula>
    </cfRule>
    <cfRule type="cellIs" dxfId="1916" priority="1005" stopIfTrue="1" operator="equal">
      <formula>"ADMISIBLE"</formula>
    </cfRule>
  </conditionalFormatting>
  <conditionalFormatting sqref="AD111:AE121">
    <cfRule type="cellIs" dxfId="1915" priority="1003" stopIfTrue="1" operator="equal">
      <formula>"NO ADMISIBLE"</formula>
    </cfRule>
  </conditionalFormatting>
  <conditionalFormatting sqref="AD111">
    <cfRule type="cellIs" dxfId="1914" priority="1001" stopIfTrue="1" operator="equal">
      <formula>"NO ADMISIBLE"</formula>
    </cfRule>
    <cfRule type="cellIs" dxfId="1913" priority="1002" stopIfTrue="1" operator="equal">
      <formula>"ADMISIBLE"</formula>
    </cfRule>
  </conditionalFormatting>
  <conditionalFormatting sqref="AE111:AE121">
    <cfRule type="cellIs" dxfId="1912" priority="999" stopIfTrue="1" operator="equal">
      <formula>"NO ADMISIBLE"</formula>
    </cfRule>
    <cfRule type="cellIs" dxfId="1911" priority="1000" stopIfTrue="1" operator="equal">
      <formula>"ADMISIBLE"</formula>
    </cfRule>
  </conditionalFormatting>
  <conditionalFormatting sqref="AF111:AG121">
    <cfRule type="cellIs" dxfId="1910" priority="998" stopIfTrue="1" operator="equal">
      <formula>"NO ADMISIBLE"</formula>
    </cfRule>
  </conditionalFormatting>
  <conditionalFormatting sqref="AF111">
    <cfRule type="cellIs" dxfId="1909" priority="996" stopIfTrue="1" operator="equal">
      <formula>"NO ADMISIBLE"</formula>
    </cfRule>
    <cfRule type="cellIs" dxfId="1908" priority="997" stopIfTrue="1" operator="equal">
      <formula>"ADMISIBLE"</formula>
    </cfRule>
  </conditionalFormatting>
  <conditionalFormatting sqref="AG111:AG121">
    <cfRule type="cellIs" dxfId="1907" priority="994" stopIfTrue="1" operator="equal">
      <formula>"NO ADMISIBLE"</formula>
    </cfRule>
    <cfRule type="cellIs" dxfId="1906" priority="995" stopIfTrue="1" operator="equal">
      <formula>"ADMISIBLE"</formula>
    </cfRule>
  </conditionalFormatting>
  <conditionalFormatting sqref="AH111:AH121">
    <cfRule type="cellIs" dxfId="1905" priority="992" stopIfTrue="1" operator="equal">
      <formula>"NO ADMISIBLE"</formula>
    </cfRule>
    <cfRule type="cellIs" dxfId="1904" priority="993" stopIfTrue="1" operator="equal">
      <formula>"ADMISIBLE"</formula>
    </cfRule>
  </conditionalFormatting>
  <conditionalFormatting sqref="D111:D121">
    <cfRule type="cellIs" dxfId="1903" priority="991" stopIfTrue="1" operator="equal">
      <formula>"NO ADMISIBLE"</formula>
    </cfRule>
  </conditionalFormatting>
  <conditionalFormatting sqref="R111:R121">
    <cfRule type="cellIs" dxfId="1902" priority="988" stopIfTrue="1" operator="equal">
      <formula>"NO ADMISIBLE"</formula>
    </cfRule>
  </conditionalFormatting>
  <conditionalFormatting sqref="S111:S121">
    <cfRule type="cellIs" dxfId="1901" priority="989" stopIfTrue="1" operator="equal">
      <formula>"NO ADMISIBLE"</formula>
    </cfRule>
    <cfRule type="cellIs" dxfId="1900" priority="990" stopIfTrue="1" operator="equal">
      <formula>"ADMISIBLE"</formula>
    </cfRule>
  </conditionalFormatting>
  <conditionalFormatting sqref="AB122:AC132 X122:Z132 J123:J132 T122:T132 M122:Q132 C122:C132">
    <cfRule type="cellIs" dxfId="1899" priority="985" stopIfTrue="1" operator="equal">
      <formula>"NO ADMISIBLE"</formula>
    </cfRule>
  </conditionalFormatting>
  <conditionalFormatting sqref="Y122 U122:W132 AA122:AA132">
    <cfRule type="cellIs" dxfId="1898" priority="986" stopIfTrue="1" operator="equal">
      <formula>"NO ADMISIBLE"</formula>
    </cfRule>
    <cfRule type="cellIs" dxfId="1897" priority="987" stopIfTrue="1" operator="equal">
      <formula>"ADMISIBLE"</formula>
    </cfRule>
  </conditionalFormatting>
  <conditionalFormatting sqref="Z122:Z132">
    <cfRule type="cellIs" dxfId="1896" priority="983" stopIfTrue="1" operator="equal">
      <formula>"NO ADMISIBLE"</formula>
    </cfRule>
    <cfRule type="cellIs" dxfId="1895" priority="984" stopIfTrue="1" operator="equal">
      <formula>"ADMISIBLE"</formula>
    </cfRule>
  </conditionalFormatting>
  <conditionalFormatting sqref="AD122:AE132">
    <cfRule type="cellIs" dxfId="1894" priority="982" stopIfTrue="1" operator="equal">
      <formula>"NO ADMISIBLE"</formula>
    </cfRule>
  </conditionalFormatting>
  <conditionalFormatting sqref="AD122">
    <cfRule type="cellIs" dxfId="1893" priority="980" stopIfTrue="1" operator="equal">
      <formula>"NO ADMISIBLE"</formula>
    </cfRule>
    <cfRule type="cellIs" dxfId="1892" priority="981" stopIfTrue="1" operator="equal">
      <formula>"ADMISIBLE"</formula>
    </cfRule>
  </conditionalFormatting>
  <conditionalFormatting sqref="AE122:AE132">
    <cfRule type="cellIs" dxfId="1891" priority="978" stopIfTrue="1" operator="equal">
      <formula>"NO ADMISIBLE"</formula>
    </cfRule>
    <cfRule type="cellIs" dxfId="1890" priority="979" stopIfTrue="1" operator="equal">
      <formula>"ADMISIBLE"</formula>
    </cfRule>
  </conditionalFormatting>
  <conditionalFormatting sqref="AF122:AG132">
    <cfRule type="cellIs" dxfId="1889" priority="977" stopIfTrue="1" operator="equal">
      <formula>"NO ADMISIBLE"</formula>
    </cfRule>
  </conditionalFormatting>
  <conditionalFormatting sqref="AF122">
    <cfRule type="cellIs" dxfId="1888" priority="975" stopIfTrue="1" operator="equal">
      <formula>"NO ADMISIBLE"</formula>
    </cfRule>
    <cfRule type="cellIs" dxfId="1887" priority="976" stopIfTrue="1" operator="equal">
      <formula>"ADMISIBLE"</formula>
    </cfRule>
  </conditionalFormatting>
  <conditionalFormatting sqref="AG122:AG132">
    <cfRule type="cellIs" dxfId="1886" priority="973" stopIfTrue="1" operator="equal">
      <formula>"NO ADMISIBLE"</formula>
    </cfRule>
    <cfRule type="cellIs" dxfId="1885" priority="974" stopIfTrue="1" operator="equal">
      <formula>"ADMISIBLE"</formula>
    </cfRule>
  </conditionalFormatting>
  <conditionalFormatting sqref="AH122:AH132">
    <cfRule type="cellIs" dxfId="1884" priority="971" stopIfTrue="1" operator="equal">
      <formula>"NO ADMISIBLE"</formula>
    </cfRule>
    <cfRule type="cellIs" dxfId="1883" priority="972" stopIfTrue="1" operator="equal">
      <formula>"ADMISIBLE"</formula>
    </cfRule>
  </conditionalFormatting>
  <conditionalFormatting sqref="D122:D132">
    <cfRule type="cellIs" dxfId="1882" priority="970" stopIfTrue="1" operator="equal">
      <formula>"NO ADMISIBLE"</formula>
    </cfRule>
  </conditionalFormatting>
  <conditionalFormatting sqref="R122:R132">
    <cfRule type="cellIs" dxfId="1881" priority="967" stopIfTrue="1" operator="equal">
      <formula>"NO ADMISIBLE"</formula>
    </cfRule>
  </conditionalFormatting>
  <conditionalFormatting sqref="S122:S132">
    <cfRule type="cellIs" dxfId="1880" priority="968" stopIfTrue="1" operator="equal">
      <formula>"NO ADMISIBLE"</formula>
    </cfRule>
    <cfRule type="cellIs" dxfId="1879" priority="969" stopIfTrue="1" operator="equal">
      <formula>"ADMISIBLE"</formula>
    </cfRule>
  </conditionalFormatting>
  <conditionalFormatting sqref="AB133:AC143 X133:Z143 J134:J143 T133:T143 M133:Q143 C133:C143">
    <cfRule type="cellIs" dxfId="1878" priority="964" stopIfTrue="1" operator="equal">
      <formula>"NO ADMISIBLE"</formula>
    </cfRule>
  </conditionalFormatting>
  <conditionalFormatting sqref="Y133 U133:W143 AA133:AA143">
    <cfRule type="cellIs" dxfId="1877" priority="965" stopIfTrue="1" operator="equal">
      <formula>"NO ADMISIBLE"</formula>
    </cfRule>
    <cfRule type="cellIs" dxfId="1876" priority="966" stopIfTrue="1" operator="equal">
      <formula>"ADMISIBLE"</formula>
    </cfRule>
  </conditionalFormatting>
  <conditionalFormatting sqref="Z133:Z143">
    <cfRule type="cellIs" dxfId="1875" priority="962" stopIfTrue="1" operator="equal">
      <formula>"NO ADMISIBLE"</formula>
    </cfRule>
    <cfRule type="cellIs" dxfId="1874" priority="963" stopIfTrue="1" operator="equal">
      <formula>"ADMISIBLE"</formula>
    </cfRule>
  </conditionalFormatting>
  <conditionalFormatting sqref="AD133:AE143">
    <cfRule type="cellIs" dxfId="1873" priority="961" stopIfTrue="1" operator="equal">
      <formula>"NO ADMISIBLE"</formula>
    </cfRule>
  </conditionalFormatting>
  <conditionalFormatting sqref="AD133">
    <cfRule type="cellIs" dxfId="1872" priority="959" stopIfTrue="1" operator="equal">
      <formula>"NO ADMISIBLE"</formula>
    </cfRule>
    <cfRule type="cellIs" dxfId="1871" priority="960" stopIfTrue="1" operator="equal">
      <formula>"ADMISIBLE"</formula>
    </cfRule>
  </conditionalFormatting>
  <conditionalFormatting sqref="AE133:AE143">
    <cfRule type="cellIs" dxfId="1870" priority="957" stopIfTrue="1" operator="equal">
      <formula>"NO ADMISIBLE"</formula>
    </cfRule>
    <cfRule type="cellIs" dxfId="1869" priority="958" stopIfTrue="1" operator="equal">
      <formula>"ADMISIBLE"</formula>
    </cfRule>
  </conditionalFormatting>
  <conditionalFormatting sqref="AF133:AG143">
    <cfRule type="cellIs" dxfId="1868" priority="956" stopIfTrue="1" operator="equal">
      <formula>"NO ADMISIBLE"</formula>
    </cfRule>
  </conditionalFormatting>
  <conditionalFormatting sqref="AF133">
    <cfRule type="cellIs" dxfId="1867" priority="954" stopIfTrue="1" operator="equal">
      <formula>"NO ADMISIBLE"</formula>
    </cfRule>
    <cfRule type="cellIs" dxfId="1866" priority="955" stopIfTrue="1" operator="equal">
      <formula>"ADMISIBLE"</formula>
    </cfRule>
  </conditionalFormatting>
  <conditionalFormatting sqref="AG133:AG143">
    <cfRule type="cellIs" dxfId="1865" priority="952" stopIfTrue="1" operator="equal">
      <formula>"NO ADMISIBLE"</formula>
    </cfRule>
    <cfRule type="cellIs" dxfId="1864" priority="953" stopIfTrue="1" operator="equal">
      <formula>"ADMISIBLE"</formula>
    </cfRule>
  </conditionalFormatting>
  <conditionalFormatting sqref="AH133:AH143">
    <cfRule type="cellIs" dxfId="1863" priority="950" stopIfTrue="1" operator="equal">
      <formula>"NO ADMISIBLE"</formula>
    </cfRule>
    <cfRule type="cellIs" dxfId="1862" priority="951" stopIfTrue="1" operator="equal">
      <formula>"ADMISIBLE"</formula>
    </cfRule>
  </conditionalFormatting>
  <conditionalFormatting sqref="D133:D143">
    <cfRule type="cellIs" dxfId="1861" priority="949" stopIfTrue="1" operator="equal">
      <formula>"NO ADMISIBLE"</formula>
    </cfRule>
  </conditionalFormatting>
  <conditionalFormatting sqref="R133:R143">
    <cfRule type="cellIs" dxfId="1860" priority="946" stopIfTrue="1" operator="equal">
      <formula>"NO ADMISIBLE"</formula>
    </cfRule>
  </conditionalFormatting>
  <conditionalFormatting sqref="S133:S143">
    <cfRule type="cellIs" dxfId="1859" priority="947" stopIfTrue="1" operator="equal">
      <formula>"NO ADMISIBLE"</formula>
    </cfRule>
    <cfRule type="cellIs" dxfId="1858" priority="948" stopIfTrue="1" operator="equal">
      <formula>"ADMISIBLE"</formula>
    </cfRule>
  </conditionalFormatting>
  <conditionalFormatting sqref="AB144:AC154 X144:Z154 J145:J154 T144:T154 M144:Q154 C144:C154">
    <cfRule type="cellIs" dxfId="1857" priority="943" stopIfTrue="1" operator="equal">
      <formula>"NO ADMISIBLE"</formula>
    </cfRule>
  </conditionalFormatting>
  <conditionalFormatting sqref="Y144 U144:W154 AA144:AA154">
    <cfRule type="cellIs" dxfId="1856" priority="944" stopIfTrue="1" operator="equal">
      <formula>"NO ADMISIBLE"</formula>
    </cfRule>
    <cfRule type="cellIs" dxfId="1855" priority="945" stopIfTrue="1" operator="equal">
      <formula>"ADMISIBLE"</formula>
    </cfRule>
  </conditionalFormatting>
  <conditionalFormatting sqref="Z144:Z154">
    <cfRule type="cellIs" dxfId="1854" priority="941" stopIfTrue="1" operator="equal">
      <formula>"NO ADMISIBLE"</formula>
    </cfRule>
    <cfRule type="cellIs" dxfId="1853" priority="942" stopIfTrue="1" operator="equal">
      <formula>"ADMISIBLE"</formula>
    </cfRule>
  </conditionalFormatting>
  <conditionalFormatting sqref="AD144:AE154">
    <cfRule type="cellIs" dxfId="1852" priority="940" stopIfTrue="1" operator="equal">
      <formula>"NO ADMISIBLE"</formula>
    </cfRule>
  </conditionalFormatting>
  <conditionalFormatting sqref="AD144">
    <cfRule type="cellIs" dxfId="1851" priority="938" stopIfTrue="1" operator="equal">
      <formula>"NO ADMISIBLE"</formula>
    </cfRule>
    <cfRule type="cellIs" dxfId="1850" priority="939" stopIfTrue="1" operator="equal">
      <formula>"ADMISIBLE"</formula>
    </cfRule>
  </conditionalFormatting>
  <conditionalFormatting sqref="AE144:AE154">
    <cfRule type="cellIs" dxfId="1849" priority="936" stopIfTrue="1" operator="equal">
      <formula>"NO ADMISIBLE"</formula>
    </cfRule>
    <cfRule type="cellIs" dxfId="1848" priority="937" stopIfTrue="1" operator="equal">
      <formula>"ADMISIBLE"</formula>
    </cfRule>
  </conditionalFormatting>
  <conditionalFormatting sqref="AF144:AG154">
    <cfRule type="cellIs" dxfId="1847" priority="935" stopIfTrue="1" operator="equal">
      <formula>"NO ADMISIBLE"</formula>
    </cfRule>
  </conditionalFormatting>
  <conditionalFormatting sqref="AF144">
    <cfRule type="cellIs" dxfId="1846" priority="933" stopIfTrue="1" operator="equal">
      <formula>"NO ADMISIBLE"</formula>
    </cfRule>
    <cfRule type="cellIs" dxfId="1845" priority="934" stopIfTrue="1" operator="equal">
      <formula>"ADMISIBLE"</formula>
    </cfRule>
  </conditionalFormatting>
  <conditionalFormatting sqref="AG144:AG154">
    <cfRule type="cellIs" dxfId="1844" priority="931" stopIfTrue="1" operator="equal">
      <formula>"NO ADMISIBLE"</formula>
    </cfRule>
    <cfRule type="cellIs" dxfId="1843" priority="932" stopIfTrue="1" operator="equal">
      <formula>"ADMISIBLE"</formula>
    </cfRule>
  </conditionalFormatting>
  <conditionalFormatting sqref="AH144:AH154">
    <cfRule type="cellIs" dxfId="1842" priority="929" stopIfTrue="1" operator="equal">
      <formula>"NO ADMISIBLE"</formula>
    </cfRule>
    <cfRule type="cellIs" dxfId="1841" priority="930" stopIfTrue="1" operator="equal">
      <formula>"ADMISIBLE"</formula>
    </cfRule>
  </conditionalFormatting>
  <conditionalFormatting sqref="D144:D154">
    <cfRule type="cellIs" dxfId="1840" priority="928" stopIfTrue="1" operator="equal">
      <formula>"NO ADMISIBLE"</formula>
    </cfRule>
  </conditionalFormatting>
  <conditionalFormatting sqref="R144:R154">
    <cfRule type="cellIs" dxfId="1839" priority="925" stopIfTrue="1" operator="equal">
      <formula>"NO ADMISIBLE"</formula>
    </cfRule>
  </conditionalFormatting>
  <conditionalFormatting sqref="S144:S154">
    <cfRule type="cellIs" dxfId="1838" priority="926" stopIfTrue="1" operator="equal">
      <formula>"NO ADMISIBLE"</formula>
    </cfRule>
    <cfRule type="cellIs" dxfId="1837" priority="927" stopIfTrue="1" operator="equal">
      <formula>"ADMISIBLE"</formula>
    </cfRule>
  </conditionalFormatting>
  <conditionalFormatting sqref="AB155:AC165 X155:Z165 J156:J165 T155:T165 C155:C165 M155:Q165">
    <cfRule type="cellIs" dxfId="1836" priority="922" stopIfTrue="1" operator="equal">
      <formula>"NO ADMISIBLE"</formula>
    </cfRule>
  </conditionalFormatting>
  <conditionalFormatting sqref="Y155 U155:W165 AA155:AA165">
    <cfRule type="cellIs" dxfId="1835" priority="923" stopIfTrue="1" operator="equal">
      <formula>"NO ADMISIBLE"</formula>
    </cfRule>
    <cfRule type="cellIs" dxfId="1834" priority="924" stopIfTrue="1" operator="equal">
      <formula>"ADMISIBLE"</formula>
    </cfRule>
  </conditionalFormatting>
  <conditionalFormatting sqref="Z155:Z165">
    <cfRule type="cellIs" dxfId="1833" priority="920" stopIfTrue="1" operator="equal">
      <formula>"NO ADMISIBLE"</formula>
    </cfRule>
    <cfRule type="cellIs" dxfId="1832" priority="921" stopIfTrue="1" operator="equal">
      <formula>"ADMISIBLE"</formula>
    </cfRule>
  </conditionalFormatting>
  <conditionalFormatting sqref="AD155:AE165">
    <cfRule type="cellIs" dxfId="1831" priority="919" stopIfTrue="1" operator="equal">
      <formula>"NO ADMISIBLE"</formula>
    </cfRule>
  </conditionalFormatting>
  <conditionalFormatting sqref="AD155">
    <cfRule type="cellIs" dxfId="1830" priority="917" stopIfTrue="1" operator="equal">
      <formula>"NO ADMISIBLE"</formula>
    </cfRule>
    <cfRule type="cellIs" dxfId="1829" priority="918" stopIfTrue="1" operator="equal">
      <formula>"ADMISIBLE"</formula>
    </cfRule>
  </conditionalFormatting>
  <conditionalFormatting sqref="AE155:AE165">
    <cfRule type="cellIs" dxfId="1828" priority="915" stopIfTrue="1" operator="equal">
      <formula>"NO ADMISIBLE"</formula>
    </cfRule>
    <cfRule type="cellIs" dxfId="1827" priority="916" stopIfTrue="1" operator="equal">
      <formula>"ADMISIBLE"</formula>
    </cfRule>
  </conditionalFormatting>
  <conditionalFormatting sqref="AF155:AG165">
    <cfRule type="cellIs" dxfId="1826" priority="914" stopIfTrue="1" operator="equal">
      <formula>"NO ADMISIBLE"</formula>
    </cfRule>
  </conditionalFormatting>
  <conditionalFormatting sqref="AF155">
    <cfRule type="cellIs" dxfId="1825" priority="912" stopIfTrue="1" operator="equal">
      <formula>"NO ADMISIBLE"</formula>
    </cfRule>
    <cfRule type="cellIs" dxfId="1824" priority="913" stopIfTrue="1" operator="equal">
      <formula>"ADMISIBLE"</formula>
    </cfRule>
  </conditionalFormatting>
  <conditionalFormatting sqref="AG155:AG165">
    <cfRule type="cellIs" dxfId="1823" priority="910" stopIfTrue="1" operator="equal">
      <formula>"NO ADMISIBLE"</formula>
    </cfRule>
    <cfRule type="cellIs" dxfId="1822" priority="911" stopIfTrue="1" operator="equal">
      <formula>"ADMISIBLE"</formula>
    </cfRule>
  </conditionalFormatting>
  <conditionalFormatting sqref="AH155:AH165">
    <cfRule type="cellIs" dxfId="1821" priority="908" stopIfTrue="1" operator="equal">
      <formula>"NO ADMISIBLE"</formula>
    </cfRule>
    <cfRule type="cellIs" dxfId="1820" priority="909" stopIfTrue="1" operator="equal">
      <formula>"ADMISIBLE"</formula>
    </cfRule>
  </conditionalFormatting>
  <conditionalFormatting sqref="D155:D165">
    <cfRule type="cellIs" dxfId="1819" priority="907" stopIfTrue="1" operator="equal">
      <formula>"NO ADMISIBLE"</formula>
    </cfRule>
  </conditionalFormatting>
  <conditionalFormatting sqref="R155:R165">
    <cfRule type="cellIs" dxfId="1818" priority="904" stopIfTrue="1" operator="equal">
      <formula>"NO ADMISIBLE"</formula>
    </cfRule>
  </conditionalFormatting>
  <conditionalFormatting sqref="S155:S165">
    <cfRule type="cellIs" dxfId="1817" priority="905" stopIfTrue="1" operator="equal">
      <formula>"NO ADMISIBLE"</formula>
    </cfRule>
    <cfRule type="cellIs" dxfId="1816" priority="906" stopIfTrue="1" operator="equal">
      <formula>"ADMISIBLE"</formula>
    </cfRule>
  </conditionalFormatting>
  <conditionalFormatting sqref="AB166:AC176 X166:Z176 J167:J176 T166:T176 M166:Q176 C166:C176">
    <cfRule type="cellIs" dxfId="1815" priority="901" stopIfTrue="1" operator="equal">
      <formula>"NO ADMISIBLE"</formula>
    </cfRule>
  </conditionalFormatting>
  <conditionalFormatting sqref="Y166 U166:W176 AA166:AA176">
    <cfRule type="cellIs" dxfId="1814" priority="902" stopIfTrue="1" operator="equal">
      <formula>"NO ADMISIBLE"</formula>
    </cfRule>
    <cfRule type="cellIs" dxfId="1813" priority="903" stopIfTrue="1" operator="equal">
      <formula>"ADMISIBLE"</formula>
    </cfRule>
  </conditionalFormatting>
  <conditionalFormatting sqref="Z166:Z176">
    <cfRule type="cellIs" dxfId="1812" priority="899" stopIfTrue="1" operator="equal">
      <formula>"NO ADMISIBLE"</formula>
    </cfRule>
    <cfRule type="cellIs" dxfId="1811" priority="900" stopIfTrue="1" operator="equal">
      <formula>"ADMISIBLE"</formula>
    </cfRule>
  </conditionalFormatting>
  <conditionalFormatting sqref="AD166:AE176">
    <cfRule type="cellIs" dxfId="1810" priority="898" stopIfTrue="1" operator="equal">
      <formula>"NO ADMISIBLE"</formula>
    </cfRule>
  </conditionalFormatting>
  <conditionalFormatting sqref="AD166">
    <cfRule type="cellIs" dxfId="1809" priority="896" stopIfTrue="1" operator="equal">
      <formula>"NO ADMISIBLE"</formula>
    </cfRule>
    <cfRule type="cellIs" dxfId="1808" priority="897" stopIfTrue="1" operator="equal">
      <formula>"ADMISIBLE"</formula>
    </cfRule>
  </conditionalFormatting>
  <conditionalFormatting sqref="AE166:AE176">
    <cfRule type="cellIs" dxfId="1807" priority="894" stopIfTrue="1" operator="equal">
      <formula>"NO ADMISIBLE"</formula>
    </cfRule>
    <cfRule type="cellIs" dxfId="1806" priority="895" stopIfTrue="1" operator="equal">
      <formula>"ADMISIBLE"</formula>
    </cfRule>
  </conditionalFormatting>
  <conditionalFormatting sqref="AF166:AG176">
    <cfRule type="cellIs" dxfId="1805" priority="893" stopIfTrue="1" operator="equal">
      <formula>"NO ADMISIBLE"</formula>
    </cfRule>
  </conditionalFormatting>
  <conditionalFormatting sqref="AF166">
    <cfRule type="cellIs" dxfId="1804" priority="891" stopIfTrue="1" operator="equal">
      <formula>"NO ADMISIBLE"</formula>
    </cfRule>
    <cfRule type="cellIs" dxfId="1803" priority="892" stopIfTrue="1" operator="equal">
      <formula>"ADMISIBLE"</formula>
    </cfRule>
  </conditionalFormatting>
  <conditionalFormatting sqref="AG166:AG176">
    <cfRule type="cellIs" dxfId="1802" priority="889" stopIfTrue="1" operator="equal">
      <formula>"NO ADMISIBLE"</formula>
    </cfRule>
    <cfRule type="cellIs" dxfId="1801" priority="890" stopIfTrue="1" operator="equal">
      <formula>"ADMISIBLE"</formula>
    </cfRule>
  </conditionalFormatting>
  <conditionalFormatting sqref="AH166:AH176">
    <cfRule type="cellIs" dxfId="1800" priority="887" stopIfTrue="1" operator="equal">
      <formula>"NO ADMISIBLE"</formula>
    </cfRule>
    <cfRule type="cellIs" dxfId="1799" priority="888" stopIfTrue="1" operator="equal">
      <formula>"ADMISIBLE"</formula>
    </cfRule>
  </conditionalFormatting>
  <conditionalFormatting sqref="D166:D176">
    <cfRule type="cellIs" dxfId="1798" priority="886" stopIfTrue="1" operator="equal">
      <formula>"NO ADMISIBLE"</formula>
    </cfRule>
  </conditionalFormatting>
  <conditionalFormatting sqref="R166:R176">
    <cfRule type="cellIs" dxfId="1797" priority="883" stopIfTrue="1" operator="equal">
      <formula>"NO ADMISIBLE"</formula>
    </cfRule>
  </conditionalFormatting>
  <conditionalFormatting sqref="S166:S176">
    <cfRule type="cellIs" dxfId="1796" priority="884" stopIfTrue="1" operator="equal">
      <formula>"NO ADMISIBLE"</formula>
    </cfRule>
    <cfRule type="cellIs" dxfId="1795" priority="885" stopIfTrue="1" operator="equal">
      <formula>"ADMISIBLE"</formula>
    </cfRule>
  </conditionalFormatting>
  <conditionalFormatting sqref="AB177:AC187 X177:Z187 J178:J187 T177:T187 M177:Q187 C177:C187">
    <cfRule type="cellIs" dxfId="1794" priority="880" stopIfTrue="1" operator="equal">
      <formula>"NO ADMISIBLE"</formula>
    </cfRule>
  </conditionalFormatting>
  <conditionalFormatting sqref="Y177 U177:W187 AA177:AA187">
    <cfRule type="cellIs" dxfId="1793" priority="881" stopIfTrue="1" operator="equal">
      <formula>"NO ADMISIBLE"</formula>
    </cfRule>
    <cfRule type="cellIs" dxfId="1792" priority="882" stopIfTrue="1" operator="equal">
      <formula>"ADMISIBLE"</formula>
    </cfRule>
  </conditionalFormatting>
  <conditionalFormatting sqref="Z177:Z187">
    <cfRule type="cellIs" dxfId="1791" priority="878" stopIfTrue="1" operator="equal">
      <formula>"NO ADMISIBLE"</formula>
    </cfRule>
    <cfRule type="cellIs" dxfId="1790" priority="879" stopIfTrue="1" operator="equal">
      <formula>"ADMISIBLE"</formula>
    </cfRule>
  </conditionalFormatting>
  <conditionalFormatting sqref="AD177:AE187">
    <cfRule type="cellIs" dxfId="1789" priority="877" stopIfTrue="1" operator="equal">
      <formula>"NO ADMISIBLE"</formula>
    </cfRule>
  </conditionalFormatting>
  <conditionalFormatting sqref="AD177">
    <cfRule type="cellIs" dxfId="1788" priority="875" stopIfTrue="1" operator="equal">
      <formula>"NO ADMISIBLE"</formula>
    </cfRule>
    <cfRule type="cellIs" dxfId="1787" priority="876" stopIfTrue="1" operator="equal">
      <formula>"ADMISIBLE"</formula>
    </cfRule>
  </conditionalFormatting>
  <conditionalFormatting sqref="AE177:AE187">
    <cfRule type="cellIs" dxfId="1786" priority="873" stopIfTrue="1" operator="equal">
      <formula>"NO ADMISIBLE"</formula>
    </cfRule>
    <cfRule type="cellIs" dxfId="1785" priority="874" stopIfTrue="1" operator="equal">
      <formula>"ADMISIBLE"</formula>
    </cfRule>
  </conditionalFormatting>
  <conditionalFormatting sqref="AF177:AG187">
    <cfRule type="cellIs" dxfId="1784" priority="872" stopIfTrue="1" operator="equal">
      <formula>"NO ADMISIBLE"</formula>
    </cfRule>
  </conditionalFormatting>
  <conditionalFormatting sqref="AF177">
    <cfRule type="cellIs" dxfId="1783" priority="870" stopIfTrue="1" operator="equal">
      <formula>"NO ADMISIBLE"</formula>
    </cfRule>
    <cfRule type="cellIs" dxfId="1782" priority="871" stopIfTrue="1" operator="equal">
      <formula>"ADMISIBLE"</formula>
    </cfRule>
  </conditionalFormatting>
  <conditionalFormatting sqref="AG177:AG187">
    <cfRule type="cellIs" dxfId="1781" priority="868" stopIfTrue="1" operator="equal">
      <formula>"NO ADMISIBLE"</formula>
    </cfRule>
    <cfRule type="cellIs" dxfId="1780" priority="869" stopIfTrue="1" operator="equal">
      <formula>"ADMISIBLE"</formula>
    </cfRule>
  </conditionalFormatting>
  <conditionalFormatting sqref="AH177:AH187">
    <cfRule type="cellIs" dxfId="1779" priority="866" stopIfTrue="1" operator="equal">
      <formula>"NO ADMISIBLE"</formula>
    </cfRule>
    <cfRule type="cellIs" dxfId="1778" priority="867" stopIfTrue="1" operator="equal">
      <formula>"ADMISIBLE"</formula>
    </cfRule>
  </conditionalFormatting>
  <conditionalFormatting sqref="D177:D187">
    <cfRule type="cellIs" dxfId="1777" priority="865" stopIfTrue="1" operator="equal">
      <formula>"NO ADMISIBLE"</formula>
    </cfRule>
  </conditionalFormatting>
  <conditionalFormatting sqref="R177:R187">
    <cfRule type="cellIs" dxfId="1776" priority="862" stopIfTrue="1" operator="equal">
      <formula>"NO ADMISIBLE"</formula>
    </cfRule>
  </conditionalFormatting>
  <conditionalFormatting sqref="S177:S187">
    <cfRule type="cellIs" dxfId="1775" priority="863" stopIfTrue="1" operator="equal">
      <formula>"NO ADMISIBLE"</formula>
    </cfRule>
    <cfRule type="cellIs" dxfId="1774" priority="864" stopIfTrue="1" operator="equal">
      <formula>"ADMISIBLE"</formula>
    </cfRule>
  </conditionalFormatting>
  <conditionalFormatting sqref="AB188:AC198 X188:Z198 J189:J198 T188:T198 M188:Q198 C188:C198">
    <cfRule type="cellIs" dxfId="1773" priority="859" stopIfTrue="1" operator="equal">
      <formula>"NO ADMISIBLE"</formula>
    </cfRule>
  </conditionalFormatting>
  <conditionalFormatting sqref="Y188 U188:W198 AA188:AA198">
    <cfRule type="cellIs" dxfId="1772" priority="860" stopIfTrue="1" operator="equal">
      <formula>"NO ADMISIBLE"</formula>
    </cfRule>
    <cfRule type="cellIs" dxfId="1771" priority="861" stopIfTrue="1" operator="equal">
      <formula>"ADMISIBLE"</formula>
    </cfRule>
  </conditionalFormatting>
  <conditionalFormatting sqref="Z188:Z198">
    <cfRule type="cellIs" dxfId="1770" priority="857" stopIfTrue="1" operator="equal">
      <formula>"NO ADMISIBLE"</formula>
    </cfRule>
    <cfRule type="cellIs" dxfId="1769" priority="858" stopIfTrue="1" operator="equal">
      <formula>"ADMISIBLE"</formula>
    </cfRule>
  </conditionalFormatting>
  <conditionalFormatting sqref="AD188:AE198">
    <cfRule type="cellIs" dxfId="1768" priority="856" stopIfTrue="1" operator="equal">
      <formula>"NO ADMISIBLE"</formula>
    </cfRule>
  </conditionalFormatting>
  <conditionalFormatting sqref="AD188">
    <cfRule type="cellIs" dxfId="1767" priority="854" stopIfTrue="1" operator="equal">
      <formula>"NO ADMISIBLE"</formula>
    </cfRule>
    <cfRule type="cellIs" dxfId="1766" priority="855" stopIfTrue="1" operator="equal">
      <formula>"ADMISIBLE"</formula>
    </cfRule>
  </conditionalFormatting>
  <conditionalFormatting sqref="AE188:AE198">
    <cfRule type="cellIs" dxfId="1765" priority="852" stopIfTrue="1" operator="equal">
      <formula>"NO ADMISIBLE"</formula>
    </cfRule>
    <cfRule type="cellIs" dxfId="1764" priority="853" stopIfTrue="1" operator="equal">
      <formula>"ADMISIBLE"</formula>
    </cfRule>
  </conditionalFormatting>
  <conditionalFormatting sqref="AF188:AG198">
    <cfRule type="cellIs" dxfId="1763" priority="851" stopIfTrue="1" operator="equal">
      <formula>"NO ADMISIBLE"</formula>
    </cfRule>
  </conditionalFormatting>
  <conditionalFormatting sqref="AF188">
    <cfRule type="cellIs" dxfId="1762" priority="849" stopIfTrue="1" operator="equal">
      <formula>"NO ADMISIBLE"</formula>
    </cfRule>
    <cfRule type="cellIs" dxfId="1761" priority="850" stopIfTrue="1" operator="equal">
      <formula>"ADMISIBLE"</formula>
    </cfRule>
  </conditionalFormatting>
  <conditionalFormatting sqref="AG188:AG198">
    <cfRule type="cellIs" dxfId="1760" priority="847" stopIfTrue="1" operator="equal">
      <formula>"NO ADMISIBLE"</formula>
    </cfRule>
    <cfRule type="cellIs" dxfId="1759" priority="848" stopIfTrue="1" operator="equal">
      <formula>"ADMISIBLE"</formula>
    </cfRule>
  </conditionalFormatting>
  <conditionalFormatting sqref="AH188:AH198">
    <cfRule type="cellIs" dxfId="1758" priority="845" stopIfTrue="1" operator="equal">
      <formula>"NO ADMISIBLE"</formula>
    </cfRule>
    <cfRule type="cellIs" dxfId="1757" priority="846" stopIfTrue="1" operator="equal">
      <formula>"ADMISIBLE"</formula>
    </cfRule>
  </conditionalFormatting>
  <conditionalFormatting sqref="D188:D198">
    <cfRule type="cellIs" dxfId="1756" priority="844" stopIfTrue="1" operator="equal">
      <formula>"NO ADMISIBLE"</formula>
    </cfRule>
  </conditionalFormatting>
  <conditionalFormatting sqref="R188:R198">
    <cfRule type="cellIs" dxfId="1755" priority="841" stopIfTrue="1" operator="equal">
      <formula>"NO ADMISIBLE"</formula>
    </cfRule>
  </conditionalFormatting>
  <conditionalFormatting sqref="S188:S198">
    <cfRule type="cellIs" dxfId="1754" priority="842" stopIfTrue="1" operator="equal">
      <formula>"NO ADMISIBLE"</formula>
    </cfRule>
    <cfRule type="cellIs" dxfId="1753" priority="843" stopIfTrue="1" operator="equal">
      <formula>"ADMISIBLE"</formula>
    </cfRule>
  </conditionalFormatting>
  <conditionalFormatting sqref="AB199:AC209 X199:Z209 J200:J209 T199:T209 M199:Q209 C199:C209">
    <cfRule type="cellIs" dxfId="1752" priority="838" stopIfTrue="1" operator="equal">
      <formula>"NO ADMISIBLE"</formula>
    </cfRule>
  </conditionalFormatting>
  <conditionalFormatting sqref="Y199 U199:W209 AA199:AA209">
    <cfRule type="cellIs" dxfId="1751" priority="839" stopIfTrue="1" operator="equal">
      <formula>"NO ADMISIBLE"</formula>
    </cfRule>
    <cfRule type="cellIs" dxfId="1750" priority="840" stopIfTrue="1" operator="equal">
      <formula>"ADMISIBLE"</formula>
    </cfRule>
  </conditionalFormatting>
  <conditionalFormatting sqref="Z199:Z209">
    <cfRule type="cellIs" dxfId="1749" priority="836" stopIfTrue="1" operator="equal">
      <formula>"NO ADMISIBLE"</formula>
    </cfRule>
    <cfRule type="cellIs" dxfId="1748" priority="837" stopIfTrue="1" operator="equal">
      <formula>"ADMISIBLE"</formula>
    </cfRule>
  </conditionalFormatting>
  <conditionalFormatting sqref="AD199:AE209">
    <cfRule type="cellIs" dxfId="1747" priority="835" stopIfTrue="1" operator="equal">
      <formula>"NO ADMISIBLE"</formula>
    </cfRule>
  </conditionalFormatting>
  <conditionalFormatting sqref="AD199">
    <cfRule type="cellIs" dxfId="1746" priority="833" stopIfTrue="1" operator="equal">
      <formula>"NO ADMISIBLE"</formula>
    </cfRule>
    <cfRule type="cellIs" dxfId="1745" priority="834" stopIfTrue="1" operator="equal">
      <formula>"ADMISIBLE"</formula>
    </cfRule>
  </conditionalFormatting>
  <conditionalFormatting sqref="AE199:AE209">
    <cfRule type="cellIs" dxfId="1744" priority="831" stopIfTrue="1" operator="equal">
      <formula>"NO ADMISIBLE"</formula>
    </cfRule>
    <cfRule type="cellIs" dxfId="1743" priority="832" stopIfTrue="1" operator="equal">
      <formula>"ADMISIBLE"</formula>
    </cfRule>
  </conditionalFormatting>
  <conditionalFormatting sqref="AF199:AG209">
    <cfRule type="cellIs" dxfId="1742" priority="830" stopIfTrue="1" operator="equal">
      <formula>"NO ADMISIBLE"</formula>
    </cfRule>
  </conditionalFormatting>
  <conditionalFormatting sqref="AF199">
    <cfRule type="cellIs" dxfId="1741" priority="828" stopIfTrue="1" operator="equal">
      <formula>"NO ADMISIBLE"</formula>
    </cfRule>
    <cfRule type="cellIs" dxfId="1740" priority="829" stopIfTrue="1" operator="equal">
      <formula>"ADMISIBLE"</formula>
    </cfRule>
  </conditionalFormatting>
  <conditionalFormatting sqref="AG199:AG209">
    <cfRule type="cellIs" dxfId="1739" priority="826" stopIfTrue="1" operator="equal">
      <formula>"NO ADMISIBLE"</formula>
    </cfRule>
    <cfRule type="cellIs" dxfId="1738" priority="827" stopIfTrue="1" operator="equal">
      <formula>"ADMISIBLE"</formula>
    </cfRule>
  </conditionalFormatting>
  <conditionalFormatting sqref="AH199:AH209">
    <cfRule type="cellIs" dxfId="1737" priority="824" stopIfTrue="1" operator="equal">
      <formula>"NO ADMISIBLE"</formula>
    </cfRule>
    <cfRule type="cellIs" dxfId="1736" priority="825" stopIfTrue="1" operator="equal">
      <formula>"ADMISIBLE"</formula>
    </cfRule>
  </conditionalFormatting>
  <conditionalFormatting sqref="D199:D209">
    <cfRule type="cellIs" dxfId="1735" priority="823" stopIfTrue="1" operator="equal">
      <formula>"NO ADMISIBLE"</formula>
    </cfRule>
  </conditionalFormatting>
  <conditionalFormatting sqref="R199:R209">
    <cfRule type="cellIs" dxfId="1734" priority="820" stopIfTrue="1" operator="equal">
      <formula>"NO ADMISIBLE"</formula>
    </cfRule>
  </conditionalFormatting>
  <conditionalFormatting sqref="S199:S209">
    <cfRule type="cellIs" dxfId="1733" priority="821" stopIfTrue="1" operator="equal">
      <formula>"NO ADMISIBLE"</formula>
    </cfRule>
    <cfRule type="cellIs" dxfId="1732" priority="822" stopIfTrue="1" operator="equal">
      <formula>"ADMISIBLE"</formula>
    </cfRule>
  </conditionalFormatting>
  <conditionalFormatting sqref="AB210:AC220 X210:Z220 J211:J220 T210:T220 M210:Q220 C210:C220">
    <cfRule type="cellIs" dxfId="1731" priority="817" stopIfTrue="1" operator="equal">
      <formula>"NO ADMISIBLE"</formula>
    </cfRule>
  </conditionalFormatting>
  <conditionalFormatting sqref="Y210 U210:W220 AA210:AA220">
    <cfRule type="cellIs" dxfId="1730" priority="818" stopIfTrue="1" operator="equal">
      <formula>"NO ADMISIBLE"</formula>
    </cfRule>
    <cfRule type="cellIs" dxfId="1729" priority="819" stopIfTrue="1" operator="equal">
      <formula>"ADMISIBLE"</formula>
    </cfRule>
  </conditionalFormatting>
  <conditionalFormatting sqref="Z210:Z220">
    <cfRule type="cellIs" dxfId="1728" priority="815" stopIfTrue="1" operator="equal">
      <formula>"NO ADMISIBLE"</formula>
    </cfRule>
    <cfRule type="cellIs" dxfId="1727" priority="816" stopIfTrue="1" operator="equal">
      <formula>"ADMISIBLE"</formula>
    </cfRule>
  </conditionalFormatting>
  <conditionalFormatting sqref="AD210:AE220">
    <cfRule type="cellIs" dxfId="1726" priority="814" stopIfTrue="1" operator="equal">
      <formula>"NO ADMISIBLE"</formula>
    </cfRule>
  </conditionalFormatting>
  <conditionalFormatting sqref="AD210">
    <cfRule type="cellIs" dxfId="1725" priority="812" stopIfTrue="1" operator="equal">
      <formula>"NO ADMISIBLE"</formula>
    </cfRule>
    <cfRule type="cellIs" dxfId="1724" priority="813" stopIfTrue="1" operator="equal">
      <formula>"ADMISIBLE"</formula>
    </cfRule>
  </conditionalFormatting>
  <conditionalFormatting sqref="AE210:AE220">
    <cfRule type="cellIs" dxfId="1723" priority="810" stopIfTrue="1" operator="equal">
      <formula>"NO ADMISIBLE"</formula>
    </cfRule>
    <cfRule type="cellIs" dxfId="1722" priority="811" stopIfTrue="1" operator="equal">
      <formula>"ADMISIBLE"</formula>
    </cfRule>
  </conditionalFormatting>
  <conditionalFormatting sqref="AF210:AG220">
    <cfRule type="cellIs" dxfId="1721" priority="809" stopIfTrue="1" operator="equal">
      <formula>"NO ADMISIBLE"</formula>
    </cfRule>
  </conditionalFormatting>
  <conditionalFormatting sqref="AF210">
    <cfRule type="cellIs" dxfId="1720" priority="807" stopIfTrue="1" operator="equal">
      <formula>"NO ADMISIBLE"</formula>
    </cfRule>
    <cfRule type="cellIs" dxfId="1719" priority="808" stopIfTrue="1" operator="equal">
      <formula>"ADMISIBLE"</formula>
    </cfRule>
  </conditionalFormatting>
  <conditionalFormatting sqref="AG210:AG220">
    <cfRule type="cellIs" dxfId="1718" priority="805" stopIfTrue="1" operator="equal">
      <formula>"NO ADMISIBLE"</formula>
    </cfRule>
    <cfRule type="cellIs" dxfId="1717" priority="806" stopIfTrue="1" operator="equal">
      <formula>"ADMISIBLE"</formula>
    </cfRule>
  </conditionalFormatting>
  <conditionalFormatting sqref="AH210:AH220">
    <cfRule type="cellIs" dxfId="1716" priority="803" stopIfTrue="1" operator="equal">
      <formula>"NO ADMISIBLE"</formula>
    </cfRule>
    <cfRule type="cellIs" dxfId="1715" priority="804" stopIfTrue="1" operator="equal">
      <formula>"ADMISIBLE"</formula>
    </cfRule>
  </conditionalFormatting>
  <conditionalFormatting sqref="D210:D220">
    <cfRule type="cellIs" dxfId="1714" priority="802" stopIfTrue="1" operator="equal">
      <formula>"NO ADMISIBLE"</formula>
    </cfRule>
  </conditionalFormatting>
  <conditionalFormatting sqref="R210:R220">
    <cfRule type="cellIs" dxfId="1713" priority="799" stopIfTrue="1" operator="equal">
      <formula>"NO ADMISIBLE"</formula>
    </cfRule>
  </conditionalFormatting>
  <conditionalFormatting sqref="S210:S220">
    <cfRule type="cellIs" dxfId="1712" priority="800" stopIfTrue="1" operator="equal">
      <formula>"NO ADMISIBLE"</formula>
    </cfRule>
    <cfRule type="cellIs" dxfId="1711" priority="801" stopIfTrue="1" operator="equal">
      <formula>"ADMISIBLE"</formula>
    </cfRule>
  </conditionalFormatting>
  <conditionalFormatting sqref="AB221:AC231 X221:Z231 J222:J231 T221:T231 M221:Q231 C221:C231">
    <cfRule type="cellIs" dxfId="1710" priority="796" stopIfTrue="1" operator="equal">
      <formula>"NO ADMISIBLE"</formula>
    </cfRule>
  </conditionalFormatting>
  <conditionalFormatting sqref="Y221 U221:W231 AA221:AA231">
    <cfRule type="cellIs" dxfId="1709" priority="797" stopIfTrue="1" operator="equal">
      <formula>"NO ADMISIBLE"</formula>
    </cfRule>
    <cfRule type="cellIs" dxfId="1708" priority="798" stopIfTrue="1" operator="equal">
      <formula>"ADMISIBLE"</formula>
    </cfRule>
  </conditionalFormatting>
  <conditionalFormatting sqref="Z221:Z231">
    <cfRule type="cellIs" dxfId="1707" priority="794" stopIfTrue="1" operator="equal">
      <formula>"NO ADMISIBLE"</formula>
    </cfRule>
    <cfRule type="cellIs" dxfId="1706" priority="795" stopIfTrue="1" operator="equal">
      <formula>"ADMISIBLE"</formula>
    </cfRule>
  </conditionalFormatting>
  <conditionalFormatting sqref="AD221:AE231">
    <cfRule type="cellIs" dxfId="1705" priority="793" stopIfTrue="1" operator="equal">
      <formula>"NO ADMISIBLE"</formula>
    </cfRule>
  </conditionalFormatting>
  <conditionalFormatting sqref="AD221">
    <cfRule type="cellIs" dxfId="1704" priority="791" stopIfTrue="1" operator="equal">
      <formula>"NO ADMISIBLE"</formula>
    </cfRule>
    <cfRule type="cellIs" dxfId="1703" priority="792" stopIfTrue="1" operator="equal">
      <formula>"ADMISIBLE"</formula>
    </cfRule>
  </conditionalFormatting>
  <conditionalFormatting sqref="AE221:AE231">
    <cfRule type="cellIs" dxfId="1702" priority="789" stopIfTrue="1" operator="equal">
      <formula>"NO ADMISIBLE"</formula>
    </cfRule>
    <cfRule type="cellIs" dxfId="1701" priority="790" stopIfTrue="1" operator="equal">
      <formula>"ADMISIBLE"</formula>
    </cfRule>
  </conditionalFormatting>
  <conditionalFormatting sqref="AF221:AG231">
    <cfRule type="cellIs" dxfId="1700" priority="788" stopIfTrue="1" operator="equal">
      <formula>"NO ADMISIBLE"</formula>
    </cfRule>
  </conditionalFormatting>
  <conditionalFormatting sqref="AF221">
    <cfRule type="cellIs" dxfId="1699" priority="786" stopIfTrue="1" operator="equal">
      <formula>"NO ADMISIBLE"</formula>
    </cfRule>
    <cfRule type="cellIs" dxfId="1698" priority="787" stopIfTrue="1" operator="equal">
      <formula>"ADMISIBLE"</formula>
    </cfRule>
  </conditionalFormatting>
  <conditionalFormatting sqref="AG221:AG231">
    <cfRule type="cellIs" dxfId="1697" priority="784" stopIfTrue="1" operator="equal">
      <formula>"NO ADMISIBLE"</formula>
    </cfRule>
    <cfRule type="cellIs" dxfId="1696" priority="785" stopIfTrue="1" operator="equal">
      <formula>"ADMISIBLE"</formula>
    </cfRule>
  </conditionalFormatting>
  <conditionalFormatting sqref="AH221:AH231">
    <cfRule type="cellIs" dxfId="1695" priority="782" stopIfTrue="1" operator="equal">
      <formula>"NO ADMISIBLE"</formula>
    </cfRule>
    <cfRule type="cellIs" dxfId="1694" priority="783" stopIfTrue="1" operator="equal">
      <formula>"ADMISIBLE"</formula>
    </cfRule>
  </conditionalFormatting>
  <conditionalFormatting sqref="D221:D231">
    <cfRule type="cellIs" dxfId="1693" priority="781" stopIfTrue="1" operator="equal">
      <formula>"NO ADMISIBLE"</formula>
    </cfRule>
  </conditionalFormatting>
  <conditionalFormatting sqref="R221:R231">
    <cfRule type="cellIs" dxfId="1692" priority="778" stopIfTrue="1" operator="equal">
      <formula>"NO ADMISIBLE"</formula>
    </cfRule>
  </conditionalFormatting>
  <conditionalFormatting sqref="S221:S231">
    <cfRule type="cellIs" dxfId="1691" priority="779" stopIfTrue="1" operator="equal">
      <formula>"NO ADMISIBLE"</formula>
    </cfRule>
    <cfRule type="cellIs" dxfId="1690" priority="780" stopIfTrue="1" operator="equal">
      <formula>"ADMISIBLE"</formula>
    </cfRule>
  </conditionalFormatting>
  <conditionalFormatting sqref="AB232:AC242 X232:Z242 J233:J242 T232:T242 M232:Q242 C232:C242">
    <cfRule type="cellIs" dxfId="1689" priority="775" stopIfTrue="1" operator="equal">
      <formula>"NO ADMISIBLE"</formula>
    </cfRule>
  </conditionalFormatting>
  <conditionalFormatting sqref="Y232 U232:W242 AA232:AA242">
    <cfRule type="cellIs" dxfId="1688" priority="776" stopIfTrue="1" operator="equal">
      <formula>"NO ADMISIBLE"</formula>
    </cfRule>
    <cfRule type="cellIs" dxfId="1687" priority="777" stopIfTrue="1" operator="equal">
      <formula>"ADMISIBLE"</formula>
    </cfRule>
  </conditionalFormatting>
  <conditionalFormatting sqref="Z232:Z242">
    <cfRule type="cellIs" dxfId="1686" priority="773" stopIfTrue="1" operator="equal">
      <formula>"NO ADMISIBLE"</formula>
    </cfRule>
    <cfRule type="cellIs" dxfId="1685" priority="774" stopIfTrue="1" operator="equal">
      <formula>"ADMISIBLE"</formula>
    </cfRule>
  </conditionalFormatting>
  <conditionalFormatting sqref="AD232:AE242">
    <cfRule type="cellIs" dxfId="1684" priority="772" stopIfTrue="1" operator="equal">
      <formula>"NO ADMISIBLE"</formula>
    </cfRule>
  </conditionalFormatting>
  <conditionalFormatting sqref="AD232">
    <cfRule type="cellIs" dxfId="1683" priority="770" stopIfTrue="1" operator="equal">
      <formula>"NO ADMISIBLE"</formula>
    </cfRule>
    <cfRule type="cellIs" dxfId="1682" priority="771" stopIfTrue="1" operator="equal">
      <formula>"ADMISIBLE"</formula>
    </cfRule>
  </conditionalFormatting>
  <conditionalFormatting sqref="AE232:AE242">
    <cfRule type="cellIs" dxfId="1681" priority="768" stopIfTrue="1" operator="equal">
      <formula>"NO ADMISIBLE"</formula>
    </cfRule>
    <cfRule type="cellIs" dxfId="1680" priority="769" stopIfTrue="1" operator="equal">
      <formula>"ADMISIBLE"</formula>
    </cfRule>
  </conditionalFormatting>
  <conditionalFormatting sqref="AF232:AG242">
    <cfRule type="cellIs" dxfId="1679" priority="767" stopIfTrue="1" operator="equal">
      <formula>"NO ADMISIBLE"</formula>
    </cfRule>
  </conditionalFormatting>
  <conditionalFormatting sqref="AF232">
    <cfRule type="cellIs" dxfId="1678" priority="765" stopIfTrue="1" operator="equal">
      <formula>"NO ADMISIBLE"</formula>
    </cfRule>
    <cfRule type="cellIs" dxfId="1677" priority="766" stopIfTrue="1" operator="equal">
      <formula>"ADMISIBLE"</formula>
    </cfRule>
  </conditionalFormatting>
  <conditionalFormatting sqref="AG232:AG242">
    <cfRule type="cellIs" dxfId="1676" priority="763" stopIfTrue="1" operator="equal">
      <formula>"NO ADMISIBLE"</formula>
    </cfRule>
    <cfRule type="cellIs" dxfId="1675" priority="764" stopIfTrue="1" operator="equal">
      <formula>"ADMISIBLE"</formula>
    </cfRule>
  </conditionalFormatting>
  <conditionalFormatting sqref="AH232:AH242">
    <cfRule type="cellIs" dxfId="1674" priority="761" stopIfTrue="1" operator="equal">
      <formula>"NO ADMISIBLE"</formula>
    </cfRule>
    <cfRule type="cellIs" dxfId="1673" priority="762" stopIfTrue="1" operator="equal">
      <formula>"ADMISIBLE"</formula>
    </cfRule>
  </conditionalFormatting>
  <conditionalFormatting sqref="D232:D242">
    <cfRule type="cellIs" dxfId="1672" priority="760" stopIfTrue="1" operator="equal">
      <formula>"NO ADMISIBLE"</formula>
    </cfRule>
  </conditionalFormatting>
  <conditionalFormatting sqref="R232:R242">
    <cfRule type="cellIs" dxfId="1671" priority="757" stopIfTrue="1" operator="equal">
      <formula>"NO ADMISIBLE"</formula>
    </cfRule>
  </conditionalFormatting>
  <conditionalFormatting sqref="S232:S242">
    <cfRule type="cellIs" dxfId="1670" priority="758" stopIfTrue="1" operator="equal">
      <formula>"NO ADMISIBLE"</formula>
    </cfRule>
    <cfRule type="cellIs" dxfId="1669" priority="759" stopIfTrue="1" operator="equal">
      <formula>"ADMISIBLE"</formula>
    </cfRule>
  </conditionalFormatting>
  <conditionalFormatting sqref="AB243:AC253 X243:Z253 J244:J253 T243:T253 M243:Q253 C243:C253">
    <cfRule type="cellIs" dxfId="1668" priority="754" stopIfTrue="1" operator="equal">
      <formula>"NO ADMISIBLE"</formula>
    </cfRule>
  </conditionalFormatting>
  <conditionalFormatting sqref="Y243 U243:W253 AA243:AA253">
    <cfRule type="cellIs" dxfId="1667" priority="755" stopIfTrue="1" operator="equal">
      <formula>"NO ADMISIBLE"</formula>
    </cfRule>
    <cfRule type="cellIs" dxfId="1666" priority="756" stopIfTrue="1" operator="equal">
      <formula>"ADMISIBLE"</formula>
    </cfRule>
  </conditionalFormatting>
  <conditionalFormatting sqref="Z243:Z253">
    <cfRule type="cellIs" dxfId="1665" priority="752" stopIfTrue="1" operator="equal">
      <formula>"NO ADMISIBLE"</formula>
    </cfRule>
    <cfRule type="cellIs" dxfId="1664" priority="753" stopIfTrue="1" operator="equal">
      <formula>"ADMISIBLE"</formula>
    </cfRule>
  </conditionalFormatting>
  <conditionalFormatting sqref="AD243:AE253">
    <cfRule type="cellIs" dxfId="1663" priority="751" stopIfTrue="1" operator="equal">
      <formula>"NO ADMISIBLE"</formula>
    </cfRule>
  </conditionalFormatting>
  <conditionalFormatting sqref="AD243">
    <cfRule type="cellIs" dxfId="1662" priority="749" stopIfTrue="1" operator="equal">
      <formula>"NO ADMISIBLE"</formula>
    </cfRule>
    <cfRule type="cellIs" dxfId="1661" priority="750" stopIfTrue="1" operator="equal">
      <formula>"ADMISIBLE"</formula>
    </cfRule>
  </conditionalFormatting>
  <conditionalFormatting sqref="AE243:AE253">
    <cfRule type="cellIs" dxfId="1660" priority="747" stopIfTrue="1" operator="equal">
      <formula>"NO ADMISIBLE"</formula>
    </cfRule>
    <cfRule type="cellIs" dxfId="1659" priority="748" stopIfTrue="1" operator="equal">
      <formula>"ADMISIBLE"</formula>
    </cfRule>
  </conditionalFormatting>
  <conditionalFormatting sqref="AF243:AG253">
    <cfRule type="cellIs" dxfId="1658" priority="746" stopIfTrue="1" operator="equal">
      <formula>"NO ADMISIBLE"</formula>
    </cfRule>
  </conditionalFormatting>
  <conditionalFormatting sqref="AF243">
    <cfRule type="cellIs" dxfId="1657" priority="744" stopIfTrue="1" operator="equal">
      <formula>"NO ADMISIBLE"</formula>
    </cfRule>
    <cfRule type="cellIs" dxfId="1656" priority="745" stopIfTrue="1" operator="equal">
      <formula>"ADMISIBLE"</formula>
    </cfRule>
  </conditionalFormatting>
  <conditionalFormatting sqref="AG243:AG253">
    <cfRule type="cellIs" dxfId="1655" priority="742" stopIfTrue="1" operator="equal">
      <formula>"NO ADMISIBLE"</formula>
    </cfRule>
    <cfRule type="cellIs" dxfId="1654" priority="743" stopIfTrue="1" operator="equal">
      <formula>"ADMISIBLE"</formula>
    </cfRule>
  </conditionalFormatting>
  <conditionalFormatting sqref="AH243:AH253">
    <cfRule type="cellIs" dxfId="1653" priority="740" stopIfTrue="1" operator="equal">
      <formula>"NO ADMISIBLE"</formula>
    </cfRule>
    <cfRule type="cellIs" dxfId="1652" priority="741" stopIfTrue="1" operator="equal">
      <formula>"ADMISIBLE"</formula>
    </cfRule>
  </conditionalFormatting>
  <conditionalFormatting sqref="D243:D253">
    <cfRule type="cellIs" dxfId="1651" priority="739" stopIfTrue="1" operator="equal">
      <formula>"NO ADMISIBLE"</formula>
    </cfRule>
  </conditionalFormatting>
  <conditionalFormatting sqref="R243:R253">
    <cfRule type="cellIs" dxfId="1650" priority="736" stopIfTrue="1" operator="equal">
      <formula>"NO ADMISIBLE"</formula>
    </cfRule>
  </conditionalFormatting>
  <conditionalFormatting sqref="S243:S253">
    <cfRule type="cellIs" dxfId="1649" priority="737" stopIfTrue="1" operator="equal">
      <formula>"NO ADMISIBLE"</formula>
    </cfRule>
    <cfRule type="cellIs" dxfId="1648" priority="738" stopIfTrue="1" operator="equal">
      <formula>"ADMISIBLE"</formula>
    </cfRule>
  </conditionalFormatting>
  <conditionalFormatting sqref="AB254:AC264 X254:Z264 J255:J264 T254:T264 M254:Q264 C254:C264">
    <cfRule type="cellIs" dxfId="1647" priority="733" stopIfTrue="1" operator="equal">
      <formula>"NO ADMISIBLE"</formula>
    </cfRule>
  </conditionalFormatting>
  <conditionalFormatting sqref="Y254 U254:W264 AA254:AA264">
    <cfRule type="cellIs" dxfId="1646" priority="734" stopIfTrue="1" operator="equal">
      <formula>"NO ADMISIBLE"</formula>
    </cfRule>
    <cfRule type="cellIs" dxfId="1645" priority="735" stopIfTrue="1" operator="equal">
      <formula>"ADMISIBLE"</formula>
    </cfRule>
  </conditionalFormatting>
  <conditionalFormatting sqref="Z254:Z264">
    <cfRule type="cellIs" dxfId="1644" priority="731" stopIfTrue="1" operator="equal">
      <formula>"NO ADMISIBLE"</formula>
    </cfRule>
    <cfRule type="cellIs" dxfId="1643" priority="732" stopIfTrue="1" operator="equal">
      <formula>"ADMISIBLE"</formula>
    </cfRule>
  </conditionalFormatting>
  <conditionalFormatting sqref="AD254:AE264">
    <cfRule type="cellIs" dxfId="1642" priority="730" stopIfTrue="1" operator="equal">
      <formula>"NO ADMISIBLE"</formula>
    </cfRule>
  </conditionalFormatting>
  <conditionalFormatting sqref="AD254">
    <cfRule type="cellIs" dxfId="1641" priority="728" stopIfTrue="1" operator="equal">
      <formula>"NO ADMISIBLE"</formula>
    </cfRule>
    <cfRule type="cellIs" dxfId="1640" priority="729" stopIfTrue="1" operator="equal">
      <formula>"ADMISIBLE"</formula>
    </cfRule>
  </conditionalFormatting>
  <conditionalFormatting sqref="AE254:AE264">
    <cfRule type="cellIs" dxfId="1639" priority="726" stopIfTrue="1" operator="equal">
      <formula>"NO ADMISIBLE"</formula>
    </cfRule>
    <cfRule type="cellIs" dxfId="1638" priority="727" stopIfTrue="1" operator="equal">
      <formula>"ADMISIBLE"</formula>
    </cfRule>
  </conditionalFormatting>
  <conditionalFormatting sqref="AF254:AG264">
    <cfRule type="cellIs" dxfId="1637" priority="725" stopIfTrue="1" operator="equal">
      <formula>"NO ADMISIBLE"</formula>
    </cfRule>
  </conditionalFormatting>
  <conditionalFormatting sqref="AF254">
    <cfRule type="cellIs" dxfId="1636" priority="723" stopIfTrue="1" operator="equal">
      <formula>"NO ADMISIBLE"</formula>
    </cfRule>
    <cfRule type="cellIs" dxfId="1635" priority="724" stopIfTrue="1" operator="equal">
      <formula>"ADMISIBLE"</formula>
    </cfRule>
  </conditionalFormatting>
  <conditionalFormatting sqref="AG254:AG264">
    <cfRule type="cellIs" dxfId="1634" priority="721" stopIfTrue="1" operator="equal">
      <formula>"NO ADMISIBLE"</formula>
    </cfRule>
    <cfRule type="cellIs" dxfId="1633" priority="722" stopIfTrue="1" operator="equal">
      <formula>"ADMISIBLE"</formula>
    </cfRule>
  </conditionalFormatting>
  <conditionalFormatting sqref="AH254:AH264">
    <cfRule type="cellIs" dxfId="1632" priority="719" stopIfTrue="1" operator="equal">
      <formula>"NO ADMISIBLE"</formula>
    </cfRule>
    <cfRule type="cellIs" dxfId="1631" priority="720" stopIfTrue="1" operator="equal">
      <formula>"ADMISIBLE"</formula>
    </cfRule>
  </conditionalFormatting>
  <conditionalFormatting sqref="D254:D264">
    <cfRule type="cellIs" dxfId="1630" priority="718" stopIfTrue="1" operator="equal">
      <formula>"NO ADMISIBLE"</formula>
    </cfRule>
  </conditionalFormatting>
  <conditionalFormatting sqref="R254:R264">
    <cfRule type="cellIs" dxfId="1629" priority="715" stopIfTrue="1" operator="equal">
      <formula>"NO ADMISIBLE"</formula>
    </cfRule>
  </conditionalFormatting>
  <conditionalFormatting sqref="S254:S264">
    <cfRule type="cellIs" dxfId="1628" priority="716" stopIfTrue="1" operator="equal">
      <formula>"NO ADMISIBLE"</formula>
    </cfRule>
    <cfRule type="cellIs" dxfId="1627" priority="717" stopIfTrue="1" operator="equal">
      <formula>"ADMISIBLE"</formula>
    </cfRule>
  </conditionalFormatting>
  <conditionalFormatting sqref="AB265:AC275 X265:Z275 J266:J275 T265:T275 M265:Q275 C265:C275">
    <cfRule type="cellIs" dxfId="1626" priority="712" stopIfTrue="1" operator="equal">
      <formula>"NO ADMISIBLE"</formula>
    </cfRule>
  </conditionalFormatting>
  <conditionalFormatting sqref="Y265 U265:W275 AA265:AA275">
    <cfRule type="cellIs" dxfId="1625" priority="713" stopIfTrue="1" operator="equal">
      <formula>"NO ADMISIBLE"</formula>
    </cfRule>
    <cfRule type="cellIs" dxfId="1624" priority="714" stopIfTrue="1" operator="equal">
      <formula>"ADMISIBLE"</formula>
    </cfRule>
  </conditionalFormatting>
  <conditionalFormatting sqref="Z265:Z275">
    <cfRule type="cellIs" dxfId="1623" priority="710" stopIfTrue="1" operator="equal">
      <formula>"NO ADMISIBLE"</formula>
    </cfRule>
    <cfRule type="cellIs" dxfId="1622" priority="711" stopIfTrue="1" operator="equal">
      <formula>"ADMISIBLE"</formula>
    </cfRule>
  </conditionalFormatting>
  <conditionalFormatting sqref="AD265:AE275">
    <cfRule type="cellIs" dxfId="1621" priority="709" stopIfTrue="1" operator="equal">
      <formula>"NO ADMISIBLE"</formula>
    </cfRule>
  </conditionalFormatting>
  <conditionalFormatting sqref="AD265">
    <cfRule type="cellIs" dxfId="1620" priority="707" stopIfTrue="1" operator="equal">
      <formula>"NO ADMISIBLE"</formula>
    </cfRule>
    <cfRule type="cellIs" dxfId="1619" priority="708" stopIfTrue="1" operator="equal">
      <formula>"ADMISIBLE"</formula>
    </cfRule>
  </conditionalFormatting>
  <conditionalFormatting sqref="AE265:AE275">
    <cfRule type="cellIs" dxfId="1618" priority="705" stopIfTrue="1" operator="equal">
      <formula>"NO ADMISIBLE"</formula>
    </cfRule>
    <cfRule type="cellIs" dxfId="1617" priority="706" stopIfTrue="1" operator="equal">
      <formula>"ADMISIBLE"</formula>
    </cfRule>
  </conditionalFormatting>
  <conditionalFormatting sqref="AF265:AG275">
    <cfRule type="cellIs" dxfId="1616" priority="704" stopIfTrue="1" operator="equal">
      <formula>"NO ADMISIBLE"</formula>
    </cfRule>
  </conditionalFormatting>
  <conditionalFormatting sqref="AF265">
    <cfRule type="cellIs" dxfId="1615" priority="702" stopIfTrue="1" operator="equal">
      <formula>"NO ADMISIBLE"</formula>
    </cfRule>
    <cfRule type="cellIs" dxfId="1614" priority="703" stopIfTrue="1" operator="equal">
      <formula>"ADMISIBLE"</formula>
    </cfRule>
  </conditionalFormatting>
  <conditionalFormatting sqref="AG265:AG275">
    <cfRule type="cellIs" dxfId="1613" priority="700" stopIfTrue="1" operator="equal">
      <formula>"NO ADMISIBLE"</formula>
    </cfRule>
    <cfRule type="cellIs" dxfId="1612" priority="701" stopIfTrue="1" operator="equal">
      <formula>"ADMISIBLE"</formula>
    </cfRule>
  </conditionalFormatting>
  <conditionalFormatting sqref="AH265:AH275">
    <cfRule type="cellIs" dxfId="1611" priority="698" stopIfTrue="1" operator="equal">
      <formula>"NO ADMISIBLE"</formula>
    </cfRule>
    <cfRule type="cellIs" dxfId="1610" priority="699" stopIfTrue="1" operator="equal">
      <formula>"ADMISIBLE"</formula>
    </cfRule>
  </conditionalFormatting>
  <conditionalFormatting sqref="D265:D275">
    <cfRule type="cellIs" dxfId="1609" priority="697" stopIfTrue="1" operator="equal">
      <formula>"NO ADMISIBLE"</formula>
    </cfRule>
  </conditionalFormatting>
  <conditionalFormatting sqref="R265:R275">
    <cfRule type="cellIs" dxfId="1608" priority="694" stopIfTrue="1" operator="equal">
      <formula>"NO ADMISIBLE"</formula>
    </cfRule>
  </conditionalFormatting>
  <conditionalFormatting sqref="S265:S275">
    <cfRule type="cellIs" dxfId="1607" priority="695" stopIfTrue="1" operator="equal">
      <formula>"NO ADMISIBLE"</formula>
    </cfRule>
    <cfRule type="cellIs" dxfId="1606" priority="696" stopIfTrue="1" operator="equal">
      <formula>"ADMISIBLE"</formula>
    </cfRule>
  </conditionalFormatting>
  <conditionalFormatting sqref="AB276:AC286 X276:Z286 J277:J286 T276:T286 M276:Q286 C276:C286">
    <cfRule type="cellIs" dxfId="1605" priority="691" stopIfTrue="1" operator="equal">
      <formula>"NO ADMISIBLE"</formula>
    </cfRule>
  </conditionalFormatting>
  <conditionalFormatting sqref="Y276 U276:W286 AA276:AA286">
    <cfRule type="cellIs" dxfId="1604" priority="692" stopIfTrue="1" operator="equal">
      <formula>"NO ADMISIBLE"</formula>
    </cfRule>
    <cfRule type="cellIs" dxfId="1603" priority="693" stopIfTrue="1" operator="equal">
      <formula>"ADMISIBLE"</formula>
    </cfRule>
  </conditionalFormatting>
  <conditionalFormatting sqref="Z276:Z286">
    <cfRule type="cellIs" dxfId="1602" priority="689" stopIfTrue="1" operator="equal">
      <formula>"NO ADMISIBLE"</formula>
    </cfRule>
    <cfRule type="cellIs" dxfId="1601" priority="690" stopIfTrue="1" operator="equal">
      <formula>"ADMISIBLE"</formula>
    </cfRule>
  </conditionalFormatting>
  <conditionalFormatting sqref="AD276:AE286">
    <cfRule type="cellIs" dxfId="1600" priority="688" stopIfTrue="1" operator="equal">
      <formula>"NO ADMISIBLE"</formula>
    </cfRule>
  </conditionalFormatting>
  <conditionalFormatting sqref="AD276">
    <cfRule type="cellIs" dxfId="1599" priority="686" stopIfTrue="1" operator="equal">
      <formula>"NO ADMISIBLE"</formula>
    </cfRule>
    <cfRule type="cellIs" dxfId="1598" priority="687" stopIfTrue="1" operator="equal">
      <formula>"ADMISIBLE"</formula>
    </cfRule>
  </conditionalFormatting>
  <conditionalFormatting sqref="AE276:AE286">
    <cfRule type="cellIs" dxfId="1597" priority="684" stopIfTrue="1" operator="equal">
      <formula>"NO ADMISIBLE"</formula>
    </cfRule>
    <cfRule type="cellIs" dxfId="1596" priority="685" stopIfTrue="1" operator="equal">
      <formula>"ADMISIBLE"</formula>
    </cfRule>
  </conditionalFormatting>
  <conditionalFormatting sqref="AF276:AG286">
    <cfRule type="cellIs" dxfId="1595" priority="683" stopIfTrue="1" operator="equal">
      <formula>"NO ADMISIBLE"</formula>
    </cfRule>
  </conditionalFormatting>
  <conditionalFormatting sqref="AF276">
    <cfRule type="cellIs" dxfId="1594" priority="681" stopIfTrue="1" operator="equal">
      <formula>"NO ADMISIBLE"</formula>
    </cfRule>
    <cfRule type="cellIs" dxfId="1593" priority="682" stopIfTrue="1" operator="equal">
      <formula>"ADMISIBLE"</formula>
    </cfRule>
  </conditionalFormatting>
  <conditionalFormatting sqref="AG276:AG286">
    <cfRule type="cellIs" dxfId="1592" priority="679" stopIfTrue="1" operator="equal">
      <formula>"NO ADMISIBLE"</formula>
    </cfRule>
    <cfRule type="cellIs" dxfId="1591" priority="680" stopIfTrue="1" operator="equal">
      <formula>"ADMISIBLE"</formula>
    </cfRule>
  </conditionalFormatting>
  <conditionalFormatting sqref="AH276:AH286">
    <cfRule type="cellIs" dxfId="1590" priority="677" stopIfTrue="1" operator="equal">
      <formula>"NO ADMISIBLE"</formula>
    </cfRule>
    <cfRule type="cellIs" dxfId="1589" priority="678" stopIfTrue="1" operator="equal">
      <formula>"ADMISIBLE"</formula>
    </cfRule>
  </conditionalFormatting>
  <conditionalFormatting sqref="D276:D286">
    <cfRule type="cellIs" dxfId="1588" priority="676" stopIfTrue="1" operator="equal">
      <formula>"NO ADMISIBLE"</formula>
    </cfRule>
  </conditionalFormatting>
  <conditionalFormatting sqref="R276:R286">
    <cfRule type="cellIs" dxfId="1587" priority="673" stopIfTrue="1" operator="equal">
      <formula>"NO ADMISIBLE"</formula>
    </cfRule>
  </conditionalFormatting>
  <conditionalFormatting sqref="S276:S286">
    <cfRule type="cellIs" dxfId="1586" priority="674" stopIfTrue="1" operator="equal">
      <formula>"NO ADMISIBLE"</formula>
    </cfRule>
    <cfRule type="cellIs" dxfId="1585" priority="675" stopIfTrue="1" operator="equal">
      <formula>"ADMISIBLE"</formula>
    </cfRule>
  </conditionalFormatting>
  <conditionalFormatting sqref="AB287:AC297 X287:Z297 J288:J297 T287:T297 M287:Q297 C287:C297">
    <cfRule type="cellIs" dxfId="1584" priority="670" stopIfTrue="1" operator="equal">
      <formula>"NO ADMISIBLE"</formula>
    </cfRule>
  </conditionalFormatting>
  <conditionalFormatting sqref="Y287 U287:W297 AA287:AA297">
    <cfRule type="cellIs" dxfId="1583" priority="671" stopIfTrue="1" operator="equal">
      <formula>"NO ADMISIBLE"</formula>
    </cfRule>
    <cfRule type="cellIs" dxfId="1582" priority="672" stopIfTrue="1" operator="equal">
      <formula>"ADMISIBLE"</formula>
    </cfRule>
  </conditionalFormatting>
  <conditionalFormatting sqref="Z287:Z297">
    <cfRule type="cellIs" dxfId="1581" priority="668" stopIfTrue="1" operator="equal">
      <formula>"NO ADMISIBLE"</formula>
    </cfRule>
    <cfRule type="cellIs" dxfId="1580" priority="669" stopIfTrue="1" operator="equal">
      <formula>"ADMISIBLE"</formula>
    </cfRule>
  </conditionalFormatting>
  <conditionalFormatting sqref="AD287:AE297">
    <cfRule type="cellIs" dxfId="1579" priority="667" stopIfTrue="1" operator="equal">
      <formula>"NO ADMISIBLE"</formula>
    </cfRule>
  </conditionalFormatting>
  <conditionalFormatting sqref="AD287">
    <cfRule type="cellIs" dxfId="1578" priority="665" stopIfTrue="1" operator="equal">
      <formula>"NO ADMISIBLE"</formula>
    </cfRule>
    <cfRule type="cellIs" dxfId="1577" priority="666" stopIfTrue="1" operator="equal">
      <formula>"ADMISIBLE"</formula>
    </cfRule>
  </conditionalFormatting>
  <conditionalFormatting sqref="AE287:AE297">
    <cfRule type="cellIs" dxfId="1576" priority="663" stopIfTrue="1" operator="equal">
      <formula>"NO ADMISIBLE"</formula>
    </cfRule>
    <cfRule type="cellIs" dxfId="1575" priority="664" stopIfTrue="1" operator="equal">
      <formula>"ADMISIBLE"</formula>
    </cfRule>
  </conditionalFormatting>
  <conditionalFormatting sqref="AF287:AG297">
    <cfRule type="cellIs" dxfId="1574" priority="662" stopIfTrue="1" operator="equal">
      <formula>"NO ADMISIBLE"</formula>
    </cfRule>
  </conditionalFormatting>
  <conditionalFormatting sqref="AF287">
    <cfRule type="cellIs" dxfId="1573" priority="660" stopIfTrue="1" operator="equal">
      <formula>"NO ADMISIBLE"</formula>
    </cfRule>
    <cfRule type="cellIs" dxfId="1572" priority="661" stopIfTrue="1" operator="equal">
      <formula>"ADMISIBLE"</formula>
    </cfRule>
  </conditionalFormatting>
  <conditionalFormatting sqref="AG287:AG297">
    <cfRule type="cellIs" dxfId="1571" priority="658" stopIfTrue="1" operator="equal">
      <formula>"NO ADMISIBLE"</formula>
    </cfRule>
    <cfRule type="cellIs" dxfId="1570" priority="659" stopIfTrue="1" operator="equal">
      <formula>"ADMISIBLE"</formula>
    </cfRule>
  </conditionalFormatting>
  <conditionalFormatting sqref="AH287:AH297">
    <cfRule type="cellIs" dxfId="1569" priority="656" stopIfTrue="1" operator="equal">
      <formula>"NO ADMISIBLE"</formula>
    </cfRule>
    <cfRule type="cellIs" dxfId="1568" priority="657" stopIfTrue="1" operator="equal">
      <formula>"ADMISIBLE"</formula>
    </cfRule>
  </conditionalFormatting>
  <conditionalFormatting sqref="D287:D297">
    <cfRule type="cellIs" dxfId="1567" priority="655" stopIfTrue="1" operator="equal">
      <formula>"NO ADMISIBLE"</formula>
    </cfRule>
  </conditionalFormatting>
  <conditionalFormatting sqref="R287:R297">
    <cfRule type="cellIs" dxfId="1566" priority="652" stopIfTrue="1" operator="equal">
      <formula>"NO ADMISIBLE"</formula>
    </cfRule>
  </conditionalFormatting>
  <conditionalFormatting sqref="S287:S297">
    <cfRule type="cellIs" dxfId="1565" priority="653" stopIfTrue="1" operator="equal">
      <formula>"NO ADMISIBLE"</formula>
    </cfRule>
    <cfRule type="cellIs" dxfId="1564" priority="654" stopIfTrue="1" operator="equal">
      <formula>"ADMISIBLE"</formula>
    </cfRule>
  </conditionalFormatting>
  <conditionalFormatting sqref="AB298:AC308 X298:Z308 J299:J308 T298:T308 C298:C308 M298:Q308">
    <cfRule type="cellIs" dxfId="1563" priority="649" stopIfTrue="1" operator="equal">
      <formula>"NO ADMISIBLE"</formula>
    </cfRule>
  </conditionalFormatting>
  <conditionalFormatting sqref="Y298 U298:W308 AA298:AA308">
    <cfRule type="cellIs" dxfId="1562" priority="650" stopIfTrue="1" operator="equal">
      <formula>"NO ADMISIBLE"</formula>
    </cfRule>
    <cfRule type="cellIs" dxfId="1561" priority="651" stopIfTrue="1" operator="equal">
      <formula>"ADMISIBLE"</formula>
    </cfRule>
  </conditionalFormatting>
  <conditionalFormatting sqref="Z298:Z308">
    <cfRule type="cellIs" dxfId="1560" priority="647" stopIfTrue="1" operator="equal">
      <formula>"NO ADMISIBLE"</formula>
    </cfRule>
    <cfRule type="cellIs" dxfId="1559" priority="648" stopIfTrue="1" operator="equal">
      <formula>"ADMISIBLE"</formula>
    </cfRule>
  </conditionalFormatting>
  <conditionalFormatting sqref="AD298:AE308">
    <cfRule type="cellIs" dxfId="1558" priority="646" stopIfTrue="1" operator="equal">
      <formula>"NO ADMISIBLE"</formula>
    </cfRule>
  </conditionalFormatting>
  <conditionalFormatting sqref="AD298">
    <cfRule type="cellIs" dxfId="1557" priority="644" stopIfTrue="1" operator="equal">
      <formula>"NO ADMISIBLE"</formula>
    </cfRule>
    <cfRule type="cellIs" dxfId="1556" priority="645" stopIfTrue="1" operator="equal">
      <formula>"ADMISIBLE"</formula>
    </cfRule>
  </conditionalFormatting>
  <conditionalFormatting sqref="AE298:AE308">
    <cfRule type="cellIs" dxfId="1555" priority="642" stopIfTrue="1" operator="equal">
      <formula>"NO ADMISIBLE"</formula>
    </cfRule>
    <cfRule type="cellIs" dxfId="1554" priority="643" stopIfTrue="1" operator="equal">
      <formula>"ADMISIBLE"</formula>
    </cfRule>
  </conditionalFormatting>
  <conditionalFormatting sqref="AF298:AG308">
    <cfRule type="cellIs" dxfId="1553" priority="641" stopIfTrue="1" operator="equal">
      <formula>"NO ADMISIBLE"</formula>
    </cfRule>
  </conditionalFormatting>
  <conditionalFormatting sqref="AF298">
    <cfRule type="cellIs" dxfId="1552" priority="639" stopIfTrue="1" operator="equal">
      <formula>"NO ADMISIBLE"</formula>
    </cfRule>
    <cfRule type="cellIs" dxfId="1551" priority="640" stopIfTrue="1" operator="equal">
      <formula>"ADMISIBLE"</formula>
    </cfRule>
  </conditionalFormatting>
  <conditionalFormatting sqref="AG298:AG308">
    <cfRule type="cellIs" dxfId="1550" priority="637" stopIfTrue="1" operator="equal">
      <formula>"NO ADMISIBLE"</formula>
    </cfRule>
    <cfRule type="cellIs" dxfId="1549" priority="638" stopIfTrue="1" operator="equal">
      <formula>"ADMISIBLE"</formula>
    </cfRule>
  </conditionalFormatting>
  <conditionalFormatting sqref="AH298:AH308">
    <cfRule type="cellIs" dxfId="1548" priority="635" stopIfTrue="1" operator="equal">
      <formula>"NO ADMISIBLE"</formula>
    </cfRule>
    <cfRule type="cellIs" dxfId="1547" priority="636" stopIfTrue="1" operator="equal">
      <formula>"ADMISIBLE"</formula>
    </cfRule>
  </conditionalFormatting>
  <conditionalFormatting sqref="D298:D308">
    <cfRule type="cellIs" dxfId="1546" priority="634" stopIfTrue="1" operator="equal">
      <formula>"NO ADMISIBLE"</formula>
    </cfRule>
  </conditionalFormatting>
  <conditionalFormatting sqref="R298:R308">
    <cfRule type="cellIs" dxfId="1545" priority="631" stopIfTrue="1" operator="equal">
      <formula>"NO ADMISIBLE"</formula>
    </cfRule>
  </conditionalFormatting>
  <conditionalFormatting sqref="S298:S308">
    <cfRule type="cellIs" dxfId="1544" priority="632" stopIfTrue="1" operator="equal">
      <formula>"NO ADMISIBLE"</formula>
    </cfRule>
    <cfRule type="cellIs" dxfId="1543" priority="633" stopIfTrue="1" operator="equal">
      <formula>"ADMISIBLE"</formula>
    </cfRule>
  </conditionalFormatting>
  <conditionalFormatting sqref="AB309:AC319 X309:Z319 J310:J319 T309:T319 M309:Q319 C309:C319">
    <cfRule type="cellIs" dxfId="1542" priority="628" stopIfTrue="1" operator="equal">
      <formula>"NO ADMISIBLE"</formula>
    </cfRule>
  </conditionalFormatting>
  <conditionalFormatting sqref="Y309 U309:W319 AA309:AA319">
    <cfRule type="cellIs" dxfId="1541" priority="629" stopIfTrue="1" operator="equal">
      <formula>"NO ADMISIBLE"</formula>
    </cfRule>
    <cfRule type="cellIs" dxfId="1540" priority="630" stopIfTrue="1" operator="equal">
      <formula>"ADMISIBLE"</formula>
    </cfRule>
  </conditionalFormatting>
  <conditionalFormatting sqref="Z309:Z319">
    <cfRule type="cellIs" dxfId="1539" priority="626" stopIfTrue="1" operator="equal">
      <formula>"NO ADMISIBLE"</formula>
    </cfRule>
    <cfRule type="cellIs" dxfId="1538" priority="627" stopIfTrue="1" operator="equal">
      <formula>"ADMISIBLE"</formula>
    </cfRule>
  </conditionalFormatting>
  <conditionalFormatting sqref="AD309:AE319">
    <cfRule type="cellIs" dxfId="1537" priority="625" stopIfTrue="1" operator="equal">
      <formula>"NO ADMISIBLE"</formula>
    </cfRule>
  </conditionalFormatting>
  <conditionalFormatting sqref="AD309">
    <cfRule type="cellIs" dxfId="1536" priority="623" stopIfTrue="1" operator="equal">
      <formula>"NO ADMISIBLE"</formula>
    </cfRule>
    <cfRule type="cellIs" dxfId="1535" priority="624" stopIfTrue="1" operator="equal">
      <formula>"ADMISIBLE"</formula>
    </cfRule>
  </conditionalFormatting>
  <conditionalFormatting sqref="AE309:AE319">
    <cfRule type="cellIs" dxfId="1534" priority="621" stopIfTrue="1" operator="equal">
      <formula>"NO ADMISIBLE"</formula>
    </cfRule>
    <cfRule type="cellIs" dxfId="1533" priority="622" stopIfTrue="1" operator="equal">
      <formula>"ADMISIBLE"</formula>
    </cfRule>
  </conditionalFormatting>
  <conditionalFormatting sqref="AF309:AG319">
    <cfRule type="cellIs" dxfId="1532" priority="620" stopIfTrue="1" operator="equal">
      <formula>"NO ADMISIBLE"</formula>
    </cfRule>
  </conditionalFormatting>
  <conditionalFormatting sqref="AF309">
    <cfRule type="cellIs" dxfId="1531" priority="618" stopIfTrue="1" operator="equal">
      <formula>"NO ADMISIBLE"</formula>
    </cfRule>
    <cfRule type="cellIs" dxfId="1530" priority="619" stopIfTrue="1" operator="equal">
      <formula>"ADMISIBLE"</formula>
    </cfRule>
  </conditionalFormatting>
  <conditionalFormatting sqref="AG309:AG319">
    <cfRule type="cellIs" dxfId="1529" priority="616" stopIfTrue="1" operator="equal">
      <formula>"NO ADMISIBLE"</formula>
    </cfRule>
    <cfRule type="cellIs" dxfId="1528" priority="617" stopIfTrue="1" operator="equal">
      <formula>"ADMISIBLE"</formula>
    </cfRule>
  </conditionalFormatting>
  <conditionalFormatting sqref="AH309:AH319">
    <cfRule type="cellIs" dxfId="1527" priority="614" stopIfTrue="1" operator="equal">
      <formula>"NO ADMISIBLE"</formula>
    </cfRule>
    <cfRule type="cellIs" dxfId="1526" priority="615" stopIfTrue="1" operator="equal">
      <formula>"ADMISIBLE"</formula>
    </cfRule>
  </conditionalFormatting>
  <conditionalFormatting sqref="D309:D319">
    <cfRule type="cellIs" dxfId="1525" priority="613" stopIfTrue="1" operator="equal">
      <formula>"NO ADMISIBLE"</formula>
    </cfRule>
  </conditionalFormatting>
  <conditionalFormatting sqref="R309:R319">
    <cfRule type="cellIs" dxfId="1524" priority="610" stopIfTrue="1" operator="equal">
      <formula>"NO ADMISIBLE"</formula>
    </cfRule>
  </conditionalFormatting>
  <conditionalFormatting sqref="S309:S319">
    <cfRule type="cellIs" dxfId="1523" priority="611" stopIfTrue="1" operator="equal">
      <formula>"NO ADMISIBLE"</formula>
    </cfRule>
    <cfRule type="cellIs" dxfId="1522" priority="612" stopIfTrue="1" operator="equal">
      <formula>"ADMISIBLE"</formula>
    </cfRule>
  </conditionalFormatting>
  <conditionalFormatting sqref="AB320:AC330 X320:Z330 J321:J330 T320:T330 M320:Q330 C320:C330">
    <cfRule type="cellIs" dxfId="1521" priority="607" stopIfTrue="1" operator="equal">
      <formula>"NO ADMISIBLE"</formula>
    </cfRule>
  </conditionalFormatting>
  <conditionalFormatting sqref="Y320 U320:W330 AA320:AA330">
    <cfRule type="cellIs" dxfId="1520" priority="608" stopIfTrue="1" operator="equal">
      <formula>"NO ADMISIBLE"</formula>
    </cfRule>
    <cfRule type="cellIs" dxfId="1519" priority="609" stopIfTrue="1" operator="equal">
      <formula>"ADMISIBLE"</formula>
    </cfRule>
  </conditionalFormatting>
  <conditionalFormatting sqref="Z320:Z330">
    <cfRule type="cellIs" dxfId="1518" priority="605" stopIfTrue="1" operator="equal">
      <formula>"NO ADMISIBLE"</formula>
    </cfRule>
    <cfRule type="cellIs" dxfId="1517" priority="606" stopIfTrue="1" operator="equal">
      <formula>"ADMISIBLE"</formula>
    </cfRule>
  </conditionalFormatting>
  <conditionalFormatting sqref="AD320:AE330">
    <cfRule type="cellIs" dxfId="1516" priority="604" stopIfTrue="1" operator="equal">
      <formula>"NO ADMISIBLE"</formula>
    </cfRule>
  </conditionalFormatting>
  <conditionalFormatting sqref="AD320">
    <cfRule type="cellIs" dxfId="1515" priority="602" stopIfTrue="1" operator="equal">
      <formula>"NO ADMISIBLE"</formula>
    </cfRule>
    <cfRule type="cellIs" dxfId="1514" priority="603" stopIfTrue="1" operator="equal">
      <formula>"ADMISIBLE"</formula>
    </cfRule>
  </conditionalFormatting>
  <conditionalFormatting sqref="AE320:AE330">
    <cfRule type="cellIs" dxfId="1513" priority="600" stopIfTrue="1" operator="equal">
      <formula>"NO ADMISIBLE"</formula>
    </cfRule>
    <cfRule type="cellIs" dxfId="1512" priority="601" stopIfTrue="1" operator="equal">
      <formula>"ADMISIBLE"</formula>
    </cfRule>
  </conditionalFormatting>
  <conditionalFormatting sqref="AF320:AG330">
    <cfRule type="cellIs" dxfId="1511" priority="599" stopIfTrue="1" operator="equal">
      <formula>"NO ADMISIBLE"</formula>
    </cfRule>
  </conditionalFormatting>
  <conditionalFormatting sqref="AF320">
    <cfRule type="cellIs" dxfId="1510" priority="597" stopIfTrue="1" operator="equal">
      <formula>"NO ADMISIBLE"</formula>
    </cfRule>
    <cfRule type="cellIs" dxfId="1509" priority="598" stopIfTrue="1" operator="equal">
      <formula>"ADMISIBLE"</formula>
    </cfRule>
  </conditionalFormatting>
  <conditionalFormatting sqref="AG320:AG330">
    <cfRule type="cellIs" dxfId="1508" priority="595" stopIfTrue="1" operator="equal">
      <formula>"NO ADMISIBLE"</formula>
    </cfRule>
    <cfRule type="cellIs" dxfId="1507" priority="596" stopIfTrue="1" operator="equal">
      <formula>"ADMISIBLE"</formula>
    </cfRule>
  </conditionalFormatting>
  <conditionalFormatting sqref="AH320:AH330">
    <cfRule type="cellIs" dxfId="1506" priority="593" stopIfTrue="1" operator="equal">
      <formula>"NO ADMISIBLE"</formula>
    </cfRule>
    <cfRule type="cellIs" dxfId="1505" priority="594" stopIfTrue="1" operator="equal">
      <formula>"ADMISIBLE"</formula>
    </cfRule>
  </conditionalFormatting>
  <conditionalFormatting sqref="D320:D330">
    <cfRule type="cellIs" dxfId="1504" priority="592" stopIfTrue="1" operator="equal">
      <formula>"NO ADMISIBLE"</formula>
    </cfRule>
  </conditionalFormatting>
  <conditionalFormatting sqref="R320:R330">
    <cfRule type="cellIs" dxfId="1503" priority="589" stopIfTrue="1" operator="equal">
      <formula>"NO ADMISIBLE"</formula>
    </cfRule>
  </conditionalFormatting>
  <conditionalFormatting sqref="S320:S330">
    <cfRule type="cellIs" dxfId="1502" priority="590" stopIfTrue="1" operator="equal">
      <formula>"NO ADMISIBLE"</formula>
    </cfRule>
    <cfRule type="cellIs" dxfId="1501" priority="591" stopIfTrue="1" operator="equal">
      <formula>"ADMISIBLE"</formula>
    </cfRule>
  </conditionalFormatting>
  <conditionalFormatting sqref="AB331:AC341 X331:Z341 J332:J341 T331:T341 M331:Q341 C331:C341">
    <cfRule type="cellIs" dxfId="1500" priority="586" stopIfTrue="1" operator="equal">
      <formula>"NO ADMISIBLE"</formula>
    </cfRule>
  </conditionalFormatting>
  <conditionalFormatting sqref="Y331 U331:W341 AA331:AA341">
    <cfRule type="cellIs" dxfId="1499" priority="587" stopIfTrue="1" operator="equal">
      <formula>"NO ADMISIBLE"</formula>
    </cfRule>
    <cfRule type="cellIs" dxfId="1498" priority="588" stopIfTrue="1" operator="equal">
      <formula>"ADMISIBLE"</formula>
    </cfRule>
  </conditionalFormatting>
  <conditionalFormatting sqref="Z331:Z341">
    <cfRule type="cellIs" dxfId="1497" priority="584" stopIfTrue="1" operator="equal">
      <formula>"NO ADMISIBLE"</formula>
    </cfRule>
    <cfRule type="cellIs" dxfId="1496" priority="585" stopIfTrue="1" operator="equal">
      <formula>"ADMISIBLE"</formula>
    </cfRule>
  </conditionalFormatting>
  <conditionalFormatting sqref="AD331:AE341">
    <cfRule type="cellIs" dxfId="1495" priority="583" stopIfTrue="1" operator="equal">
      <formula>"NO ADMISIBLE"</formula>
    </cfRule>
  </conditionalFormatting>
  <conditionalFormatting sqref="AD331">
    <cfRule type="cellIs" dxfId="1494" priority="581" stopIfTrue="1" operator="equal">
      <formula>"NO ADMISIBLE"</formula>
    </cfRule>
    <cfRule type="cellIs" dxfId="1493" priority="582" stopIfTrue="1" operator="equal">
      <formula>"ADMISIBLE"</formula>
    </cfRule>
  </conditionalFormatting>
  <conditionalFormatting sqref="AE331:AE341">
    <cfRule type="cellIs" dxfId="1492" priority="579" stopIfTrue="1" operator="equal">
      <formula>"NO ADMISIBLE"</formula>
    </cfRule>
    <cfRule type="cellIs" dxfId="1491" priority="580" stopIfTrue="1" operator="equal">
      <formula>"ADMISIBLE"</formula>
    </cfRule>
  </conditionalFormatting>
  <conditionalFormatting sqref="AF331:AG341">
    <cfRule type="cellIs" dxfId="1490" priority="578" stopIfTrue="1" operator="equal">
      <formula>"NO ADMISIBLE"</formula>
    </cfRule>
  </conditionalFormatting>
  <conditionalFormatting sqref="AF331">
    <cfRule type="cellIs" dxfId="1489" priority="576" stopIfTrue="1" operator="equal">
      <formula>"NO ADMISIBLE"</formula>
    </cfRule>
    <cfRule type="cellIs" dxfId="1488" priority="577" stopIfTrue="1" operator="equal">
      <formula>"ADMISIBLE"</formula>
    </cfRule>
  </conditionalFormatting>
  <conditionalFormatting sqref="AG331:AG341">
    <cfRule type="cellIs" dxfId="1487" priority="574" stopIfTrue="1" operator="equal">
      <formula>"NO ADMISIBLE"</formula>
    </cfRule>
    <cfRule type="cellIs" dxfId="1486" priority="575" stopIfTrue="1" operator="equal">
      <formula>"ADMISIBLE"</formula>
    </cfRule>
  </conditionalFormatting>
  <conditionalFormatting sqref="AH331:AH341">
    <cfRule type="cellIs" dxfId="1485" priority="572" stopIfTrue="1" operator="equal">
      <formula>"NO ADMISIBLE"</formula>
    </cfRule>
    <cfRule type="cellIs" dxfId="1484" priority="573" stopIfTrue="1" operator="equal">
      <formula>"ADMISIBLE"</formula>
    </cfRule>
  </conditionalFormatting>
  <conditionalFormatting sqref="D331:D341">
    <cfRule type="cellIs" dxfId="1483" priority="571" stopIfTrue="1" operator="equal">
      <formula>"NO ADMISIBLE"</formula>
    </cfRule>
  </conditionalFormatting>
  <conditionalFormatting sqref="R331:R341">
    <cfRule type="cellIs" dxfId="1482" priority="568" stopIfTrue="1" operator="equal">
      <formula>"NO ADMISIBLE"</formula>
    </cfRule>
  </conditionalFormatting>
  <conditionalFormatting sqref="S331:S341">
    <cfRule type="cellIs" dxfId="1481" priority="569" stopIfTrue="1" operator="equal">
      <formula>"NO ADMISIBLE"</formula>
    </cfRule>
    <cfRule type="cellIs" dxfId="1480" priority="570" stopIfTrue="1" operator="equal">
      <formula>"ADMISIBLE"</formula>
    </cfRule>
  </conditionalFormatting>
  <conditionalFormatting sqref="AB342:AC352 X342:Z352 J343:J352 T342:T352 M342:Q352 C342:C352">
    <cfRule type="cellIs" dxfId="1479" priority="565" stopIfTrue="1" operator="equal">
      <formula>"NO ADMISIBLE"</formula>
    </cfRule>
  </conditionalFormatting>
  <conditionalFormatting sqref="Y342 U342:W352 AA342:AA352">
    <cfRule type="cellIs" dxfId="1478" priority="566" stopIfTrue="1" operator="equal">
      <formula>"NO ADMISIBLE"</formula>
    </cfRule>
    <cfRule type="cellIs" dxfId="1477" priority="567" stopIfTrue="1" operator="equal">
      <formula>"ADMISIBLE"</formula>
    </cfRule>
  </conditionalFormatting>
  <conditionalFormatting sqref="Z342:Z352">
    <cfRule type="cellIs" dxfId="1476" priority="563" stopIfTrue="1" operator="equal">
      <formula>"NO ADMISIBLE"</formula>
    </cfRule>
    <cfRule type="cellIs" dxfId="1475" priority="564" stopIfTrue="1" operator="equal">
      <formula>"ADMISIBLE"</formula>
    </cfRule>
  </conditionalFormatting>
  <conditionalFormatting sqref="AD342:AE352">
    <cfRule type="cellIs" dxfId="1474" priority="562" stopIfTrue="1" operator="equal">
      <formula>"NO ADMISIBLE"</formula>
    </cfRule>
  </conditionalFormatting>
  <conditionalFormatting sqref="AD342">
    <cfRule type="cellIs" dxfId="1473" priority="560" stopIfTrue="1" operator="equal">
      <formula>"NO ADMISIBLE"</formula>
    </cfRule>
    <cfRule type="cellIs" dxfId="1472" priority="561" stopIfTrue="1" operator="equal">
      <formula>"ADMISIBLE"</formula>
    </cfRule>
  </conditionalFormatting>
  <conditionalFormatting sqref="AE342:AE352">
    <cfRule type="cellIs" dxfId="1471" priority="558" stopIfTrue="1" operator="equal">
      <formula>"NO ADMISIBLE"</formula>
    </cfRule>
    <cfRule type="cellIs" dxfId="1470" priority="559" stopIfTrue="1" operator="equal">
      <formula>"ADMISIBLE"</formula>
    </cfRule>
  </conditionalFormatting>
  <conditionalFormatting sqref="AF342:AG352">
    <cfRule type="cellIs" dxfId="1469" priority="557" stopIfTrue="1" operator="equal">
      <formula>"NO ADMISIBLE"</formula>
    </cfRule>
  </conditionalFormatting>
  <conditionalFormatting sqref="AF342">
    <cfRule type="cellIs" dxfId="1468" priority="555" stopIfTrue="1" operator="equal">
      <formula>"NO ADMISIBLE"</formula>
    </cfRule>
    <cfRule type="cellIs" dxfId="1467" priority="556" stopIfTrue="1" operator="equal">
      <formula>"ADMISIBLE"</formula>
    </cfRule>
  </conditionalFormatting>
  <conditionalFormatting sqref="AG342:AG352">
    <cfRule type="cellIs" dxfId="1466" priority="553" stopIfTrue="1" operator="equal">
      <formula>"NO ADMISIBLE"</formula>
    </cfRule>
    <cfRule type="cellIs" dxfId="1465" priority="554" stopIfTrue="1" operator="equal">
      <formula>"ADMISIBLE"</formula>
    </cfRule>
  </conditionalFormatting>
  <conditionalFormatting sqref="AH342:AH352">
    <cfRule type="cellIs" dxfId="1464" priority="551" stopIfTrue="1" operator="equal">
      <formula>"NO ADMISIBLE"</formula>
    </cfRule>
    <cfRule type="cellIs" dxfId="1463" priority="552" stopIfTrue="1" operator="equal">
      <formula>"ADMISIBLE"</formula>
    </cfRule>
  </conditionalFormatting>
  <conditionalFormatting sqref="D342:D352">
    <cfRule type="cellIs" dxfId="1462" priority="550" stopIfTrue="1" operator="equal">
      <formula>"NO ADMISIBLE"</formula>
    </cfRule>
  </conditionalFormatting>
  <conditionalFormatting sqref="R342:R352">
    <cfRule type="cellIs" dxfId="1461" priority="547" stopIfTrue="1" operator="equal">
      <formula>"NO ADMISIBLE"</formula>
    </cfRule>
  </conditionalFormatting>
  <conditionalFormatting sqref="S342:S352">
    <cfRule type="cellIs" dxfId="1460" priority="548" stopIfTrue="1" operator="equal">
      <formula>"NO ADMISIBLE"</formula>
    </cfRule>
    <cfRule type="cellIs" dxfId="1459" priority="549" stopIfTrue="1" operator="equal">
      <formula>"ADMISIBLE"</formula>
    </cfRule>
  </conditionalFormatting>
  <conditionalFormatting sqref="AB353:AC363 X353:Z363 J354:J363 T353:T363 M353:Q363 C353:C363">
    <cfRule type="cellIs" dxfId="1458" priority="544" stopIfTrue="1" operator="equal">
      <formula>"NO ADMISIBLE"</formula>
    </cfRule>
  </conditionalFormatting>
  <conditionalFormatting sqref="Y353 U353:W363 AA353:AA363">
    <cfRule type="cellIs" dxfId="1457" priority="545" stopIfTrue="1" operator="equal">
      <formula>"NO ADMISIBLE"</formula>
    </cfRule>
    <cfRule type="cellIs" dxfId="1456" priority="546" stopIfTrue="1" operator="equal">
      <formula>"ADMISIBLE"</formula>
    </cfRule>
  </conditionalFormatting>
  <conditionalFormatting sqref="Z353:Z363">
    <cfRule type="cellIs" dxfId="1455" priority="542" stopIfTrue="1" operator="equal">
      <formula>"NO ADMISIBLE"</formula>
    </cfRule>
    <cfRule type="cellIs" dxfId="1454" priority="543" stopIfTrue="1" operator="equal">
      <formula>"ADMISIBLE"</formula>
    </cfRule>
  </conditionalFormatting>
  <conditionalFormatting sqref="AD353:AE363">
    <cfRule type="cellIs" dxfId="1453" priority="541" stopIfTrue="1" operator="equal">
      <formula>"NO ADMISIBLE"</formula>
    </cfRule>
  </conditionalFormatting>
  <conditionalFormatting sqref="AD353">
    <cfRule type="cellIs" dxfId="1452" priority="539" stopIfTrue="1" operator="equal">
      <formula>"NO ADMISIBLE"</formula>
    </cfRule>
    <cfRule type="cellIs" dxfId="1451" priority="540" stopIfTrue="1" operator="equal">
      <formula>"ADMISIBLE"</formula>
    </cfRule>
  </conditionalFormatting>
  <conditionalFormatting sqref="AE353:AE363">
    <cfRule type="cellIs" dxfId="1450" priority="537" stopIfTrue="1" operator="equal">
      <formula>"NO ADMISIBLE"</formula>
    </cfRule>
    <cfRule type="cellIs" dxfId="1449" priority="538" stopIfTrue="1" operator="equal">
      <formula>"ADMISIBLE"</formula>
    </cfRule>
  </conditionalFormatting>
  <conditionalFormatting sqref="AF353:AG363">
    <cfRule type="cellIs" dxfId="1448" priority="536" stopIfTrue="1" operator="equal">
      <formula>"NO ADMISIBLE"</formula>
    </cfRule>
  </conditionalFormatting>
  <conditionalFormatting sqref="AF353">
    <cfRule type="cellIs" dxfId="1447" priority="534" stopIfTrue="1" operator="equal">
      <formula>"NO ADMISIBLE"</formula>
    </cfRule>
    <cfRule type="cellIs" dxfId="1446" priority="535" stopIfTrue="1" operator="equal">
      <formula>"ADMISIBLE"</formula>
    </cfRule>
  </conditionalFormatting>
  <conditionalFormatting sqref="AG353:AG363">
    <cfRule type="cellIs" dxfId="1445" priority="532" stopIfTrue="1" operator="equal">
      <formula>"NO ADMISIBLE"</formula>
    </cfRule>
    <cfRule type="cellIs" dxfId="1444" priority="533" stopIfTrue="1" operator="equal">
      <formula>"ADMISIBLE"</formula>
    </cfRule>
  </conditionalFormatting>
  <conditionalFormatting sqref="AH353:AH363">
    <cfRule type="cellIs" dxfId="1443" priority="530" stopIfTrue="1" operator="equal">
      <formula>"NO ADMISIBLE"</formula>
    </cfRule>
    <cfRule type="cellIs" dxfId="1442" priority="531" stopIfTrue="1" operator="equal">
      <formula>"ADMISIBLE"</formula>
    </cfRule>
  </conditionalFormatting>
  <conditionalFormatting sqref="D353:D363">
    <cfRule type="cellIs" dxfId="1441" priority="529" stopIfTrue="1" operator="equal">
      <formula>"NO ADMISIBLE"</formula>
    </cfRule>
  </conditionalFormatting>
  <conditionalFormatting sqref="R353:R363">
    <cfRule type="cellIs" dxfId="1440" priority="526" stopIfTrue="1" operator="equal">
      <formula>"NO ADMISIBLE"</formula>
    </cfRule>
  </conditionalFormatting>
  <conditionalFormatting sqref="S353:S363">
    <cfRule type="cellIs" dxfId="1439" priority="527" stopIfTrue="1" operator="equal">
      <formula>"NO ADMISIBLE"</formula>
    </cfRule>
    <cfRule type="cellIs" dxfId="1438" priority="528" stopIfTrue="1" operator="equal">
      <formula>"ADMISIBLE"</formula>
    </cfRule>
  </conditionalFormatting>
  <conditionalFormatting sqref="AB364:AC374 X364:Z374 J365:J374 T364:T374 M364:Q374 C364:C374">
    <cfRule type="cellIs" dxfId="1437" priority="523" stopIfTrue="1" operator="equal">
      <formula>"NO ADMISIBLE"</formula>
    </cfRule>
  </conditionalFormatting>
  <conditionalFormatting sqref="Y364 U364:W374 AA364:AA374">
    <cfRule type="cellIs" dxfId="1436" priority="524" stopIfTrue="1" operator="equal">
      <formula>"NO ADMISIBLE"</formula>
    </cfRule>
    <cfRule type="cellIs" dxfId="1435" priority="525" stopIfTrue="1" operator="equal">
      <formula>"ADMISIBLE"</formula>
    </cfRule>
  </conditionalFormatting>
  <conditionalFormatting sqref="Z364:Z374">
    <cfRule type="cellIs" dxfId="1434" priority="521" stopIfTrue="1" operator="equal">
      <formula>"NO ADMISIBLE"</formula>
    </cfRule>
    <cfRule type="cellIs" dxfId="1433" priority="522" stopIfTrue="1" operator="equal">
      <formula>"ADMISIBLE"</formula>
    </cfRule>
  </conditionalFormatting>
  <conditionalFormatting sqref="AD364:AE374">
    <cfRule type="cellIs" dxfId="1432" priority="520" stopIfTrue="1" operator="equal">
      <formula>"NO ADMISIBLE"</formula>
    </cfRule>
  </conditionalFormatting>
  <conditionalFormatting sqref="AD364">
    <cfRule type="cellIs" dxfId="1431" priority="518" stopIfTrue="1" operator="equal">
      <formula>"NO ADMISIBLE"</formula>
    </cfRule>
    <cfRule type="cellIs" dxfId="1430" priority="519" stopIfTrue="1" operator="equal">
      <formula>"ADMISIBLE"</formula>
    </cfRule>
  </conditionalFormatting>
  <conditionalFormatting sqref="AE364:AE374">
    <cfRule type="cellIs" dxfId="1429" priority="516" stopIfTrue="1" operator="equal">
      <formula>"NO ADMISIBLE"</formula>
    </cfRule>
    <cfRule type="cellIs" dxfId="1428" priority="517" stopIfTrue="1" operator="equal">
      <formula>"ADMISIBLE"</formula>
    </cfRule>
  </conditionalFormatting>
  <conditionalFormatting sqref="AF364:AG374">
    <cfRule type="cellIs" dxfId="1427" priority="515" stopIfTrue="1" operator="equal">
      <formula>"NO ADMISIBLE"</formula>
    </cfRule>
  </conditionalFormatting>
  <conditionalFormatting sqref="AF364">
    <cfRule type="cellIs" dxfId="1426" priority="513" stopIfTrue="1" operator="equal">
      <formula>"NO ADMISIBLE"</formula>
    </cfRule>
    <cfRule type="cellIs" dxfId="1425" priority="514" stopIfTrue="1" operator="equal">
      <formula>"ADMISIBLE"</formula>
    </cfRule>
  </conditionalFormatting>
  <conditionalFormatting sqref="AG364:AG374">
    <cfRule type="cellIs" dxfId="1424" priority="511" stopIfTrue="1" operator="equal">
      <formula>"NO ADMISIBLE"</formula>
    </cfRule>
    <cfRule type="cellIs" dxfId="1423" priority="512" stopIfTrue="1" operator="equal">
      <formula>"ADMISIBLE"</formula>
    </cfRule>
  </conditionalFormatting>
  <conditionalFormatting sqref="AH364:AH374">
    <cfRule type="cellIs" dxfId="1422" priority="509" stopIfTrue="1" operator="equal">
      <formula>"NO ADMISIBLE"</formula>
    </cfRule>
    <cfRule type="cellIs" dxfId="1421" priority="510" stopIfTrue="1" operator="equal">
      <formula>"ADMISIBLE"</formula>
    </cfRule>
  </conditionalFormatting>
  <conditionalFormatting sqref="D364:D374">
    <cfRule type="cellIs" dxfId="1420" priority="508" stopIfTrue="1" operator="equal">
      <formula>"NO ADMISIBLE"</formula>
    </cfRule>
  </conditionalFormatting>
  <conditionalFormatting sqref="R364:R374">
    <cfRule type="cellIs" dxfId="1419" priority="505" stopIfTrue="1" operator="equal">
      <formula>"NO ADMISIBLE"</formula>
    </cfRule>
  </conditionalFormatting>
  <conditionalFormatting sqref="S364:S374">
    <cfRule type="cellIs" dxfId="1418" priority="506" stopIfTrue="1" operator="equal">
      <formula>"NO ADMISIBLE"</formula>
    </cfRule>
    <cfRule type="cellIs" dxfId="1417" priority="507" stopIfTrue="1" operator="equal">
      <formula>"ADMISIBLE"</formula>
    </cfRule>
  </conditionalFormatting>
  <conditionalFormatting sqref="AB375:AC385 X375:Z385 J376:J385 T375:T385 M375:Q385 C375:C385">
    <cfRule type="cellIs" dxfId="1416" priority="502" stopIfTrue="1" operator="equal">
      <formula>"NO ADMISIBLE"</formula>
    </cfRule>
  </conditionalFormatting>
  <conditionalFormatting sqref="Y375 U375:W385 AA375:AA385">
    <cfRule type="cellIs" dxfId="1415" priority="503" stopIfTrue="1" operator="equal">
      <formula>"NO ADMISIBLE"</formula>
    </cfRule>
    <cfRule type="cellIs" dxfId="1414" priority="504" stopIfTrue="1" operator="equal">
      <formula>"ADMISIBLE"</formula>
    </cfRule>
  </conditionalFormatting>
  <conditionalFormatting sqref="Z375:Z385">
    <cfRule type="cellIs" dxfId="1413" priority="500" stopIfTrue="1" operator="equal">
      <formula>"NO ADMISIBLE"</formula>
    </cfRule>
    <cfRule type="cellIs" dxfId="1412" priority="501" stopIfTrue="1" operator="equal">
      <formula>"ADMISIBLE"</formula>
    </cfRule>
  </conditionalFormatting>
  <conditionalFormatting sqref="AD375:AE385">
    <cfRule type="cellIs" dxfId="1411" priority="499" stopIfTrue="1" operator="equal">
      <formula>"NO ADMISIBLE"</formula>
    </cfRule>
  </conditionalFormatting>
  <conditionalFormatting sqref="AD375">
    <cfRule type="cellIs" dxfId="1410" priority="497" stopIfTrue="1" operator="equal">
      <formula>"NO ADMISIBLE"</formula>
    </cfRule>
    <cfRule type="cellIs" dxfId="1409" priority="498" stopIfTrue="1" operator="equal">
      <formula>"ADMISIBLE"</formula>
    </cfRule>
  </conditionalFormatting>
  <conditionalFormatting sqref="AE375:AE385">
    <cfRule type="cellIs" dxfId="1408" priority="495" stopIfTrue="1" operator="equal">
      <formula>"NO ADMISIBLE"</formula>
    </cfRule>
    <cfRule type="cellIs" dxfId="1407" priority="496" stopIfTrue="1" operator="equal">
      <formula>"ADMISIBLE"</formula>
    </cfRule>
  </conditionalFormatting>
  <conditionalFormatting sqref="AF375:AG385">
    <cfRule type="cellIs" dxfId="1406" priority="494" stopIfTrue="1" operator="equal">
      <formula>"NO ADMISIBLE"</formula>
    </cfRule>
  </conditionalFormatting>
  <conditionalFormatting sqref="AF375">
    <cfRule type="cellIs" dxfId="1405" priority="492" stopIfTrue="1" operator="equal">
      <formula>"NO ADMISIBLE"</formula>
    </cfRule>
    <cfRule type="cellIs" dxfId="1404" priority="493" stopIfTrue="1" operator="equal">
      <formula>"ADMISIBLE"</formula>
    </cfRule>
  </conditionalFormatting>
  <conditionalFormatting sqref="AG375:AG385">
    <cfRule type="cellIs" dxfId="1403" priority="490" stopIfTrue="1" operator="equal">
      <formula>"NO ADMISIBLE"</formula>
    </cfRule>
    <cfRule type="cellIs" dxfId="1402" priority="491" stopIfTrue="1" operator="equal">
      <formula>"ADMISIBLE"</formula>
    </cfRule>
  </conditionalFormatting>
  <conditionalFormatting sqref="AH375:AH385">
    <cfRule type="cellIs" dxfId="1401" priority="488" stopIfTrue="1" operator="equal">
      <formula>"NO ADMISIBLE"</formula>
    </cfRule>
    <cfRule type="cellIs" dxfId="1400" priority="489" stopIfTrue="1" operator="equal">
      <formula>"ADMISIBLE"</formula>
    </cfRule>
  </conditionalFormatting>
  <conditionalFormatting sqref="D375:D385">
    <cfRule type="cellIs" dxfId="1399" priority="487" stopIfTrue="1" operator="equal">
      <formula>"NO ADMISIBLE"</formula>
    </cfRule>
  </conditionalFormatting>
  <conditionalFormatting sqref="R375:R385">
    <cfRule type="cellIs" dxfId="1398" priority="484" stopIfTrue="1" operator="equal">
      <formula>"NO ADMISIBLE"</formula>
    </cfRule>
  </conditionalFormatting>
  <conditionalFormatting sqref="S375:S385">
    <cfRule type="cellIs" dxfId="1397" priority="485" stopIfTrue="1" operator="equal">
      <formula>"NO ADMISIBLE"</formula>
    </cfRule>
    <cfRule type="cellIs" dxfId="1396" priority="486" stopIfTrue="1" operator="equal">
      <formula>"ADMISIBLE"</formula>
    </cfRule>
  </conditionalFormatting>
  <conditionalFormatting sqref="AB386:AC396 X386:Z396 J387:J396 T386:T396 M386:Q396 C386:C396">
    <cfRule type="cellIs" dxfId="1395" priority="481" stopIfTrue="1" operator="equal">
      <formula>"NO ADMISIBLE"</formula>
    </cfRule>
  </conditionalFormatting>
  <conditionalFormatting sqref="Y386 U386:W396 AA386:AA396">
    <cfRule type="cellIs" dxfId="1394" priority="482" stopIfTrue="1" operator="equal">
      <formula>"NO ADMISIBLE"</formula>
    </cfRule>
    <cfRule type="cellIs" dxfId="1393" priority="483" stopIfTrue="1" operator="equal">
      <formula>"ADMISIBLE"</formula>
    </cfRule>
  </conditionalFormatting>
  <conditionalFormatting sqref="Z386:Z396">
    <cfRule type="cellIs" dxfId="1392" priority="479" stopIfTrue="1" operator="equal">
      <formula>"NO ADMISIBLE"</formula>
    </cfRule>
    <cfRule type="cellIs" dxfId="1391" priority="480" stopIfTrue="1" operator="equal">
      <formula>"ADMISIBLE"</formula>
    </cfRule>
  </conditionalFormatting>
  <conditionalFormatting sqref="AD386:AE396">
    <cfRule type="cellIs" dxfId="1390" priority="478" stopIfTrue="1" operator="equal">
      <formula>"NO ADMISIBLE"</formula>
    </cfRule>
  </conditionalFormatting>
  <conditionalFormatting sqref="AD386">
    <cfRule type="cellIs" dxfId="1389" priority="476" stopIfTrue="1" operator="equal">
      <formula>"NO ADMISIBLE"</formula>
    </cfRule>
    <cfRule type="cellIs" dxfId="1388" priority="477" stopIfTrue="1" operator="equal">
      <formula>"ADMISIBLE"</formula>
    </cfRule>
  </conditionalFormatting>
  <conditionalFormatting sqref="AE386:AE396">
    <cfRule type="cellIs" dxfId="1387" priority="474" stopIfTrue="1" operator="equal">
      <formula>"NO ADMISIBLE"</formula>
    </cfRule>
    <cfRule type="cellIs" dxfId="1386" priority="475" stopIfTrue="1" operator="equal">
      <formula>"ADMISIBLE"</formula>
    </cfRule>
  </conditionalFormatting>
  <conditionalFormatting sqref="AF386:AG396">
    <cfRule type="cellIs" dxfId="1385" priority="473" stopIfTrue="1" operator="equal">
      <formula>"NO ADMISIBLE"</formula>
    </cfRule>
  </conditionalFormatting>
  <conditionalFormatting sqref="AF386">
    <cfRule type="cellIs" dxfId="1384" priority="471" stopIfTrue="1" operator="equal">
      <formula>"NO ADMISIBLE"</formula>
    </cfRule>
    <cfRule type="cellIs" dxfId="1383" priority="472" stopIfTrue="1" operator="equal">
      <formula>"ADMISIBLE"</formula>
    </cfRule>
  </conditionalFormatting>
  <conditionalFormatting sqref="AG386:AG396">
    <cfRule type="cellIs" dxfId="1382" priority="469" stopIfTrue="1" operator="equal">
      <formula>"NO ADMISIBLE"</formula>
    </cfRule>
    <cfRule type="cellIs" dxfId="1381" priority="470" stopIfTrue="1" operator="equal">
      <formula>"ADMISIBLE"</formula>
    </cfRule>
  </conditionalFormatting>
  <conditionalFormatting sqref="AH386:AH396">
    <cfRule type="cellIs" dxfId="1380" priority="467" stopIfTrue="1" operator="equal">
      <formula>"NO ADMISIBLE"</formula>
    </cfRule>
    <cfRule type="cellIs" dxfId="1379" priority="468" stopIfTrue="1" operator="equal">
      <formula>"ADMISIBLE"</formula>
    </cfRule>
  </conditionalFormatting>
  <conditionalFormatting sqref="D386:D396">
    <cfRule type="cellIs" dxfId="1378" priority="466" stopIfTrue="1" operator="equal">
      <formula>"NO ADMISIBLE"</formula>
    </cfRule>
  </conditionalFormatting>
  <conditionalFormatting sqref="R386:R396">
    <cfRule type="cellIs" dxfId="1377" priority="463" stopIfTrue="1" operator="equal">
      <formula>"NO ADMISIBLE"</formula>
    </cfRule>
  </conditionalFormatting>
  <conditionalFormatting sqref="S386:S396">
    <cfRule type="cellIs" dxfId="1376" priority="464" stopIfTrue="1" operator="equal">
      <formula>"NO ADMISIBLE"</formula>
    </cfRule>
    <cfRule type="cellIs" dxfId="1375" priority="465" stopIfTrue="1" operator="equal">
      <formula>"ADMISIBLE"</formula>
    </cfRule>
  </conditionalFormatting>
  <conditionalFormatting sqref="AB397:AC407 X397:Z407 J398:J407 T397:T407 M397:Q407 C397:C407">
    <cfRule type="cellIs" dxfId="1374" priority="460" stopIfTrue="1" operator="equal">
      <formula>"NO ADMISIBLE"</formula>
    </cfRule>
  </conditionalFormatting>
  <conditionalFormatting sqref="Y397 U397:W407 AA397:AA407">
    <cfRule type="cellIs" dxfId="1373" priority="461" stopIfTrue="1" operator="equal">
      <formula>"NO ADMISIBLE"</formula>
    </cfRule>
    <cfRule type="cellIs" dxfId="1372" priority="462" stopIfTrue="1" operator="equal">
      <formula>"ADMISIBLE"</formula>
    </cfRule>
  </conditionalFormatting>
  <conditionalFormatting sqref="Z397:Z407">
    <cfRule type="cellIs" dxfId="1371" priority="458" stopIfTrue="1" operator="equal">
      <formula>"NO ADMISIBLE"</formula>
    </cfRule>
    <cfRule type="cellIs" dxfId="1370" priority="459" stopIfTrue="1" operator="equal">
      <formula>"ADMISIBLE"</formula>
    </cfRule>
  </conditionalFormatting>
  <conditionalFormatting sqref="AD397:AE407">
    <cfRule type="cellIs" dxfId="1369" priority="457" stopIfTrue="1" operator="equal">
      <formula>"NO ADMISIBLE"</formula>
    </cfRule>
  </conditionalFormatting>
  <conditionalFormatting sqref="AD397">
    <cfRule type="cellIs" dxfId="1368" priority="455" stopIfTrue="1" operator="equal">
      <formula>"NO ADMISIBLE"</formula>
    </cfRule>
    <cfRule type="cellIs" dxfId="1367" priority="456" stopIfTrue="1" operator="equal">
      <formula>"ADMISIBLE"</formula>
    </cfRule>
  </conditionalFormatting>
  <conditionalFormatting sqref="AE397:AE407">
    <cfRule type="cellIs" dxfId="1366" priority="453" stopIfTrue="1" operator="equal">
      <formula>"NO ADMISIBLE"</formula>
    </cfRule>
    <cfRule type="cellIs" dxfId="1365" priority="454" stopIfTrue="1" operator="equal">
      <formula>"ADMISIBLE"</formula>
    </cfRule>
  </conditionalFormatting>
  <conditionalFormatting sqref="AF397:AG407">
    <cfRule type="cellIs" dxfId="1364" priority="452" stopIfTrue="1" operator="equal">
      <formula>"NO ADMISIBLE"</formula>
    </cfRule>
  </conditionalFormatting>
  <conditionalFormatting sqref="AF397">
    <cfRule type="cellIs" dxfId="1363" priority="450" stopIfTrue="1" operator="equal">
      <formula>"NO ADMISIBLE"</formula>
    </cfRule>
    <cfRule type="cellIs" dxfId="1362" priority="451" stopIfTrue="1" operator="equal">
      <formula>"ADMISIBLE"</formula>
    </cfRule>
  </conditionalFormatting>
  <conditionalFormatting sqref="AG397:AG407">
    <cfRule type="cellIs" dxfId="1361" priority="448" stopIfTrue="1" operator="equal">
      <formula>"NO ADMISIBLE"</formula>
    </cfRule>
    <cfRule type="cellIs" dxfId="1360" priority="449" stopIfTrue="1" operator="equal">
      <formula>"ADMISIBLE"</formula>
    </cfRule>
  </conditionalFormatting>
  <conditionalFormatting sqref="AH397:AH407">
    <cfRule type="cellIs" dxfId="1359" priority="446" stopIfTrue="1" operator="equal">
      <formula>"NO ADMISIBLE"</formula>
    </cfRule>
    <cfRule type="cellIs" dxfId="1358" priority="447" stopIfTrue="1" operator="equal">
      <formula>"ADMISIBLE"</formula>
    </cfRule>
  </conditionalFormatting>
  <conditionalFormatting sqref="D397:D407">
    <cfRule type="cellIs" dxfId="1357" priority="445" stopIfTrue="1" operator="equal">
      <formula>"NO ADMISIBLE"</formula>
    </cfRule>
  </conditionalFormatting>
  <conditionalFormatting sqref="R397:R407">
    <cfRule type="cellIs" dxfId="1356" priority="442" stopIfTrue="1" operator="equal">
      <formula>"NO ADMISIBLE"</formula>
    </cfRule>
  </conditionalFormatting>
  <conditionalFormatting sqref="S397:S407">
    <cfRule type="cellIs" dxfId="1355" priority="443" stopIfTrue="1" operator="equal">
      <formula>"NO ADMISIBLE"</formula>
    </cfRule>
    <cfRule type="cellIs" dxfId="1354" priority="444" stopIfTrue="1" operator="equal">
      <formula>"ADMISIBLE"</formula>
    </cfRule>
  </conditionalFormatting>
  <conditionalFormatting sqref="AB408:AC418 X408:Z418 J409:J418 T408:T418 M408:Q418 C408:C418">
    <cfRule type="cellIs" dxfId="1353" priority="439" stopIfTrue="1" operator="equal">
      <formula>"NO ADMISIBLE"</formula>
    </cfRule>
  </conditionalFormatting>
  <conditionalFormatting sqref="Y408 U408:W418 AA408:AA418">
    <cfRule type="cellIs" dxfId="1352" priority="440" stopIfTrue="1" operator="equal">
      <formula>"NO ADMISIBLE"</formula>
    </cfRule>
    <cfRule type="cellIs" dxfId="1351" priority="441" stopIfTrue="1" operator="equal">
      <formula>"ADMISIBLE"</formula>
    </cfRule>
  </conditionalFormatting>
  <conditionalFormatting sqref="Z408:Z418">
    <cfRule type="cellIs" dxfId="1350" priority="437" stopIfTrue="1" operator="equal">
      <formula>"NO ADMISIBLE"</formula>
    </cfRule>
    <cfRule type="cellIs" dxfId="1349" priority="438" stopIfTrue="1" operator="equal">
      <formula>"ADMISIBLE"</formula>
    </cfRule>
  </conditionalFormatting>
  <conditionalFormatting sqref="AD408:AE418">
    <cfRule type="cellIs" dxfId="1348" priority="436" stopIfTrue="1" operator="equal">
      <formula>"NO ADMISIBLE"</formula>
    </cfRule>
  </conditionalFormatting>
  <conditionalFormatting sqref="AD408">
    <cfRule type="cellIs" dxfId="1347" priority="434" stopIfTrue="1" operator="equal">
      <formula>"NO ADMISIBLE"</formula>
    </cfRule>
    <cfRule type="cellIs" dxfId="1346" priority="435" stopIfTrue="1" operator="equal">
      <formula>"ADMISIBLE"</formula>
    </cfRule>
  </conditionalFormatting>
  <conditionalFormatting sqref="AE408:AE418">
    <cfRule type="cellIs" dxfId="1345" priority="432" stopIfTrue="1" operator="equal">
      <formula>"NO ADMISIBLE"</formula>
    </cfRule>
    <cfRule type="cellIs" dxfId="1344" priority="433" stopIfTrue="1" operator="equal">
      <formula>"ADMISIBLE"</formula>
    </cfRule>
  </conditionalFormatting>
  <conditionalFormatting sqref="AF408:AG418">
    <cfRule type="cellIs" dxfId="1343" priority="431" stopIfTrue="1" operator="equal">
      <formula>"NO ADMISIBLE"</formula>
    </cfRule>
  </conditionalFormatting>
  <conditionalFormatting sqref="AF408">
    <cfRule type="cellIs" dxfId="1342" priority="429" stopIfTrue="1" operator="equal">
      <formula>"NO ADMISIBLE"</formula>
    </cfRule>
    <cfRule type="cellIs" dxfId="1341" priority="430" stopIfTrue="1" operator="equal">
      <formula>"ADMISIBLE"</formula>
    </cfRule>
  </conditionalFormatting>
  <conditionalFormatting sqref="AG408:AG418">
    <cfRule type="cellIs" dxfId="1340" priority="427" stopIfTrue="1" operator="equal">
      <formula>"NO ADMISIBLE"</formula>
    </cfRule>
    <cfRule type="cellIs" dxfId="1339" priority="428" stopIfTrue="1" operator="equal">
      <formula>"ADMISIBLE"</formula>
    </cfRule>
  </conditionalFormatting>
  <conditionalFormatting sqref="AH408:AH418">
    <cfRule type="cellIs" dxfId="1338" priority="425" stopIfTrue="1" operator="equal">
      <formula>"NO ADMISIBLE"</formula>
    </cfRule>
    <cfRule type="cellIs" dxfId="1337" priority="426" stopIfTrue="1" operator="equal">
      <formula>"ADMISIBLE"</formula>
    </cfRule>
  </conditionalFormatting>
  <conditionalFormatting sqref="D408:D418">
    <cfRule type="cellIs" dxfId="1336" priority="424" stopIfTrue="1" operator="equal">
      <formula>"NO ADMISIBLE"</formula>
    </cfRule>
  </conditionalFormatting>
  <conditionalFormatting sqref="R408:R418">
    <cfRule type="cellIs" dxfId="1335" priority="421" stopIfTrue="1" operator="equal">
      <formula>"NO ADMISIBLE"</formula>
    </cfRule>
  </conditionalFormatting>
  <conditionalFormatting sqref="S408:S418">
    <cfRule type="cellIs" dxfId="1334" priority="422" stopIfTrue="1" operator="equal">
      <formula>"NO ADMISIBLE"</formula>
    </cfRule>
    <cfRule type="cellIs" dxfId="1333" priority="423" stopIfTrue="1" operator="equal">
      <formula>"ADMISIBLE"</formula>
    </cfRule>
  </conditionalFormatting>
  <conditionalFormatting sqref="AB419:AC429 X419:Z429 J420:J429 T419:T429 M419:Q429 C419:C429">
    <cfRule type="cellIs" dxfId="1332" priority="418" stopIfTrue="1" operator="equal">
      <formula>"NO ADMISIBLE"</formula>
    </cfRule>
  </conditionalFormatting>
  <conditionalFormatting sqref="Y419 U419:W429 AA419:AA429">
    <cfRule type="cellIs" dxfId="1331" priority="419" stopIfTrue="1" operator="equal">
      <formula>"NO ADMISIBLE"</formula>
    </cfRule>
    <cfRule type="cellIs" dxfId="1330" priority="420" stopIfTrue="1" operator="equal">
      <formula>"ADMISIBLE"</formula>
    </cfRule>
  </conditionalFormatting>
  <conditionalFormatting sqref="Z419:Z429">
    <cfRule type="cellIs" dxfId="1329" priority="416" stopIfTrue="1" operator="equal">
      <formula>"NO ADMISIBLE"</formula>
    </cfRule>
    <cfRule type="cellIs" dxfId="1328" priority="417" stopIfTrue="1" operator="equal">
      <formula>"ADMISIBLE"</formula>
    </cfRule>
  </conditionalFormatting>
  <conditionalFormatting sqref="AD419:AE429">
    <cfRule type="cellIs" dxfId="1327" priority="415" stopIfTrue="1" operator="equal">
      <formula>"NO ADMISIBLE"</formula>
    </cfRule>
  </conditionalFormatting>
  <conditionalFormatting sqref="AD419">
    <cfRule type="cellIs" dxfId="1326" priority="413" stopIfTrue="1" operator="equal">
      <formula>"NO ADMISIBLE"</formula>
    </cfRule>
    <cfRule type="cellIs" dxfId="1325" priority="414" stopIfTrue="1" operator="equal">
      <formula>"ADMISIBLE"</formula>
    </cfRule>
  </conditionalFormatting>
  <conditionalFormatting sqref="AE419:AE429">
    <cfRule type="cellIs" dxfId="1324" priority="411" stopIfTrue="1" operator="equal">
      <formula>"NO ADMISIBLE"</formula>
    </cfRule>
    <cfRule type="cellIs" dxfId="1323" priority="412" stopIfTrue="1" operator="equal">
      <formula>"ADMISIBLE"</formula>
    </cfRule>
  </conditionalFormatting>
  <conditionalFormatting sqref="AF419:AG429">
    <cfRule type="cellIs" dxfId="1322" priority="410" stopIfTrue="1" operator="equal">
      <formula>"NO ADMISIBLE"</formula>
    </cfRule>
  </conditionalFormatting>
  <conditionalFormatting sqref="AF419">
    <cfRule type="cellIs" dxfId="1321" priority="408" stopIfTrue="1" operator="equal">
      <formula>"NO ADMISIBLE"</formula>
    </cfRule>
    <cfRule type="cellIs" dxfId="1320" priority="409" stopIfTrue="1" operator="equal">
      <formula>"ADMISIBLE"</formula>
    </cfRule>
  </conditionalFormatting>
  <conditionalFormatting sqref="AG419:AG429">
    <cfRule type="cellIs" dxfId="1319" priority="406" stopIfTrue="1" operator="equal">
      <formula>"NO ADMISIBLE"</formula>
    </cfRule>
    <cfRule type="cellIs" dxfId="1318" priority="407" stopIfTrue="1" operator="equal">
      <formula>"ADMISIBLE"</formula>
    </cfRule>
  </conditionalFormatting>
  <conditionalFormatting sqref="AH419:AH429">
    <cfRule type="cellIs" dxfId="1317" priority="404" stopIfTrue="1" operator="equal">
      <formula>"NO ADMISIBLE"</formula>
    </cfRule>
    <cfRule type="cellIs" dxfId="1316" priority="405" stopIfTrue="1" operator="equal">
      <formula>"ADMISIBLE"</formula>
    </cfRule>
  </conditionalFormatting>
  <conditionalFormatting sqref="D419:D429">
    <cfRule type="cellIs" dxfId="1315" priority="403" stopIfTrue="1" operator="equal">
      <formula>"NO ADMISIBLE"</formula>
    </cfRule>
  </conditionalFormatting>
  <conditionalFormatting sqref="R419:R429">
    <cfRule type="cellIs" dxfId="1314" priority="400" stopIfTrue="1" operator="equal">
      <formula>"NO ADMISIBLE"</formula>
    </cfRule>
  </conditionalFormatting>
  <conditionalFormatting sqref="S419:S429">
    <cfRule type="cellIs" dxfId="1313" priority="401" stopIfTrue="1" operator="equal">
      <formula>"NO ADMISIBLE"</formula>
    </cfRule>
    <cfRule type="cellIs" dxfId="1312" priority="402" stopIfTrue="1" operator="equal">
      <formula>"ADMISIBLE"</formula>
    </cfRule>
  </conditionalFormatting>
  <conditionalFormatting sqref="AB430:AC440 X430:Z440 J431:J440 T430:T440 M430:Q440 C430:C440">
    <cfRule type="cellIs" dxfId="1311" priority="397" stopIfTrue="1" operator="equal">
      <formula>"NO ADMISIBLE"</formula>
    </cfRule>
  </conditionalFormatting>
  <conditionalFormatting sqref="Y430 U430:W440 AA430:AA440">
    <cfRule type="cellIs" dxfId="1310" priority="398" stopIfTrue="1" operator="equal">
      <formula>"NO ADMISIBLE"</formula>
    </cfRule>
    <cfRule type="cellIs" dxfId="1309" priority="399" stopIfTrue="1" operator="equal">
      <formula>"ADMISIBLE"</formula>
    </cfRule>
  </conditionalFormatting>
  <conditionalFormatting sqref="Z430:Z440">
    <cfRule type="cellIs" dxfId="1308" priority="395" stopIfTrue="1" operator="equal">
      <formula>"NO ADMISIBLE"</formula>
    </cfRule>
    <cfRule type="cellIs" dxfId="1307" priority="396" stopIfTrue="1" operator="equal">
      <formula>"ADMISIBLE"</formula>
    </cfRule>
  </conditionalFormatting>
  <conditionalFormatting sqref="AD430:AE440">
    <cfRule type="cellIs" dxfId="1306" priority="394" stopIfTrue="1" operator="equal">
      <formula>"NO ADMISIBLE"</formula>
    </cfRule>
  </conditionalFormatting>
  <conditionalFormatting sqref="AD430">
    <cfRule type="cellIs" dxfId="1305" priority="392" stopIfTrue="1" operator="equal">
      <formula>"NO ADMISIBLE"</formula>
    </cfRule>
    <cfRule type="cellIs" dxfId="1304" priority="393" stopIfTrue="1" operator="equal">
      <formula>"ADMISIBLE"</formula>
    </cfRule>
  </conditionalFormatting>
  <conditionalFormatting sqref="AE430:AE440">
    <cfRule type="cellIs" dxfId="1303" priority="390" stopIfTrue="1" operator="equal">
      <formula>"NO ADMISIBLE"</formula>
    </cfRule>
    <cfRule type="cellIs" dxfId="1302" priority="391" stopIfTrue="1" operator="equal">
      <formula>"ADMISIBLE"</formula>
    </cfRule>
  </conditionalFormatting>
  <conditionalFormatting sqref="AF430:AG440">
    <cfRule type="cellIs" dxfId="1301" priority="389" stopIfTrue="1" operator="equal">
      <formula>"NO ADMISIBLE"</formula>
    </cfRule>
  </conditionalFormatting>
  <conditionalFormatting sqref="AF430">
    <cfRule type="cellIs" dxfId="1300" priority="387" stopIfTrue="1" operator="equal">
      <formula>"NO ADMISIBLE"</formula>
    </cfRule>
    <cfRule type="cellIs" dxfId="1299" priority="388" stopIfTrue="1" operator="equal">
      <formula>"ADMISIBLE"</formula>
    </cfRule>
  </conditionalFormatting>
  <conditionalFormatting sqref="AG430:AG440">
    <cfRule type="cellIs" dxfId="1298" priority="385" stopIfTrue="1" operator="equal">
      <formula>"NO ADMISIBLE"</formula>
    </cfRule>
    <cfRule type="cellIs" dxfId="1297" priority="386" stopIfTrue="1" operator="equal">
      <formula>"ADMISIBLE"</formula>
    </cfRule>
  </conditionalFormatting>
  <conditionalFormatting sqref="AH430:AH440">
    <cfRule type="cellIs" dxfId="1296" priority="383" stopIfTrue="1" operator="equal">
      <formula>"NO ADMISIBLE"</formula>
    </cfRule>
    <cfRule type="cellIs" dxfId="1295" priority="384" stopIfTrue="1" operator="equal">
      <formula>"ADMISIBLE"</formula>
    </cfRule>
  </conditionalFormatting>
  <conditionalFormatting sqref="D430:D440">
    <cfRule type="cellIs" dxfId="1294" priority="382" stopIfTrue="1" operator="equal">
      <formula>"NO ADMISIBLE"</formula>
    </cfRule>
  </conditionalFormatting>
  <conditionalFormatting sqref="R430:R440">
    <cfRule type="cellIs" dxfId="1293" priority="379" stopIfTrue="1" operator="equal">
      <formula>"NO ADMISIBLE"</formula>
    </cfRule>
  </conditionalFormatting>
  <conditionalFormatting sqref="S430:S440">
    <cfRule type="cellIs" dxfId="1292" priority="380" stopIfTrue="1" operator="equal">
      <formula>"NO ADMISIBLE"</formula>
    </cfRule>
    <cfRule type="cellIs" dxfId="1291" priority="381" stopIfTrue="1" operator="equal">
      <formula>"ADMISIBLE"</formula>
    </cfRule>
  </conditionalFormatting>
  <conditionalFormatting sqref="AB441:AC451 X441:Z451 J442:J451 T441:T451 M441:Q451 C441:C451">
    <cfRule type="cellIs" dxfId="1290" priority="376" stopIfTrue="1" operator="equal">
      <formula>"NO ADMISIBLE"</formula>
    </cfRule>
  </conditionalFormatting>
  <conditionalFormatting sqref="Y441 U441:W451 AA441:AA451">
    <cfRule type="cellIs" dxfId="1289" priority="377" stopIfTrue="1" operator="equal">
      <formula>"NO ADMISIBLE"</formula>
    </cfRule>
    <cfRule type="cellIs" dxfId="1288" priority="378" stopIfTrue="1" operator="equal">
      <formula>"ADMISIBLE"</formula>
    </cfRule>
  </conditionalFormatting>
  <conditionalFormatting sqref="Z441:Z451">
    <cfRule type="cellIs" dxfId="1287" priority="374" stopIfTrue="1" operator="equal">
      <formula>"NO ADMISIBLE"</formula>
    </cfRule>
    <cfRule type="cellIs" dxfId="1286" priority="375" stopIfTrue="1" operator="equal">
      <formula>"ADMISIBLE"</formula>
    </cfRule>
  </conditionalFormatting>
  <conditionalFormatting sqref="AD441:AE451">
    <cfRule type="cellIs" dxfId="1285" priority="373" stopIfTrue="1" operator="equal">
      <formula>"NO ADMISIBLE"</formula>
    </cfRule>
  </conditionalFormatting>
  <conditionalFormatting sqref="AD441">
    <cfRule type="cellIs" dxfId="1284" priority="371" stopIfTrue="1" operator="equal">
      <formula>"NO ADMISIBLE"</formula>
    </cfRule>
    <cfRule type="cellIs" dxfId="1283" priority="372" stopIfTrue="1" operator="equal">
      <formula>"ADMISIBLE"</formula>
    </cfRule>
  </conditionalFormatting>
  <conditionalFormatting sqref="AE441:AE451">
    <cfRule type="cellIs" dxfId="1282" priority="369" stopIfTrue="1" operator="equal">
      <formula>"NO ADMISIBLE"</formula>
    </cfRule>
    <cfRule type="cellIs" dxfId="1281" priority="370" stopIfTrue="1" operator="equal">
      <formula>"ADMISIBLE"</formula>
    </cfRule>
  </conditionalFormatting>
  <conditionalFormatting sqref="AF441:AG451">
    <cfRule type="cellIs" dxfId="1280" priority="368" stopIfTrue="1" operator="equal">
      <formula>"NO ADMISIBLE"</formula>
    </cfRule>
  </conditionalFormatting>
  <conditionalFormatting sqref="AF441">
    <cfRule type="cellIs" dxfId="1279" priority="366" stopIfTrue="1" operator="equal">
      <formula>"NO ADMISIBLE"</formula>
    </cfRule>
    <cfRule type="cellIs" dxfId="1278" priority="367" stopIfTrue="1" operator="equal">
      <formula>"ADMISIBLE"</formula>
    </cfRule>
  </conditionalFormatting>
  <conditionalFormatting sqref="AG441:AG451">
    <cfRule type="cellIs" dxfId="1277" priority="364" stopIfTrue="1" operator="equal">
      <formula>"NO ADMISIBLE"</formula>
    </cfRule>
    <cfRule type="cellIs" dxfId="1276" priority="365" stopIfTrue="1" operator="equal">
      <formula>"ADMISIBLE"</formula>
    </cfRule>
  </conditionalFormatting>
  <conditionalFormatting sqref="AH441:AH451">
    <cfRule type="cellIs" dxfId="1275" priority="362" stopIfTrue="1" operator="equal">
      <formula>"NO ADMISIBLE"</formula>
    </cfRule>
    <cfRule type="cellIs" dxfId="1274" priority="363" stopIfTrue="1" operator="equal">
      <formula>"ADMISIBLE"</formula>
    </cfRule>
  </conditionalFormatting>
  <conditionalFormatting sqref="D441:D451">
    <cfRule type="cellIs" dxfId="1273" priority="361" stopIfTrue="1" operator="equal">
      <formula>"NO ADMISIBLE"</formula>
    </cfRule>
  </conditionalFormatting>
  <conditionalFormatting sqref="R441:R451">
    <cfRule type="cellIs" dxfId="1272" priority="358" stopIfTrue="1" operator="equal">
      <formula>"NO ADMISIBLE"</formula>
    </cfRule>
  </conditionalFormatting>
  <conditionalFormatting sqref="S441:S451">
    <cfRule type="cellIs" dxfId="1271" priority="359" stopIfTrue="1" operator="equal">
      <formula>"NO ADMISIBLE"</formula>
    </cfRule>
    <cfRule type="cellIs" dxfId="1270" priority="360" stopIfTrue="1" operator="equal">
      <formula>"ADMISIBLE"</formula>
    </cfRule>
  </conditionalFormatting>
  <conditionalFormatting sqref="AB452:AC462 X452:Z462 J453:J462 T452:T462 C452:C462 M452:Q462">
    <cfRule type="cellIs" dxfId="1269" priority="355" stopIfTrue="1" operator="equal">
      <formula>"NO ADMISIBLE"</formula>
    </cfRule>
  </conditionalFormatting>
  <conditionalFormatting sqref="Y452 U452:W462 AA452:AA462">
    <cfRule type="cellIs" dxfId="1268" priority="356" stopIfTrue="1" operator="equal">
      <formula>"NO ADMISIBLE"</formula>
    </cfRule>
    <cfRule type="cellIs" dxfId="1267" priority="357" stopIfTrue="1" operator="equal">
      <formula>"ADMISIBLE"</formula>
    </cfRule>
  </conditionalFormatting>
  <conditionalFormatting sqref="Z452:Z462">
    <cfRule type="cellIs" dxfId="1266" priority="353" stopIfTrue="1" operator="equal">
      <formula>"NO ADMISIBLE"</formula>
    </cfRule>
    <cfRule type="cellIs" dxfId="1265" priority="354" stopIfTrue="1" operator="equal">
      <formula>"ADMISIBLE"</formula>
    </cfRule>
  </conditionalFormatting>
  <conditionalFormatting sqref="AD452:AE462">
    <cfRule type="cellIs" dxfId="1264" priority="352" stopIfTrue="1" operator="equal">
      <formula>"NO ADMISIBLE"</formula>
    </cfRule>
  </conditionalFormatting>
  <conditionalFormatting sqref="AD452">
    <cfRule type="cellIs" dxfId="1263" priority="350" stopIfTrue="1" operator="equal">
      <formula>"NO ADMISIBLE"</formula>
    </cfRule>
    <cfRule type="cellIs" dxfId="1262" priority="351" stopIfTrue="1" operator="equal">
      <formula>"ADMISIBLE"</formula>
    </cfRule>
  </conditionalFormatting>
  <conditionalFormatting sqref="AE452:AE462">
    <cfRule type="cellIs" dxfId="1261" priority="348" stopIfTrue="1" operator="equal">
      <formula>"NO ADMISIBLE"</formula>
    </cfRule>
    <cfRule type="cellIs" dxfId="1260" priority="349" stopIfTrue="1" operator="equal">
      <formula>"ADMISIBLE"</formula>
    </cfRule>
  </conditionalFormatting>
  <conditionalFormatting sqref="AF452:AG462">
    <cfRule type="cellIs" dxfId="1259" priority="347" stopIfTrue="1" operator="equal">
      <formula>"NO ADMISIBLE"</formula>
    </cfRule>
  </conditionalFormatting>
  <conditionalFormatting sqref="AF452">
    <cfRule type="cellIs" dxfId="1258" priority="345" stopIfTrue="1" operator="equal">
      <formula>"NO ADMISIBLE"</formula>
    </cfRule>
    <cfRule type="cellIs" dxfId="1257" priority="346" stopIfTrue="1" operator="equal">
      <formula>"ADMISIBLE"</formula>
    </cfRule>
  </conditionalFormatting>
  <conditionalFormatting sqref="AG452:AG462">
    <cfRule type="cellIs" dxfId="1256" priority="343" stopIfTrue="1" operator="equal">
      <formula>"NO ADMISIBLE"</formula>
    </cfRule>
    <cfRule type="cellIs" dxfId="1255" priority="344" stopIfTrue="1" operator="equal">
      <formula>"ADMISIBLE"</formula>
    </cfRule>
  </conditionalFormatting>
  <conditionalFormatting sqref="AH452:AH462">
    <cfRule type="cellIs" dxfId="1254" priority="341" stopIfTrue="1" operator="equal">
      <formula>"NO ADMISIBLE"</formula>
    </cfRule>
    <cfRule type="cellIs" dxfId="1253" priority="342" stopIfTrue="1" operator="equal">
      <formula>"ADMISIBLE"</formula>
    </cfRule>
  </conditionalFormatting>
  <conditionalFormatting sqref="D452:D462">
    <cfRule type="cellIs" dxfId="1252" priority="340" stopIfTrue="1" operator="equal">
      <formula>"NO ADMISIBLE"</formula>
    </cfRule>
  </conditionalFormatting>
  <conditionalFormatting sqref="R452:R462">
    <cfRule type="cellIs" dxfId="1251" priority="337" stopIfTrue="1" operator="equal">
      <formula>"NO ADMISIBLE"</formula>
    </cfRule>
  </conditionalFormatting>
  <conditionalFormatting sqref="S452:S462">
    <cfRule type="cellIs" dxfId="1250" priority="338" stopIfTrue="1" operator="equal">
      <formula>"NO ADMISIBLE"</formula>
    </cfRule>
    <cfRule type="cellIs" dxfId="1249" priority="339" stopIfTrue="1" operator="equal">
      <formula>"ADMISIBLE"</formula>
    </cfRule>
  </conditionalFormatting>
  <conditionalFormatting sqref="AB463:AC473 X463:Z473 J464:J473 T463:T473 C463:C473 M463:Q473">
    <cfRule type="cellIs" dxfId="1248" priority="334" stopIfTrue="1" operator="equal">
      <formula>"NO ADMISIBLE"</formula>
    </cfRule>
  </conditionalFormatting>
  <conditionalFormatting sqref="Y463 U463:W473 AA463:AA473">
    <cfRule type="cellIs" dxfId="1247" priority="335" stopIfTrue="1" operator="equal">
      <formula>"NO ADMISIBLE"</formula>
    </cfRule>
    <cfRule type="cellIs" dxfId="1246" priority="336" stopIfTrue="1" operator="equal">
      <formula>"ADMISIBLE"</formula>
    </cfRule>
  </conditionalFormatting>
  <conditionalFormatting sqref="Z463:Z473">
    <cfRule type="cellIs" dxfId="1245" priority="332" stopIfTrue="1" operator="equal">
      <formula>"NO ADMISIBLE"</formula>
    </cfRule>
    <cfRule type="cellIs" dxfId="1244" priority="333" stopIfTrue="1" operator="equal">
      <formula>"ADMISIBLE"</formula>
    </cfRule>
  </conditionalFormatting>
  <conditionalFormatting sqref="AD463:AE473">
    <cfRule type="cellIs" dxfId="1243" priority="331" stopIfTrue="1" operator="equal">
      <formula>"NO ADMISIBLE"</formula>
    </cfRule>
  </conditionalFormatting>
  <conditionalFormatting sqref="AD463">
    <cfRule type="cellIs" dxfId="1242" priority="329" stopIfTrue="1" operator="equal">
      <formula>"NO ADMISIBLE"</formula>
    </cfRule>
    <cfRule type="cellIs" dxfId="1241" priority="330" stopIfTrue="1" operator="equal">
      <formula>"ADMISIBLE"</formula>
    </cfRule>
  </conditionalFormatting>
  <conditionalFormatting sqref="AE463:AE473">
    <cfRule type="cellIs" dxfId="1240" priority="327" stopIfTrue="1" operator="equal">
      <formula>"NO ADMISIBLE"</formula>
    </cfRule>
    <cfRule type="cellIs" dxfId="1239" priority="328" stopIfTrue="1" operator="equal">
      <formula>"ADMISIBLE"</formula>
    </cfRule>
  </conditionalFormatting>
  <conditionalFormatting sqref="AF463:AG473">
    <cfRule type="cellIs" dxfId="1238" priority="326" stopIfTrue="1" operator="equal">
      <formula>"NO ADMISIBLE"</formula>
    </cfRule>
  </conditionalFormatting>
  <conditionalFormatting sqref="AF463">
    <cfRule type="cellIs" dxfId="1237" priority="324" stopIfTrue="1" operator="equal">
      <formula>"NO ADMISIBLE"</formula>
    </cfRule>
    <cfRule type="cellIs" dxfId="1236" priority="325" stopIfTrue="1" operator="equal">
      <formula>"ADMISIBLE"</formula>
    </cfRule>
  </conditionalFormatting>
  <conditionalFormatting sqref="AG463:AG473">
    <cfRule type="cellIs" dxfId="1235" priority="322" stopIfTrue="1" operator="equal">
      <formula>"NO ADMISIBLE"</formula>
    </cfRule>
    <cfRule type="cellIs" dxfId="1234" priority="323" stopIfTrue="1" operator="equal">
      <formula>"ADMISIBLE"</formula>
    </cfRule>
  </conditionalFormatting>
  <conditionalFormatting sqref="AH463:AH473">
    <cfRule type="cellIs" dxfId="1233" priority="320" stopIfTrue="1" operator="equal">
      <formula>"NO ADMISIBLE"</formula>
    </cfRule>
    <cfRule type="cellIs" dxfId="1232" priority="321" stopIfTrue="1" operator="equal">
      <formula>"ADMISIBLE"</formula>
    </cfRule>
  </conditionalFormatting>
  <conditionalFormatting sqref="D463:D473">
    <cfRule type="cellIs" dxfId="1231" priority="319" stopIfTrue="1" operator="equal">
      <formula>"NO ADMISIBLE"</formula>
    </cfRule>
  </conditionalFormatting>
  <conditionalFormatting sqref="R463:R473">
    <cfRule type="cellIs" dxfId="1230" priority="316" stopIfTrue="1" operator="equal">
      <formula>"NO ADMISIBLE"</formula>
    </cfRule>
  </conditionalFormatting>
  <conditionalFormatting sqref="S463:S473">
    <cfRule type="cellIs" dxfId="1229" priority="317" stopIfTrue="1" operator="equal">
      <formula>"NO ADMISIBLE"</formula>
    </cfRule>
    <cfRule type="cellIs" dxfId="1228" priority="318" stopIfTrue="1" operator="equal">
      <formula>"ADMISIBLE"</formula>
    </cfRule>
  </conditionalFormatting>
  <conditionalFormatting sqref="AB474:AC484 X474:Z484 J475:J484 T474:T484 M474:Q484 C474:C484">
    <cfRule type="cellIs" dxfId="1227" priority="313" stopIfTrue="1" operator="equal">
      <formula>"NO ADMISIBLE"</formula>
    </cfRule>
  </conditionalFormatting>
  <conditionalFormatting sqref="Y474 U474:W484 AA474:AA484">
    <cfRule type="cellIs" dxfId="1226" priority="314" stopIfTrue="1" operator="equal">
      <formula>"NO ADMISIBLE"</formula>
    </cfRule>
    <cfRule type="cellIs" dxfId="1225" priority="315" stopIfTrue="1" operator="equal">
      <formula>"ADMISIBLE"</formula>
    </cfRule>
  </conditionalFormatting>
  <conditionalFormatting sqref="Z474:Z484">
    <cfRule type="cellIs" dxfId="1224" priority="311" stopIfTrue="1" operator="equal">
      <formula>"NO ADMISIBLE"</formula>
    </cfRule>
    <cfRule type="cellIs" dxfId="1223" priority="312" stopIfTrue="1" operator="equal">
      <formula>"ADMISIBLE"</formula>
    </cfRule>
  </conditionalFormatting>
  <conditionalFormatting sqref="AD474:AE484">
    <cfRule type="cellIs" dxfId="1222" priority="310" stopIfTrue="1" operator="equal">
      <formula>"NO ADMISIBLE"</formula>
    </cfRule>
  </conditionalFormatting>
  <conditionalFormatting sqref="AD474">
    <cfRule type="cellIs" dxfId="1221" priority="308" stopIfTrue="1" operator="equal">
      <formula>"NO ADMISIBLE"</formula>
    </cfRule>
    <cfRule type="cellIs" dxfId="1220" priority="309" stopIfTrue="1" operator="equal">
      <formula>"ADMISIBLE"</formula>
    </cfRule>
  </conditionalFormatting>
  <conditionalFormatting sqref="AE474:AE484">
    <cfRule type="cellIs" dxfId="1219" priority="306" stopIfTrue="1" operator="equal">
      <formula>"NO ADMISIBLE"</formula>
    </cfRule>
    <cfRule type="cellIs" dxfId="1218" priority="307" stopIfTrue="1" operator="equal">
      <formula>"ADMISIBLE"</formula>
    </cfRule>
  </conditionalFormatting>
  <conditionalFormatting sqref="AF474:AG484">
    <cfRule type="cellIs" dxfId="1217" priority="305" stopIfTrue="1" operator="equal">
      <formula>"NO ADMISIBLE"</formula>
    </cfRule>
  </conditionalFormatting>
  <conditionalFormatting sqref="AF474">
    <cfRule type="cellIs" dxfId="1216" priority="303" stopIfTrue="1" operator="equal">
      <formula>"NO ADMISIBLE"</formula>
    </cfRule>
    <cfRule type="cellIs" dxfId="1215" priority="304" stopIfTrue="1" operator="equal">
      <formula>"ADMISIBLE"</formula>
    </cfRule>
  </conditionalFormatting>
  <conditionalFormatting sqref="AG474:AG484">
    <cfRule type="cellIs" dxfId="1214" priority="301" stopIfTrue="1" operator="equal">
      <formula>"NO ADMISIBLE"</formula>
    </cfRule>
    <cfRule type="cellIs" dxfId="1213" priority="302" stopIfTrue="1" operator="equal">
      <formula>"ADMISIBLE"</formula>
    </cfRule>
  </conditionalFormatting>
  <conditionalFormatting sqref="AH474:AH484">
    <cfRule type="cellIs" dxfId="1212" priority="299" stopIfTrue="1" operator="equal">
      <formula>"NO ADMISIBLE"</formula>
    </cfRule>
    <cfRule type="cellIs" dxfId="1211" priority="300" stopIfTrue="1" operator="equal">
      <formula>"ADMISIBLE"</formula>
    </cfRule>
  </conditionalFormatting>
  <conditionalFormatting sqref="D474:D484">
    <cfRule type="cellIs" dxfId="1210" priority="298" stopIfTrue="1" operator="equal">
      <formula>"NO ADMISIBLE"</formula>
    </cfRule>
  </conditionalFormatting>
  <conditionalFormatting sqref="R474:R484">
    <cfRule type="cellIs" dxfId="1209" priority="295" stopIfTrue="1" operator="equal">
      <formula>"NO ADMISIBLE"</formula>
    </cfRule>
  </conditionalFormatting>
  <conditionalFormatting sqref="S474:S484">
    <cfRule type="cellIs" dxfId="1208" priority="296" stopIfTrue="1" operator="equal">
      <formula>"NO ADMISIBLE"</formula>
    </cfRule>
    <cfRule type="cellIs" dxfId="1207" priority="297" stopIfTrue="1" operator="equal">
      <formula>"ADMISIBLE"</formula>
    </cfRule>
  </conditionalFormatting>
  <conditionalFormatting sqref="AB485:AC495 X485:Z495 J486:J495 T485:T495 M485:Q495 C485:C495">
    <cfRule type="cellIs" dxfId="1206" priority="292" stopIfTrue="1" operator="equal">
      <formula>"NO ADMISIBLE"</formula>
    </cfRule>
  </conditionalFormatting>
  <conditionalFormatting sqref="Y485 U485:W495 AA485:AA495">
    <cfRule type="cellIs" dxfId="1205" priority="293" stopIfTrue="1" operator="equal">
      <formula>"NO ADMISIBLE"</formula>
    </cfRule>
    <cfRule type="cellIs" dxfId="1204" priority="294" stopIfTrue="1" operator="equal">
      <formula>"ADMISIBLE"</formula>
    </cfRule>
  </conditionalFormatting>
  <conditionalFormatting sqref="Z485:Z495">
    <cfRule type="cellIs" dxfId="1203" priority="290" stopIfTrue="1" operator="equal">
      <formula>"NO ADMISIBLE"</formula>
    </cfRule>
    <cfRule type="cellIs" dxfId="1202" priority="291" stopIfTrue="1" operator="equal">
      <formula>"ADMISIBLE"</formula>
    </cfRule>
  </conditionalFormatting>
  <conditionalFormatting sqref="AD485:AE495">
    <cfRule type="cellIs" dxfId="1201" priority="289" stopIfTrue="1" operator="equal">
      <formula>"NO ADMISIBLE"</formula>
    </cfRule>
  </conditionalFormatting>
  <conditionalFormatting sqref="AD485">
    <cfRule type="cellIs" dxfId="1200" priority="287" stopIfTrue="1" operator="equal">
      <formula>"NO ADMISIBLE"</formula>
    </cfRule>
    <cfRule type="cellIs" dxfId="1199" priority="288" stopIfTrue="1" operator="equal">
      <formula>"ADMISIBLE"</formula>
    </cfRule>
  </conditionalFormatting>
  <conditionalFormatting sqref="AE485:AE495">
    <cfRule type="cellIs" dxfId="1198" priority="285" stopIfTrue="1" operator="equal">
      <formula>"NO ADMISIBLE"</formula>
    </cfRule>
    <cfRule type="cellIs" dxfId="1197" priority="286" stopIfTrue="1" operator="equal">
      <formula>"ADMISIBLE"</formula>
    </cfRule>
  </conditionalFormatting>
  <conditionalFormatting sqref="AF485:AG495">
    <cfRule type="cellIs" dxfId="1196" priority="284" stopIfTrue="1" operator="equal">
      <formula>"NO ADMISIBLE"</formula>
    </cfRule>
  </conditionalFormatting>
  <conditionalFormatting sqref="AF485">
    <cfRule type="cellIs" dxfId="1195" priority="282" stopIfTrue="1" operator="equal">
      <formula>"NO ADMISIBLE"</formula>
    </cfRule>
    <cfRule type="cellIs" dxfId="1194" priority="283" stopIfTrue="1" operator="equal">
      <formula>"ADMISIBLE"</formula>
    </cfRule>
  </conditionalFormatting>
  <conditionalFormatting sqref="AG485:AG495">
    <cfRule type="cellIs" dxfId="1193" priority="280" stopIfTrue="1" operator="equal">
      <formula>"NO ADMISIBLE"</formula>
    </cfRule>
    <cfRule type="cellIs" dxfId="1192" priority="281" stopIfTrue="1" operator="equal">
      <formula>"ADMISIBLE"</formula>
    </cfRule>
  </conditionalFormatting>
  <conditionalFormatting sqref="AH485:AH495">
    <cfRule type="cellIs" dxfId="1191" priority="278" stopIfTrue="1" operator="equal">
      <formula>"NO ADMISIBLE"</formula>
    </cfRule>
    <cfRule type="cellIs" dxfId="1190" priority="279" stopIfTrue="1" operator="equal">
      <formula>"ADMISIBLE"</formula>
    </cfRule>
  </conditionalFormatting>
  <conditionalFormatting sqref="D485:D495">
    <cfRule type="cellIs" dxfId="1189" priority="277" stopIfTrue="1" operator="equal">
      <formula>"NO ADMISIBLE"</formula>
    </cfRule>
  </conditionalFormatting>
  <conditionalFormatting sqref="R485:R495">
    <cfRule type="cellIs" dxfId="1188" priority="274" stopIfTrue="1" operator="equal">
      <formula>"NO ADMISIBLE"</formula>
    </cfRule>
  </conditionalFormatting>
  <conditionalFormatting sqref="S485:S495">
    <cfRule type="cellIs" dxfId="1187" priority="275" stopIfTrue="1" operator="equal">
      <formula>"NO ADMISIBLE"</formula>
    </cfRule>
    <cfRule type="cellIs" dxfId="1186" priority="276" stopIfTrue="1" operator="equal">
      <formula>"ADMISIBLE"</formula>
    </cfRule>
  </conditionalFormatting>
  <conditionalFormatting sqref="AB496:AC506 X496:Z506 J497:J506 T496:T506 M496:Q506 C496:C506">
    <cfRule type="cellIs" dxfId="1185" priority="271" stopIfTrue="1" operator="equal">
      <formula>"NO ADMISIBLE"</formula>
    </cfRule>
  </conditionalFormatting>
  <conditionalFormatting sqref="Y496 U496:W506 AA496:AA506">
    <cfRule type="cellIs" dxfId="1184" priority="272" stopIfTrue="1" operator="equal">
      <formula>"NO ADMISIBLE"</formula>
    </cfRule>
    <cfRule type="cellIs" dxfId="1183" priority="273" stopIfTrue="1" operator="equal">
      <formula>"ADMISIBLE"</formula>
    </cfRule>
  </conditionalFormatting>
  <conditionalFormatting sqref="Z496:Z506">
    <cfRule type="cellIs" dxfId="1182" priority="269" stopIfTrue="1" operator="equal">
      <formula>"NO ADMISIBLE"</formula>
    </cfRule>
    <cfRule type="cellIs" dxfId="1181" priority="270" stopIfTrue="1" operator="equal">
      <formula>"ADMISIBLE"</formula>
    </cfRule>
  </conditionalFormatting>
  <conditionalFormatting sqref="AD496:AE506">
    <cfRule type="cellIs" dxfId="1180" priority="268" stopIfTrue="1" operator="equal">
      <formula>"NO ADMISIBLE"</formula>
    </cfRule>
  </conditionalFormatting>
  <conditionalFormatting sqref="AD496">
    <cfRule type="cellIs" dxfId="1179" priority="266" stopIfTrue="1" operator="equal">
      <formula>"NO ADMISIBLE"</formula>
    </cfRule>
    <cfRule type="cellIs" dxfId="1178" priority="267" stopIfTrue="1" operator="equal">
      <formula>"ADMISIBLE"</formula>
    </cfRule>
  </conditionalFormatting>
  <conditionalFormatting sqref="AE496:AE506">
    <cfRule type="cellIs" dxfId="1177" priority="264" stopIfTrue="1" operator="equal">
      <formula>"NO ADMISIBLE"</formula>
    </cfRule>
    <cfRule type="cellIs" dxfId="1176" priority="265" stopIfTrue="1" operator="equal">
      <formula>"ADMISIBLE"</formula>
    </cfRule>
  </conditionalFormatting>
  <conditionalFormatting sqref="AF496:AG506">
    <cfRule type="cellIs" dxfId="1175" priority="263" stopIfTrue="1" operator="equal">
      <formula>"NO ADMISIBLE"</formula>
    </cfRule>
  </conditionalFormatting>
  <conditionalFormatting sqref="AF496">
    <cfRule type="cellIs" dxfId="1174" priority="261" stopIfTrue="1" operator="equal">
      <formula>"NO ADMISIBLE"</formula>
    </cfRule>
    <cfRule type="cellIs" dxfId="1173" priority="262" stopIfTrue="1" operator="equal">
      <formula>"ADMISIBLE"</formula>
    </cfRule>
  </conditionalFormatting>
  <conditionalFormatting sqref="AG496:AG506">
    <cfRule type="cellIs" dxfId="1172" priority="259" stopIfTrue="1" operator="equal">
      <formula>"NO ADMISIBLE"</formula>
    </cfRule>
    <cfRule type="cellIs" dxfId="1171" priority="260" stopIfTrue="1" operator="equal">
      <formula>"ADMISIBLE"</formula>
    </cfRule>
  </conditionalFormatting>
  <conditionalFormatting sqref="AH496:AH506">
    <cfRule type="cellIs" dxfId="1170" priority="257" stopIfTrue="1" operator="equal">
      <formula>"NO ADMISIBLE"</formula>
    </cfRule>
    <cfRule type="cellIs" dxfId="1169" priority="258" stopIfTrue="1" operator="equal">
      <formula>"ADMISIBLE"</formula>
    </cfRule>
  </conditionalFormatting>
  <conditionalFormatting sqref="D496:D506">
    <cfRule type="cellIs" dxfId="1168" priority="256" stopIfTrue="1" operator="equal">
      <formula>"NO ADMISIBLE"</formula>
    </cfRule>
  </conditionalFormatting>
  <conditionalFormatting sqref="R496:R506">
    <cfRule type="cellIs" dxfId="1167" priority="253" stopIfTrue="1" operator="equal">
      <formula>"NO ADMISIBLE"</formula>
    </cfRule>
  </conditionalFormatting>
  <conditionalFormatting sqref="S496:S506">
    <cfRule type="cellIs" dxfId="1166" priority="254" stopIfTrue="1" operator="equal">
      <formula>"NO ADMISIBLE"</formula>
    </cfRule>
    <cfRule type="cellIs" dxfId="1165" priority="255" stopIfTrue="1" operator="equal">
      <formula>"ADMISIBLE"</formula>
    </cfRule>
  </conditionalFormatting>
  <conditionalFormatting sqref="AB507:AC517 X507:Z517 J508:J517 T507:T517 M507:Q517 C507:C517">
    <cfRule type="cellIs" dxfId="1164" priority="250" stopIfTrue="1" operator="equal">
      <formula>"NO ADMISIBLE"</formula>
    </cfRule>
  </conditionalFormatting>
  <conditionalFormatting sqref="Y507 U507:W517 AA507:AA517">
    <cfRule type="cellIs" dxfId="1163" priority="251" stopIfTrue="1" operator="equal">
      <formula>"NO ADMISIBLE"</formula>
    </cfRule>
    <cfRule type="cellIs" dxfId="1162" priority="252" stopIfTrue="1" operator="equal">
      <formula>"ADMISIBLE"</formula>
    </cfRule>
  </conditionalFormatting>
  <conditionalFormatting sqref="Z507:Z517">
    <cfRule type="cellIs" dxfId="1161" priority="248" stopIfTrue="1" operator="equal">
      <formula>"NO ADMISIBLE"</formula>
    </cfRule>
    <cfRule type="cellIs" dxfId="1160" priority="249" stopIfTrue="1" operator="equal">
      <formula>"ADMISIBLE"</formula>
    </cfRule>
  </conditionalFormatting>
  <conditionalFormatting sqref="AD507:AE517">
    <cfRule type="cellIs" dxfId="1159" priority="247" stopIfTrue="1" operator="equal">
      <formula>"NO ADMISIBLE"</formula>
    </cfRule>
  </conditionalFormatting>
  <conditionalFormatting sqref="AD507">
    <cfRule type="cellIs" dxfId="1158" priority="245" stopIfTrue="1" operator="equal">
      <formula>"NO ADMISIBLE"</formula>
    </cfRule>
    <cfRule type="cellIs" dxfId="1157" priority="246" stopIfTrue="1" operator="equal">
      <formula>"ADMISIBLE"</formula>
    </cfRule>
  </conditionalFormatting>
  <conditionalFormatting sqref="AE507:AE517">
    <cfRule type="cellIs" dxfId="1156" priority="243" stopIfTrue="1" operator="equal">
      <formula>"NO ADMISIBLE"</formula>
    </cfRule>
    <cfRule type="cellIs" dxfId="1155" priority="244" stopIfTrue="1" operator="equal">
      <formula>"ADMISIBLE"</formula>
    </cfRule>
  </conditionalFormatting>
  <conditionalFormatting sqref="AF507:AG517">
    <cfRule type="cellIs" dxfId="1154" priority="242" stopIfTrue="1" operator="equal">
      <formula>"NO ADMISIBLE"</formula>
    </cfRule>
  </conditionalFormatting>
  <conditionalFormatting sqref="AF507">
    <cfRule type="cellIs" dxfId="1153" priority="240" stopIfTrue="1" operator="equal">
      <formula>"NO ADMISIBLE"</formula>
    </cfRule>
    <cfRule type="cellIs" dxfId="1152" priority="241" stopIfTrue="1" operator="equal">
      <formula>"ADMISIBLE"</formula>
    </cfRule>
  </conditionalFormatting>
  <conditionalFormatting sqref="AG507:AG517">
    <cfRule type="cellIs" dxfId="1151" priority="238" stopIfTrue="1" operator="equal">
      <formula>"NO ADMISIBLE"</formula>
    </cfRule>
    <cfRule type="cellIs" dxfId="1150" priority="239" stopIfTrue="1" operator="equal">
      <formula>"ADMISIBLE"</formula>
    </cfRule>
  </conditionalFormatting>
  <conditionalFormatting sqref="AH507:AH517">
    <cfRule type="cellIs" dxfId="1149" priority="236" stopIfTrue="1" operator="equal">
      <formula>"NO ADMISIBLE"</formula>
    </cfRule>
    <cfRule type="cellIs" dxfId="1148" priority="237" stopIfTrue="1" operator="equal">
      <formula>"ADMISIBLE"</formula>
    </cfRule>
  </conditionalFormatting>
  <conditionalFormatting sqref="D507:D517">
    <cfRule type="cellIs" dxfId="1147" priority="235" stopIfTrue="1" operator="equal">
      <formula>"NO ADMISIBLE"</formula>
    </cfRule>
  </conditionalFormatting>
  <conditionalFormatting sqref="R507:R517">
    <cfRule type="cellIs" dxfId="1146" priority="232" stopIfTrue="1" operator="equal">
      <formula>"NO ADMISIBLE"</formula>
    </cfRule>
  </conditionalFormatting>
  <conditionalFormatting sqref="S507:S517">
    <cfRule type="cellIs" dxfId="1145" priority="233" stopIfTrue="1" operator="equal">
      <formula>"NO ADMISIBLE"</formula>
    </cfRule>
    <cfRule type="cellIs" dxfId="1144" priority="234" stopIfTrue="1" operator="equal">
      <formula>"ADMISIBLE"</formula>
    </cfRule>
  </conditionalFormatting>
  <conditionalFormatting sqref="AB518:AC528 X518:Z528 J519:J528 T518:T528 M518:Q528 C518:C528">
    <cfRule type="cellIs" dxfId="1143" priority="229" stopIfTrue="1" operator="equal">
      <formula>"NO ADMISIBLE"</formula>
    </cfRule>
  </conditionalFormatting>
  <conditionalFormatting sqref="Y518 U518:W528 AA518:AA528">
    <cfRule type="cellIs" dxfId="1142" priority="230" stopIfTrue="1" operator="equal">
      <formula>"NO ADMISIBLE"</formula>
    </cfRule>
    <cfRule type="cellIs" dxfId="1141" priority="231" stopIfTrue="1" operator="equal">
      <formula>"ADMISIBLE"</formula>
    </cfRule>
  </conditionalFormatting>
  <conditionalFormatting sqref="Z518:Z528">
    <cfRule type="cellIs" dxfId="1140" priority="227" stopIfTrue="1" operator="equal">
      <formula>"NO ADMISIBLE"</formula>
    </cfRule>
    <cfRule type="cellIs" dxfId="1139" priority="228" stopIfTrue="1" operator="equal">
      <formula>"ADMISIBLE"</formula>
    </cfRule>
  </conditionalFormatting>
  <conditionalFormatting sqref="AD518:AE528">
    <cfRule type="cellIs" dxfId="1138" priority="226" stopIfTrue="1" operator="equal">
      <formula>"NO ADMISIBLE"</formula>
    </cfRule>
  </conditionalFormatting>
  <conditionalFormatting sqref="AD518">
    <cfRule type="cellIs" dxfId="1137" priority="224" stopIfTrue="1" operator="equal">
      <formula>"NO ADMISIBLE"</formula>
    </cfRule>
    <cfRule type="cellIs" dxfId="1136" priority="225" stopIfTrue="1" operator="equal">
      <formula>"ADMISIBLE"</formula>
    </cfRule>
  </conditionalFormatting>
  <conditionalFormatting sqref="AE518:AE528">
    <cfRule type="cellIs" dxfId="1135" priority="222" stopIfTrue="1" operator="equal">
      <formula>"NO ADMISIBLE"</formula>
    </cfRule>
    <cfRule type="cellIs" dxfId="1134" priority="223" stopIfTrue="1" operator="equal">
      <formula>"ADMISIBLE"</formula>
    </cfRule>
  </conditionalFormatting>
  <conditionalFormatting sqref="AF518:AG528">
    <cfRule type="cellIs" dxfId="1133" priority="221" stopIfTrue="1" operator="equal">
      <formula>"NO ADMISIBLE"</formula>
    </cfRule>
  </conditionalFormatting>
  <conditionalFormatting sqref="AF518">
    <cfRule type="cellIs" dxfId="1132" priority="219" stopIfTrue="1" operator="equal">
      <formula>"NO ADMISIBLE"</formula>
    </cfRule>
    <cfRule type="cellIs" dxfId="1131" priority="220" stopIfTrue="1" operator="equal">
      <formula>"ADMISIBLE"</formula>
    </cfRule>
  </conditionalFormatting>
  <conditionalFormatting sqref="AG518:AG528">
    <cfRule type="cellIs" dxfId="1130" priority="217" stopIfTrue="1" operator="equal">
      <formula>"NO ADMISIBLE"</formula>
    </cfRule>
    <cfRule type="cellIs" dxfId="1129" priority="218" stopIfTrue="1" operator="equal">
      <formula>"ADMISIBLE"</formula>
    </cfRule>
  </conditionalFormatting>
  <conditionalFormatting sqref="AH518:AH528">
    <cfRule type="cellIs" dxfId="1128" priority="215" stopIfTrue="1" operator="equal">
      <formula>"NO ADMISIBLE"</formula>
    </cfRule>
    <cfRule type="cellIs" dxfId="1127" priority="216" stopIfTrue="1" operator="equal">
      <formula>"ADMISIBLE"</formula>
    </cfRule>
  </conditionalFormatting>
  <conditionalFormatting sqref="D518:D528">
    <cfRule type="cellIs" dxfId="1126" priority="214" stopIfTrue="1" operator="equal">
      <formula>"NO ADMISIBLE"</formula>
    </cfRule>
  </conditionalFormatting>
  <conditionalFormatting sqref="R518:R528">
    <cfRule type="cellIs" dxfId="1125" priority="211" stopIfTrue="1" operator="equal">
      <formula>"NO ADMISIBLE"</formula>
    </cfRule>
  </conditionalFormatting>
  <conditionalFormatting sqref="S518:S528">
    <cfRule type="cellIs" dxfId="1124" priority="212" stopIfTrue="1" operator="equal">
      <formula>"NO ADMISIBLE"</formula>
    </cfRule>
    <cfRule type="cellIs" dxfId="1123" priority="213" stopIfTrue="1" operator="equal">
      <formula>"ADMISIBLE"</formula>
    </cfRule>
  </conditionalFormatting>
  <conditionalFormatting sqref="AB529:AC539 X529:Z539 J530:J539 T529:T539 M529:Q539 C529:C539">
    <cfRule type="cellIs" dxfId="1122" priority="208" stopIfTrue="1" operator="equal">
      <formula>"NO ADMISIBLE"</formula>
    </cfRule>
  </conditionalFormatting>
  <conditionalFormatting sqref="Y529 U529:W539 AA529:AA539">
    <cfRule type="cellIs" dxfId="1121" priority="209" stopIfTrue="1" operator="equal">
      <formula>"NO ADMISIBLE"</formula>
    </cfRule>
    <cfRule type="cellIs" dxfId="1120" priority="210" stopIfTrue="1" operator="equal">
      <formula>"ADMISIBLE"</formula>
    </cfRule>
  </conditionalFormatting>
  <conditionalFormatting sqref="Z529:Z539">
    <cfRule type="cellIs" dxfId="1119" priority="206" stopIfTrue="1" operator="equal">
      <formula>"NO ADMISIBLE"</formula>
    </cfRule>
    <cfRule type="cellIs" dxfId="1118" priority="207" stopIfTrue="1" operator="equal">
      <formula>"ADMISIBLE"</formula>
    </cfRule>
  </conditionalFormatting>
  <conditionalFormatting sqref="AD529:AE539">
    <cfRule type="cellIs" dxfId="1117" priority="205" stopIfTrue="1" operator="equal">
      <formula>"NO ADMISIBLE"</formula>
    </cfRule>
  </conditionalFormatting>
  <conditionalFormatting sqref="AD529">
    <cfRule type="cellIs" dxfId="1116" priority="203" stopIfTrue="1" operator="equal">
      <formula>"NO ADMISIBLE"</formula>
    </cfRule>
    <cfRule type="cellIs" dxfId="1115" priority="204" stopIfTrue="1" operator="equal">
      <formula>"ADMISIBLE"</formula>
    </cfRule>
  </conditionalFormatting>
  <conditionalFormatting sqref="AE529:AE539">
    <cfRule type="cellIs" dxfId="1114" priority="201" stopIfTrue="1" operator="equal">
      <formula>"NO ADMISIBLE"</formula>
    </cfRule>
    <cfRule type="cellIs" dxfId="1113" priority="202" stopIfTrue="1" operator="equal">
      <formula>"ADMISIBLE"</formula>
    </cfRule>
  </conditionalFormatting>
  <conditionalFormatting sqref="AF529:AG539">
    <cfRule type="cellIs" dxfId="1112" priority="200" stopIfTrue="1" operator="equal">
      <formula>"NO ADMISIBLE"</formula>
    </cfRule>
  </conditionalFormatting>
  <conditionalFormatting sqref="AF529">
    <cfRule type="cellIs" dxfId="1111" priority="198" stopIfTrue="1" operator="equal">
      <formula>"NO ADMISIBLE"</formula>
    </cfRule>
    <cfRule type="cellIs" dxfId="1110" priority="199" stopIfTrue="1" operator="equal">
      <formula>"ADMISIBLE"</formula>
    </cfRule>
  </conditionalFormatting>
  <conditionalFormatting sqref="AG529:AG539">
    <cfRule type="cellIs" dxfId="1109" priority="196" stopIfTrue="1" operator="equal">
      <formula>"NO ADMISIBLE"</formula>
    </cfRule>
    <cfRule type="cellIs" dxfId="1108" priority="197" stopIfTrue="1" operator="equal">
      <formula>"ADMISIBLE"</formula>
    </cfRule>
  </conditionalFormatting>
  <conditionalFormatting sqref="AH529:AH539">
    <cfRule type="cellIs" dxfId="1107" priority="194" stopIfTrue="1" operator="equal">
      <formula>"NO ADMISIBLE"</formula>
    </cfRule>
    <cfRule type="cellIs" dxfId="1106" priority="195" stopIfTrue="1" operator="equal">
      <formula>"ADMISIBLE"</formula>
    </cfRule>
  </conditionalFormatting>
  <conditionalFormatting sqref="D529:D539">
    <cfRule type="cellIs" dxfId="1105" priority="193" stopIfTrue="1" operator="equal">
      <formula>"NO ADMISIBLE"</formula>
    </cfRule>
  </conditionalFormatting>
  <conditionalFormatting sqref="R529:R539">
    <cfRule type="cellIs" dxfId="1104" priority="190" stopIfTrue="1" operator="equal">
      <formula>"NO ADMISIBLE"</formula>
    </cfRule>
  </conditionalFormatting>
  <conditionalFormatting sqref="S529:S539">
    <cfRule type="cellIs" dxfId="1103" priority="191" stopIfTrue="1" operator="equal">
      <formula>"NO ADMISIBLE"</formula>
    </cfRule>
    <cfRule type="cellIs" dxfId="1102" priority="192" stopIfTrue="1" operator="equal">
      <formula>"ADMISIBLE"</formula>
    </cfRule>
  </conditionalFormatting>
  <conditionalFormatting sqref="AB540:AC550 X540:Z550 J541:J550 T540:T550 M540:Q550 C540:C550">
    <cfRule type="cellIs" dxfId="1101" priority="187" stopIfTrue="1" operator="equal">
      <formula>"NO ADMISIBLE"</formula>
    </cfRule>
  </conditionalFormatting>
  <conditionalFormatting sqref="Y540 U540:W550 AA540:AA550">
    <cfRule type="cellIs" dxfId="1100" priority="188" stopIfTrue="1" operator="equal">
      <formula>"NO ADMISIBLE"</formula>
    </cfRule>
    <cfRule type="cellIs" dxfId="1099" priority="189" stopIfTrue="1" operator="equal">
      <formula>"ADMISIBLE"</formula>
    </cfRule>
  </conditionalFormatting>
  <conditionalFormatting sqref="Z540:Z550">
    <cfRule type="cellIs" dxfId="1098" priority="185" stopIfTrue="1" operator="equal">
      <formula>"NO ADMISIBLE"</formula>
    </cfRule>
    <cfRule type="cellIs" dxfId="1097" priority="186" stopIfTrue="1" operator="equal">
      <formula>"ADMISIBLE"</formula>
    </cfRule>
  </conditionalFormatting>
  <conditionalFormatting sqref="AD540:AE550">
    <cfRule type="cellIs" dxfId="1096" priority="184" stopIfTrue="1" operator="equal">
      <formula>"NO ADMISIBLE"</formula>
    </cfRule>
  </conditionalFormatting>
  <conditionalFormatting sqref="AD540">
    <cfRule type="cellIs" dxfId="1095" priority="182" stopIfTrue="1" operator="equal">
      <formula>"NO ADMISIBLE"</formula>
    </cfRule>
    <cfRule type="cellIs" dxfId="1094" priority="183" stopIfTrue="1" operator="equal">
      <formula>"ADMISIBLE"</formula>
    </cfRule>
  </conditionalFormatting>
  <conditionalFormatting sqref="AE540:AE550">
    <cfRule type="cellIs" dxfId="1093" priority="180" stopIfTrue="1" operator="equal">
      <formula>"NO ADMISIBLE"</formula>
    </cfRule>
    <cfRule type="cellIs" dxfId="1092" priority="181" stopIfTrue="1" operator="equal">
      <formula>"ADMISIBLE"</formula>
    </cfRule>
  </conditionalFormatting>
  <conditionalFormatting sqref="AF540:AG550">
    <cfRule type="cellIs" dxfId="1091" priority="179" stopIfTrue="1" operator="equal">
      <formula>"NO ADMISIBLE"</formula>
    </cfRule>
  </conditionalFormatting>
  <conditionalFormatting sqref="AF540">
    <cfRule type="cellIs" dxfId="1090" priority="177" stopIfTrue="1" operator="equal">
      <formula>"NO ADMISIBLE"</formula>
    </cfRule>
    <cfRule type="cellIs" dxfId="1089" priority="178" stopIfTrue="1" operator="equal">
      <formula>"ADMISIBLE"</formula>
    </cfRule>
  </conditionalFormatting>
  <conditionalFormatting sqref="AG540:AG550">
    <cfRule type="cellIs" dxfId="1088" priority="175" stopIfTrue="1" operator="equal">
      <formula>"NO ADMISIBLE"</formula>
    </cfRule>
    <cfRule type="cellIs" dxfId="1087" priority="176" stopIfTrue="1" operator="equal">
      <formula>"ADMISIBLE"</formula>
    </cfRule>
  </conditionalFormatting>
  <conditionalFormatting sqref="AH540:AH550">
    <cfRule type="cellIs" dxfId="1086" priority="173" stopIfTrue="1" operator="equal">
      <formula>"NO ADMISIBLE"</formula>
    </cfRule>
    <cfRule type="cellIs" dxfId="1085" priority="174" stopIfTrue="1" operator="equal">
      <formula>"ADMISIBLE"</formula>
    </cfRule>
  </conditionalFormatting>
  <conditionalFormatting sqref="D540:D550">
    <cfRule type="cellIs" dxfId="1084" priority="172" stopIfTrue="1" operator="equal">
      <formula>"NO ADMISIBLE"</formula>
    </cfRule>
  </conditionalFormatting>
  <conditionalFormatting sqref="R540:R550">
    <cfRule type="cellIs" dxfId="1083" priority="169" stopIfTrue="1" operator="equal">
      <formula>"NO ADMISIBLE"</formula>
    </cfRule>
  </conditionalFormatting>
  <conditionalFormatting sqref="S540:S550">
    <cfRule type="cellIs" dxfId="1082" priority="170" stopIfTrue="1" operator="equal">
      <formula>"NO ADMISIBLE"</formula>
    </cfRule>
    <cfRule type="cellIs" dxfId="1081" priority="171" stopIfTrue="1" operator="equal">
      <formula>"ADMISIBLE"</formula>
    </cfRule>
  </conditionalFormatting>
  <conditionalFormatting sqref="AB551:AC561 X551:Z561 J552:J561 T551:T561 C551:C561 M551:Q561">
    <cfRule type="cellIs" dxfId="1080" priority="166" stopIfTrue="1" operator="equal">
      <formula>"NO ADMISIBLE"</formula>
    </cfRule>
  </conditionalFormatting>
  <conditionalFormatting sqref="Y551 U551:W561 AA551:AA561">
    <cfRule type="cellIs" dxfId="1079" priority="167" stopIfTrue="1" operator="equal">
      <formula>"NO ADMISIBLE"</formula>
    </cfRule>
    <cfRule type="cellIs" dxfId="1078" priority="168" stopIfTrue="1" operator="equal">
      <formula>"ADMISIBLE"</formula>
    </cfRule>
  </conditionalFormatting>
  <conditionalFormatting sqref="Z551:Z561">
    <cfRule type="cellIs" dxfId="1077" priority="164" stopIfTrue="1" operator="equal">
      <formula>"NO ADMISIBLE"</formula>
    </cfRule>
    <cfRule type="cellIs" dxfId="1076" priority="165" stopIfTrue="1" operator="equal">
      <formula>"ADMISIBLE"</formula>
    </cfRule>
  </conditionalFormatting>
  <conditionalFormatting sqref="AD551:AE561">
    <cfRule type="cellIs" dxfId="1075" priority="163" stopIfTrue="1" operator="equal">
      <formula>"NO ADMISIBLE"</formula>
    </cfRule>
  </conditionalFormatting>
  <conditionalFormatting sqref="AD551">
    <cfRule type="cellIs" dxfId="1074" priority="161" stopIfTrue="1" operator="equal">
      <formula>"NO ADMISIBLE"</formula>
    </cfRule>
    <cfRule type="cellIs" dxfId="1073" priority="162" stopIfTrue="1" operator="equal">
      <formula>"ADMISIBLE"</formula>
    </cfRule>
  </conditionalFormatting>
  <conditionalFormatting sqref="AE551:AE561">
    <cfRule type="cellIs" dxfId="1072" priority="159" stopIfTrue="1" operator="equal">
      <formula>"NO ADMISIBLE"</formula>
    </cfRule>
    <cfRule type="cellIs" dxfId="1071" priority="160" stopIfTrue="1" operator="equal">
      <formula>"ADMISIBLE"</formula>
    </cfRule>
  </conditionalFormatting>
  <conditionalFormatting sqref="AF551:AG561">
    <cfRule type="cellIs" dxfId="1070" priority="158" stopIfTrue="1" operator="equal">
      <formula>"NO ADMISIBLE"</formula>
    </cfRule>
  </conditionalFormatting>
  <conditionalFormatting sqref="AF551">
    <cfRule type="cellIs" dxfId="1069" priority="156" stopIfTrue="1" operator="equal">
      <formula>"NO ADMISIBLE"</formula>
    </cfRule>
    <cfRule type="cellIs" dxfId="1068" priority="157" stopIfTrue="1" operator="equal">
      <formula>"ADMISIBLE"</formula>
    </cfRule>
  </conditionalFormatting>
  <conditionalFormatting sqref="AG551:AG561">
    <cfRule type="cellIs" dxfId="1067" priority="154" stopIfTrue="1" operator="equal">
      <formula>"NO ADMISIBLE"</formula>
    </cfRule>
    <cfRule type="cellIs" dxfId="1066" priority="155" stopIfTrue="1" operator="equal">
      <formula>"ADMISIBLE"</formula>
    </cfRule>
  </conditionalFormatting>
  <conditionalFormatting sqref="AH551:AH561">
    <cfRule type="cellIs" dxfId="1065" priority="152" stopIfTrue="1" operator="equal">
      <formula>"NO ADMISIBLE"</formula>
    </cfRule>
    <cfRule type="cellIs" dxfId="1064" priority="153" stopIfTrue="1" operator="equal">
      <formula>"ADMISIBLE"</formula>
    </cfRule>
  </conditionalFormatting>
  <conditionalFormatting sqref="D551:D561">
    <cfRule type="cellIs" dxfId="1063" priority="151" stopIfTrue="1" operator="equal">
      <formula>"NO ADMISIBLE"</formula>
    </cfRule>
  </conditionalFormatting>
  <conditionalFormatting sqref="R551:R561">
    <cfRule type="cellIs" dxfId="1062" priority="148" stopIfTrue="1" operator="equal">
      <formula>"NO ADMISIBLE"</formula>
    </cfRule>
  </conditionalFormatting>
  <conditionalFormatting sqref="S551:S561">
    <cfRule type="cellIs" dxfId="1061" priority="149" stopIfTrue="1" operator="equal">
      <formula>"NO ADMISIBLE"</formula>
    </cfRule>
    <cfRule type="cellIs" dxfId="1060" priority="150" stopIfTrue="1" operator="equal">
      <formula>"ADMISIBLE"</formula>
    </cfRule>
  </conditionalFormatting>
  <conditionalFormatting sqref="AB562:AC572 X562:Z572 J563:J572 T562:T572 M562:Q572 C562:C572">
    <cfRule type="cellIs" dxfId="1059" priority="145" stopIfTrue="1" operator="equal">
      <formula>"NO ADMISIBLE"</formula>
    </cfRule>
  </conditionalFormatting>
  <conditionalFormatting sqref="Y562 U562:W572 AA562:AA572">
    <cfRule type="cellIs" dxfId="1058" priority="146" stopIfTrue="1" operator="equal">
      <formula>"NO ADMISIBLE"</formula>
    </cfRule>
    <cfRule type="cellIs" dxfId="1057" priority="147" stopIfTrue="1" operator="equal">
      <formula>"ADMISIBLE"</formula>
    </cfRule>
  </conditionalFormatting>
  <conditionalFormatting sqref="Z562:Z572">
    <cfRule type="cellIs" dxfId="1056" priority="143" stopIfTrue="1" operator="equal">
      <formula>"NO ADMISIBLE"</formula>
    </cfRule>
    <cfRule type="cellIs" dxfId="1055" priority="144" stopIfTrue="1" operator="equal">
      <formula>"ADMISIBLE"</formula>
    </cfRule>
  </conditionalFormatting>
  <conditionalFormatting sqref="AD562:AE572">
    <cfRule type="cellIs" dxfId="1054" priority="142" stopIfTrue="1" operator="equal">
      <formula>"NO ADMISIBLE"</formula>
    </cfRule>
  </conditionalFormatting>
  <conditionalFormatting sqref="AD562">
    <cfRule type="cellIs" dxfId="1053" priority="140" stopIfTrue="1" operator="equal">
      <formula>"NO ADMISIBLE"</formula>
    </cfRule>
    <cfRule type="cellIs" dxfId="1052" priority="141" stopIfTrue="1" operator="equal">
      <formula>"ADMISIBLE"</formula>
    </cfRule>
  </conditionalFormatting>
  <conditionalFormatting sqref="AE562:AE572">
    <cfRule type="cellIs" dxfId="1051" priority="138" stopIfTrue="1" operator="equal">
      <formula>"NO ADMISIBLE"</formula>
    </cfRule>
    <cfRule type="cellIs" dxfId="1050" priority="139" stopIfTrue="1" operator="equal">
      <formula>"ADMISIBLE"</formula>
    </cfRule>
  </conditionalFormatting>
  <conditionalFormatting sqref="AF562:AG572">
    <cfRule type="cellIs" dxfId="1049" priority="137" stopIfTrue="1" operator="equal">
      <formula>"NO ADMISIBLE"</formula>
    </cfRule>
  </conditionalFormatting>
  <conditionalFormatting sqref="AF562">
    <cfRule type="cellIs" dxfId="1048" priority="135" stopIfTrue="1" operator="equal">
      <formula>"NO ADMISIBLE"</formula>
    </cfRule>
    <cfRule type="cellIs" dxfId="1047" priority="136" stopIfTrue="1" operator="equal">
      <formula>"ADMISIBLE"</formula>
    </cfRule>
  </conditionalFormatting>
  <conditionalFormatting sqref="AG562:AG572">
    <cfRule type="cellIs" dxfId="1046" priority="133" stopIfTrue="1" operator="equal">
      <formula>"NO ADMISIBLE"</formula>
    </cfRule>
    <cfRule type="cellIs" dxfId="1045" priority="134" stopIfTrue="1" operator="equal">
      <formula>"ADMISIBLE"</formula>
    </cfRule>
  </conditionalFormatting>
  <conditionalFormatting sqref="AH562:AH572">
    <cfRule type="cellIs" dxfId="1044" priority="131" stopIfTrue="1" operator="equal">
      <formula>"NO ADMISIBLE"</formula>
    </cfRule>
    <cfRule type="cellIs" dxfId="1043" priority="132" stopIfTrue="1" operator="equal">
      <formula>"ADMISIBLE"</formula>
    </cfRule>
  </conditionalFormatting>
  <conditionalFormatting sqref="D562:D572">
    <cfRule type="cellIs" dxfId="1042" priority="130" stopIfTrue="1" operator="equal">
      <formula>"NO ADMISIBLE"</formula>
    </cfRule>
  </conditionalFormatting>
  <conditionalFormatting sqref="R562:R572">
    <cfRule type="cellIs" dxfId="1041" priority="127" stopIfTrue="1" operator="equal">
      <formula>"NO ADMISIBLE"</formula>
    </cfRule>
  </conditionalFormatting>
  <conditionalFormatting sqref="S562:S572">
    <cfRule type="cellIs" dxfId="1040" priority="128" stopIfTrue="1" operator="equal">
      <formula>"NO ADMISIBLE"</formula>
    </cfRule>
    <cfRule type="cellIs" dxfId="1039" priority="129" stopIfTrue="1" operator="equal">
      <formula>"ADMISIBLE"</formula>
    </cfRule>
  </conditionalFormatting>
  <conditionalFormatting sqref="AB573:AC583 X573:Z583 J574:J583 T573:T583 M573:Q583 C573:C583">
    <cfRule type="cellIs" dxfId="1038" priority="124" stopIfTrue="1" operator="equal">
      <formula>"NO ADMISIBLE"</formula>
    </cfRule>
  </conditionalFormatting>
  <conditionalFormatting sqref="Y573 U573:W583 AA573:AA583">
    <cfRule type="cellIs" dxfId="1037" priority="125" stopIfTrue="1" operator="equal">
      <formula>"NO ADMISIBLE"</formula>
    </cfRule>
    <cfRule type="cellIs" dxfId="1036" priority="126" stopIfTrue="1" operator="equal">
      <formula>"ADMISIBLE"</formula>
    </cfRule>
  </conditionalFormatting>
  <conditionalFormatting sqref="Z573:Z583">
    <cfRule type="cellIs" dxfId="1035" priority="122" stopIfTrue="1" operator="equal">
      <formula>"NO ADMISIBLE"</formula>
    </cfRule>
    <cfRule type="cellIs" dxfId="1034" priority="123" stopIfTrue="1" operator="equal">
      <formula>"ADMISIBLE"</formula>
    </cfRule>
  </conditionalFormatting>
  <conditionalFormatting sqref="AD573:AE583">
    <cfRule type="cellIs" dxfId="1033" priority="121" stopIfTrue="1" operator="equal">
      <formula>"NO ADMISIBLE"</formula>
    </cfRule>
  </conditionalFormatting>
  <conditionalFormatting sqref="AD573">
    <cfRule type="cellIs" dxfId="1032" priority="119" stopIfTrue="1" operator="equal">
      <formula>"NO ADMISIBLE"</formula>
    </cfRule>
    <cfRule type="cellIs" dxfId="1031" priority="120" stopIfTrue="1" operator="equal">
      <formula>"ADMISIBLE"</formula>
    </cfRule>
  </conditionalFormatting>
  <conditionalFormatting sqref="AE573:AE583">
    <cfRule type="cellIs" dxfId="1030" priority="117" stopIfTrue="1" operator="equal">
      <formula>"NO ADMISIBLE"</formula>
    </cfRule>
    <cfRule type="cellIs" dxfId="1029" priority="118" stopIfTrue="1" operator="equal">
      <formula>"ADMISIBLE"</formula>
    </cfRule>
  </conditionalFormatting>
  <conditionalFormatting sqref="AF573:AG583">
    <cfRule type="cellIs" dxfId="1028" priority="116" stopIfTrue="1" operator="equal">
      <formula>"NO ADMISIBLE"</formula>
    </cfRule>
  </conditionalFormatting>
  <conditionalFormatting sqref="AF573">
    <cfRule type="cellIs" dxfId="1027" priority="114" stopIfTrue="1" operator="equal">
      <formula>"NO ADMISIBLE"</formula>
    </cfRule>
    <cfRule type="cellIs" dxfId="1026" priority="115" stopIfTrue="1" operator="equal">
      <formula>"ADMISIBLE"</formula>
    </cfRule>
  </conditionalFormatting>
  <conditionalFormatting sqref="AG573:AG583">
    <cfRule type="cellIs" dxfId="1025" priority="112" stopIfTrue="1" operator="equal">
      <formula>"NO ADMISIBLE"</formula>
    </cfRule>
    <cfRule type="cellIs" dxfId="1024" priority="113" stopIfTrue="1" operator="equal">
      <formula>"ADMISIBLE"</formula>
    </cfRule>
  </conditionalFormatting>
  <conditionalFormatting sqref="AH573:AH583">
    <cfRule type="cellIs" dxfId="1023" priority="110" stopIfTrue="1" operator="equal">
      <formula>"NO ADMISIBLE"</formula>
    </cfRule>
    <cfRule type="cellIs" dxfId="1022" priority="111" stopIfTrue="1" operator="equal">
      <formula>"ADMISIBLE"</formula>
    </cfRule>
  </conditionalFormatting>
  <conditionalFormatting sqref="D573:D583">
    <cfRule type="cellIs" dxfId="1021" priority="109" stopIfTrue="1" operator="equal">
      <formula>"NO ADMISIBLE"</formula>
    </cfRule>
  </conditionalFormatting>
  <conditionalFormatting sqref="R573:R583">
    <cfRule type="cellIs" dxfId="1020" priority="106" stopIfTrue="1" operator="equal">
      <formula>"NO ADMISIBLE"</formula>
    </cfRule>
  </conditionalFormatting>
  <conditionalFormatting sqref="S573:S583">
    <cfRule type="cellIs" dxfId="1019" priority="107" stopIfTrue="1" operator="equal">
      <formula>"NO ADMISIBLE"</formula>
    </cfRule>
    <cfRule type="cellIs" dxfId="1018" priority="108" stopIfTrue="1" operator="equal">
      <formula>"ADMISIBLE"</formula>
    </cfRule>
  </conditionalFormatting>
  <conditionalFormatting sqref="AB584:AC594 X584:Z594 J585:J594 T584:T594 M584:Q594 C584:C594">
    <cfRule type="cellIs" dxfId="1017" priority="103" stopIfTrue="1" operator="equal">
      <formula>"NO ADMISIBLE"</formula>
    </cfRule>
  </conditionalFormatting>
  <conditionalFormatting sqref="Y584 U584:W594 AA584:AA594">
    <cfRule type="cellIs" dxfId="1016" priority="104" stopIfTrue="1" operator="equal">
      <formula>"NO ADMISIBLE"</formula>
    </cfRule>
    <cfRule type="cellIs" dxfId="1015" priority="105" stopIfTrue="1" operator="equal">
      <formula>"ADMISIBLE"</formula>
    </cfRule>
  </conditionalFormatting>
  <conditionalFormatting sqref="Z584:Z594">
    <cfRule type="cellIs" dxfId="1014" priority="101" stopIfTrue="1" operator="equal">
      <formula>"NO ADMISIBLE"</formula>
    </cfRule>
    <cfRule type="cellIs" dxfId="1013" priority="102" stopIfTrue="1" operator="equal">
      <formula>"ADMISIBLE"</formula>
    </cfRule>
  </conditionalFormatting>
  <conditionalFormatting sqref="AD584:AE594">
    <cfRule type="cellIs" dxfId="1012" priority="100" stopIfTrue="1" operator="equal">
      <formula>"NO ADMISIBLE"</formula>
    </cfRule>
  </conditionalFormatting>
  <conditionalFormatting sqref="AD584">
    <cfRule type="cellIs" dxfId="1011" priority="98" stopIfTrue="1" operator="equal">
      <formula>"NO ADMISIBLE"</formula>
    </cfRule>
    <cfRule type="cellIs" dxfId="1010" priority="99" stopIfTrue="1" operator="equal">
      <formula>"ADMISIBLE"</formula>
    </cfRule>
  </conditionalFormatting>
  <conditionalFormatting sqref="AE584:AE594">
    <cfRule type="cellIs" dxfId="1009" priority="96" stopIfTrue="1" operator="equal">
      <formula>"NO ADMISIBLE"</formula>
    </cfRule>
    <cfRule type="cellIs" dxfId="1008" priority="97" stopIfTrue="1" operator="equal">
      <formula>"ADMISIBLE"</formula>
    </cfRule>
  </conditionalFormatting>
  <conditionalFormatting sqref="AF584:AG594">
    <cfRule type="cellIs" dxfId="1007" priority="95" stopIfTrue="1" operator="equal">
      <formula>"NO ADMISIBLE"</formula>
    </cfRule>
  </conditionalFormatting>
  <conditionalFormatting sqref="AF584">
    <cfRule type="cellIs" dxfId="1006" priority="93" stopIfTrue="1" operator="equal">
      <formula>"NO ADMISIBLE"</formula>
    </cfRule>
    <cfRule type="cellIs" dxfId="1005" priority="94" stopIfTrue="1" operator="equal">
      <formula>"ADMISIBLE"</formula>
    </cfRule>
  </conditionalFormatting>
  <conditionalFormatting sqref="AG584:AG594">
    <cfRule type="cellIs" dxfId="1004" priority="91" stopIfTrue="1" operator="equal">
      <formula>"NO ADMISIBLE"</formula>
    </cfRule>
    <cfRule type="cellIs" dxfId="1003" priority="92" stopIfTrue="1" operator="equal">
      <formula>"ADMISIBLE"</formula>
    </cfRule>
  </conditionalFormatting>
  <conditionalFormatting sqref="AH584:AH594">
    <cfRule type="cellIs" dxfId="1002" priority="89" stopIfTrue="1" operator="equal">
      <formula>"NO ADMISIBLE"</formula>
    </cfRule>
    <cfRule type="cellIs" dxfId="1001" priority="90" stopIfTrue="1" operator="equal">
      <formula>"ADMISIBLE"</formula>
    </cfRule>
  </conditionalFormatting>
  <conditionalFormatting sqref="D584:D594">
    <cfRule type="cellIs" dxfId="1000" priority="88" stopIfTrue="1" operator="equal">
      <formula>"NO ADMISIBLE"</formula>
    </cfRule>
  </conditionalFormatting>
  <conditionalFormatting sqref="R584:R594">
    <cfRule type="cellIs" dxfId="999" priority="85" stopIfTrue="1" operator="equal">
      <formula>"NO ADMISIBLE"</formula>
    </cfRule>
  </conditionalFormatting>
  <conditionalFormatting sqref="S584:S594">
    <cfRule type="cellIs" dxfId="998" priority="86" stopIfTrue="1" operator="equal">
      <formula>"NO ADMISIBLE"</formula>
    </cfRule>
    <cfRule type="cellIs" dxfId="997" priority="87" stopIfTrue="1" operator="equal">
      <formula>"ADMISIBLE"</formula>
    </cfRule>
  </conditionalFormatting>
  <conditionalFormatting sqref="AB595:AC605 X595:Z605 J596:J605 T595:T605 M595:Q605 C595:C605">
    <cfRule type="cellIs" dxfId="996" priority="82" stopIfTrue="1" operator="equal">
      <formula>"NO ADMISIBLE"</formula>
    </cfRule>
  </conditionalFormatting>
  <conditionalFormatting sqref="Y595 U595:W605 AA595:AA605">
    <cfRule type="cellIs" dxfId="995" priority="83" stopIfTrue="1" operator="equal">
      <formula>"NO ADMISIBLE"</formula>
    </cfRule>
    <cfRule type="cellIs" dxfId="994" priority="84" stopIfTrue="1" operator="equal">
      <formula>"ADMISIBLE"</formula>
    </cfRule>
  </conditionalFormatting>
  <conditionalFormatting sqref="Z595:Z605">
    <cfRule type="cellIs" dxfId="993" priority="80" stopIfTrue="1" operator="equal">
      <formula>"NO ADMISIBLE"</formula>
    </cfRule>
    <cfRule type="cellIs" dxfId="992" priority="81" stopIfTrue="1" operator="equal">
      <formula>"ADMISIBLE"</formula>
    </cfRule>
  </conditionalFormatting>
  <conditionalFormatting sqref="AD595:AE605">
    <cfRule type="cellIs" dxfId="991" priority="79" stopIfTrue="1" operator="equal">
      <formula>"NO ADMISIBLE"</formula>
    </cfRule>
  </conditionalFormatting>
  <conditionalFormatting sqref="AD595">
    <cfRule type="cellIs" dxfId="990" priority="77" stopIfTrue="1" operator="equal">
      <formula>"NO ADMISIBLE"</formula>
    </cfRule>
    <cfRule type="cellIs" dxfId="989" priority="78" stopIfTrue="1" operator="equal">
      <formula>"ADMISIBLE"</formula>
    </cfRule>
  </conditionalFormatting>
  <conditionalFormatting sqref="AE595:AE605">
    <cfRule type="cellIs" dxfId="988" priority="75" stopIfTrue="1" operator="equal">
      <formula>"NO ADMISIBLE"</formula>
    </cfRule>
    <cfRule type="cellIs" dxfId="987" priority="76" stopIfTrue="1" operator="equal">
      <formula>"ADMISIBLE"</formula>
    </cfRule>
  </conditionalFormatting>
  <conditionalFormatting sqref="AF595:AG605">
    <cfRule type="cellIs" dxfId="986" priority="74" stopIfTrue="1" operator="equal">
      <formula>"NO ADMISIBLE"</formula>
    </cfRule>
  </conditionalFormatting>
  <conditionalFormatting sqref="AF595">
    <cfRule type="cellIs" dxfId="985" priority="72" stopIfTrue="1" operator="equal">
      <formula>"NO ADMISIBLE"</formula>
    </cfRule>
    <cfRule type="cellIs" dxfId="984" priority="73" stopIfTrue="1" operator="equal">
      <formula>"ADMISIBLE"</formula>
    </cfRule>
  </conditionalFormatting>
  <conditionalFormatting sqref="AG595:AG605">
    <cfRule type="cellIs" dxfId="983" priority="70" stopIfTrue="1" operator="equal">
      <formula>"NO ADMISIBLE"</formula>
    </cfRule>
    <cfRule type="cellIs" dxfId="982" priority="71" stopIfTrue="1" operator="equal">
      <formula>"ADMISIBLE"</formula>
    </cfRule>
  </conditionalFormatting>
  <conditionalFormatting sqref="AH595:AH605">
    <cfRule type="cellIs" dxfId="981" priority="68" stopIfTrue="1" operator="equal">
      <formula>"NO ADMISIBLE"</formula>
    </cfRule>
    <cfRule type="cellIs" dxfId="980" priority="69" stopIfTrue="1" operator="equal">
      <formula>"ADMISIBLE"</formula>
    </cfRule>
  </conditionalFormatting>
  <conditionalFormatting sqref="D595:D605">
    <cfRule type="cellIs" dxfId="979" priority="67" stopIfTrue="1" operator="equal">
      <formula>"NO ADMISIBLE"</formula>
    </cfRule>
  </conditionalFormatting>
  <conditionalFormatting sqref="R595:R605">
    <cfRule type="cellIs" dxfId="978" priority="64" stopIfTrue="1" operator="equal">
      <formula>"NO ADMISIBLE"</formula>
    </cfRule>
  </conditionalFormatting>
  <conditionalFormatting sqref="S595:S605">
    <cfRule type="cellIs" dxfId="977" priority="65" stopIfTrue="1" operator="equal">
      <formula>"NO ADMISIBLE"</formula>
    </cfRule>
    <cfRule type="cellIs" dxfId="976" priority="66" stopIfTrue="1" operator="equal">
      <formula>"ADMISIBLE"</formula>
    </cfRule>
  </conditionalFormatting>
  <conditionalFormatting sqref="AB606:AC616 X606:Z616 J607:J616 T606:T616 C606:C616 M606:Q616">
    <cfRule type="cellIs" dxfId="975" priority="61" stopIfTrue="1" operator="equal">
      <formula>"NO ADMISIBLE"</formula>
    </cfRule>
  </conditionalFormatting>
  <conditionalFormatting sqref="Y606 U606:W616 AA606:AA616">
    <cfRule type="cellIs" dxfId="974" priority="62" stopIfTrue="1" operator="equal">
      <formula>"NO ADMISIBLE"</formula>
    </cfRule>
    <cfRule type="cellIs" dxfId="973" priority="63" stopIfTrue="1" operator="equal">
      <formula>"ADMISIBLE"</formula>
    </cfRule>
  </conditionalFormatting>
  <conditionalFormatting sqref="Z606:Z616">
    <cfRule type="cellIs" dxfId="972" priority="59" stopIfTrue="1" operator="equal">
      <formula>"NO ADMISIBLE"</formula>
    </cfRule>
    <cfRule type="cellIs" dxfId="971" priority="60" stopIfTrue="1" operator="equal">
      <formula>"ADMISIBLE"</formula>
    </cfRule>
  </conditionalFormatting>
  <conditionalFormatting sqref="AD606:AE616">
    <cfRule type="cellIs" dxfId="970" priority="58" stopIfTrue="1" operator="equal">
      <formula>"NO ADMISIBLE"</formula>
    </cfRule>
  </conditionalFormatting>
  <conditionalFormatting sqref="AD606">
    <cfRule type="cellIs" dxfId="969" priority="56" stopIfTrue="1" operator="equal">
      <formula>"NO ADMISIBLE"</formula>
    </cfRule>
    <cfRule type="cellIs" dxfId="968" priority="57" stopIfTrue="1" operator="equal">
      <formula>"ADMISIBLE"</formula>
    </cfRule>
  </conditionalFormatting>
  <conditionalFormatting sqref="AE606:AE616">
    <cfRule type="cellIs" dxfId="967" priority="54" stopIfTrue="1" operator="equal">
      <formula>"NO ADMISIBLE"</formula>
    </cfRule>
    <cfRule type="cellIs" dxfId="966" priority="55" stopIfTrue="1" operator="equal">
      <formula>"ADMISIBLE"</formula>
    </cfRule>
  </conditionalFormatting>
  <conditionalFormatting sqref="AF606:AG616">
    <cfRule type="cellIs" dxfId="965" priority="53" stopIfTrue="1" operator="equal">
      <formula>"NO ADMISIBLE"</formula>
    </cfRule>
  </conditionalFormatting>
  <conditionalFormatting sqref="AF606">
    <cfRule type="cellIs" dxfId="964" priority="51" stopIfTrue="1" operator="equal">
      <formula>"NO ADMISIBLE"</formula>
    </cfRule>
    <cfRule type="cellIs" dxfId="963" priority="52" stopIfTrue="1" operator="equal">
      <formula>"ADMISIBLE"</formula>
    </cfRule>
  </conditionalFormatting>
  <conditionalFormatting sqref="AG606:AG616">
    <cfRule type="cellIs" dxfId="962" priority="49" stopIfTrue="1" operator="equal">
      <formula>"NO ADMISIBLE"</formula>
    </cfRule>
    <cfRule type="cellIs" dxfId="961" priority="50" stopIfTrue="1" operator="equal">
      <formula>"ADMISIBLE"</formula>
    </cfRule>
  </conditionalFormatting>
  <conditionalFormatting sqref="AH606:AH616">
    <cfRule type="cellIs" dxfId="960" priority="47" stopIfTrue="1" operator="equal">
      <formula>"NO ADMISIBLE"</formula>
    </cfRule>
    <cfRule type="cellIs" dxfId="959" priority="48" stopIfTrue="1" operator="equal">
      <formula>"ADMISIBLE"</formula>
    </cfRule>
  </conditionalFormatting>
  <conditionalFormatting sqref="D606:D616">
    <cfRule type="cellIs" dxfId="958" priority="46" stopIfTrue="1" operator="equal">
      <formula>"NO ADMISIBLE"</formula>
    </cfRule>
  </conditionalFormatting>
  <conditionalFormatting sqref="R606:R616">
    <cfRule type="cellIs" dxfId="957" priority="43" stopIfTrue="1" operator="equal">
      <formula>"NO ADMISIBLE"</formula>
    </cfRule>
  </conditionalFormatting>
  <conditionalFormatting sqref="S606:S616">
    <cfRule type="cellIs" dxfId="956" priority="44" stopIfTrue="1" operator="equal">
      <formula>"NO ADMISIBLE"</formula>
    </cfRule>
    <cfRule type="cellIs" dxfId="955" priority="45" stopIfTrue="1" operator="equal">
      <formula>"ADMISIBLE"</formula>
    </cfRule>
  </conditionalFormatting>
  <conditionalFormatting sqref="AB617:AC627 X617:Z627 J618:J627 T617:T627 C617:C627 M617:Q627">
    <cfRule type="cellIs" dxfId="954" priority="40" stopIfTrue="1" operator="equal">
      <formula>"NO ADMISIBLE"</formula>
    </cfRule>
  </conditionalFormatting>
  <conditionalFormatting sqref="Y617 U617:W627 AA617:AA627">
    <cfRule type="cellIs" dxfId="953" priority="41" stopIfTrue="1" operator="equal">
      <formula>"NO ADMISIBLE"</formula>
    </cfRule>
    <cfRule type="cellIs" dxfId="952" priority="42" stopIfTrue="1" operator="equal">
      <formula>"ADMISIBLE"</formula>
    </cfRule>
  </conditionalFormatting>
  <conditionalFormatting sqref="Z617:Z627">
    <cfRule type="cellIs" dxfId="951" priority="38" stopIfTrue="1" operator="equal">
      <formula>"NO ADMISIBLE"</formula>
    </cfRule>
    <cfRule type="cellIs" dxfId="950" priority="39" stopIfTrue="1" operator="equal">
      <formula>"ADMISIBLE"</formula>
    </cfRule>
  </conditionalFormatting>
  <conditionalFormatting sqref="AD617:AE627">
    <cfRule type="cellIs" dxfId="949" priority="37" stopIfTrue="1" operator="equal">
      <formula>"NO ADMISIBLE"</formula>
    </cfRule>
  </conditionalFormatting>
  <conditionalFormatting sqref="AD617">
    <cfRule type="cellIs" dxfId="948" priority="35" stopIfTrue="1" operator="equal">
      <formula>"NO ADMISIBLE"</formula>
    </cfRule>
    <cfRule type="cellIs" dxfId="947" priority="36" stopIfTrue="1" operator="equal">
      <formula>"ADMISIBLE"</formula>
    </cfRule>
  </conditionalFormatting>
  <conditionalFormatting sqref="AE617:AE627">
    <cfRule type="cellIs" dxfId="946" priority="33" stopIfTrue="1" operator="equal">
      <formula>"NO ADMISIBLE"</formula>
    </cfRule>
    <cfRule type="cellIs" dxfId="945" priority="34" stopIfTrue="1" operator="equal">
      <formula>"ADMISIBLE"</formula>
    </cfRule>
  </conditionalFormatting>
  <conditionalFormatting sqref="AF617:AG627">
    <cfRule type="cellIs" dxfId="944" priority="32" stopIfTrue="1" operator="equal">
      <formula>"NO ADMISIBLE"</formula>
    </cfRule>
  </conditionalFormatting>
  <conditionalFormatting sqref="AF617">
    <cfRule type="cellIs" dxfId="943" priority="30" stopIfTrue="1" operator="equal">
      <formula>"NO ADMISIBLE"</formula>
    </cfRule>
    <cfRule type="cellIs" dxfId="942" priority="31" stopIfTrue="1" operator="equal">
      <formula>"ADMISIBLE"</formula>
    </cfRule>
  </conditionalFormatting>
  <conditionalFormatting sqref="AG617:AG627">
    <cfRule type="cellIs" dxfId="941" priority="28" stopIfTrue="1" operator="equal">
      <formula>"NO ADMISIBLE"</formula>
    </cfRule>
    <cfRule type="cellIs" dxfId="940" priority="29" stopIfTrue="1" operator="equal">
      <formula>"ADMISIBLE"</formula>
    </cfRule>
  </conditionalFormatting>
  <conditionalFormatting sqref="AH617:AH627">
    <cfRule type="cellIs" dxfId="939" priority="26" stopIfTrue="1" operator="equal">
      <formula>"NO ADMISIBLE"</formula>
    </cfRule>
    <cfRule type="cellIs" dxfId="938" priority="27" stopIfTrue="1" operator="equal">
      <formula>"ADMISIBLE"</formula>
    </cfRule>
  </conditionalFormatting>
  <conditionalFormatting sqref="D617:D627">
    <cfRule type="cellIs" dxfId="937" priority="25" stopIfTrue="1" operator="equal">
      <formula>"NO ADMISIBLE"</formula>
    </cfRule>
  </conditionalFormatting>
  <conditionalFormatting sqref="R617:R627">
    <cfRule type="cellIs" dxfId="936" priority="22" stopIfTrue="1" operator="equal">
      <formula>"NO ADMISIBLE"</formula>
    </cfRule>
  </conditionalFormatting>
  <conditionalFormatting sqref="S617:S627">
    <cfRule type="cellIs" dxfId="935" priority="23" stopIfTrue="1" operator="equal">
      <formula>"NO ADMISIBLE"</formula>
    </cfRule>
    <cfRule type="cellIs" dxfId="934" priority="24" stopIfTrue="1" operator="equal">
      <formula>"ADMISIBLE"</formula>
    </cfRule>
  </conditionalFormatting>
  <conditionalFormatting sqref="AB628:AC638 X628:Z638 J629:J638 T628:T638 M628:Q638 C628:C638">
    <cfRule type="cellIs" dxfId="933" priority="19" stopIfTrue="1" operator="equal">
      <formula>"NO ADMISIBLE"</formula>
    </cfRule>
  </conditionalFormatting>
  <conditionalFormatting sqref="Y628 U628:W638 AA628:AA638">
    <cfRule type="cellIs" dxfId="932" priority="20" stopIfTrue="1" operator="equal">
      <formula>"NO ADMISIBLE"</formula>
    </cfRule>
    <cfRule type="cellIs" dxfId="931" priority="21" stopIfTrue="1" operator="equal">
      <formula>"ADMISIBLE"</formula>
    </cfRule>
  </conditionalFormatting>
  <conditionalFormatting sqref="Z628:Z638">
    <cfRule type="cellIs" dxfId="930" priority="17" stopIfTrue="1" operator="equal">
      <formula>"NO ADMISIBLE"</formula>
    </cfRule>
    <cfRule type="cellIs" dxfId="929" priority="18" stopIfTrue="1" operator="equal">
      <formula>"ADMISIBLE"</formula>
    </cfRule>
  </conditionalFormatting>
  <conditionalFormatting sqref="AD628:AE638">
    <cfRule type="cellIs" dxfId="928" priority="16" stopIfTrue="1" operator="equal">
      <formula>"NO ADMISIBLE"</formula>
    </cfRule>
  </conditionalFormatting>
  <conditionalFormatting sqref="AD628">
    <cfRule type="cellIs" dxfId="927" priority="14" stopIfTrue="1" operator="equal">
      <formula>"NO ADMISIBLE"</formula>
    </cfRule>
    <cfRule type="cellIs" dxfId="926" priority="15" stopIfTrue="1" operator="equal">
      <formula>"ADMISIBLE"</formula>
    </cfRule>
  </conditionalFormatting>
  <conditionalFormatting sqref="AE628:AE638">
    <cfRule type="cellIs" dxfId="925" priority="12" stopIfTrue="1" operator="equal">
      <formula>"NO ADMISIBLE"</formula>
    </cfRule>
    <cfRule type="cellIs" dxfId="924" priority="13" stopIfTrue="1" operator="equal">
      <formula>"ADMISIBLE"</formula>
    </cfRule>
  </conditionalFormatting>
  <conditionalFormatting sqref="AF628:AG638">
    <cfRule type="cellIs" dxfId="923" priority="11" stopIfTrue="1" operator="equal">
      <formula>"NO ADMISIBLE"</formula>
    </cfRule>
  </conditionalFormatting>
  <conditionalFormatting sqref="AF628">
    <cfRule type="cellIs" dxfId="922" priority="9" stopIfTrue="1" operator="equal">
      <formula>"NO ADMISIBLE"</formula>
    </cfRule>
    <cfRule type="cellIs" dxfId="921" priority="10" stopIfTrue="1" operator="equal">
      <formula>"ADMISIBLE"</formula>
    </cfRule>
  </conditionalFormatting>
  <conditionalFormatting sqref="AG628:AG638">
    <cfRule type="cellIs" dxfId="920" priority="7" stopIfTrue="1" operator="equal">
      <formula>"NO ADMISIBLE"</formula>
    </cfRule>
    <cfRule type="cellIs" dxfId="919" priority="8" stopIfTrue="1" operator="equal">
      <formula>"ADMISIBLE"</formula>
    </cfRule>
  </conditionalFormatting>
  <conditionalFormatting sqref="AH628:AH638">
    <cfRule type="cellIs" dxfId="918" priority="5" stopIfTrue="1" operator="equal">
      <formula>"NO ADMISIBLE"</formula>
    </cfRule>
    <cfRule type="cellIs" dxfId="917" priority="6" stopIfTrue="1" operator="equal">
      <formula>"ADMISIBLE"</formula>
    </cfRule>
  </conditionalFormatting>
  <conditionalFormatting sqref="D628:D638">
    <cfRule type="cellIs" dxfId="916" priority="4" stopIfTrue="1" operator="equal">
      <formula>"NO ADMISIBLE"</formula>
    </cfRule>
  </conditionalFormatting>
  <conditionalFormatting sqref="R628:R638">
    <cfRule type="cellIs" dxfId="915" priority="1" stopIfTrue="1" operator="equal">
      <formula>"NO ADMISIBLE"</formula>
    </cfRule>
  </conditionalFormatting>
  <conditionalFormatting sqref="S628:S638">
    <cfRule type="cellIs" dxfId="914" priority="2" stopIfTrue="1" operator="equal">
      <formula>"NO ADMISIBLE"</formula>
    </cfRule>
    <cfRule type="cellIs" dxfId="913" priority="3" stopIfTrue="1" operator="equal">
      <formula>"ADMISIBLE"</formula>
    </cfRule>
  </conditionalFormatting>
  <dataValidations count="1">
    <dataValidation type="list" allowBlank="1" showInputMessage="1" showErrorMessage="1" sqref="C12:D638">
      <formula1>prueba</formula1>
    </dataValidation>
  </dataValidations>
  <printOptions horizontalCentered="1" verticalCentered="1"/>
  <pageMargins left="0.19685039370078741" right="0.75" top="0.55118110236220474" bottom="0.43307086614173229" header="0" footer="0"/>
  <pageSetup paperSize="14" scale="50" orientation="landscape" horizontalDpi="300" verticalDpi="300" r:id="rId2"/>
  <headerFooter alignWithMargins="0">
    <oddFooter>&amp;RElaboro: JJR
&amp;D</oddFooter>
  </headerFooter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58" r:id="rId5" name="Button 34">
              <controlPr defaultSize="0" print="0" autoFill="0" autoPict="0" macro="[0]!copiar" altText="No. Propuestas">
                <anchor moveWithCells="1" sizeWithCells="1">
                  <from>
                    <xdr:col>0</xdr:col>
                    <xdr:colOff>0</xdr:colOff>
                    <xdr:row>1</xdr:row>
                    <xdr:rowOff>0</xdr:rowOff>
                  </from>
                  <to>
                    <xdr:col>1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7"/>
  <dimension ref="C2:X636"/>
  <sheetViews>
    <sheetView tabSelected="1" topLeftCell="L592" zoomScaleNormal="100" workbookViewId="0">
      <selection activeCell="S626" sqref="S626"/>
    </sheetView>
  </sheetViews>
  <sheetFormatPr baseColWidth="10" defaultColWidth="11.42578125" defaultRowHeight="12.75" x14ac:dyDescent="0.2"/>
  <cols>
    <col min="1" max="1" width="11.42578125" style="147" customWidth="1"/>
    <col min="2" max="2" width="11.28515625" style="147" customWidth="1"/>
    <col min="3" max="3" width="3.85546875" style="147" customWidth="1"/>
    <col min="4" max="4" width="29.42578125" style="147" customWidth="1"/>
    <col min="5" max="5" width="11.5703125" style="147" customWidth="1"/>
    <col min="6" max="6" width="3.85546875" style="147" customWidth="1"/>
    <col min="7" max="7" width="17" style="147" customWidth="1"/>
    <col min="8" max="8" width="15.5703125" style="147" customWidth="1"/>
    <col min="9" max="9" width="3.7109375" style="147" customWidth="1"/>
    <col min="10" max="10" width="29" style="147" customWidth="1"/>
    <col min="11" max="11" width="16.5703125" style="135" customWidth="1"/>
    <col min="12" max="12" width="14.5703125" style="135" customWidth="1"/>
    <col min="13" max="13" width="8.85546875" style="135" hidden="1" customWidth="1"/>
    <col min="14" max="14" width="14.5703125" style="135" hidden="1" customWidth="1"/>
    <col min="15" max="15" width="13.140625" style="135" customWidth="1"/>
    <col min="16" max="16" width="13.85546875" style="135" bestFit="1" customWidth="1"/>
    <col min="17" max="17" width="20.7109375" style="135" customWidth="1"/>
    <col min="18" max="18" width="26.42578125" style="135" customWidth="1"/>
    <col min="19" max="19" width="29.42578125" style="147" customWidth="1"/>
    <col min="20" max="20" width="11.42578125" style="147"/>
    <col min="21" max="21" width="13.85546875" style="159" customWidth="1"/>
    <col min="22" max="22" width="9.7109375" style="160" customWidth="1"/>
    <col min="23" max="23" width="12.5703125" style="147" customWidth="1"/>
    <col min="24" max="24" width="12.7109375" style="147" customWidth="1"/>
    <col min="25" max="16384" width="11.42578125" style="147"/>
  </cols>
  <sheetData>
    <row r="2" spans="3:24" s="149" customFormat="1" ht="20.25" customHeight="1" x14ac:dyDescent="0.2">
      <c r="C2" s="276" t="s">
        <v>195</v>
      </c>
      <c r="D2" s="276"/>
      <c r="E2" s="276"/>
      <c r="F2" s="276"/>
      <c r="G2" s="276"/>
      <c r="H2" s="276"/>
      <c r="I2" s="276"/>
      <c r="J2" s="276"/>
      <c r="K2" s="276"/>
      <c r="L2" s="276"/>
      <c r="M2" s="276"/>
      <c r="N2" s="276"/>
      <c r="O2" s="276"/>
      <c r="P2" s="276"/>
      <c r="Q2" s="276"/>
      <c r="R2" s="276"/>
      <c r="S2" s="276"/>
      <c r="U2" s="150"/>
      <c r="V2" s="151"/>
    </row>
    <row r="3" spans="3:24" s="149" customFormat="1" ht="18" customHeight="1" x14ac:dyDescent="0.2">
      <c r="C3" s="277" t="s">
        <v>200</v>
      </c>
      <c r="D3" s="277"/>
      <c r="E3" s="277"/>
      <c r="F3" s="277"/>
      <c r="G3" s="277"/>
      <c r="H3" s="277"/>
      <c r="I3" s="277"/>
      <c r="J3" s="277"/>
      <c r="K3" s="277"/>
      <c r="L3" s="277"/>
      <c r="M3" s="277"/>
      <c r="N3" s="277"/>
      <c r="O3" s="277"/>
      <c r="P3" s="277"/>
      <c r="Q3" s="277"/>
      <c r="R3" s="277"/>
      <c r="S3" s="277"/>
      <c r="U3" s="150"/>
      <c r="V3" s="151"/>
    </row>
    <row r="4" spans="3:24" s="149" customFormat="1" ht="13.5" customHeight="1" x14ac:dyDescent="0.2">
      <c r="C4" s="278" t="s">
        <v>215</v>
      </c>
      <c r="D4" s="278"/>
      <c r="E4" s="278"/>
      <c r="F4" s="278"/>
      <c r="G4" s="278"/>
      <c r="H4" s="278"/>
      <c r="I4" s="278"/>
      <c r="J4" s="278"/>
      <c r="K4" s="278"/>
      <c r="L4" s="278"/>
      <c r="M4" s="278"/>
      <c r="N4" s="278"/>
      <c r="O4" s="278"/>
      <c r="P4" s="278"/>
      <c r="Q4" s="278"/>
      <c r="R4" s="278"/>
      <c r="S4" s="278"/>
      <c r="U4" s="150"/>
      <c r="V4" s="151"/>
    </row>
    <row r="5" spans="3:24" s="149" customFormat="1" ht="13.5" customHeight="1" x14ac:dyDescent="0.2">
      <c r="C5" s="278" t="s">
        <v>196</v>
      </c>
      <c r="D5" s="278"/>
      <c r="E5" s="278"/>
      <c r="F5" s="278"/>
      <c r="G5" s="278"/>
      <c r="H5" s="278"/>
      <c r="I5" s="278"/>
      <c r="J5" s="278"/>
      <c r="K5" s="278"/>
      <c r="L5" s="278"/>
      <c r="M5" s="278"/>
      <c r="N5" s="278"/>
      <c r="O5" s="278"/>
      <c r="P5" s="278"/>
      <c r="Q5" s="278"/>
      <c r="R5" s="278"/>
      <c r="S5" s="278"/>
      <c r="U5" s="150"/>
      <c r="V5" s="151"/>
    </row>
    <row r="6" spans="3:24" s="149" customFormat="1" ht="14.25" thickBot="1" x14ac:dyDescent="0.25">
      <c r="C6" s="152"/>
      <c r="D6" s="153"/>
      <c r="E6" s="154"/>
      <c r="F6" s="154"/>
      <c r="G6" s="155"/>
      <c r="H6" s="155"/>
      <c r="I6" s="155"/>
      <c r="J6" s="156"/>
      <c r="L6" s="157"/>
      <c r="M6" s="157"/>
      <c r="N6" s="157"/>
      <c r="O6" s="157"/>
      <c r="P6" s="157"/>
      <c r="Q6" s="157"/>
      <c r="R6" s="157"/>
      <c r="S6" s="158"/>
      <c r="U6" s="150"/>
      <c r="V6" s="151"/>
    </row>
    <row r="7" spans="3:24" ht="54" customHeight="1" x14ac:dyDescent="0.2">
      <c r="C7" s="287" t="s">
        <v>157</v>
      </c>
      <c r="D7" s="290" t="s">
        <v>156</v>
      </c>
      <c r="E7" s="87" t="s">
        <v>197</v>
      </c>
      <c r="F7" s="293" t="s">
        <v>162</v>
      </c>
      <c r="G7" s="87" t="s">
        <v>186</v>
      </c>
      <c r="H7" s="87" t="s">
        <v>187</v>
      </c>
      <c r="I7" s="296" t="s">
        <v>0</v>
      </c>
      <c r="J7" s="123" t="s">
        <v>188</v>
      </c>
      <c r="K7" s="87" t="s">
        <v>189</v>
      </c>
      <c r="L7" s="87" t="s">
        <v>190</v>
      </c>
      <c r="M7" s="245" t="s">
        <v>166</v>
      </c>
      <c r="N7" s="249" t="s">
        <v>167</v>
      </c>
      <c r="O7" s="87" t="s">
        <v>199</v>
      </c>
      <c r="P7" s="88" t="s">
        <v>191</v>
      </c>
      <c r="Q7" s="124" t="s">
        <v>202</v>
      </c>
      <c r="R7" s="127" t="s">
        <v>192</v>
      </c>
      <c r="S7" s="179" t="s">
        <v>203</v>
      </c>
    </row>
    <row r="8" spans="3:24" x14ac:dyDescent="0.2">
      <c r="C8" s="288"/>
      <c r="D8" s="291"/>
      <c r="E8" s="281" t="s">
        <v>1</v>
      </c>
      <c r="F8" s="294"/>
      <c r="G8" s="281" t="s">
        <v>2</v>
      </c>
      <c r="H8" s="281" t="s">
        <v>2</v>
      </c>
      <c r="I8" s="297"/>
      <c r="J8" s="283" t="s">
        <v>194</v>
      </c>
      <c r="K8" s="285" t="s">
        <v>201</v>
      </c>
      <c r="L8" s="285" t="s">
        <v>198</v>
      </c>
      <c r="M8" s="246"/>
      <c r="N8" s="250"/>
      <c r="O8" s="285" t="s">
        <v>198</v>
      </c>
      <c r="P8" s="285" t="s">
        <v>198</v>
      </c>
      <c r="Q8" s="285" t="s">
        <v>201</v>
      </c>
      <c r="R8" s="283" t="s">
        <v>193</v>
      </c>
      <c r="S8" s="279" t="s">
        <v>174</v>
      </c>
    </row>
    <row r="9" spans="3:24" ht="51" customHeight="1" thickBot="1" x14ac:dyDescent="0.25">
      <c r="C9" s="289"/>
      <c r="D9" s="292"/>
      <c r="E9" s="282"/>
      <c r="F9" s="295"/>
      <c r="G9" s="282"/>
      <c r="H9" s="282"/>
      <c r="I9" s="298"/>
      <c r="J9" s="284"/>
      <c r="K9" s="286"/>
      <c r="L9" s="286"/>
      <c r="M9" s="247"/>
      <c r="N9" s="251"/>
      <c r="O9" s="286"/>
      <c r="P9" s="286"/>
      <c r="Q9" s="286"/>
      <c r="R9" s="284"/>
      <c r="S9" s="280"/>
    </row>
    <row r="10" spans="3:24" ht="25.5" x14ac:dyDescent="0.2">
      <c r="C10" s="91">
        <v>1</v>
      </c>
      <c r="D10" s="92" t="s">
        <v>218</v>
      </c>
      <c r="E10" s="93">
        <v>1</v>
      </c>
      <c r="F10" s="95">
        <v>1</v>
      </c>
      <c r="G10" s="94">
        <v>446270442</v>
      </c>
      <c r="H10" s="94">
        <v>89254088.400000006</v>
      </c>
      <c r="I10" s="95">
        <v>4</v>
      </c>
      <c r="J10" s="92">
        <v>357016353.60000002</v>
      </c>
      <c r="K10" s="95"/>
      <c r="L10" s="92"/>
      <c r="M10" s="92"/>
      <c r="N10" s="92"/>
      <c r="O10" s="95"/>
      <c r="P10" s="92"/>
      <c r="Q10" s="125"/>
      <c r="R10" s="125"/>
      <c r="S10" s="301" t="s">
        <v>297</v>
      </c>
      <c r="U10" s="161"/>
      <c r="V10" s="162"/>
      <c r="W10" s="148"/>
      <c r="X10" s="163"/>
    </row>
    <row r="11" spans="3:24" ht="25.5" x14ac:dyDescent="0.2">
      <c r="C11" s="96">
        <v>1.1000000000000001</v>
      </c>
      <c r="D11" s="90" t="s">
        <v>218</v>
      </c>
      <c r="E11" s="89">
        <v>1</v>
      </c>
      <c r="F11" s="129">
        <v>0</v>
      </c>
      <c r="G11" s="170" t="s">
        <v>209</v>
      </c>
      <c r="H11" s="170" t="s">
        <v>209</v>
      </c>
      <c r="I11" s="129" t="s">
        <v>209</v>
      </c>
      <c r="J11" s="128" t="s">
        <v>209</v>
      </c>
      <c r="K11" s="180"/>
      <c r="L11" s="175"/>
      <c r="M11" s="175"/>
      <c r="N11" s="175"/>
      <c r="O11" s="175"/>
      <c r="P11" s="175"/>
      <c r="Q11" s="177"/>
      <c r="R11" s="126"/>
      <c r="S11" s="185"/>
    </row>
    <row r="12" spans="3:24" x14ac:dyDescent="0.2">
      <c r="C12" s="96" t="s">
        <v>209</v>
      </c>
      <c r="D12" s="90">
        <v>0</v>
      </c>
      <c r="E12" s="89">
        <v>0</v>
      </c>
      <c r="F12" s="129">
        <v>0</v>
      </c>
      <c r="G12" s="170" t="s">
        <v>209</v>
      </c>
      <c r="H12" s="170" t="s">
        <v>209</v>
      </c>
      <c r="I12" s="129" t="s">
        <v>209</v>
      </c>
      <c r="J12" s="128" t="s">
        <v>209</v>
      </c>
      <c r="K12" s="180"/>
      <c r="L12" s="175"/>
      <c r="M12" s="173"/>
      <c r="N12" s="173"/>
      <c r="O12" s="175"/>
      <c r="P12" s="175"/>
      <c r="Q12" s="177"/>
      <c r="R12" s="126"/>
      <c r="S12" s="185"/>
    </row>
    <row r="13" spans="3:24" x14ac:dyDescent="0.2">
      <c r="C13" s="96" t="s">
        <v>209</v>
      </c>
      <c r="D13" s="90">
        <v>0</v>
      </c>
      <c r="E13" s="89">
        <v>0</v>
      </c>
      <c r="F13" s="129">
        <v>0</v>
      </c>
      <c r="G13" s="170" t="s">
        <v>209</v>
      </c>
      <c r="H13" s="170" t="s">
        <v>209</v>
      </c>
      <c r="I13" s="129" t="s">
        <v>209</v>
      </c>
      <c r="J13" s="128" t="s">
        <v>209</v>
      </c>
      <c r="K13" s="180"/>
      <c r="L13" s="175"/>
      <c r="M13" s="173"/>
      <c r="N13" s="173"/>
      <c r="O13" s="175"/>
      <c r="P13" s="175"/>
      <c r="Q13" s="177"/>
      <c r="R13" s="126"/>
      <c r="S13" s="185"/>
    </row>
    <row r="14" spans="3:24" x14ac:dyDescent="0.2">
      <c r="C14" s="96" t="s">
        <v>209</v>
      </c>
      <c r="D14" s="90">
        <v>0</v>
      </c>
      <c r="E14" s="89">
        <v>0</v>
      </c>
      <c r="F14" s="129">
        <v>0</v>
      </c>
      <c r="G14" s="170" t="s">
        <v>209</v>
      </c>
      <c r="H14" s="170" t="s">
        <v>209</v>
      </c>
      <c r="I14" s="129" t="s">
        <v>209</v>
      </c>
      <c r="J14" s="128" t="s">
        <v>209</v>
      </c>
      <c r="K14" s="180"/>
      <c r="L14" s="175"/>
      <c r="M14" s="173"/>
      <c r="N14" s="173"/>
      <c r="O14" s="175"/>
      <c r="P14" s="175"/>
      <c r="Q14" s="177"/>
      <c r="R14" s="126"/>
      <c r="S14" s="185"/>
    </row>
    <row r="15" spans="3:24" x14ac:dyDescent="0.2">
      <c r="C15" s="96" t="s">
        <v>209</v>
      </c>
      <c r="D15" s="90">
        <v>0</v>
      </c>
      <c r="E15" s="89">
        <v>0</v>
      </c>
      <c r="F15" s="129">
        <v>0</v>
      </c>
      <c r="G15" s="170" t="s">
        <v>209</v>
      </c>
      <c r="H15" s="170" t="s">
        <v>209</v>
      </c>
      <c r="I15" s="129" t="s">
        <v>209</v>
      </c>
      <c r="J15" s="128" t="s">
        <v>209</v>
      </c>
      <c r="K15" s="180"/>
      <c r="L15" s="175"/>
      <c r="M15" s="173"/>
      <c r="N15" s="173"/>
      <c r="O15" s="175"/>
      <c r="P15" s="175"/>
      <c r="Q15" s="177"/>
      <c r="R15" s="126"/>
      <c r="S15" s="185"/>
    </row>
    <row r="16" spans="3:24" x14ac:dyDescent="0.2">
      <c r="C16" s="96" t="s">
        <v>209</v>
      </c>
      <c r="D16" s="90">
        <v>0</v>
      </c>
      <c r="E16" s="89">
        <v>0</v>
      </c>
      <c r="F16" s="129">
        <v>0</v>
      </c>
      <c r="G16" s="170" t="s">
        <v>209</v>
      </c>
      <c r="H16" s="170" t="s">
        <v>209</v>
      </c>
      <c r="I16" s="129" t="s">
        <v>209</v>
      </c>
      <c r="J16" s="128" t="s">
        <v>209</v>
      </c>
      <c r="K16" s="180"/>
      <c r="L16" s="175"/>
      <c r="M16" s="173"/>
      <c r="N16" s="173"/>
      <c r="O16" s="175"/>
      <c r="P16" s="175"/>
      <c r="Q16" s="177"/>
      <c r="R16" s="126"/>
      <c r="S16" s="185"/>
    </row>
    <row r="17" spans="3:19" x14ac:dyDescent="0.2">
      <c r="C17" s="96" t="s">
        <v>209</v>
      </c>
      <c r="D17" s="90">
        <v>0</v>
      </c>
      <c r="E17" s="89">
        <v>0</v>
      </c>
      <c r="F17" s="129">
        <v>0</v>
      </c>
      <c r="G17" s="170" t="s">
        <v>209</v>
      </c>
      <c r="H17" s="170" t="s">
        <v>209</v>
      </c>
      <c r="I17" s="129" t="s">
        <v>209</v>
      </c>
      <c r="J17" s="128" t="s">
        <v>209</v>
      </c>
      <c r="K17" s="180"/>
      <c r="L17" s="175"/>
      <c r="M17" s="173"/>
      <c r="N17" s="173"/>
      <c r="O17" s="175"/>
      <c r="P17" s="175"/>
      <c r="Q17" s="177"/>
      <c r="R17" s="126"/>
      <c r="S17" s="185"/>
    </row>
    <row r="18" spans="3:19" x14ac:dyDescent="0.2">
      <c r="C18" s="96" t="s">
        <v>209</v>
      </c>
      <c r="D18" s="90">
        <v>0</v>
      </c>
      <c r="E18" s="89">
        <v>0</v>
      </c>
      <c r="F18" s="129">
        <v>0</v>
      </c>
      <c r="G18" s="170" t="s">
        <v>209</v>
      </c>
      <c r="H18" s="170" t="s">
        <v>209</v>
      </c>
      <c r="I18" s="129" t="s">
        <v>209</v>
      </c>
      <c r="J18" s="128" t="s">
        <v>209</v>
      </c>
      <c r="K18" s="180"/>
      <c r="L18" s="175"/>
      <c r="M18" s="173"/>
      <c r="N18" s="173"/>
      <c r="O18" s="175"/>
      <c r="P18" s="175"/>
      <c r="Q18" s="177"/>
      <c r="R18" s="126"/>
      <c r="S18" s="185"/>
    </row>
    <row r="19" spans="3:19" x14ac:dyDescent="0.2">
      <c r="C19" s="96" t="s">
        <v>209</v>
      </c>
      <c r="D19" s="90">
        <v>0</v>
      </c>
      <c r="E19" s="89">
        <v>0</v>
      </c>
      <c r="F19" s="129">
        <v>0</v>
      </c>
      <c r="G19" s="170" t="s">
        <v>209</v>
      </c>
      <c r="H19" s="170" t="s">
        <v>209</v>
      </c>
      <c r="I19" s="129" t="s">
        <v>209</v>
      </c>
      <c r="J19" s="128" t="s">
        <v>209</v>
      </c>
      <c r="K19" s="180"/>
      <c r="L19" s="175"/>
      <c r="M19" s="173"/>
      <c r="N19" s="173"/>
      <c r="O19" s="175"/>
      <c r="P19" s="175"/>
      <c r="Q19" s="177"/>
      <c r="R19" s="126"/>
      <c r="S19" s="185"/>
    </row>
    <row r="20" spans="3:19" ht="13.5" thickBot="1" x14ac:dyDescent="0.25">
      <c r="C20" s="97" t="s">
        <v>209</v>
      </c>
      <c r="D20" s="98">
        <v>0</v>
      </c>
      <c r="E20" s="99">
        <v>0</v>
      </c>
      <c r="F20" s="165">
        <v>0</v>
      </c>
      <c r="G20" s="171" t="s">
        <v>209</v>
      </c>
      <c r="H20" s="171" t="s">
        <v>209</v>
      </c>
      <c r="I20" s="165" t="s">
        <v>209</v>
      </c>
      <c r="J20" s="164" t="s">
        <v>209</v>
      </c>
      <c r="K20" s="178"/>
      <c r="L20" s="172"/>
      <c r="M20" s="174"/>
      <c r="N20" s="174"/>
      <c r="O20" s="172"/>
      <c r="P20" s="172"/>
      <c r="Q20" s="178"/>
      <c r="R20" s="176"/>
      <c r="S20" s="186"/>
    </row>
    <row r="21" spans="3:19" ht="25.5" x14ac:dyDescent="0.2">
      <c r="C21" s="91">
        <v>2</v>
      </c>
      <c r="D21" s="92" t="s">
        <v>219</v>
      </c>
      <c r="E21" s="93">
        <v>1</v>
      </c>
      <c r="F21" s="95">
        <v>1</v>
      </c>
      <c r="G21" s="94">
        <v>446270442</v>
      </c>
      <c r="H21" s="94">
        <v>89254088.400000006</v>
      </c>
      <c r="I21" s="95">
        <v>4</v>
      </c>
      <c r="J21" s="92">
        <v>357016353.60000002</v>
      </c>
      <c r="K21" s="95"/>
      <c r="L21" s="92"/>
      <c r="M21" s="92"/>
      <c r="N21" s="92">
        <v>0</v>
      </c>
      <c r="O21" s="95" t="s">
        <v>209</v>
      </c>
      <c r="P21" s="92" t="s">
        <v>209</v>
      </c>
      <c r="Q21" s="125"/>
      <c r="R21" s="125">
        <v>1557214819.9990001</v>
      </c>
      <c r="S21" s="187" t="s">
        <v>295</v>
      </c>
    </row>
    <row r="22" spans="3:19" ht="25.5" x14ac:dyDescent="0.2">
      <c r="C22" s="96">
        <v>2.1</v>
      </c>
      <c r="D22" s="90" t="s">
        <v>219</v>
      </c>
      <c r="E22" s="89">
        <v>1</v>
      </c>
      <c r="F22" s="129">
        <v>0</v>
      </c>
      <c r="G22" s="170" t="s">
        <v>209</v>
      </c>
      <c r="H22" s="170" t="s">
        <v>209</v>
      </c>
      <c r="I22" s="129" t="s">
        <v>209</v>
      </c>
      <c r="J22" s="128" t="s">
        <v>209</v>
      </c>
      <c r="K22" s="180">
        <v>778607410</v>
      </c>
      <c r="L22" s="175">
        <v>120</v>
      </c>
      <c r="M22" s="175">
        <v>0</v>
      </c>
      <c r="N22" s="175" t="s">
        <v>209</v>
      </c>
      <c r="O22" s="175">
        <v>40</v>
      </c>
      <c r="P22" s="175">
        <v>40</v>
      </c>
      <c r="Q22" s="177">
        <v>1E-3</v>
      </c>
      <c r="R22" s="126">
        <v>1557214819.9990001</v>
      </c>
      <c r="S22" s="185"/>
    </row>
    <row r="23" spans="3:19" x14ac:dyDescent="0.2">
      <c r="C23" s="96" t="s">
        <v>209</v>
      </c>
      <c r="D23" s="90">
        <v>0</v>
      </c>
      <c r="E23" s="89">
        <v>0</v>
      </c>
      <c r="F23" s="129">
        <v>0</v>
      </c>
      <c r="G23" s="170" t="s">
        <v>209</v>
      </c>
      <c r="H23" s="170" t="s">
        <v>209</v>
      </c>
      <c r="I23" s="129" t="s">
        <v>209</v>
      </c>
      <c r="J23" s="128" t="s">
        <v>209</v>
      </c>
      <c r="K23" s="180" t="s">
        <v>209</v>
      </c>
      <c r="L23" s="175" t="s">
        <v>209</v>
      </c>
      <c r="M23" s="173">
        <v>0</v>
      </c>
      <c r="N23" s="173" t="s">
        <v>209</v>
      </c>
      <c r="O23" s="175" t="s">
        <v>209</v>
      </c>
      <c r="P23" s="175" t="s">
        <v>209</v>
      </c>
      <c r="Q23" s="177" t="s">
        <v>209</v>
      </c>
      <c r="R23" s="126" t="s">
        <v>209</v>
      </c>
      <c r="S23" s="185"/>
    </row>
    <row r="24" spans="3:19" x14ac:dyDescent="0.2">
      <c r="C24" s="96" t="s">
        <v>209</v>
      </c>
      <c r="D24" s="90">
        <v>0</v>
      </c>
      <c r="E24" s="89">
        <v>0</v>
      </c>
      <c r="F24" s="129">
        <v>0</v>
      </c>
      <c r="G24" s="170" t="s">
        <v>209</v>
      </c>
      <c r="H24" s="170" t="s">
        <v>209</v>
      </c>
      <c r="I24" s="129" t="s">
        <v>209</v>
      </c>
      <c r="J24" s="128" t="s">
        <v>209</v>
      </c>
      <c r="K24" s="180" t="s">
        <v>209</v>
      </c>
      <c r="L24" s="175" t="s">
        <v>209</v>
      </c>
      <c r="M24" s="173">
        <v>0</v>
      </c>
      <c r="N24" s="173" t="s">
        <v>209</v>
      </c>
      <c r="O24" s="175" t="s">
        <v>209</v>
      </c>
      <c r="P24" s="175" t="s">
        <v>209</v>
      </c>
      <c r="Q24" s="177" t="s">
        <v>209</v>
      </c>
      <c r="R24" s="126" t="s">
        <v>209</v>
      </c>
      <c r="S24" s="185"/>
    </row>
    <row r="25" spans="3:19" x14ac:dyDescent="0.2">
      <c r="C25" s="96" t="s">
        <v>209</v>
      </c>
      <c r="D25" s="90">
        <v>0</v>
      </c>
      <c r="E25" s="89">
        <v>0</v>
      </c>
      <c r="F25" s="129">
        <v>0</v>
      </c>
      <c r="G25" s="170" t="s">
        <v>209</v>
      </c>
      <c r="H25" s="170" t="s">
        <v>209</v>
      </c>
      <c r="I25" s="129" t="s">
        <v>209</v>
      </c>
      <c r="J25" s="128" t="s">
        <v>209</v>
      </c>
      <c r="K25" s="180" t="s">
        <v>209</v>
      </c>
      <c r="L25" s="175" t="s">
        <v>209</v>
      </c>
      <c r="M25" s="173">
        <v>0</v>
      </c>
      <c r="N25" s="173" t="s">
        <v>209</v>
      </c>
      <c r="O25" s="175" t="s">
        <v>209</v>
      </c>
      <c r="P25" s="175" t="s">
        <v>209</v>
      </c>
      <c r="Q25" s="177" t="s">
        <v>209</v>
      </c>
      <c r="R25" s="126" t="s">
        <v>209</v>
      </c>
      <c r="S25" s="185"/>
    </row>
    <row r="26" spans="3:19" x14ac:dyDescent="0.2">
      <c r="C26" s="96"/>
      <c r="D26" s="90" t="s">
        <v>209</v>
      </c>
      <c r="E26" s="89">
        <v>0</v>
      </c>
      <c r="F26" s="129">
        <v>0</v>
      </c>
      <c r="G26" s="170" t="s">
        <v>209</v>
      </c>
      <c r="H26" s="170" t="s">
        <v>209</v>
      </c>
      <c r="I26" s="129" t="s">
        <v>209</v>
      </c>
      <c r="J26" s="128" t="s">
        <v>209</v>
      </c>
      <c r="K26" s="180" t="s">
        <v>209</v>
      </c>
      <c r="L26" s="175" t="s">
        <v>209</v>
      </c>
      <c r="M26" s="173">
        <v>0</v>
      </c>
      <c r="N26" s="173" t="s">
        <v>209</v>
      </c>
      <c r="O26" s="175" t="s">
        <v>209</v>
      </c>
      <c r="P26" s="175" t="s">
        <v>209</v>
      </c>
      <c r="Q26" s="177" t="s">
        <v>209</v>
      </c>
      <c r="R26" s="126" t="s">
        <v>209</v>
      </c>
      <c r="S26" s="185"/>
    </row>
    <row r="27" spans="3:19" x14ac:dyDescent="0.2">
      <c r="C27" s="96" t="s">
        <v>209</v>
      </c>
      <c r="D27" s="90">
        <v>0</v>
      </c>
      <c r="E27" s="89">
        <v>0</v>
      </c>
      <c r="F27" s="129">
        <v>0</v>
      </c>
      <c r="G27" s="170" t="s">
        <v>209</v>
      </c>
      <c r="H27" s="170" t="s">
        <v>209</v>
      </c>
      <c r="I27" s="129" t="s">
        <v>209</v>
      </c>
      <c r="J27" s="128" t="s">
        <v>209</v>
      </c>
      <c r="K27" s="180" t="s">
        <v>209</v>
      </c>
      <c r="L27" s="175" t="s">
        <v>209</v>
      </c>
      <c r="M27" s="173">
        <v>0</v>
      </c>
      <c r="N27" s="173" t="s">
        <v>209</v>
      </c>
      <c r="O27" s="175" t="s">
        <v>209</v>
      </c>
      <c r="P27" s="175" t="s">
        <v>209</v>
      </c>
      <c r="Q27" s="177" t="s">
        <v>209</v>
      </c>
      <c r="R27" s="126" t="s">
        <v>209</v>
      </c>
      <c r="S27" s="185"/>
    </row>
    <row r="28" spans="3:19" x14ac:dyDescent="0.2">
      <c r="C28" s="96" t="s">
        <v>209</v>
      </c>
      <c r="D28" s="90">
        <v>0</v>
      </c>
      <c r="E28" s="89">
        <v>0</v>
      </c>
      <c r="F28" s="129">
        <v>0</v>
      </c>
      <c r="G28" s="170" t="s">
        <v>209</v>
      </c>
      <c r="H28" s="170" t="s">
        <v>209</v>
      </c>
      <c r="I28" s="129" t="s">
        <v>209</v>
      </c>
      <c r="J28" s="128" t="s">
        <v>209</v>
      </c>
      <c r="K28" s="180" t="s">
        <v>209</v>
      </c>
      <c r="L28" s="175" t="s">
        <v>209</v>
      </c>
      <c r="M28" s="173">
        <v>0</v>
      </c>
      <c r="N28" s="173" t="s">
        <v>209</v>
      </c>
      <c r="O28" s="175" t="s">
        <v>209</v>
      </c>
      <c r="P28" s="175" t="s">
        <v>209</v>
      </c>
      <c r="Q28" s="177" t="s">
        <v>209</v>
      </c>
      <c r="R28" s="126" t="s">
        <v>209</v>
      </c>
      <c r="S28" s="185"/>
    </row>
    <row r="29" spans="3:19" x14ac:dyDescent="0.2">
      <c r="C29" s="96" t="s">
        <v>209</v>
      </c>
      <c r="D29" s="90">
        <v>0</v>
      </c>
      <c r="E29" s="89">
        <v>0</v>
      </c>
      <c r="F29" s="129">
        <v>0</v>
      </c>
      <c r="G29" s="170" t="s">
        <v>209</v>
      </c>
      <c r="H29" s="170" t="s">
        <v>209</v>
      </c>
      <c r="I29" s="129" t="s">
        <v>209</v>
      </c>
      <c r="J29" s="128" t="s">
        <v>209</v>
      </c>
      <c r="K29" s="180" t="s">
        <v>209</v>
      </c>
      <c r="L29" s="175" t="s">
        <v>209</v>
      </c>
      <c r="M29" s="173">
        <v>0</v>
      </c>
      <c r="N29" s="173" t="s">
        <v>209</v>
      </c>
      <c r="O29" s="175" t="s">
        <v>209</v>
      </c>
      <c r="P29" s="175" t="s">
        <v>209</v>
      </c>
      <c r="Q29" s="177" t="s">
        <v>209</v>
      </c>
      <c r="R29" s="126" t="s">
        <v>209</v>
      </c>
      <c r="S29" s="185"/>
    </row>
    <row r="30" spans="3:19" x14ac:dyDescent="0.2">
      <c r="C30" s="96" t="s">
        <v>209</v>
      </c>
      <c r="D30" s="90">
        <v>0</v>
      </c>
      <c r="E30" s="89">
        <v>0</v>
      </c>
      <c r="F30" s="129">
        <v>0</v>
      </c>
      <c r="G30" s="170" t="s">
        <v>209</v>
      </c>
      <c r="H30" s="170" t="s">
        <v>209</v>
      </c>
      <c r="I30" s="129" t="s">
        <v>209</v>
      </c>
      <c r="J30" s="128" t="s">
        <v>209</v>
      </c>
      <c r="K30" s="180" t="s">
        <v>209</v>
      </c>
      <c r="L30" s="175" t="s">
        <v>209</v>
      </c>
      <c r="M30" s="173">
        <v>0</v>
      </c>
      <c r="N30" s="173" t="s">
        <v>209</v>
      </c>
      <c r="O30" s="175" t="s">
        <v>209</v>
      </c>
      <c r="P30" s="175" t="s">
        <v>209</v>
      </c>
      <c r="Q30" s="177" t="s">
        <v>209</v>
      </c>
      <c r="R30" s="126" t="s">
        <v>209</v>
      </c>
      <c r="S30" s="185"/>
    </row>
    <row r="31" spans="3:19" ht="13.5" thickBot="1" x14ac:dyDescent="0.25">
      <c r="C31" s="97" t="s">
        <v>209</v>
      </c>
      <c r="D31" s="98">
        <v>0</v>
      </c>
      <c r="E31" s="99">
        <v>0</v>
      </c>
      <c r="F31" s="165">
        <v>0</v>
      </c>
      <c r="G31" s="171" t="s">
        <v>209</v>
      </c>
      <c r="H31" s="171" t="s">
        <v>209</v>
      </c>
      <c r="I31" s="165" t="s">
        <v>209</v>
      </c>
      <c r="J31" s="164" t="s">
        <v>209</v>
      </c>
      <c r="K31" s="178" t="s">
        <v>209</v>
      </c>
      <c r="L31" s="172" t="s">
        <v>209</v>
      </c>
      <c r="M31" s="174">
        <v>0</v>
      </c>
      <c r="N31" s="174" t="s">
        <v>209</v>
      </c>
      <c r="O31" s="172" t="s">
        <v>209</v>
      </c>
      <c r="P31" s="172" t="s">
        <v>209</v>
      </c>
      <c r="Q31" s="178" t="s">
        <v>209</v>
      </c>
      <c r="R31" s="176" t="s">
        <v>209</v>
      </c>
      <c r="S31" s="186"/>
    </row>
    <row r="32" spans="3:19" x14ac:dyDescent="0.2">
      <c r="C32" s="91">
        <v>3</v>
      </c>
      <c r="D32" s="92" t="s">
        <v>221</v>
      </c>
      <c r="E32" s="93">
        <v>1</v>
      </c>
      <c r="F32" s="95">
        <v>1</v>
      </c>
      <c r="G32" s="94">
        <v>446270442</v>
      </c>
      <c r="H32" s="94">
        <v>89254088.400000006</v>
      </c>
      <c r="I32" s="95">
        <v>4</v>
      </c>
      <c r="J32" s="92">
        <v>357016353.60000002</v>
      </c>
      <c r="K32" s="95"/>
      <c r="L32" s="92"/>
      <c r="M32" s="92"/>
      <c r="N32" s="92">
        <v>0</v>
      </c>
      <c r="O32" s="95" t="s">
        <v>209</v>
      </c>
      <c r="P32" s="92" t="s">
        <v>209</v>
      </c>
      <c r="Q32" s="125"/>
      <c r="R32" s="125">
        <v>761555999.99899995</v>
      </c>
      <c r="S32" s="187" t="s">
        <v>295</v>
      </c>
    </row>
    <row r="33" spans="3:19" x14ac:dyDescent="0.2">
      <c r="C33" s="96">
        <v>3.1</v>
      </c>
      <c r="D33" s="90" t="s">
        <v>221</v>
      </c>
      <c r="E33" s="89">
        <v>1</v>
      </c>
      <c r="F33" s="129">
        <v>0</v>
      </c>
      <c r="G33" s="170" t="s">
        <v>209</v>
      </c>
      <c r="H33" s="170" t="s">
        <v>209</v>
      </c>
      <c r="I33" s="129" t="s">
        <v>209</v>
      </c>
      <c r="J33" s="128" t="s">
        <v>209</v>
      </c>
      <c r="K33" s="180">
        <v>380778000</v>
      </c>
      <c r="L33" s="175">
        <v>120</v>
      </c>
      <c r="M33" s="175">
        <v>0</v>
      </c>
      <c r="N33" s="175" t="s">
        <v>209</v>
      </c>
      <c r="O33" s="175">
        <v>40</v>
      </c>
      <c r="P33" s="175">
        <v>40</v>
      </c>
      <c r="Q33" s="177">
        <v>1E-3</v>
      </c>
      <c r="R33" s="126">
        <v>761555999.99899995</v>
      </c>
      <c r="S33" s="185"/>
    </row>
    <row r="34" spans="3:19" x14ac:dyDescent="0.2">
      <c r="C34" s="96" t="s">
        <v>209</v>
      </c>
      <c r="D34" s="90">
        <v>0</v>
      </c>
      <c r="E34" s="89">
        <v>0</v>
      </c>
      <c r="F34" s="129">
        <v>0</v>
      </c>
      <c r="G34" s="170" t="s">
        <v>209</v>
      </c>
      <c r="H34" s="170" t="s">
        <v>209</v>
      </c>
      <c r="I34" s="129" t="s">
        <v>209</v>
      </c>
      <c r="J34" s="128" t="s">
        <v>209</v>
      </c>
      <c r="K34" s="180" t="s">
        <v>209</v>
      </c>
      <c r="L34" s="175" t="s">
        <v>209</v>
      </c>
      <c r="M34" s="173">
        <v>0</v>
      </c>
      <c r="N34" s="173" t="s">
        <v>209</v>
      </c>
      <c r="O34" s="175" t="s">
        <v>209</v>
      </c>
      <c r="P34" s="175" t="s">
        <v>209</v>
      </c>
      <c r="Q34" s="177" t="s">
        <v>209</v>
      </c>
      <c r="R34" s="126" t="s">
        <v>209</v>
      </c>
      <c r="S34" s="185"/>
    </row>
    <row r="35" spans="3:19" x14ac:dyDescent="0.2">
      <c r="C35" s="96" t="s">
        <v>209</v>
      </c>
      <c r="D35" s="90">
        <v>0</v>
      </c>
      <c r="E35" s="89">
        <v>0</v>
      </c>
      <c r="F35" s="129">
        <v>0</v>
      </c>
      <c r="G35" s="170" t="s">
        <v>209</v>
      </c>
      <c r="H35" s="170" t="s">
        <v>209</v>
      </c>
      <c r="I35" s="129" t="s">
        <v>209</v>
      </c>
      <c r="J35" s="128" t="s">
        <v>209</v>
      </c>
      <c r="K35" s="180" t="s">
        <v>209</v>
      </c>
      <c r="L35" s="175" t="s">
        <v>209</v>
      </c>
      <c r="M35" s="173">
        <v>0</v>
      </c>
      <c r="N35" s="173" t="s">
        <v>209</v>
      </c>
      <c r="O35" s="175" t="s">
        <v>209</v>
      </c>
      <c r="P35" s="175" t="s">
        <v>209</v>
      </c>
      <c r="Q35" s="177" t="s">
        <v>209</v>
      </c>
      <c r="R35" s="126" t="s">
        <v>209</v>
      </c>
      <c r="S35" s="185"/>
    </row>
    <row r="36" spans="3:19" x14ac:dyDescent="0.2">
      <c r="C36" s="96" t="s">
        <v>209</v>
      </c>
      <c r="D36" s="90">
        <v>0</v>
      </c>
      <c r="E36" s="89">
        <v>0</v>
      </c>
      <c r="F36" s="129">
        <v>0</v>
      </c>
      <c r="G36" s="170" t="s">
        <v>209</v>
      </c>
      <c r="H36" s="170" t="s">
        <v>209</v>
      </c>
      <c r="I36" s="129" t="s">
        <v>209</v>
      </c>
      <c r="J36" s="128" t="s">
        <v>209</v>
      </c>
      <c r="K36" s="180" t="s">
        <v>209</v>
      </c>
      <c r="L36" s="175" t="s">
        <v>209</v>
      </c>
      <c r="M36" s="173">
        <v>0</v>
      </c>
      <c r="N36" s="173" t="s">
        <v>209</v>
      </c>
      <c r="O36" s="175" t="s">
        <v>209</v>
      </c>
      <c r="P36" s="175" t="s">
        <v>209</v>
      </c>
      <c r="Q36" s="177" t="s">
        <v>209</v>
      </c>
      <c r="R36" s="126" t="s">
        <v>209</v>
      </c>
      <c r="S36" s="185"/>
    </row>
    <row r="37" spans="3:19" x14ac:dyDescent="0.2">
      <c r="C37" s="96" t="s">
        <v>209</v>
      </c>
      <c r="D37" s="90">
        <v>0</v>
      </c>
      <c r="E37" s="89">
        <v>0</v>
      </c>
      <c r="F37" s="129">
        <v>0</v>
      </c>
      <c r="G37" s="170" t="s">
        <v>209</v>
      </c>
      <c r="H37" s="170" t="s">
        <v>209</v>
      </c>
      <c r="I37" s="129" t="s">
        <v>209</v>
      </c>
      <c r="J37" s="128" t="s">
        <v>209</v>
      </c>
      <c r="K37" s="180" t="s">
        <v>209</v>
      </c>
      <c r="L37" s="175" t="s">
        <v>209</v>
      </c>
      <c r="M37" s="173">
        <v>0</v>
      </c>
      <c r="N37" s="173" t="s">
        <v>209</v>
      </c>
      <c r="O37" s="175" t="s">
        <v>209</v>
      </c>
      <c r="P37" s="175" t="s">
        <v>209</v>
      </c>
      <c r="Q37" s="177" t="s">
        <v>209</v>
      </c>
      <c r="R37" s="126" t="s">
        <v>209</v>
      </c>
      <c r="S37" s="185"/>
    </row>
    <row r="38" spans="3:19" x14ac:dyDescent="0.2">
      <c r="C38" s="96" t="s">
        <v>209</v>
      </c>
      <c r="D38" s="90">
        <v>0</v>
      </c>
      <c r="E38" s="89">
        <v>0</v>
      </c>
      <c r="F38" s="129">
        <v>0</v>
      </c>
      <c r="G38" s="170" t="s">
        <v>209</v>
      </c>
      <c r="H38" s="170" t="s">
        <v>209</v>
      </c>
      <c r="I38" s="129" t="s">
        <v>209</v>
      </c>
      <c r="J38" s="128" t="s">
        <v>209</v>
      </c>
      <c r="K38" s="180" t="s">
        <v>209</v>
      </c>
      <c r="L38" s="175" t="s">
        <v>209</v>
      </c>
      <c r="M38" s="173">
        <v>0</v>
      </c>
      <c r="N38" s="173" t="s">
        <v>209</v>
      </c>
      <c r="O38" s="175" t="s">
        <v>209</v>
      </c>
      <c r="P38" s="175" t="s">
        <v>209</v>
      </c>
      <c r="Q38" s="177" t="s">
        <v>209</v>
      </c>
      <c r="R38" s="126" t="s">
        <v>209</v>
      </c>
      <c r="S38" s="185"/>
    </row>
    <row r="39" spans="3:19" x14ac:dyDescent="0.2">
      <c r="C39" s="96" t="s">
        <v>209</v>
      </c>
      <c r="D39" s="90">
        <v>0</v>
      </c>
      <c r="E39" s="89">
        <v>0</v>
      </c>
      <c r="F39" s="129">
        <v>0</v>
      </c>
      <c r="G39" s="170" t="s">
        <v>209</v>
      </c>
      <c r="H39" s="170" t="s">
        <v>209</v>
      </c>
      <c r="I39" s="129" t="s">
        <v>209</v>
      </c>
      <c r="J39" s="128" t="s">
        <v>209</v>
      </c>
      <c r="K39" s="180" t="s">
        <v>209</v>
      </c>
      <c r="L39" s="175" t="s">
        <v>209</v>
      </c>
      <c r="M39" s="173">
        <v>0</v>
      </c>
      <c r="N39" s="173" t="s">
        <v>209</v>
      </c>
      <c r="O39" s="175" t="s">
        <v>209</v>
      </c>
      <c r="P39" s="175" t="s">
        <v>209</v>
      </c>
      <c r="Q39" s="177" t="s">
        <v>209</v>
      </c>
      <c r="R39" s="126" t="s">
        <v>209</v>
      </c>
      <c r="S39" s="185"/>
    </row>
    <row r="40" spans="3:19" x14ac:dyDescent="0.2">
      <c r="C40" s="96" t="s">
        <v>209</v>
      </c>
      <c r="D40" s="90">
        <v>0</v>
      </c>
      <c r="E40" s="89">
        <v>0</v>
      </c>
      <c r="F40" s="129">
        <v>0</v>
      </c>
      <c r="G40" s="170" t="s">
        <v>209</v>
      </c>
      <c r="H40" s="170" t="s">
        <v>209</v>
      </c>
      <c r="I40" s="129" t="s">
        <v>209</v>
      </c>
      <c r="J40" s="128" t="s">
        <v>209</v>
      </c>
      <c r="K40" s="180" t="s">
        <v>209</v>
      </c>
      <c r="L40" s="175" t="s">
        <v>209</v>
      </c>
      <c r="M40" s="173">
        <v>0</v>
      </c>
      <c r="N40" s="173" t="s">
        <v>209</v>
      </c>
      <c r="O40" s="175" t="s">
        <v>209</v>
      </c>
      <c r="P40" s="175" t="s">
        <v>209</v>
      </c>
      <c r="Q40" s="177" t="s">
        <v>209</v>
      </c>
      <c r="R40" s="126" t="s">
        <v>209</v>
      </c>
      <c r="S40" s="185"/>
    </row>
    <row r="41" spans="3:19" x14ac:dyDescent="0.2">
      <c r="C41" s="96" t="s">
        <v>209</v>
      </c>
      <c r="D41" s="90">
        <v>0</v>
      </c>
      <c r="E41" s="89">
        <v>0</v>
      </c>
      <c r="F41" s="129">
        <v>0</v>
      </c>
      <c r="G41" s="170" t="s">
        <v>209</v>
      </c>
      <c r="H41" s="170" t="s">
        <v>209</v>
      </c>
      <c r="I41" s="129" t="s">
        <v>209</v>
      </c>
      <c r="J41" s="128" t="s">
        <v>209</v>
      </c>
      <c r="K41" s="180" t="s">
        <v>209</v>
      </c>
      <c r="L41" s="175" t="s">
        <v>209</v>
      </c>
      <c r="M41" s="173">
        <v>0</v>
      </c>
      <c r="N41" s="173" t="s">
        <v>209</v>
      </c>
      <c r="O41" s="175" t="s">
        <v>209</v>
      </c>
      <c r="P41" s="175" t="s">
        <v>209</v>
      </c>
      <c r="Q41" s="177" t="s">
        <v>209</v>
      </c>
      <c r="R41" s="126" t="s">
        <v>209</v>
      </c>
      <c r="S41" s="185"/>
    </row>
    <row r="42" spans="3:19" ht="13.5" thickBot="1" x14ac:dyDescent="0.25">
      <c r="C42" s="97" t="s">
        <v>209</v>
      </c>
      <c r="D42" s="98">
        <v>0</v>
      </c>
      <c r="E42" s="99">
        <v>0</v>
      </c>
      <c r="F42" s="165">
        <v>0</v>
      </c>
      <c r="G42" s="171" t="s">
        <v>209</v>
      </c>
      <c r="H42" s="171" t="s">
        <v>209</v>
      </c>
      <c r="I42" s="165" t="s">
        <v>209</v>
      </c>
      <c r="J42" s="164" t="s">
        <v>209</v>
      </c>
      <c r="K42" s="178" t="s">
        <v>209</v>
      </c>
      <c r="L42" s="172" t="s">
        <v>209</v>
      </c>
      <c r="M42" s="174">
        <v>0</v>
      </c>
      <c r="N42" s="174" t="s">
        <v>209</v>
      </c>
      <c r="O42" s="172" t="s">
        <v>209</v>
      </c>
      <c r="P42" s="172" t="s">
        <v>209</v>
      </c>
      <c r="Q42" s="178" t="s">
        <v>209</v>
      </c>
      <c r="R42" s="176" t="s">
        <v>209</v>
      </c>
      <c r="S42" s="186"/>
    </row>
    <row r="43" spans="3:19" x14ac:dyDescent="0.2">
      <c r="C43" s="91">
        <v>4</v>
      </c>
      <c r="D43" s="92" t="s">
        <v>222</v>
      </c>
      <c r="E43" s="93">
        <v>1</v>
      </c>
      <c r="F43" s="95">
        <v>1</v>
      </c>
      <c r="G43" s="94">
        <v>446270442</v>
      </c>
      <c r="H43" s="94">
        <v>89254088.400000006</v>
      </c>
      <c r="I43" s="95">
        <v>4</v>
      </c>
      <c r="J43" s="92">
        <v>357016353.60000002</v>
      </c>
      <c r="K43" s="95"/>
      <c r="L43" s="92"/>
      <c r="M43" s="92"/>
      <c r="N43" s="92"/>
      <c r="O43" s="95"/>
      <c r="P43" s="92"/>
      <c r="Q43" s="125"/>
      <c r="R43" s="125"/>
      <c r="S43" s="301" t="s">
        <v>297</v>
      </c>
    </row>
    <row r="44" spans="3:19" x14ac:dyDescent="0.2">
      <c r="C44" s="96">
        <v>4.0999999999999996</v>
      </c>
      <c r="D44" s="90" t="s">
        <v>222</v>
      </c>
      <c r="E44" s="89">
        <v>1</v>
      </c>
      <c r="F44" s="129">
        <v>0</v>
      </c>
      <c r="G44" s="170" t="s">
        <v>209</v>
      </c>
      <c r="H44" s="170" t="s">
        <v>209</v>
      </c>
      <c r="I44" s="129" t="s">
        <v>209</v>
      </c>
      <c r="J44" s="128" t="s">
        <v>209</v>
      </c>
      <c r="K44" s="180"/>
      <c r="L44" s="175"/>
      <c r="M44" s="175"/>
      <c r="N44" s="175"/>
      <c r="O44" s="175"/>
      <c r="P44" s="175"/>
      <c r="Q44" s="177"/>
      <c r="R44" s="126"/>
      <c r="S44" s="185"/>
    </row>
    <row r="45" spans="3:19" x14ac:dyDescent="0.2">
      <c r="C45" s="96" t="s">
        <v>209</v>
      </c>
      <c r="D45" s="90">
        <v>0</v>
      </c>
      <c r="E45" s="89">
        <v>0</v>
      </c>
      <c r="F45" s="129">
        <v>0</v>
      </c>
      <c r="G45" s="170" t="s">
        <v>209</v>
      </c>
      <c r="H45" s="170" t="s">
        <v>209</v>
      </c>
      <c r="I45" s="129" t="s">
        <v>209</v>
      </c>
      <c r="J45" s="128" t="s">
        <v>209</v>
      </c>
      <c r="K45" s="180"/>
      <c r="L45" s="175"/>
      <c r="M45" s="173"/>
      <c r="N45" s="173"/>
      <c r="O45" s="175"/>
      <c r="P45" s="175"/>
      <c r="Q45" s="177"/>
      <c r="R45" s="126"/>
      <c r="S45" s="185"/>
    </row>
    <row r="46" spans="3:19" x14ac:dyDescent="0.2">
      <c r="C46" s="96" t="s">
        <v>209</v>
      </c>
      <c r="D46" s="90">
        <v>0</v>
      </c>
      <c r="E46" s="89">
        <v>0</v>
      </c>
      <c r="F46" s="129">
        <v>0</v>
      </c>
      <c r="G46" s="170" t="s">
        <v>209</v>
      </c>
      <c r="H46" s="170" t="s">
        <v>209</v>
      </c>
      <c r="I46" s="129" t="s">
        <v>209</v>
      </c>
      <c r="J46" s="128" t="s">
        <v>209</v>
      </c>
      <c r="K46" s="180"/>
      <c r="L46" s="175"/>
      <c r="M46" s="173"/>
      <c r="N46" s="173"/>
      <c r="O46" s="175"/>
      <c r="P46" s="175"/>
      <c r="Q46" s="177"/>
      <c r="R46" s="126"/>
      <c r="S46" s="185"/>
    </row>
    <row r="47" spans="3:19" x14ac:dyDescent="0.2">
      <c r="C47" s="96" t="s">
        <v>209</v>
      </c>
      <c r="D47" s="90">
        <v>0</v>
      </c>
      <c r="E47" s="89">
        <v>0</v>
      </c>
      <c r="F47" s="129">
        <v>0</v>
      </c>
      <c r="G47" s="170" t="s">
        <v>209</v>
      </c>
      <c r="H47" s="170" t="s">
        <v>209</v>
      </c>
      <c r="I47" s="129" t="s">
        <v>209</v>
      </c>
      <c r="J47" s="128" t="s">
        <v>209</v>
      </c>
      <c r="K47" s="180"/>
      <c r="L47" s="175"/>
      <c r="M47" s="173"/>
      <c r="N47" s="173"/>
      <c r="O47" s="175"/>
      <c r="P47" s="175"/>
      <c r="Q47" s="177"/>
      <c r="R47" s="126"/>
      <c r="S47" s="185"/>
    </row>
    <row r="48" spans="3:19" x14ac:dyDescent="0.2">
      <c r="C48" s="96" t="s">
        <v>209</v>
      </c>
      <c r="D48" s="90">
        <v>0</v>
      </c>
      <c r="E48" s="89">
        <v>0</v>
      </c>
      <c r="F48" s="129">
        <v>0</v>
      </c>
      <c r="G48" s="170" t="s">
        <v>209</v>
      </c>
      <c r="H48" s="170" t="s">
        <v>209</v>
      </c>
      <c r="I48" s="129" t="s">
        <v>209</v>
      </c>
      <c r="J48" s="128" t="s">
        <v>209</v>
      </c>
      <c r="K48" s="180"/>
      <c r="L48" s="175"/>
      <c r="M48" s="173"/>
      <c r="N48" s="173"/>
      <c r="O48" s="175"/>
      <c r="P48" s="175"/>
      <c r="Q48" s="177"/>
      <c r="R48" s="126"/>
      <c r="S48" s="185"/>
    </row>
    <row r="49" spans="3:19" x14ac:dyDescent="0.2">
      <c r="C49" s="96" t="s">
        <v>209</v>
      </c>
      <c r="D49" s="90">
        <v>0</v>
      </c>
      <c r="E49" s="89">
        <v>0</v>
      </c>
      <c r="F49" s="129">
        <v>0</v>
      </c>
      <c r="G49" s="170" t="s">
        <v>209</v>
      </c>
      <c r="H49" s="170" t="s">
        <v>209</v>
      </c>
      <c r="I49" s="129" t="s">
        <v>209</v>
      </c>
      <c r="J49" s="128" t="s">
        <v>209</v>
      </c>
      <c r="K49" s="180"/>
      <c r="L49" s="175"/>
      <c r="M49" s="173"/>
      <c r="N49" s="173"/>
      <c r="O49" s="175"/>
      <c r="P49" s="175"/>
      <c r="Q49" s="177"/>
      <c r="R49" s="126"/>
      <c r="S49" s="185"/>
    </row>
    <row r="50" spans="3:19" x14ac:dyDescent="0.2">
      <c r="C50" s="96" t="s">
        <v>209</v>
      </c>
      <c r="D50" s="90">
        <v>0</v>
      </c>
      <c r="E50" s="89">
        <v>0</v>
      </c>
      <c r="F50" s="129">
        <v>0</v>
      </c>
      <c r="G50" s="170" t="s">
        <v>209</v>
      </c>
      <c r="H50" s="170" t="s">
        <v>209</v>
      </c>
      <c r="I50" s="129" t="s">
        <v>209</v>
      </c>
      <c r="J50" s="128" t="s">
        <v>209</v>
      </c>
      <c r="K50" s="180"/>
      <c r="L50" s="175"/>
      <c r="M50" s="173"/>
      <c r="N50" s="173"/>
      <c r="O50" s="175"/>
      <c r="P50" s="175"/>
      <c r="Q50" s="177"/>
      <c r="R50" s="126"/>
      <c r="S50" s="185"/>
    </row>
    <row r="51" spans="3:19" x14ac:dyDescent="0.2">
      <c r="C51" s="96" t="s">
        <v>209</v>
      </c>
      <c r="D51" s="90">
        <v>0</v>
      </c>
      <c r="E51" s="89">
        <v>0</v>
      </c>
      <c r="F51" s="129">
        <v>0</v>
      </c>
      <c r="G51" s="170" t="s">
        <v>209</v>
      </c>
      <c r="H51" s="170" t="s">
        <v>209</v>
      </c>
      <c r="I51" s="129" t="s">
        <v>209</v>
      </c>
      <c r="J51" s="128" t="s">
        <v>209</v>
      </c>
      <c r="K51" s="180"/>
      <c r="L51" s="175"/>
      <c r="M51" s="173"/>
      <c r="N51" s="173"/>
      <c r="O51" s="175"/>
      <c r="P51" s="175"/>
      <c r="Q51" s="177"/>
      <c r="R51" s="126"/>
      <c r="S51" s="185"/>
    </row>
    <row r="52" spans="3:19" x14ac:dyDescent="0.2">
      <c r="C52" s="96" t="s">
        <v>209</v>
      </c>
      <c r="D52" s="90">
        <v>0</v>
      </c>
      <c r="E52" s="89">
        <v>0</v>
      </c>
      <c r="F52" s="129">
        <v>0</v>
      </c>
      <c r="G52" s="170" t="s">
        <v>209</v>
      </c>
      <c r="H52" s="170" t="s">
        <v>209</v>
      </c>
      <c r="I52" s="129" t="s">
        <v>209</v>
      </c>
      <c r="J52" s="128" t="s">
        <v>209</v>
      </c>
      <c r="K52" s="180"/>
      <c r="L52" s="175"/>
      <c r="M52" s="173"/>
      <c r="N52" s="173"/>
      <c r="O52" s="175"/>
      <c r="P52" s="175"/>
      <c r="Q52" s="177"/>
      <c r="R52" s="126"/>
      <c r="S52" s="185"/>
    </row>
    <row r="53" spans="3:19" ht="13.5" thickBot="1" x14ac:dyDescent="0.25">
      <c r="C53" s="97" t="s">
        <v>209</v>
      </c>
      <c r="D53" s="98">
        <v>0</v>
      </c>
      <c r="E53" s="99">
        <v>0</v>
      </c>
      <c r="F53" s="165">
        <v>0</v>
      </c>
      <c r="G53" s="171" t="s">
        <v>209</v>
      </c>
      <c r="H53" s="171" t="s">
        <v>209</v>
      </c>
      <c r="I53" s="165" t="s">
        <v>209</v>
      </c>
      <c r="J53" s="164" t="s">
        <v>209</v>
      </c>
      <c r="K53" s="178"/>
      <c r="L53" s="172"/>
      <c r="M53" s="174"/>
      <c r="N53" s="174"/>
      <c r="O53" s="172"/>
      <c r="P53" s="172"/>
      <c r="Q53" s="178"/>
      <c r="R53" s="176"/>
      <c r="S53" s="186"/>
    </row>
    <row r="54" spans="3:19" x14ac:dyDescent="0.2">
      <c r="C54" s="91">
        <v>5</v>
      </c>
      <c r="D54" s="92" t="s">
        <v>223</v>
      </c>
      <c r="E54" s="93">
        <v>1</v>
      </c>
      <c r="F54" s="95">
        <v>1</v>
      </c>
      <c r="G54" s="94">
        <v>446270442</v>
      </c>
      <c r="H54" s="94">
        <v>89254088.400000006</v>
      </c>
      <c r="I54" s="95">
        <v>4</v>
      </c>
      <c r="J54" s="92">
        <v>357016353.60000002</v>
      </c>
      <c r="K54" s="95"/>
      <c r="L54" s="92"/>
      <c r="M54" s="92"/>
      <c r="N54" s="92">
        <v>0</v>
      </c>
      <c r="O54" s="95" t="s">
        <v>209</v>
      </c>
      <c r="P54" s="92" t="s">
        <v>209</v>
      </c>
      <c r="Q54" s="125"/>
      <c r="R54" s="125">
        <v>16924942288.797001</v>
      </c>
      <c r="S54" s="187" t="s">
        <v>295</v>
      </c>
    </row>
    <row r="55" spans="3:19" x14ac:dyDescent="0.2">
      <c r="C55" s="96">
        <v>5.0999999999999996</v>
      </c>
      <c r="D55" s="90" t="s">
        <v>224</v>
      </c>
      <c r="E55" s="89">
        <v>0.05</v>
      </c>
      <c r="F55" s="129">
        <v>0</v>
      </c>
      <c r="G55" s="170" t="s">
        <v>209</v>
      </c>
      <c r="H55" s="170" t="s">
        <v>209</v>
      </c>
      <c r="I55" s="129" t="s">
        <v>209</v>
      </c>
      <c r="J55" s="128" t="s">
        <v>209</v>
      </c>
      <c r="K55" s="180">
        <v>3756274883</v>
      </c>
      <c r="L55" s="175">
        <v>120</v>
      </c>
      <c r="M55" s="175">
        <v>0</v>
      </c>
      <c r="N55" s="175" t="s">
        <v>209</v>
      </c>
      <c r="O55" s="175">
        <v>20</v>
      </c>
      <c r="P55" s="175">
        <v>40</v>
      </c>
      <c r="Q55" s="177">
        <v>1E-3</v>
      </c>
      <c r="R55" s="126">
        <v>6761294789.3990002</v>
      </c>
      <c r="S55" s="185"/>
    </row>
    <row r="56" spans="3:19" ht="25.5" x14ac:dyDescent="0.2">
      <c r="C56" s="96">
        <v>5.1999999999999993</v>
      </c>
      <c r="D56" s="90" t="s">
        <v>225</v>
      </c>
      <c r="E56" s="89">
        <v>0.25</v>
      </c>
      <c r="F56" s="129">
        <v>0</v>
      </c>
      <c r="G56" s="170" t="s">
        <v>209</v>
      </c>
      <c r="H56" s="170" t="s">
        <v>209</v>
      </c>
      <c r="I56" s="129" t="s">
        <v>209</v>
      </c>
      <c r="J56" s="128" t="s">
        <v>209</v>
      </c>
      <c r="K56" s="180">
        <v>2024243046</v>
      </c>
      <c r="L56" s="175">
        <v>120</v>
      </c>
      <c r="M56" s="173">
        <v>0</v>
      </c>
      <c r="N56" s="173" t="s">
        <v>209</v>
      </c>
      <c r="O56" s="175">
        <v>20</v>
      </c>
      <c r="P56" s="175">
        <v>40</v>
      </c>
      <c r="Q56" s="177">
        <v>1E-3</v>
      </c>
      <c r="R56" s="126">
        <v>3643637482.7990003</v>
      </c>
      <c r="S56" s="185"/>
    </row>
    <row r="57" spans="3:19" x14ac:dyDescent="0.2">
      <c r="C57" s="96">
        <v>5.2999999999999989</v>
      </c>
      <c r="D57" s="90" t="s">
        <v>226</v>
      </c>
      <c r="E57" s="89">
        <v>0.7</v>
      </c>
      <c r="F57" s="129">
        <v>0</v>
      </c>
      <c r="G57" s="170" t="s">
        <v>209</v>
      </c>
      <c r="H57" s="170" t="s">
        <v>209</v>
      </c>
      <c r="I57" s="129" t="s">
        <v>209</v>
      </c>
      <c r="J57" s="128" t="s">
        <v>209</v>
      </c>
      <c r="K57" s="180">
        <v>3622227787</v>
      </c>
      <c r="L57" s="175">
        <v>120</v>
      </c>
      <c r="M57" s="173">
        <v>0</v>
      </c>
      <c r="N57" s="173" t="s">
        <v>209</v>
      </c>
      <c r="O57" s="175">
        <v>20</v>
      </c>
      <c r="P57" s="175">
        <v>40</v>
      </c>
      <c r="Q57" s="177">
        <v>1E-3</v>
      </c>
      <c r="R57" s="126">
        <v>6520010016.599</v>
      </c>
      <c r="S57" s="185"/>
    </row>
    <row r="58" spans="3:19" x14ac:dyDescent="0.2">
      <c r="C58" s="96" t="s">
        <v>209</v>
      </c>
      <c r="D58" s="90">
        <v>0</v>
      </c>
      <c r="E58" s="89">
        <v>0</v>
      </c>
      <c r="F58" s="129">
        <v>0</v>
      </c>
      <c r="G58" s="170" t="s">
        <v>209</v>
      </c>
      <c r="H58" s="170" t="s">
        <v>209</v>
      </c>
      <c r="I58" s="129" t="s">
        <v>209</v>
      </c>
      <c r="J58" s="128" t="s">
        <v>209</v>
      </c>
      <c r="K58" s="180" t="s">
        <v>209</v>
      </c>
      <c r="L58" s="175" t="s">
        <v>209</v>
      </c>
      <c r="M58" s="173">
        <v>0</v>
      </c>
      <c r="N58" s="173" t="s">
        <v>209</v>
      </c>
      <c r="O58" s="175" t="s">
        <v>209</v>
      </c>
      <c r="P58" s="175" t="s">
        <v>209</v>
      </c>
      <c r="Q58" s="177" t="s">
        <v>209</v>
      </c>
      <c r="R58" s="126" t="s">
        <v>209</v>
      </c>
      <c r="S58" s="185"/>
    </row>
    <row r="59" spans="3:19" x14ac:dyDescent="0.2">
      <c r="C59" s="96" t="s">
        <v>209</v>
      </c>
      <c r="D59" s="90">
        <v>0</v>
      </c>
      <c r="E59" s="89">
        <v>0</v>
      </c>
      <c r="F59" s="129">
        <v>0</v>
      </c>
      <c r="G59" s="170" t="s">
        <v>209</v>
      </c>
      <c r="H59" s="170" t="s">
        <v>209</v>
      </c>
      <c r="I59" s="129" t="s">
        <v>209</v>
      </c>
      <c r="J59" s="128" t="s">
        <v>209</v>
      </c>
      <c r="K59" s="180" t="s">
        <v>209</v>
      </c>
      <c r="L59" s="175" t="s">
        <v>209</v>
      </c>
      <c r="M59" s="173">
        <v>0</v>
      </c>
      <c r="N59" s="173" t="s">
        <v>209</v>
      </c>
      <c r="O59" s="175" t="s">
        <v>209</v>
      </c>
      <c r="P59" s="175" t="s">
        <v>209</v>
      </c>
      <c r="Q59" s="177" t="s">
        <v>209</v>
      </c>
      <c r="R59" s="126" t="s">
        <v>209</v>
      </c>
      <c r="S59" s="185"/>
    </row>
    <row r="60" spans="3:19" x14ac:dyDescent="0.2">
      <c r="C60" s="96" t="s">
        <v>209</v>
      </c>
      <c r="D60" s="90">
        <v>0</v>
      </c>
      <c r="E60" s="89">
        <v>0</v>
      </c>
      <c r="F60" s="129">
        <v>0</v>
      </c>
      <c r="G60" s="170" t="s">
        <v>209</v>
      </c>
      <c r="H60" s="170" t="s">
        <v>209</v>
      </c>
      <c r="I60" s="129" t="s">
        <v>209</v>
      </c>
      <c r="J60" s="128" t="s">
        <v>209</v>
      </c>
      <c r="K60" s="180" t="s">
        <v>209</v>
      </c>
      <c r="L60" s="175" t="s">
        <v>209</v>
      </c>
      <c r="M60" s="173">
        <v>0</v>
      </c>
      <c r="N60" s="173" t="s">
        <v>209</v>
      </c>
      <c r="O60" s="175" t="s">
        <v>209</v>
      </c>
      <c r="P60" s="175" t="s">
        <v>209</v>
      </c>
      <c r="Q60" s="177" t="s">
        <v>209</v>
      </c>
      <c r="R60" s="126" t="s">
        <v>209</v>
      </c>
      <c r="S60" s="185"/>
    </row>
    <row r="61" spans="3:19" x14ac:dyDescent="0.2">
      <c r="C61" s="96" t="s">
        <v>209</v>
      </c>
      <c r="D61" s="90">
        <v>0</v>
      </c>
      <c r="E61" s="89">
        <v>0</v>
      </c>
      <c r="F61" s="129">
        <v>0</v>
      </c>
      <c r="G61" s="170" t="s">
        <v>209</v>
      </c>
      <c r="H61" s="170" t="s">
        <v>209</v>
      </c>
      <c r="I61" s="129" t="s">
        <v>209</v>
      </c>
      <c r="J61" s="128" t="s">
        <v>209</v>
      </c>
      <c r="K61" s="180" t="s">
        <v>209</v>
      </c>
      <c r="L61" s="175" t="s">
        <v>209</v>
      </c>
      <c r="M61" s="173">
        <v>0</v>
      </c>
      <c r="N61" s="173" t="s">
        <v>209</v>
      </c>
      <c r="O61" s="175" t="s">
        <v>209</v>
      </c>
      <c r="P61" s="175" t="s">
        <v>209</v>
      </c>
      <c r="Q61" s="177" t="s">
        <v>209</v>
      </c>
      <c r="R61" s="126" t="s">
        <v>209</v>
      </c>
      <c r="S61" s="185"/>
    </row>
    <row r="62" spans="3:19" x14ac:dyDescent="0.2">
      <c r="C62" s="96" t="s">
        <v>209</v>
      </c>
      <c r="D62" s="90">
        <v>0</v>
      </c>
      <c r="E62" s="89">
        <v>0</v>
      </c>
      <c r="F62" s="129">
        <v>0</v>
      </c>
      <c r="G62" s="170" t="s">
        <v>209</v>
      </c>
      <c r="H62" s="170" t="s">
        <v>209</v>
      </c>
      <c r="I62" s="129" t="s">
        <v>209</v>
      </c>
      <c r="J62" s="128" t="s">
        <v>209</v>
      </c>
      <c r="K62" s="180" t="s">
        <v>209</v>
      </c>
      <c r="L62" s="175" t="s">
        <v>209</v>
      </c>
      <c r="M62" s="173">
        <v>0</v>
      </c>
      <c r="N62" s="173" t="s">
        <v>209</v>
      </c>
      <c r="O62" s="175" t="s">
        <v>209</v>
      </c>
      <c r="P62" s="175" t="s">
        <v>209</v>
      </c>
      <c r="Q62" s="177" t="s">
        <v>209</v>
      </c>
      <c r="R62" s="126" t="s">
        <v>209</v>
      </c>
      <c r="S62" s="185"/>
    </row>
    <row r="63" spans="3:19" x14ac:dyDescent="0.2">
      <c r="C63" s="96" t="s">
        <v>209</v>
      </c>
      <c r="D63" s="90">
        <v>0</v>
      </c>
      <c r="E63" s="89">
        <v>0</v>
      </c>
      <c r="F63" s="129">
        <v>0</v>
      </c>
      <c r="G63" s="170" t="s">
        <v>209</v>
      </c>
      <c r="H63" s="170" t="s">
        <v>209</v>
      </c>
      <c r="I63" s="129" t="s">
        <v>209</v>
      </c>
      <c r="J63" s="128" t="s">
        <v>209</v>
      </c>
      <c r="K63" s="180" t="s">
        <v>209</v>
      </c>
      <c r="L63" s="175" t="s">
        <v>209</v>
      </c>
      <c r="M63" s="173">
        <v>0</v>
      </c>
      <c r="N63" s="173" t="s">
        <v>209</v>
      </c>
      <c r="O63" s="175" t="s">
        <v>209</v>
      </c>
      <c r="P63" s="175" t="s">
        <v>209</v>
      </c>
      <c r="Q63" s="177" t="s">
        <v>209</v>
      </c>
      <c r="R63" s="126" t="s">
        <v>209</v>
      </c>
      <c r="S63" s="185"/>
    </row>
    <row r="64" spans="3:19" ht="13.5" thickBot="1" x14ac:dyDescent="0.25">
      <c r="C64" s="97" t="s">
        <v>209</v>
      </c>
      <c r="D64" s="98">
        <v>0</v>
      </c>
      <c r="E64" s="99">
        <v>0</v>
      </c>
      <c r="F64" s="165">
        <v>0</v>
      </c>
      <c r="G64" s="171" t="s">
        <v>209</v>
      </c>
      <c r="H64" s="171" t="s">
        <v>209</v>
      </c>
      <c r="I64" s="165" t="s">
        <v>209</v>
      </c>
      <c r="J64" s="164" t="s">
        <v>209</v>
      </c>
      <c r="K64" s="178" t="s">
        <v>209</v>
      </c>
      <c r="L64" s="172" t="s">
        <v>209</v>
      </c>
      <c r="M64" s="174">
        <v>0</v>
      </c>
      <c r="N64" s="174" t="s">
        <v>209</v>
      </c>
      <c r="O64" s="172" t="s">
        <v>209</v>
      </c>
      <c r="P64" s="172" t="s">
        <v>209</v>
      </c>
      <c r="Q64" s="178" t="s">
        <v>209</v>
      </c>
      <c r="R64" s="176" t="s">
        <v>209</v>
      </c>
      <c r="S64" s="186"/>
    </row>
    <row r="65" spans="3:19" x14ac:dyDescent="0.2">
      <c r="C65" s="91">
        <v>6</v>
      </c>
      <c r="D65" s="92" t="s">
        <v>227</v>
      </c>
      <c r="E65" s="93">
        <v>1</v>
      </c>
      <c r="F65" s="95">
        <v>1</v>
      </c>
      <c r="G65" s="94">
        <v>446270442</v>
      </c>
      <c r="H65" s="94">
        <v>89254088.400000006</v>
      </c>
      <c r="I65" s="95">
        <v>4</v>
      </c>
      <c r="J65" s="92">
        <v>357016353.60000002</v>
      </c>
      <c r="K65" s="95"/>
      <c r="L65" s="92"/>
      <c r="M65" s="92"/>
      <c r="N65" s="92"/>
      <c r="O65" s="95"/>
      <c r="P65" s="92"/>
      <c r="Q65" s="125"/>
      <c r="R65" s="125"/>
      <c r="S65" s="301" t="s">
        <v>297</v>
      </c>
    </row>
    <row r="66" spans="3:19" x14ac:dyDescent="0.2">
      <c r="C66" s="96">
        <v>6.1</v>
      </c>
      <c r="D66" s="90" t="s">
        <v>227</v>
      </c>
      <c r="E66" s="89">
        <v>1</v>
      </c>
      <c r="F66" s="129">
        <v>0</v>
      </c>
      <c r="G66" s="170" t="s">
        <v>209</v>
      </c>
      <c r="H66" s="170" t="s">
        <v>209</v>
      </c>
      <c r="I66" s="129" t="s">
        <v>209</v>
      </c>
      <c r="J66" s="128" t="s">
        <v>209</v>
      </c>
      <c r="K66" s="180"/>
      <c r="L66" s="175"/>
      <c r="M66" s="175"/>
      <c r="N66" s="175"/>
      <c r="O66" s="175"/>
      <c r="P66" s="175"/>
      <c r="Q66" s="177"/>
      <c r="R66" s="126"/>
      <c r="S66" s="185"/>
    </row>
    <row r="67" spans="3:19" x14ac:dyDescent="0.2">
      <c r="C67" s="96" t="s">
        <v>209</v>
      </c>
      <c r="D67" s="90">
        <v>0</v>
      </c>
      <c r="E67" s="89">
        <v>0</v>
      </c>
      <c r="F67" s="129">
        <v>0</v>
      </c>
      <c r="G67" s="170" t="s">
        <v>209</v>
      </c>
      <c r="H67" s="170" t="s">
        <v>209</v>
      </c>
      <c r="I67" s="129" t="s">
        <v>209</v>
      </c>
      <c r="J67" s="128" t="s">
        <v>209</v>
      </c>
      <c r="K67" s="180"/>
      <c r="L67" s="175"/>
      <c r="M67" s="173"/>
      <c r="N67" s="173"/>
      <c r="O67" s="175"/>
      <c r="P67" s="175"/>
      <c r="Q67" s="177"/>
      <c r="R67" s="126"/>
      <c r="S67" s="185"/>
    </row>
    <row r="68" spans="3:19" x14ac:dyDescent="0.2">
      <c r="C68" s="96" t="s">
        <v>209</v>
      </c>
      <c r="D68" s="90">
        <v>0</v>
      </c>
      <c r="E68" s="89">
        <v>0</v>
      </c>
      <c r="F68" s="129">
        <v>0</v>
      </c>
      <c r="G68" s="170" t="s">
        <v>209</v>
      </c>
      <c r="H68" s="170" t="s">
        <v>209</v>
      </c>
      <c r="I68" s="129" t="s">
        <v>209</v>
      </c>
      <c r="J68" s="128" t="s">
        <v>209</v>
      </c>
      <c r="K68" s="180"/>
      <c r="L68" s="175"/>
      <c r="M68" s="173"/>
      <c r="N68" s="173"/>
      <c r="O68" s="175"/>
      <c r="P68" s="175"/>
      <c r="Q68" s="177"/>
      <c r="R68" s="126"/>
      <c r="S68" s="185"/>
    </row>
    <row r="69" spans="3:19" x14ac:dyDescent="0.2">
      <c r="C69" s="96" t="s">
        <v>209</v>
      </c>
      <c r="D69" s="90">
        <v>0</v>
      </c>
      <c r="E69" s="89">
        <v>0</v>
      </c>
      <c r="F69" s="129">
        <v>0</v>
      </c>
      <c r="G69" s="170" t="s">
        <v>209</v>
      </c>
      <c r="H69" s="170" t="s">
        <v>209</v>
      </c>
      <c r="I69" s="129" t="s">
        <v>209</v>
      </c>
      <c r="J69" s="128" t="s">
        <v>209</v>
      </c>
      <c r="K69" s="180"/>
      <c r="L69" s="175"/>
      <c r="M69" s="173"/>
      <c r="N69" s="173"/>
      <c r="O69" s="175"/>
      <c r="P69" s="175"/>
      <c r="Q69" s="177"/>
      <c r="R69" s="126"/>
      <c r="S69" s="185"/>
    </row>
    <row r="70" spans="3:19" x14ac:dyDescent="0.2">
      <c r="C70" s="96" t="s">
        <v>209</v>
      </c>
      <c r="D70" s="90">
        <v>0</v>
      </c>
      <c r="E70" s="89">
        <v>0</v>
      </c>
      <c r="F70" s="129">
        <v>0</v>
      </c>
      <c r="G70" s="170" t="s">
        <v>209</v>
      </c>
      <c r="H70" s="170" t="s">
        <v>209</v>
      </c>
      <c r="I70" s="129" t="s">
        <v>209</v>
      </c>
      <c r="J70" s="128" t="s">
        <v>209</v>
      </c>
      <c r="K70" s="180"/>
      <c r="L70" s="175"/>
      <c r="M70" s="173"/>
      <c r="N70" s="173"/>
      <c r="O70" s="175"/>
      <c r="P70" s="175"/>
      <c r="Q70" s="177"/>
      <c r="R70" s="126"/>
      <c r="S70" s="185"/>
    </row>
    <row r="71" spans="3:19" x14ac:dyDescent="0.2">
      <c r="C71" s="96" t="s">
        <v>209</v>
      </c>
      <c r="D71" s="90">
        <v>0</v>
      </c>
      <c r="E71" s="89">
        <v>0</v>
      </c>
      <c r="F71" s="129">
        <v>0</v>
      </c>
      <c r="G71" s="170" t="s">
        <v>209</v>
      </c>
      <c r="H71" s="170" t="s">
        <v>209</v>
      </c>
      <c r="I71" s="129" t="s">
        <v>209</v>
      </c>
      <c r="J71" s="128" t="s">
        <v>209</v>
      </c>
      <c r="K71" s="180"/>
      <c r="L71" s="175"/>
      <c r="M71" s="173"/>
      <c r="N71" s="173"/>
      <c r="O71" s="175"/>
      <c r="P71" s="175"/>
      <c r="Q71" s="177"/>
      <c r="R71" s="126"/>
      <c r="S71" s="185"/>
    </row>
    <row r="72" spans="3:19" x14ac:dyDescent="0.2">
      <c r="C72" s="96" t="s">
        <v>209</v>
      </c>
      <c r="D72" s="90">
        <v>0</v>
      </c>
      <c r="E72" s="89">
        <v>0</v>
      </c>
      <c r="F72" s="129">
        <v>0</v>
      </c>
      <c r="G72" s="170" t="s">
        <v>209</v>
      </c>
      <c r="H72" s="170" t="s">
        <v>209</v>
      </c>
      <c r="I72" s="129" t="s">
        <v>209</v>
      </c>
      <c r="J72" s="128" t="s">
        <v>209</v>
      </c>
      <c r="K72" s="180"/>
      <c r="L72" s="175"/>
      <c r="M72" s="173"/>
      <c r="N72" s="173"/>
      <c r="O72" s="175"/>
      <c r="P72" s="175"/>
      <c r="Q72" s="177"/>
      <c r="R72" s="126"/>
      <c r="S72" s="185"/>
    </row>
    <row r="73" spans="3:19" x14ac:dyDescent="0.2">
      <c r="C73" s="96" t="s">
        <v>209</v>
      </c>
      <c r="D73" s="90">
        <v>0</v>
      </c>
      <c r="E73" s="89">
        <v>0</v>
      </c>
      <c r="F73" s="129">
        <v>0</v>
      </c>
      <c r="G73" s="170" t="s">
        <v>209</v>
      </c>
      <c r="H73" s="170" t="s">
        <v>209</v>
      </c>
      <c r="I73" s="129" t="s">
        <v>209</v>
      </c>
      <c r="J73" s="128" t="s">
        <v>209</v>
      </c>
      <c r="K73" s="180"/>
      <c r="L73" s="175"/>
      <c r="M73" s="173"/>
      <c r="N73" s="173"/>
      <c r="O73" s="175"/>
      <c r="P73" s="175"/>
      <c r="Q73" s="177"/>
      <c r="R73" s="126"/>
      <c r="S73" s="185"/>
    </row>
    <row r="74" spans="3:19" x14ac:dyDescent="0.2">
      <c r="C74" s="96" t="s">
        <v>209</v>
      </c>
      <c r="D74" s="90">
        <v>0</v>
      </c>
      <c r="E74" s="89">
        <v>0</v>
      </c>
      <c r="F74" s="129">
        <v>0</v>
      </c>
      <c r="G74" s="170" t="s">
        <v>209</v>
      </c>
      <c r="H74" s="170" t="s">
        <v>209</v>
      </c>
      <c r="I74" s="129" t="s">
        <v>209</v>
      </c>
      <c r="J74" s="128" t="s">
        <v>209</v>
      </c>
      <c r="K74" s="180"/>
      <c r="L74" s="175"/>
      <c r="M74" s="173"/>
      <c r="N74" s="173"/>
      <c r="O74" s="175"/>
      <c r="P74" s="175"/>
      <c r="Q74" s="177"/>
      <c r="R74" s="126"/>
      <c r="S74" s="185"/>
    </row>
    <row r="75" spans="3:19" ht="13.5" thickBot="1" x14ac:dyDescent="0.25">
      <c r="C75" s="97" t="s">
        <v>209</v>
      </c>
      <c r="D75" s="98">
        <v>0</v>
      </c>
      <c r="E75" s="99">
        <v>0</v>
      </c>
      <c r="F75" s="165">
        <v>0</v>
      </c>
      <c r="G75" s="171" t="s">
        <v>209</v>
      </c>
      <c r="H75" s="171" t="s">
        <v>209</v>
      </c>
      <c r="I75" s="165" t="s">
        <v>209</v>
      </c>
      <c r="J75" s="164" t="s">
        <v>209</v>
      </c>
      <c r="K75" s="178"/>
      <c r="L75" s="172"/>
      <c r="M75" s="174"/>
      <c r="N75" s="174"/>
      <c r="O75" s="172"/>
      <c r="P75" s="172"/>
      <c r="Q75" s="178"/>
      <c r="R75" s="176"/>
      <c r="S75" s="186"/>
    </row>
    <row r="76" spans="3:19" x14ac:dyDescent="0.2">
      <c r="C76" s="91">
        <v>7</v>
      </c>
      <c r="D76" s="92" t="s">
        <v>228</v>
      </c>
      <c r="E76" s="93">
        <v>1</v>
      </c>
      <c r="F76" s="95">
        <v>1</v>
      </c>
      <c r="G76" s="94">
        <v>446270442</v>
      </c>
      <c r="H76" s="94">
        <v>89254088.400000006</v>
      </c>
      <c r="I76" s="95">
        <v>4</v>
      </c>
      <c r="J76" s="92">
        <v>357016353.60000002</v>
      </c>
      <c r="K76" s="95"/>
      <c r="L76" s="92"/>
      <c r="M76" s="92"/>
      <c r="N76" s="92"/>
      <c r="O76" s="95"/>
      <c r="P76" s="92"/>
      <c r="Q76" s="125"/>
      <c r="R76" s="125"/>
      <c r="S76" s="301" t="s">
        <v>297</v>
      </c>
    </row>
    <row r="77" spans="3:19" x14ac:dyDescent="0.2">
      <c r="C77" s="96">
        <v>7.1</v>
      </c>
      <c r="D77" s="90" t="s">
        <v>228</v>
      </c>
      <c r="E77" s="89">
        <v>1</v>
      </c>
      <c r="F77" s="129">
        <v>0</v>
      </c>
      <c r="G77" s="170" t="s">
        <v>209</v>
      </c>
      <c r="H77" s="170" t="s">
        <v>209</v>
      </c>
      <c r="I77" s="129" t="s">
        <v>209</v>
      </c>
      <c r="J77" s="128" t="s">
        <v>209</v>
      </c>
      <c r="K77" s="180"/>
      <c r="L77" s="175"/>
      <c r="M77" s="175"/>
      <c r="N77" s="175"/>
      <c r="O77" s="175"/>
      <c r="P77" s="175"/>
      <c r="Q77" s="177"/>
      <c r="R77" s="126"/>
      <c r="S77" s="185"/>
    </row>
    <row r="78" spans="3:19" x14ac:dyDescent="0.2">
      <c r="C78" s="96" t="s">
        <v>209</v>
      </c>
      <c r="D78" s="90">
        <v>0</v>
      </c>
      <c r="E78" s="89">
        <v>0</v>
      </c>
      <c r="F78" s="129">
        <v>0</v>
      </c>
      <c r="G78" s="170" t="s">
        <v>209</v>
      </c>
      <c r="H78" s="170" t="s">
        <v>209</v>
      </c>
      <c r="I78" s="129" t="s">
        <v>209</v>
      </c>
      <c r="J78" s="128" t="s">
        <v>209</v>
      </c>
      <c r="K78" s="180"/>
      <c r="L78" s="175"/>
      <c r="M78" s="173"/>
      <c r="N78" s="173"/>
      <c r="O78" s="175"/>
      <c r="P78" s="175"/>
      <c r="Q78" s="177"/>
      <c r="R78" s="126"/>
      <c r="S78" s="185"/>
    </row>
    <row r="79" spans="3:19" x14ac:dyDescent="0.2">
      <c r="C79" s="96" t="s">
        <v>209</v>
      </c>
      <c r="D79" s="90">
        <v>0</v>
      </c>
      <c r="E79" s="89">
        <v>0</v>
      </c>
      <c r="F79" s="129">
        <v>0</v>
      </c>
      <c r="G79" s="170" t="s">
        <v>209</v>
      </c>
      <c r="H79" s="170" t="s">
        <v>209</v>
      </c>
      <c r="I79" s="129" t="s">
        <v>209</v>
      </c>
      <c r="J79" s="128" t="s">
        <v>209</v>
      </c>
      <c r="K79" s="180"/>
      <c r="L79" s="175"/>
      <c r="M79" s="173"/>
      <c r="N79" s="173"/>
      <c r="O79" s="175"/>
      <c r="P79" s="175"/>
      <c r="Q79" s="177"/>
      <c r="R79" s="126"/>
      <c r="S79" s="185"/>
    </row>
    <row r="80" spans="3:19" x14ac:dyDescent="0.2">
      <c r="C80" s="96" t="s">
        <v>209</v>
      </c>
      <c r="D80" s="90">
        <v>0</v>
      </c>
      <c r="E80" s="89">
        <v>0</v>
      </c>
      <c r="F80" s="129">
        <v>0</v>
      </c>
      <c r="G80" s="170" t="s">
        <v>209</v>
      </c>
      <c r="H80" s="170" t="s">
        <v>209</v>
      </c>
      <c r="I80" s="129" t="s">
        <v>209</v>
      </c>
      <c r="J80" s="128" t="s">
        <v>209</v>
      </c>
      <c r="K80" s="180"/>
      <c r="L80" s="175"/>
      <c r="M80" s="173"/>
      <c r="N80" s="173"/>
      <c r="O80" s="175"/>
      <c r="P80" s="175"/>
      <c r="Q80" s="177"/>
      <c r="R80" s="126"/>
      <c r="S80" s="185"/>
    </row>
    <row r="81" spans="3:19" x14ac:dyDescent="0.2">
      <c r="C81" s="96" t="s">
        <v>209</v>
      </c>
      <c r="D81" s="90">
        <v>0</v>
      </c>
      <c r="E81" s="89">
        <v>0</v>
      </c>
      <c r="F81" s="129">
        <v>0</v>
      </c>
      <c r="G81" s="170" t="s">
        <v>209</v>
      </c>
      <c r="H81" s="170" t="s">
        <v>209</v>
      </c>
      <c r="I81" s="129" t="s">
        <v>209</v>
      </c>
      <c r="J81" s="128" t="s">
        <v>209</v>
      </c>
      <c r="K81" s="180"/>
      <c r="L81" s="175"/>
      <c r="M81" s="173"/>
      <c r="N81" s="173"/>
      <c r="O81" s="175"/>
      <c r="P81" s="175"/>
      <c r="Q81" s="177"/>
      <c r="R81" s="126"/>
      <c r="S81" s="185"/>
    </row>
    <row r="82" spans="3:19" x14ac:dyDescent="0.2">
      <c r="C82" s="96" t="s">
        <v>209</v>
      </c>
      <c r="D82" s="90">
        <v>0</v>
      </c>
      <c r="E82" s="89">
        <v>0</v>
      </c>
      <c r="F82" s="129">
        <v>0</v>
      </c>
      <c r="G82" s="170" t="s">
        <v>209</v>
      </c>
      <c r="H82" s="170" t="s">
        <v>209</v>
      </c>
      <c r="I82" s="129" t="s">
        <v>209</v>
      </c>
      <c r="J82" s="128" t="s">
        <v>209</v>
      </c>
      <c r="K82" s="180"/>
      <c r="L82" s="175"/>
      <c r="M82" s="173"/>
      <c r="N82" s="173"/>
      <c r="O82" s="175"/>
      <c r="P82" s="175"/>
      <c r="Q82" s="177"/>
      <c r="R82" s="126"/>
      <c r="S82" s="185"/>
    </row>
    <row r="83" spans="3:19" x14ac:dyDescent="0.2">
      <c r="C83" s="96" t="s">
        <v>209</v>
      </c>
      <c r="D83" s="90">
        <v>0</v>
      </c>
      <c r="E83" s="89">
        <v>0</v>
      </c>
      <c r="F83" s="129">
        <v>0</v>
      </c>
      <c r="G83" s="170" t="s">
        <v>209</v>
      </c>
      <c r="H83" s="170" t="s">
        <v>209</v>
      </c>
      <c r="I83" s="129" t="s">
        <v>209</v>
      </c>
      <c r="J83" s="128" t="s">
        <v>209</v>
      </c>
      <c r="K83" s="180"/>
      <c r="L83" s="175"/>
      <c r="M83" s="173"/>
      <c r="N83" s="173"/>
      <c r="O83" s="175"/>
      <c r="P83" s="175"/>
      <c r="Q83" s="177"/>
      <c r="R83" s="126"/>
      <c r="S83" s="185"/>
    </row>
    <row r="84" spans="3:19" x14ac:dyDescent="0.2">
      <c r="C84" s="96" t="s">
        <v>209</v>
      </c>
      <c r="D84" s="90">
        <v>0</v>
      </c>
      <c r="E84" s="89">
        <v>0</v>
      </c>
      <c r="F84" s="129">
        <v>0</v>
      </c>
      <c r="G84" s="170" t="s">
        <v>209</v>
      </c>
      <c r="H84" s="170" t="s">
        <v>209</v>
      </c>
      <c r="I84" s="129" t="s">
        <v>209</v>
      </c>
      <c r="J84" s="128" t="s">
        <v>209</v>
      </c>
      <c r="K84" s="180"/>
      <c r="L84" s="175"/>
      <c r="M84" s="173"/>
      <c r="N84" s="173"/>
      <c r="O84" s="175"/>
      <c r="P84" s="175"/>
      <c r="Q84" s="177"/>
      <c r="R84" s="126"/>
      <c r="S84" s="185"/>
    </row>
    <row r="85" spans="3:19" x14ac:dyDescent="0.2">
      <c r="C85" s="96" t="s">
        <v>209</v>
      </c>
      <c r="D85" s="90">
        <v>0</v>
      </c>
      <c r="E85" s="89">
        <v>0</v>
      </c>
      <c r="F85" s="129">
        <v>0</v>
      </c>
      <c r="G85" s="170" t="s">
        <v>209</v>
      </c>
      <c r="H85" s="170" t="s">
        <v>209</v>
      </c>
      <c r="I85" s="129" t="s">
        <v>209</v>
      </c>
      <c r="J85" s="128" t="s">
        <v>209</v>
      </c>
      <c r="K85" s="180"/>
      <c r="L85" s="175"/>
      <c r="M85" s="173"/>
      <c r="N85" s="173"/>
      <c r="O85" s="175"/>
      <c r="P85" s="175"/>
      <c r="Q85" s="177"/>
      <c r="R85" s="126"/>
      <c r="S85" s="185"/>
    </row>
    <row r="86" spans="3:19" ht="13.5" thickBot="1" x14ac:dyDescent="0.25">
      <c r="C86" s="97" t="s">
        <v>209</v>
      </c>
      <c r="D86" s="98">
        <v>0</v>
      </c>
      <c r="E86" s="99">
        <v>0</v>
      </c>
      <c r="F86" s="165">
        <v>0</v>
      </c>
      <c r="G86" s="171" t="s">
        <v>209</v>
      </c>
      <c r="H86" s="171" t="s">
        <v>209</v>
      </c>
      <c r="I86" s="165" t="s">
        <v>209</v>
      </c>
      <c r="J86" s="164" t="s">
        <v>209</v>
      </c>
      <c r="K86" s="178"/>
      <c r="L86" s="172"/>
      <c r="M86" s="174"/>
      <c r="N86" s="174"/>
      <c r="O86" s="172"/>
      <c r="P86" s="172"/>
      <c r="Q86" s="178"/>
      <c r="R86" s="176"/>
      <c r="S86" s="186"/>
    </row>
    <row r="87" spans="3:19" ht="25.5" x14ac:dyDescent="0.2">
      <c r="C87" s="91">
        <v>8</v>
      </c>
      <c r="D87" s="92" t="s">
        <v>229</v>
      </c>
      <c r="E87" s="93">
        <v>1</v>
      </c>
      <c r="F87" s="95">
        <v>1</v>
      </c>
      <c r="G87" s="94">
        <v>446270442</v>
      </c>
      <c r="H87" s="94">
        <v>89254088.400000006</v>
      </c>
      <c r="I87" s="95">
        <v>4</v>
      </c>
      <c r="J87" s="92">
        <v>357016353.60000002</v>
      </c>
      <c r="K87" s="95"/>
      <c r="L87" s="92"/>
      <c r="M87" s="92"/>
      <c r="N87" s="92"/>
      <c r="O87" s="95"/>
      <c r="P87" s="92"/>
      <c r="Q87" s="125"/>
      <c r="R87" s="125"/>
      <c r="S87" s="301" t="s">
        <v>297</v>
      </c>
    </row>
    <row r="88" spans="3:19" ht="25.5" x14ac:dyDescent="0.2">
      <c r="C88" s="96">
        <v>8.1</v>
      </c>
      <c r="D88" s="90" t="s">
        <v>229</v>
      </c>
      <c r="E88" s="89">
        <v>1</v>
      </c>
      <c r="F88" s="129">
        <v>0</v>
      </c>
      <c r="G88" s="170" t="s">
        <v>209</v>
      </c>
      <c r="H88" s="170" t="s">
        <v>209</v>
      </c>
      <c r="I88" s="129" t="s">
        <v>209</v>
      </c>
      <c r="J88" s="128" t="s">
        <v>209</v>
      </c>
      <c r="K88" s="180"/>
      <c r="L88" s="175"/>
      <c r="M88" s="175"/>
      <c r="N88" s="175"/>
      <c r="O88" s="175"/>
      <c r="P88" s="175"/>
      <c r="Q88" s="177"/>
      <c r="R88" s="126"/>
      <c r="S88" s="185"/>
    </row>
    <row r="89" spans="3:19" x14ac:dyDescent="0.2">
      <c r="C89" s="96" t="s">
        <v>209</v>
      </c>
      <c r="D89" s="90">
        <v>0</v>
      </c>
      <c r="E89" s="89">
        <v>0</v>
      </c>
      <c r="F89" s="129">
        <v>0</v>
      </c>
      <c r="G89" s="170" t="s">
        <v>209</v>
      </c>
      <c r="H89" s="170" t="s">
        <v>209</v>
      </c>
      <c r="I89" s="129" t="s">
        <v>209</v>
      </c>
      <c r="J89" s="128" t="s">
        <v>209</v>
      </c>
      <c r="K89" s="180"/>
      <c r="L89" s="175"/>
      <c r="M89" s="173"/>
      <c r="N89" s="173"/>
      <c r="O89" s="175"/>
      <c r="P89" s="175"/>
      <c r="Q89" s="177"/>
      <c r="R89" s="126"/>
      <c r="S89" s="185"/>
    </row>
    <row r="90" spans="3:19" x14ac:dyDescent="0.2">
      <c r="C90" s="96" t="s">
        <v>209</v>
      </c>
      <c r="D90" s="90">
        <v>0</v>
      </c>
      <c r="E90" s="89">
        <v>0</v>
      </c>
      <c r="F90" s="129">
        <v>0</v>
      </c>
      <c r="G90" s="170" t="s">
        <v>209</v>
      </c>
      <c r="H90" s="170" t="s">
        <v>209</v>
      </c>
      <c r="I90" s="129" t="s">
        <v>209</v>
      </c>
      <c r="J90" s="128" t="s">
        <v>209</v>
      </c>
      <c r="K90" s="180"/>
      <c r="L90" s="175"/>
      <c r="M90" s="173"/>
      <c r="N90" s="173"/>
      <c r="O90" s="175"/>
      <c r="P90" s="175"/>
      <c r="Q90" s="177"/>
      <c r="R90" s="126"/>
      <c r="S90" s="185"/>
    </row>
    <row r="91" spans="3:19" x14ac:dyDescent="0.2">
      <c r="C91" s="96" t="s">
        <v>209</v>
      </c>
      <c r="D91" s="90">
        <v>0</v>
      </c>
      <c r="E91" s="89">
        <v>0</v>
      </c>
      <c r="F91" s="129">
        <v>0</v>
      </c>
      <c r="G91" s="170" t="s">
        <v>209</v>
      </c>
      <c r="H91" s="170" t="s">
        <v>209</v>
      </c>
      <c r="I91" s="129" t="s">
        <v>209</v>
      </c>
      <c r="J91" s="128" t="s">
        <v>209</v>
      </c>
      <c r="K91" s="180"/>
      <c r="L91" s="175"/>
      <c r="M91" s="173"/>
      <c r="N91" s="173"/>
      <c r="O91" s="175"/>
      <c r="P91" s="175"/>
      <c r="Q91" s="177"/>
      <c r="R91" s="126"/>
      <c r="S91" s="185"/>
    </row>
    <row r="92" spans="3:19" x14ac:dyDescent="0.2">
      <c r="C92" s="96" t="s">
        <v>209</v>
      </c>
      <c r="D92" s="90">
        <v>0</v>
      </c>
      <c r="E92" s="89">
        <v>0</v>
      </c>
      <c r="F92" s="129">
        <v>0</v>
      </c>
      <c r="G92" s="170" t="s">
        <v>209</v>
      </c>
      <c r="H92" s="170" t="s">
        <v>209</v>
      </c>
      <c r="I92" s="129" t="s">
        <v>209</v>
      </c>
      <c r="J92" s="128" t="s">
        <v>209</v>
      </c>
      <c r="K92" s="180"/>
      <c r="L92" s="175"/>
      <c r="M92" s="173"/>
      <c r="N92" s="173"/>
      <c r="O92" s="175"/>
      <c r="P92" s="175"/>
      <c r="Q92" s="177"/>
      <c r="R92" s="126"/>
      <c r="S92" s="185"/>
    </row>
    <row r="93" spans="3:19" x14ac:dyDescent="0.2">
      <c r="C93" s="96" t="s">
        <v>209</v>
      </c>
      <c r="D93" s="90">
        <v>0</v>
      </c>
      <c r="E93" s="89">
        <v>0</v>
      </c>
      <c r="F93" s="129">
        <v>0</v>
      </c>
      <c r="G93" s="170" t="s">
        <v>209</v>
      </c>
      <c r="H93" s="170" t="s">
        <v>209</v>
      </c>
      <c r="I93" s="129" t="s">
        <v>209</v>
      </c>
      <c r="J93" s="128" t="s">
        <v>209</v>
      </c>
      <c r="K93" s="180"/>
      <c r="L93" s="175"/>
      <c r="M93" s="173"/>
      <c r="N93" s="173"/>
      <c r="O93" s="175"/>
      <c r="P93" s="175"/>
      <c r="Q93" s="177"/>
      <c r="R93" s="126"/>
      <c r="S93" s="185"/>
    </row>
    <row r="94" spans="3:19" x14ac:dyDescent="0.2">
      <c r="C94" s="96" t="s">
        <v>209</v>
      </c>
      <c r="D94" s="90">
        <v>0</v>
      </c>
      <c r="E94" s="89">
        <v>0</v>
      </c>
      <c r="F94" s="129">
        <v>0</v>
      </c>
      <c r="G94" s="170" t="s">
        <v>209</v>
      </c>
      <c r="H94" s="170" t="s">
        <v>209</v>
      </c>
      <c r="I94" s="129" t="s">
        <v>209</v>
      </c>
      <c r="J94" s="128" t="s">
        <v>209</v>
      </c>
      <c r="K94" s="180"/>
      <c r="L94" s="175"/>
      <c r="M94" s="173"/>
      <c r="N94" s="173"/>
      <c r="O94" s="175"/>
      <c r="P94" s="175"/>
      <c r="Q94" s="177"/>
      <c r="R94" s="126"/>
      <c r="S94" s="185"/>
    </row>
    <row r="95" spans="3:19" x14ac:dyDescent="0.2">
      <c r="C95" s="96" t="s">
        <v>209</v>
      </c>
      <c r="D95" s="90">
        <v>0</v>
      </c>
      <c r="E95" s="89">
        <v>0</v>
      </c>
      <c r="F95" s="129">
        <v>0</v>
      </c>
      <c r="G95" s="170" t="s">
        <v>209</v>
      </c>
      <c r="H95" s="170" t="s">
        <v>209</v>
      </c>
      <c r="I95" s="129" t="s">
        <v>209</v>
      </c>
      <c r="J95" s="128" t="s">
        <v>209</v>
      </c>
      <c r="K95" s="180"/>
      <c r="L95" s="175"/>
      <c r="M95" s="173"/>
      <c r="N95" s="173"/>
      <c r="O95" s="175"/>
      <c r="P95" s="175"/>
      <c r="Q95" s="177"/>
      <c r="R95" s="126"/>
      <c r="S95" s="185"/>
    </row>
    <row r="96" spans="3:19" x14ac:dyDescent="0.2">
      <c r="C96" s="96" t="s">
        <v>209</v>
      </c>
      <c r="D96" s="90">
        <v>0</v>
      </c>
      <c r="E96" s="89">
        <v>0</v>
      </c>
      <c r="F96" s="129">
        <v>0</v>
      </c>
      <c r="G96" s="170" t="s">
        <v>209</v>
      </c>
      <c r="H96" s="170" t="s">
        <v>209</v>
      </c>
      <c r="I96" s="129" t="s">
        <v>209</v>
      </c>
      <c r="J96" s="128" t="s">
        <v>209</v>
      </c>
      <c r="K96" s="180"/>
      <c r="L96" s="175"/>
      <c r="M96" s="173"/>
      <c r="N96" s="173"/>
      <c r="O96" s="175"/>
      <c r="P96" s="175"/>
      <c r="Q96" s="177"/>
      <c r="R96" s="126"/>
      <c r="S96" s="185"/>
    </row>
    <row r="97" spans="3:19" ht="13.5" thickBot="1" x14ac:dyDescent="0.25">
      <c r="C97" s="97" t="s">
        <v>209</v>
      </c>
      <c r="D97" s="98">
        <v>0</v>
      </c>
      <c r="E97" s="99">
        <v>0</v>
      </c>
      <c r="F97" s="165">
        <v>0</v>
      </c>
      <c r="G97" s="171" t="s">
        <v>209</v>
      </c>
      <c r="H97" s="171" t="s">
        <v>209</v>
      </c>
      <c r="I97" s="165" t="s">
        <v>209</v>
      </c>
      <c r="J97" s="164" t="s">
        <v>209</v>
      </c>
      <c r="K97" s="178"/>
      <c r="L97" s="172"/>
      <c r="M97" s="174"/>
      <c r="N97" s="174"/>
      <c r="O97" s="172"/>
      <c r="P97" s="172"/>
      <c r="Q97" s="178"/>
      <c r="R97" s="176"/>
      <c r="S97" s="186"/>
    </row>
    <row r="98" spans="3:19" ht="25.5" x14ac:dyDescent="0.2">
      <c r="C98" s="91">
        <v>9</v>
      </c>
      <c r="D98" s="92" t="s">
        <v>230</v>
      </c>
      <c r="E98" s="93">
        <v>1</v>
      </c>
      <c r="F98" s="95">
        <v>1</v>
      </c>
      <c r="G98" s="94">
        <v>446270442</v>
      </c>
      <c r="H98" s="94">
        <v>89254088.400000006</v>
      </c>
      <c r="I98" s="95">
        <v>4</v>
      </c>
      <c r="J98" s="92">
        <v>357016353.60000002</v>
      </c>
      <c r="K98" s="95"/>
      <c r="L98" s="92"/>
      <c r="M98" s="92"/>
      <c r="N98" s="92">
        <v>0</v>
      </c>
      <c r="O98" s="95" t="s">
        <v>209</v>
      </c>
      <c r="P98" s="92" t="s">
        <v>209</v>
      </c>
      <c r="Q98" s="125"/>
      <c r="R98" s="125">
        <v>1617866400</v>
      </c>
      <c r="S98" s="187" t="s">
        <v>295</v>
      </c>
    </row>
    <row r="99" spans="3:19" ht="25.5" x14ac:dyDescent="0.2">
      <c r="C99" s="96">
        <v>9.1</v>
      </c>
      <c r="D99" s="90" t="s">
        <v>230</v>
      </c>
      <c r="E99" s="89">
        <v>1</v>
      </c>
      <c r="F99" s="129">
        <v>0</v>
      </c>
      <c r="G99" s="170" t="s">
        <v>209</v>
      </c>
      <c r="H99" s="170" t="s">
        <v>209</v>
      </c>
      <c r="I99" s="129" t="s">
        <v>209</v>
      </c>
      <c r="J99" s="128" t="s">
        <v>209</v>
      </c>
      <c r="K99" s="180">
        <v>930456000</v>
      </c>
      <c r="L99" s="175">
        <v>120</v>
      </c>
      <c r="M99" s="175">
        <v>0</v>
      </c>
      <c r="N99" s="175" t="s">
        <v>209</v>
      </c>
      <c r="O99" s="175">
        <v>30</v>
      </c>
      <c r="P99" s="175">
        <v>40</v>
      </c>
      <c r="Q99" s="177">
        <v>150000000</v>
      </c>
      <c r="R99" s="126">
        <v>1617866400</v>
      </c>
      <c r="S99" s="185"/>
    </row>
    <row r="100" spans="3:19" x14ac:dyDescent="0.2">
      <c r="C100" s="96" t="s">
        <v>209</v>
      </c>
      <c r="D100" s="90">
        <v>0</v>
      </c>
      <c r="E100" s="89">
        <v>0</v>
      </c>
      <c r="F100" s="129">
        <v>0</v>
      </c>
      <c r="G100" s="170" t="s">
        <v>209</v>
      </c>
      <c r="H100" s="170" t="s">
        <v>209</v>
      </c>
      <c r="I100" s="129" t="s">
        <v>209</v>
      </c>
      <c r="J100" s="128" t="s">
        <v>209</v>
      </c>
      <c r="K100" s="180" t="s">
        <v>209</v>
      </c>
      <c r="L100" s="175" t="s">
        <v>209</v>
      </c>
      <c r="M100" s="173">
        <v>0</v>
      </c>
      <c r="N100" s="173" t="s">
        <v>209</v>
      </c>
      <c r="O100" s="175" t="s">
        <v>209</v>
      </c>
      <c r="P100" s="175" t="s">
        <v>209</v>
      </c>
      <c r="Q100" s="177" t="s">
        <v>209</v>
      </c>
      <c r="R100" s="126" t="s">
        <v>209</v>
      </c>
      <c r="S100" s="185"/>
    </row>
    <row r="101" spans="3:19" x14ac:dyDescent="0.2">
      <c r="C101" s="96" t="s">
        <v>209</v>
      </c>
      <c r="D101" s="90">
        <v>0</v>
      </c>
      <c r="E101" s="89">
        <v>0</v>
      </c>
      <c r="F101" s="129">
        <v>0</v>
      </c>
      <c r="G101" s="170" t="s">
        <v>209</v>
      </c>
      <c r="H101" s="170" t="s">
        <v>209</v>
      </c>
      <c r="I101" s="129" t="s">
        <v>209</v>
      </c>
      <c r="J101" s="128" t="s">
        <v>209</v>
      </c>
      <c r="K101" s="180" t="s">
        <v>209</v>
      </c>
      <c r="L101" s="175" t="s">
        <v>209</v>
      </c>
      <c r="M101" s="173">
        <v>0</v>
      </c>
      <c r="N101" s="173" t="s">
        <v>209</v>
      </c>
      <c r="O101" s="175" t="s">
        <v>209</v>
      </c>
      <c r="P101" s="175" t="s">
        <v>209</v>
      </c>
      <c r="Q101" s="177" t="s">
        <v>209</v>
      </c>
      <c r="R101" s="126" t="s">
        <v>209</v>
      </c>
      <c r="S101" s="185"/>
    </row>
    <row r="102" spans="3:19" x14ac:dyDescent="0.2">
      <c r="C102" s="96" t="s">
        <v>209</v>
      </c>
      <c r="D102" s="90">
        <v>0</v>
      </c>
      <c r="E102" s="89">
        <v>0</v>
      </c>
      <c r="F102" s="129">
        <v>0</v>
      </c>
      <c r="G102" s="170" t="s">
        <v>209</v>
      </c>
      <c r="H102" s="170" t="s">
        <v>209</v>
      </c>
      <c r="I102" s="129" t="s">
        <v>209</v>
      </c>
      <c r="J102" s="128" t="s">
        <v>209</v>
      </c>
      <c r="K102" s="180" t="s">
        <v>209</v>
      </c>
      <c r="L102" s="175" t="s">
        <v>209</v>
      </c>
      <c r="M102" s="173">
        <v>0</v>
      </c>
      <c r="N102" s="173" t="s">
        <v>209</v>
      </c>
      <c r="O102" s="175" t="s">
        <v>209</v>
      </c>
      <c r="P102" s="175" t="s">
        <v>209</v>
      </c>
      <c r="Q102" s="177" t="s">
        <v>209</v>
      </c>
      <c r="R102" s="126" t="s">
        <v>209</v>
      </c>
      <c r="S102" s="185"/>
    </row>
    <row r="103" spans="3:19" x14ac:dyDescent="0.2">
      <c r="C103" s="96" t="s">
        <v>209</v>
      </c>
      <c r="D103" s="90">
        <v>0</v>
      </c>
      <c r="E103" s="89">
        <v>0</v>
      </c>
      <c r="F103" s="129">
        <v>0</v>
      </c>
      <c r="G103" s="170" t="s">
        <v>209</v>
      </c>
      <c r="H103" s="170" t="s">
        <v>209</v>
      </c>
      <c r="I103" s="129" t="s">
        <v>209</v>
      </c>
      <c r="J103" s="128" t="s">
        <v>209</v>
      </c>
      <c r="K103" s="180" t="s">
        <v>209</v>
      </c>
      <c r="L103" s="175" t="s">
        <v>209</v>
      </c>
      <c r="M103" s="173">
        <v>0</v>
      </c>
      <c r="N103" s="173" t="s">
        <v>209</v>
      </c>
      <c r="O103" s="175" t="s">
        <v>209</v>
      </c>
      <c r="P103" s="175" t="s">
        <v>209</v>
      </c>
      <c r="Q103" s="177" t="s">
        <v>209</v>
      </c>
      <c r="R103" s="126" t="s">
        <v>209</v>
      </c>
      <c r="S103" s="185"/>
    </row>
    <row r="104" spans="3:19" x14ac:dyDescent="0.2">
      <c r="C104" s="96" t="s">
        <v>209</v>
      </c>
      <c r="D104" s="90">
        <v>0</v>
      </c>
      <c r="E104" s="89">
        <v>0</v>
      </c>
      <c r="F104" s="129">
        <v>0</v>
      </c>
      <c r="G104" s="170" t="s">
        <v>209</v>
      </c>
      <c r="H104" s="170" t="s">
        <v>209</v>
      </c>
      <c r="I104" s="129" t="s">
        <v>209</v>
      </c>
      <c r="J104" s="128" t="s">
        <v>209</v>
      </c>
      <c r="K104" s="180" t="s">
        <v>209</v>
      </c>
      <c r="L104" s="175" t="s">
        <v>209</v>
      </c>
      <c r="M104" s="173">
        <v>0</v>
      </c>
      <c r="N104" s="173" t="s">
        <v>209</v>
      </c>
      <c r="O104" s="175" t="s">
        <v>209</v>
      </c>
      <c r="P104" s="175" t="s">
        <v>209</v>
      </c>
      <c r="Q104" s="177" t="s">
        <v>209</v>
      </c>
      <c r="R104" s="126" t="s">
        <v>209</v>
      </c>
      <c r="S104" s="185"/>
    </row>
    <row r="105" spans="3:19" x14ac:dyDescent="0.2">
      <c r="C105" s="96" t="s">
        <v>209</v>
      </c>
      <c r="D105" s="90">
        <v>0</v>
      </c>
      <c r="E105" s="89">
        <v>0</v>
      </c>
      <c r="F105" s="129">
        <v>0</v>
      </c>
      <c r="G105" s="170" t="s">
        <v>209</v>
      </c>
      <c r="H105" s="170" t="s">
        <v>209</v>
      </c>
      <c r="I105" s="129" t="s">
        <v>209</v>
      </c>
      <c r="J105" s="128" t="s">
        <v>209</v>
      </c>
      <c r="K105" s="180" t="s">
        <v>209</v>
      </c>
      <c r="L105" s="175" t="s">
        <v>209</v>
      </c>
      <c r="M105" s="173">
        <v>0</v>
      </c>
      <c r="N105" s="173" t="s">
        <v>209</v>
      </c>
      <c r="O105" s="175" t="s">
        <v>209</v>
      </c>
      <c r="P105" s="175" t="s">
        <v>209</v>
      </c>
      <c r="Q105" s="177" t="s">
        <v>209</v>
      </c>
      <c r="R105" s="126" t="s">
        <v>209</v>
      </c>
      <c r="S105" s="185"/>
    </row>
    <row r="106" spans="3:19" x14ac:dyDescent="0.2">
      <c r="C106" s="96" t="s">
        <v>209</v>
      </c>
      <c r="D106" s="90">
        <v>0</v>
      </c>
      <c r="E106" s="89">
        <v>0</v>
      </c>
      <c r="F106" s="129">
        <v>0</v>
      </c>
      <c r="G106" s="170" t="s">
        <v>209</v>
      </c>
      <c r="H106" s="170" t="s">
        <v>209</v>
      </c>
      <c r="I106" s="129" t="s">
        <v>209</v>
      </c>
      <c r="J106" s="128" t="s">
        <v>209</v>
      </c>
      <c r="K106" s="180" t="s">
        <v>209</v>
      </c>
      <c r="L106" s="175" t="s">
        <v>209</v>
      </c>
      <c r="M106" s="173">
        <v>0</v>
      </c>
      <c r="N106" s="173" t="s">
        <v>209</v>
      </c>
      <c r="O106" s="175" t="s">
        <v>209</v>
      </c>
      <c r="P106" s="175" t="s">
        <v>209</v>
      </c>
      <c r="Q106" s="177" t="s">
        <v>209</v>
      </c>
      <c r="R106" s="126" t="s">
        <v>209</v>
      </c>
      <c r="S106" s="185"/>
    </row>
    <row r="107" spans="3:19" x14ac:dyDescent="0.2">
      <c r="C107" s="96" t="s">
        <v>209</v>
      </c>
      <c r="D107" s="90">
        <v>0</v>
      </c>
      <c r="E107" s="89">
        <v>0</v>
      </c>
      <c r="F107" s="129">
        <v>0</v>
      </c>
      <c r="G107" s="170" t="s">
        <v>209</v>
      </c>
      <c r="H107" s="170" t="s">
        <v>209</v>
      </c>
      <c r="I107" s="129" t="s">
        <v>209</v>
      </c>
      <c r="J107" s="128" t="s">
        <v>209</v>
      </c>
      <c r="K107" s="180" t="s">
        <v>209</v>
      </c>
      <c r="L107" s="175" t="s">
        <v>209</v>
      </c>
      <c r="M107" s="173">
        <v>0</v>
      </c>
      <c r="N107" s="173" t="s">
        <v>209</v>
      </c>
      <c r="O107" s="175" t="s">
        <v>209</v>
      </c>
      <c r="P107" s="175" t="s">
        <v>209</v>
      </c>
      <c r="Q107" s="177" t="s">
        <v>209</v>
      </c>
      <c r="R107" s="126" t="s">
        <v>209</v>
      </c>
      <c r="S107" s="185"/>
    </row>
    <row r="108" spans="3:19" ht="13.5" thickBot="1" x14ac:dyDescent="0.25">
      <c r="C108" s="97" t="s">
        <v>209</v>
      </c>
      <c r="D108" s="98">
        <v>0</v>
      </c>
      <c r="E108" s="99">
        <v>0</v>
      </c>
      <c r="F108" s="165">
        <v>0</v>
      </c>
      <c r="G108" s="171" t="s">
        <v>209</v>
      </c>
      <c r="H108" s="171" t="s">
        <v>209</v>
      </c>
      <c r="I108" s="165" t="s">
        <v>209</v>
      </c>
      <c r="J108" s="164" t="s">
        <v>209</v>
      </c>
      <c r="K108" s="178" t="s">
        <v>209</v>
      </c>
      <c r="L108" s="172" t="s">
        <v>209</v>
      </c>
      <c r="M108" s="174">
        <v>0</v>
      </c>
      <c r="N108" s="174" t="s">
        <v>209</v>
      </c>
      <c r="O108" s="172" t="s">
        <v>209</v>
      </c>
      <c r="P108" s="172" t="s">
        <v>209</v>
      </c>
      <c r="Q108" s="178" t="s">
        <v>209</v>
      </c>
      <c r="R108" s="176" t="s">
        <v>209</v>
      </c>
      <c r="S108" s="186"/>
    </row>
    <row r="109" spans="3:19" x14ac:dyDescent="0.2">
      <c r="C109" s="91">
        <v>10</v>
      </c>
      <c r="D109" s="92" t="s">
        <v>231</v>
      </c>
      <c r="E109" s="93">
        <v>1</v>
      </c>
      <c r="F109" s="95">
        <v>1</v>
      </c>
      <c r="G109" s="94">
        <v>446270442</v>
      </c>
      <c r="H109" s="94">
        <v>89254088.400000006</v>
      </c>
      <c r="I109" s="95">
        <v>4</v>
      </c>
      <c r="J109" s="92">
        <v>357016353.60000002</v>
      </c>
      <c r="K109" s="95"/>
      <c r="L109" s="92"/>
      <c r="M109" s="92"/>
      <c r="N109" s="92">
        <v>0</v>
      </c>
      <c r="O109" s="95" t="s">
        <v>209</v>
      </c>
      <c r="P109" s="92" t="s">
        <v>209</v>
      </c>
      <c r="Q109" s="125"/>
      <c r="R109" s="125">
        <v>2557682205.6000004</v>
      </c>
      <c r="S109" s="187" t="s">
        <v>295</v>
      </c>
    </row>
    <row r="110" spans="3:19" x14ac:dyDescent="0.2">
      <c r="C110" s="96">
        <v>10.1</v>
      </c>
      <c r="D110" s="90" t="s">
        <v>231</v>
      </c>
      <c r="E110" s="89">
        <v>1</v>
      </c>
      <c r="F110" s="129">
        <v>0</v>
      </c>
      <c r="G110" s="170" t="s">
        <v>209</v>
      </c>
      <c r="H110" s="170" t="s">
        <v>209</v>
      </c>
      <c r="I110" s="129" t="s">
        <v>209</v>
      </c>
      <c r="J110" s="128" t="s">
        <v>209</v>
      </c>
      <c r="K110" s="180">
        <v>2693929442</v>
      </c>
      <c r="L110" s="175">
        <v>120</v>
      </c>
      <c r="M110" s="175">
        <v>0</v>
      </c>
      <c r="N110" s="175" t="s">
        <v>209</v>
      </c>
      <c r="O110" s="175">
        <v>20</v>
      </c>
      <c r="P110" s="175">
        <v>40</v>
      </c>
      <c r="Q110" s="177">
        <v>2291390790</v>
      </c>
      <c r="R110" s="126">
        <v>2557682205.6000004</v>
      </c>
      <c r="S110" s="185"/>
    </row>
    <row r="111" spans="3:19" x14ac:dyDescent="0.2">
      <c r="C111" s="96" t="s">
        <v>209</v>
      </c>
      <c r="D111" s="90">
        <v>0</v>
      </c>
      <c r="E111" s="89">
        <v>0</v>
      </c>
      <c r="F111" s="129">
        <v>0</v>
      </c>
      <c r="G111" s="170" t="s">
        <v>209</v>
      </c>
      <c r="H111" s="170" t="s">
        <v>209</v>
      </c>
      <c r="I111" s="129" t="s">
        <v>209</v>
      </c>
      <c r="J111" s="128" t="s">
        <v>209</v>
      </c>
      <c r="K111" s="180" t="s">
        <v>209</v>
      </c>
      <c r="L111" s="175" t="s">
        <v>209</v>
      </c>
      <c r="M111" s="173">
        <v>0</v>
      </c>
      <c r="N111" s="173" t="s">
        <v>209</v>
      </c>
      <c r="O111" s="175" t="s">
        <v>209</v>
      </c>
      <c r="P111" s="175" t="s">
        <v>209</v>
      </c>
      <c r="Q111" s="177" t="s">
        <v>209</v>
      </c>
      <c r="R111" s="126" t="s">
        <v>209</v>
      </c>
      <c r="S111" s="185"/>
    </row>
    <row r="112" spans="3:19" x14ac:dyDescent="0.2">
      <c r="C112" s="96" t="s">
        <v>209</v>
      </c>
      <c r="D112" s="90">
        <v>0</v>
      </c>
      <c r="E112" s="89">
        <v>0</v>
      </c>
      <c r="F112" s="129">
        <v>0</v>
      </c>
      <c r="G112" s="170" t="s">
        <v>209</v>
      </c>
      <c r="H112" s="170" t="s">
        <v>209</v>
      </c>
      <c r="I112" s="129" t="s">
        <v>209</v>
      </c>
      <c r="J112" s="128" t="s">
        <v>209</v>
      </c>
      <c r="K112" s="180" t="s">
        <v>209</v>
      </c>
      <c r="L112" s="175" t="s">
        <v>209</v>
      </c>
      <c r="M112" s="173">
        <v>0</v>
      </c>
      <c r="N112" s="173" t="s">
        <v>209</v>
      </c>
      <c r="O112" s="175" t="s">
        <v>209</v>
      </c>
      <c r="P112" s="175" t="s">
        <v>209</v>
      </c>
      <c r="Q112" s="177" t="s">
        <v>209</v>
      </c>
      <c r="R112" s="126" t="s">
        <v>209</v>
      </c>
      <c r="S112" s="185"/>
    </row>
    <row r="113" spans="3:19" x14ac:dyDescent="0.2">
      <c r="C113" s="96" t="s">
        <v>209</v>
      </c>
      <c r="D113" s="90">
        <v>0</v>
      </c>
      <c r="E113" s="89">
        <v>0</v>
      </c>
      <c r="F113" s="129">
        <v>0</v>
      </c>
      <c r="G113" s="170" t="s">
        <v>209</v>
      </c>
      <c r="H113" s="170" t="s">
        <v>209</v>
      </c>
      <c r="I113" s="129" t="s">
        <v>209</v>
      </c>
      <c r="J113" s="128" t="s">
        <v>209</v>
      </c>
      <c r="K113" s="180" t="s">
        <v>209</v>
      </c>
      <c r="L113" s="175" t="s">
        <v>209</v>
      </c>
      <c r="M113" s="173">
        <v>0</v>
      </c>
      <c r="N113" s="173" t="s">
        <v>209</v>
      </c>
      <c r="O113" s="175" t="s">
        <v>209</v>
      </c>
      <c r="P113" s="175" t="s">
        <v>209</v>
      </c>
      <c r="Q113" s="177" t="s">
        <v>209</v>
      </c>
      <c r="R113" s="126" t="s">
        <v>209</v>
      </c>
      <c r="S113" s="185"/>
    </row>
    <row r="114" spans="3:19" x14ac:dyDescent="0.2">
      <c r="C114" s="96" t="s">
        <v>209</v>
      </c>
      <c r="D114" s="90">
        <v>0</v>
      </c>
      <c r="E114" s="89">
        <v>0</v>
      </c>
      <c r="F114" s="129">
        <v>0</v>
      </c>
      <c r="G114" s="170" t="s">
        <v>209</v>
      </c>
      <c r="H114" s="170" t="s">
        <v>209</v>
      </c>
      <c r="I114" s="129" t="s">
        <v>209</v>
      </c>
      <c r="J114" s="128" t="s">
        <v>209</v>
      </c>
      <c r="K114" s="180" t="s">
        <v>209</v>
      </c>
      <c r="L114" s="175" t="s">
        <v>209</v>
      </c>
      <c r="M114" s="173">
        <v>0</v>
      </c>
      <c r="N114" s="173" t="s">
        <v>209</v>
      </c>
      <c r="O114" s="175" t="s">
        <v>209</v>
      </c>
      <c r="P114" s="175" t="s">
        <v>209</v>
      </c>
      <c r="Q114" s="177" t="s">
        <v>209</v>
      </c>
      <c r="R114" s="126" t="s">
        <v>209</v>
      </c>
      <c r="S114" s="185"/>
    </row>
    <row r="115" spans="3:19" x14ac:dyDescent="0.2">
      <c r="C115" s="96" t="s">
        <v>209</v>
      </c>
      <c r="D115" s="90">
        <v>0</v>
      </c>
      <c r="E115" s="89">
        <v>0</v>
      </c>
      <c r="F115" s="129">
        <v>0</v>
      </c>
      <c r="G115" s="170" t="s">
        <v>209</v>
      </c>
      <c r="H115" s="170" t="s">
        <v>209</v>
      </c>
      <c r="I115" s="129" t="s">
        <v>209</v>
      </c>
      <c r="J115" s="128" t="s">
        <v>209</v>
      </c>
      <c r="K115" s="180" t="s">
        <v>209</v>
      </c>
      <c r="L115" s="175" t="s">
        <v>209</v>
      </c>
      <c r="M115" s="173">
        <v>0</v>
      </c>
      <c r="N115" s="173" t="s">
        <v>209</v>
      </c>
      <c r="O115" s="175" t="s">
        <v>209</v>
      </c>
      <c r="P115" s="175" t="s">
        <v>209</v>
      </c>
      <c r="Q115" s="177" t="s">
        <v>209</v>
      </c>
      <c r="R115" s="126" t="s">
        <v>209</v>
      </c>
      <c r="S115" s="185"/>
    </row>
    <row r="116" spans="3:19" x14ac:dyDescent="0.2">
      <c r="C116" s="96" t="s">
        <v>209</v>
      </c>
      <c r="D116" s="90">
        <v>0</v>
      </c>
      <c r="E116" s="89">
        <v>0</v>
      </c>
      <c r="F116" s="129">
        <v>0</v>
      </c>
      <c r="G116" s="170" t="s">
        <v>209</v>
      </c>
      <c r="H116" s="170" t="s">
        <v>209</v>
      </c>
      <c r="I116" s="129" t="s">
        <v>209</v>
      </c>
      <c r="J116" s="128" t="s">
        <v>209</v>
      </c>
      <c r="K116" s="180" t="s">
        <v>209</v>
      </c>
      <c r="L116" s="175" t="s">
        <v>209</v>
      </c>
      <c r="M116" s="173">
        <v>0</v>
      </c>
      <c r="N116" s="173" t="s">
        <v>209</v>
      </c>
      <c r="O116" s="175" t="s">
        <v>209</v>
      </c>
      <c r="P116" s="175" t="s">
        <v>209</v>
      </c>
      <c r="Q116" s="177" t="s">
        <v>209</v>
      </c>
      <c r="R116" s="126" t="s">
        <v>209</v>
      </c>
      <c r="S116" s="185"/>
    </row>
    <row r="117" spans="3:19" x14ac:dyDescent="0.2">
      <c r="C117" s="96" t="s">
        <v>209</v>
      </c>
      <c r="D117" s="90">
        <v>0</v>
      </c>
      <c r="E117" s="89">
        <v>0</v>
      </c>
      <c r="F117" s="129">
        <v>0</v>
      </c>
      <c r="G117" s="170" t="s">
        <v>209</v>
      </c>
      <c r="H117" s="170" t="s">
        <v>209</v>
      </c>
      <c r="I117" s="129" t="s">
        <v>209</v>
      </c>
      <c r="J117" s="128" t="s">
        <v>209</v>
      </c>
      <c r="K117" s="180" t="s">
        <v>209</v>
      </c>
      <c r="L117" s="175" t="s">
        <v>209</v>
      </c>
      <c r="M117" s="173">
        <v>0</v>
      </c>
      <c r="N117" s="173" t="s">
        <v>209</v>
      </c>
      <c r="O117" s="175" t="s">
        <v>209</v>
      </c>
      <c r="P117" s="175" t="s">
        <v>209</v>
      </c>
      <c r="Q117" s="177" t="s">
        <v>209</v>
      </c>
      <c r="R117" s="126" t="s">
        <v>209</v>
      </c>
      <c r="S117" s="185"/>
    </row>
    <row r="118" spans="3:19" x14ac:dyDescent="0.2">
      <c r="C118" s="96" t="s">
        <v>209</v>
      </c>
      <c r="D118" s="90">
        <v>0</v>
      </c>
      <c r="E118" s="89">
        <v>0</v>
      </c>
      <c r="F118" s="129">
        <v>0</v>
      </c>
      <c r="G118" s="170" t="s">
        <v>209</v>
      </c>
      <c r="H118" s="170" t="s">
        <v>209</v>
      </c>
      <c r="I118" s="129" t="s">
        <v>209</v>
      </c>
      <c r="J118" s="128" t="s">
        <v>209</v>
      </c>
      <c r="K118" s="180" t="s">
        <v>209</v>
      </c>
      <c r="L118" s="175" t="s">
        <v>209</v>
      </c>
      <c r="M118" s="173">
        <v>0</v>
      </c>
      <c r="N118" s="173" t="s">
        <v>209</v>
      </c>
      <c r="O118" s="175" t="s">
        <v>209</v>
      </c>
      <c r="P118" s="175" t="s">
        <v>209</v>
      </c>
      <c r="Q118" s="177" t="s">
        <v>209</v>
      </c>
      <c r="R118" s="126" t="s">
        <v>209</v>
      </c>
      <c r="S118" s="185"/>
    </row>
    <row r="119" spans="3:19" ht="13.5" thickBot="1" x14ac:dyDescent="0.25">
      <c r="C119" s="97" t="s">
        <v>209</v>
      </c>
      <c r="D119" s="98">
        <v>0</v>
      </c>
      <c r="E119" s="99">
        <v>0</v>
      </c>
      <c r="F119" s="165">
        <v>0</v>
      </c>
      <c r="G119" s="171" t="s">
        <v>209</v>
      </c>
      <c r="H119" s="171" t="s">
        <v>209</v>
      </c>
      <c r="I119" s="165" t="s">
        <v>209</v>
      </c>
      <c r="J119" s="164" t="s">
        <v>209</v>
      </c>
      <c r="K119" s="178" t="s">
        <v>209</v>
      </c>
      <c r="L119" s="172" t="s">
        <v>209</v>
      </c>
      <c r="M119" s="174">
        <v>0</v>
      </c>
      <c r="N119" s="174" t="s">
        <v>209</v>
      </c>
      <c r="O119" s="172" t="s">
        <v>209</v>
      </c>
      <c r="P119" s="172" t="s">
        <v>209</v>
      </c>
      <c r="Q119" s="178" t="s">
        <v>209</v>
      </c>
      <c r="R119" s="176" t="s">
        <v>209</v>
      </c>
      <c r="S119" s="186"/>
    </row>
    <row r="120" spans="3:19" ht="25.5" x14ac:dyDescent="0.2">
      <c r="C120" s="91">
        <v>11</v>
      </c>
      <c r="D120" s="92" t="s">
        <v>232</v>
      </c>
      <c r="E120" s="93">
        <v>1</v>
      </c>
      <c r="F120" s="95">
        <v>1</v>
      </c>
      <c r="G120" s="94">
        <v>446270442</v>
      </c>
      <c r="H120" s="94">
        <v>89254088.400000006</v>
      </c>
      <c r="I120" s="95">
        <v>4</v>
      </c>
      <c r="J120" s="92">
        <v>357016353.60000002</v>
      </c>
      <c r="K120" s="95"/>
      <c r="L120" s="92"/>
      <c r="M120" s="92"/>
      <c r="N120" s="92">
        <v>0</v>
      </c>
      <c r="O120" s="95" t="s">
        <v>209</v>
      </c>
      <c r="P120" s="92" t="s">
        <v>209</v>
      </c>
      <c r="Q120" s="125"/>
      <c r="R120" s="125">
        <v>757218830.39900005</v>
      </c>
      <c r="S120" s="187" t="s">
        <v>295</v>
      </c>
    </row>
    <row r="121" spans="3:19" x14ac:dyDescent="0.2">
      <c r="C121" s="96">
        <v>11.1</v>
      </c>
      <c r="D121" s="90" t="s">
        <v>232</v>
      </c>
      <c r="E121" s="89">
        <v>1</v>
      </c>
      <c r="F121" s="129">
        <v>0</v>
      </c>
      <c r="G121" s="170" t="s">
        <v>209</v>
      </c>
      <c r="H121" s="170" t="s">
        <v>209</v>
      </c>
      <c r="I121" s="129" t="s">
        <v>209</v>
      </c>
      <c r="J121" s="128" t="s">
        <v>209</v>
      </c>
      <c r="K121" s="180">
        <v>473261769</v>
      </c>
      <c r="L121" s="175">
        <v>100</v>
      </c>
      <c r="M121" s="175">
        <v>0</v>
      </c>
      <c r="N121" s="175" t="s">
        <v>209</v>
      </c>
      <c r="O121" s="175">
        <v>20</v>
      </c>
      <c r="P121" s="175">
        <v>40</v>
      </c>
      <c r="Q121" s="177">
        <v>1E-3</v>
      </c>
      <c r="R121" s="126">
        <v>757218830.39900005</v>
      </c>
      <c r="S121" s="185"/>
    </row>
    <row r="122" spans="3:19" x14ac:dyDescent="0.2">
      <c r="C122" s="96" t="s">
        <v>209</v>
      </c>
      <c r="D122" s="90">
        <v>0</v>
      </c>
      <c r="E122" s="89">
        <v>0</v>
      </c>
      <c r="F122" s="129">
        <v>0</v>
      </c>
      <c r="G122" s="170" t="s">
        <v>209</v>
      </c>
      <c r="H122" s="170" t="s">
        <v>209</v>
      </c>
      <c r="I122" s="129" t="s">
        <v>209</v>
      </c>
      <c r="J122" s="128" t="s">
        <v>209</v>
      </c>
      <c r="K122" s="180" t="s">
        <v>209</v>
      </c>
      <c r="L122" s="175" t="s">
        <v>209</v>
      </c>
      <c r="M122" s="173">
        <v>0</v>
      </c>
      <c r="N122" s="173" t="s">
        <v>209</v>
      </c>
      <c r="O122" s="175" t="s">
        <v>209</v>
      </c>
      <c r="P122" s="175" t="s">
        <v>209</v>
      </c>
      <c r="Q122" s="177" t="s">
        <v>209</v>
      </c>
      <c r="R122" s="126" t="s">
        <v>209</v>
      </c>
      <c r="S122" s="185"/>
    </row>
    <row r="123" spans="3:19" x14ac:dyDescent="0.2">
      <c r="C123" s="96" t="s">
        <v>209</v>
      </c>
      <c r="D123" s="90">
        <v>0</v>
      </c>
      <c r="E123" s="89">
        <v>0</v>
      </c>
      <c r="F123" s="129">
        <v>0</v>
      </c>
      <c r="G123" s="170" t="s">
        <v>209</v>
      </c>
      <c r="H123" s="170" t="s">
        <v>209</v>
      </c>
      <c r="I123" s="129" t="s">
        <v>209</v>
      </c>
      <c r="J123" s="128" t="s">
        <v>209</v>
      </c>
      <c r="K123" s="180" t="s">
        <v>209</v>
      </c>
      <c r="L123" s="175" t="s">
        <v>209</v>
      </c>
      <c r="M123" s="173">
        <v>0</v>
      </c>
      <c r="N123" s="173" t="s">
        <v>209</v>
      </c>
      <c r="O123" s="175" t="s">
        <v>209</v>
      </c>
      <c r="P123" s="175" t="s">
        <v>209</v>
      </c>
      <c r="Q123" s="177" t="s">
        <v>209</v>
      </c>
      <c r="R123" s="126" t="s">
        <v>209</v>
      </c>
      <c r="S123" s="185"/>
    </row>
    <row r="124" spans="3:19" x14ac:dyDescent="0.2">
      <c r="C124" s="96" t="s">
        <v>209</v>
      </c>
      <c r="D124" s="90">
        <v>0</v>
      </c>
      <c r="E124" s="89">
        <v>0</v>
      </c>
      <c r="F124" s="129">
        <v>0</v>
      </c>
      <c r="G124" s="170" t="s">
        <v>209</v>
      </c>
      <c r="H124" s="170" t="s">
        <v>209</v>
      </c>
      <c r="I124" s="129" t="s">
        <v>209</v>
      </c>
      <c r="J124" s="128" t="s">
        <v>209</v>
      </c>
      <c r="K124" s="180" t="s">
        <v>209</v>
      </c>
      <c r="L124" s="175" t="s">
        <v>209</v>
      </c>
      <c r="M124" s="173">
        <v>0</v>
      </c>
      <c r="N124" s="173" t="s">
        <v>209</v>
      </c>
      <c r="O124" s="175" t="s">
        <v>209</v>
      </c>
      <c r="P124" s="175" t="s">
        <v>209</v>
      </c>
      <c r="Q124" s="177" t="s">
        <v>209</v>
      </c>
      <c r="R124" s="126" t="s">
        <v>209</v>
      </c>
      <c r="S124" s="185"/>
    </row>
    <row r="125" spans="3:19" x14ac:dyDescent="0.2">
      <c r="C125" s="96" t="s">
        <v>209</v>
      </c>
      <c r="D125" s="90">
        <v>0</v>
      </c>
      <c r="E125" s="89">
        <v>0</v>
      </c>
      <c r="F125" s="129">
        <v>0</v>
      </c>
      <c r="G125" s="170" t="s">
        <v>209</v>
      </c>
      <c r="H125" s="170" t="s">
        <v>209</v>
      </c>
      <c r="I125" s="129" t="s">
        <v>209</v>
      </c>
      <c r="J125" s="128" t="s">
        <v>209</v>
      </c>
      <c r="K125" s="180" t="s">
        <v>209</v>
      </c>
      <c r="L125" s="175" t="s">
        <v>209</v>
      </c>
      <c r="M125" s="173">
        <v>0</v>
      </c>
      <c r="N125" s="173" t="s">
        <v>209</v>
      </c>
      <c r="O125" s="175" t="s">
        <v>209</v>
      </c>
      <c r="P125" s="175" t="s">
        <v>209</v>
      </c>
      <c r="Q125" s="177" t="s">
        <v>209</v>
      </c>
      <c r="R125" s="126" t="s">
        <v>209</v>
      </c>
      <c r="S125" s="185"/>
    </row>
    <row r="126" spans="3:19" x14ac:dyDescent="0.2">
      <c r="C126" s="96" t="s">
        <v>209</v>
      </c>
      <c r="D126" s="90">
        <v>0</v>
      </c>
      <c r="E126" s="89">
        <v>0</v>
      </c>
      <c r="F126" s="129">
        <v>0</v>
      </c>
      <c r="G126" s="170" t="s">
        <v>209</v>
      </c>
      <c r="H126" s="170" t="s">
        <v>209</v>
      </c>
      <c r="I126" s="129" t="s">
        <v>209</v>
      </c>
      <c r="J126" s="128" t="s">
        <v>209</v>
      </c>
      <c r="K126" s="180" t="s">
        <v>209</v>
      </c>
      <c r="L126" s="175" t="s">
        <v>209</v>
      </c>
      <c r="M126" s="173">
        <v>0</v>
      </c>
      <c r="N126" s="173" t="s">
        <v>209</v>
      </c>
      <c r="O126" s="175" t="s">
        <v>209</v>
      </c>
      <c r="P126" s="175" t="s">
        <v>209</v>
      </c>
      <c r="Q126" s="177" t="s">
        <v>209</v>
      </c>
      <c r="R126" s="126" t="s">
        <v>209</v>
      </c>
      <c r="S126" s="185"/>
    </row>
    <row r="127" spans="3:19" x14ac:dyDescent="0.2">
      <c r="C127" s="96" t="s">
        <v>209</v>
      </c>
      <c r="D127" s="90">
        <v>0</v>
      </c>
      <c r="E127" s="89">
        <v>0</v>
      </c>
      <c r="F127" s="129">
        <v>0</v>
      </c>
      <c r="G127" s="170" t="s">
        <v>209</v>
      </c>
      <c r="H127" s="170" t="s">
        <v>209</v>
      </c>
      <c r="I127" s="129" t="s">
        <v>209</v>
      </c>
      <c r="J127" s="128" t="s">
        <v>209</v>
      </c>
      <c r="K127" s="180" t="s">
        <v>209</v>
      </c>
      <c r="L127" s="175" t="s">
        <v>209</v>
      </c>
      <c r="M127" s="173">
        <v>0</v>
      </c>
      <c r="N127" s="173" t="s">
        <v>209</v>
      </c>
      <c r="O127" s="175" t="s">
        <v>209</v>
      </c>
      <c r="P127" s="175" t="s">
        <v>209</v>
      </c>
      <c r="Q127" s="177" t="s">
        <v>209</v>
      </c>
      <c r="R127" s="126" t="s">
        <v>209</v>
      </c>
      <c r="S127" s="185"/>
    </row>
    <row r="128" spans="3:19" x14ac:dyDescent="0.2">
      <c r="C128" s="96" t="s">
        <v>209</v>
      </c>
      <c r="D128" s="90">
        <v>0</v>
      </c>
      <c r="E128" s="89">
        <v>0</v>
      </c>
      <c r="F128" s="129">
        <v>0</v>
      </c>
      <c r="G128" s="170" t="s">
        <v>209</v>
      </c>
      <c r="H128" s="170" t="s">
        <v>209</v>
      </c>
      <c r="I128" s="129" t="s">
        <v>209</v>
      </c>
      <c r="J128" s="128" t="s">
        <v>209</v>
      </c>
      <c r="K128" s="180" t="s">
        <v>209</v>
      </c>
      <c r="L128" s="175" t="s">
        <v>209</v>
      </c>
      <c r="M128" s="173">
        <v>0</v>
      </c>
      <c r="N128" s="173" t="s">
        <v>209</v>
      </c>
      <c r="O128" s="175" t="s">
        <v>209</v>
      </c>
      <c r="P128" s="175" t="s">
        <v>209</v>
      </c>
      <c r="Q128" s="177" t="s">
        <v>209</v>
      </c>
      <c r="R128" s="126" t="s">
        <v>209</v>
      </c>
      <c r="S128" s="185"/>
    </row>
    <row r="129" spans="3:19" x14ac:dyDescent="0.2">
      <c r="C129" s="96" t="s">
        <v>209</v>
      </c>
      <c r="D129" s="90">
        <v>0</v>
      </c>
      <c r="E129" s="89">
        <v>0</v>
      </c>
      <c r="F129" s="129">
        <v>0</v>
      </c>
      <c r="G129" s="170" t="s">
        <v>209</v>
      </c>
      <c r="H129" s="170" t="s">
        <v>209</v>
      </c>
      <c r="I129" s="129" t="s">
        <v>209</v>
      </c>
      <c r="J129" s="128" t="s">
        <v>209</v>
      </c>
      <c r="K129" s="180" t="s">
        <v>209</v>
      </c>
      <c r="L129" s="175" t="s">
        <v>209</v>
      </c>
      <c r="M129" s="173">
        <v>0</v>
      </c>
      <c r="N129" s="173" t="s">
        <v>209</v>
      </c>
      <c r="O129" s="175" t="s">
        <v>209</v>
      </c>
      <c r="P129" s="175" t="s">
        <v>209</v>
      </c>
      <c r="Q129" s="177" t="s">
        <v>209</v>
      </c>
      <c r="R129" s="126" t="s">
        <v>209</v>
      </c>
      <c r="S129" s="185"/>
    </row>
    <row r="130" spans="3:19" ht="13.5" thickBot="1" x14ac:dyDescent="0.25">
      <c r="C130" s="97" t="s">
        <v>209</v>
      </c>
      <c r="D130" s="98">
        <v>0</v>
      </c>
      <c r="E130" s="99">
        <v>0</v>
      </c>
      <c r="F130" s="165">
        <v>0</v>
      </c>
      <c r="G130" s="171" t="s">
        <v>209</v>
      </c>
      <c r="H130" s="171" t="s">
        <v>209</v>
      </c>
      <c r="I130" s="165" t="s">
        <v>209</v>
      </c>
      <c r="J130" s="164" t="s">
        <v>209</v>
      </c>
      <c r="K130" s="178" t="s">
        <v>209</v>
      </c>
      <c r="L130" s="172" t="s">
        <v>209</v>
      </c>
      <c r="M130" s="174">
        <v>0</v>
      </c>
      <c r="N130" s="174" t="s">
        <v>209</v>
      </c>
      <c r="O130" s="172" t="s">
        <v>209</v>
      </c>
      <c r="P130" s="172" t="s">
        <v>209</v>
      </c>
      <c r="Q130" s="178" t="s">
        <v>209</v>
      </c>
      <c r="R130" s="176" t="s">
        <v>209</v>
      </c>
      <c r="S130" s="186"/>
    </row>
    <row r="131" spans="3:19" x14ac:dyDescent="0.2">
      <c r="C131" s="91">
        <v>12</v>
      </c>
      <c r="D131" s="92" t="s">
        <v>233</v>
      </c>
      <c r="E131" s="93">
        <v>1</v>
      </c>
      <c r="F131" s="95">
        <v>1</v>
      </c>
      <c r="G131" s="94">
        <v>446270442</v>
      </c>
      <c r="H131" s="94">
        <v>89254088.400000006</v>
      </c>
      <c r="I131" s="95">
        <v>4</v>
      </c>
      <c r="J131" s="92">
        <v>357016353.60000002</v>
      </c>
      <c r="K131" s="95"/>
      <c r="L131" s="92"/>
      <c r="M131" s="92"/>
      <c r="N131" s="92">
        <v>0</v>
      </c>
      <c r="O131" s="95" t="s">
        <v>209</v>
      </c>
      <c r="P131" s="92" t="s">
        <v>209</v>
      </c>
      <c r="Q131" s="125"/>
      <c r="R131" s="125">
        <v>17123605442.65</v>
      </c>
      <c r="S131" s="187" t="s">
        <v>295</v>
      </c>
    </row>
    <row r="132" spans="3:19" x14ac:dyDescent="0.2">
      <c r="C132" s="96">
        <v>12.1</v>
      </c>
      <c r="D132" s="90" t="s">
        <v>233</v>
      </c>
      <c r="E132" s="89">
        <v>1</v>
      </c>
      <c r="F132" s="129">
        <v>0</v>
      </c>
      <c r="G132" s="170" t="s">
        <v>209</v>
      </c>
      <c r="H132" s="170" t="s">
        <v>209</v>
      </c>
      <c r="I132" s="129" t="s">
        <v>209</v>
      </c>
      <c r="J132" s="128" t="s">
        <v>209</v>
      </c>
      <c r="K132" s="180">
        <v>9603496000</v>
      </c>
      <c r="L132" s="175">
        <v>120</v>
      </c>
      <c r="M132" s="175">
        <v>0</v>
      </c>
      <c r="N132" s="175" t="s">
        <v>209</v>
      </c>
      <c r="O132" s="175">
        <v>20</v>
      </c>
      <c r="P132" s="175">
        <v>40</v>
      </c>
      <c r="Q132" s="177">
        <v>162687357.34999999</v>
      </c>
      <c r="R132" s="126">
        <v>17123605442.65</v>
      </c>
      <c r="S132" s="185"/>
    </row>
    <row r="133" spans="3:19" x14ac:dyDescent="0.2">
      <c r="C133" s="96" t="s">
        <v>209</v>
      </c>
      <c r="D133" s="90">
        <v>0</v>
      </c>
      <c r="E133" s="89">
        <v>0</v>
      </c>
      <c r="F133" s="129">
        <v>0</v>
      </c>
      <c r="G133" s="170" t="s">
        <v>209</v>
      </c>
      <c r="H133" s="170" t="s">
        <v>209</v>
      </c>
      <c r="I133" s="129" t="s">
        <v>209</v>
      </c>
      <c r="J133" s="128" t="s">
        <v>209</v>
      </c>
      <c r="K133" s="180" t="s">
        <v>209</v>
      </c>
      <c r="L133" s="175" t="s">
        <v>209</v>
      </c>
      <c r="M133" s="173">
        <v>0</v>
      </c>
      <c r="N133" s="173" t="s">
        <v>209</v>
      </c>
      <c r="O133" s="175" t="s">
        <v>209</v>
      </c>
      <c r="P133" s="175" t="s">
        <v>209</v>
      </c>
      <c r="Q133" s="177" t="s">
        <v>209</v>
      </c>
      <c r="R133" s="126" t="s">
        <v>209</v>
      </c>
      <c r="S133" s="185"/>
    </row>
    <row r="134" spans="3:19" x14ac:dyDescent="0.2">
      <c r="C134" s="96" t="s">
        <v>209</v>
      </c>
      <c r="D134" s="90">
        <v>0</v>
      </c>
      <c r="E134" s="89">
        <v>0</v>
      </c>
      <c r="F134" s="129">
        <v>0</v>
      </c>
      <c r="G134" s="170" t="s">
        <v>209</v>
      </c>
      <c r="H134" s="170" t="s">
        <v>209</v>
      </c>
      <c r="I134" s="129" t="s">
        <v>209</v>
      </c>
      <c r="J134" s="128" t="s">
        <v>209</v>
      </c>
      <c r="K134" s="180" t="s">
        <v>209</v>
      </c>
      <c r="L134" s="175" t="s">
        <v>209</v>
      </c>
      <c r="M134" s="173">
        <v>0</v>
      </c>
      <c r="N134" s="173" t="s">
        <v>209</v>
      </c>
      <c r="O134" s="175" t="s">
        <v>209</v>
      </c>
      <c r="P134" s="175" t="s">
        <v>209</v>
      </c>
      <c r="Q134" s="177" t="s">
        <v>209</v>
      </c>
      <c r="R134" s="126" t="s">
        <v>209</v>
      </c>
      <c r="S134" s="185"/>
    </row>
    <row r="135" spans="3:19" x14ac:dyDescent="0.2">
      <c r="C135" s="96" t="s">
        <v>209</v>
      </c>
      <c r="D135" s="90">
        <v>0</v>
      </c>
      <c r="E135" s="89">
        <v>0</v>
      </c>
      <c r="F135" s="129">
        <v>0</v>
      </c>
      <c r="G135" s="170" t="s">
        <v>209</v>
      </c>
      <c r="H135" s="170" t="s">
        <v>209</v>
      </c>
      <c r="I135" s="129" t="s">
        <v>209</v>
      </c>
      <c r="J135" s="128" t="s">
        <v>209</v>
      </c>
      <c r="K135" s="180" t="s">
        <v>209</v>
      </c>
      <c r="L135" s="175" t="s">
        <v>209</v>
      </c>
      <c r="M135" s="173">
        <v>0</v>
      </c>
      <c r="N135" s="173" t="s">
        <v>209</v>
      </c>
      <c r="O135" s="175" t="s">
        <v>209</v>
      </c>
      <c r="P135" s="175" t="s">
        <v>209</v>
      </c>
      <c r="Q135" s="177" t="s">
        <v>209</v>
      </c>
      <c r="R135" s="126" t="s">
        <v>209</v>
      </c>
      <c r="S135" s="185"/>
    </row>
    <row r="136" spans="3:19" x14ac:dyDescent="0.2">
      <c r="C136" s="96" t="s">
        <v>209</v>
      </c>
      <c r="D136" s="90">
        <v>0</v>
      </c>
      <c r="E136" s="89">
        <v>0</v>
      </c>
      <c r="F136" s="129">
        <v>0</v>
      </c>
      <c r="G136" s="170" t="s">
        <v>209</v>
      </c>
      <c r="H136" s="170" t="s">
        <v>209</v>
      </c>
      <c r="I136" s="129" t="s">
        <v>209</v>
      </c>
      <c r="J136" s="128" t="s">
        <v>209</v>
      </c>
      <c r="K136" s="180" t="s">
        <v>209</v>
      </c>
      <c r="L136" s="175" t="s">
        <v>209</v>
      </c>
      <c r="M136" s="173">
        <v>0</v>
      </c>
      <c r="N136" s="173" t="s">
        <v>209</v>
      </c>
      <c r="O136" s="175" t="s">
        <v>209</v>
      </c>
      <c r="P136" s="175" t="s">
        <v>209</v>
      </c>
      <c r="Q136" s="177" t="s">
        <v>209</v>
      </c>
      <c r="R136" s="126" t="s">
        <v>209</v>
      </c>
      <c r="S136" s="185"/>
    </row>
    <row r="137" spans="3:19" x14ac:dyDescent="0.2">
      <c r="C137" s="96" t="s">
        <v>209</v>
      </c>
      <c r="D137" s="90">
        <v>0</v>
      </c>
      <c r="E137" s="89">
        <v>0</v>
      </c>
      <c r="F137" s="129">
        <v>0</v>
      </c>
      <c r="G137" s="170" t="s">
        <v>209</v>
      </c>
      <c r="H137" s="170" t="s">
        <v>209</v>
      </c>
      <c r="I137" s="129" t="s">
        <v>209</v>
      </c>
      <c r="J137" s="128" t="s">
        <v>209</v>
      </c>
      <c r="K137" s="180" t="s">
        <v>209</v>
      </c>
      <c r="L137" s="175" t="s">
        <v>209</v>
      </c>
      <c r="M137" s="173">
        <v>0</v>
      </c>
      <c r="N137" s="173" t="s">
        <v>209</v>
      </c>
      <c r="O137" s="175" t="s">
        <v>209</v>
      </c>
      <c r="P137" s="175" t="s">
        <v>209</v>
      </c>
      <c r="Q137" s="177" t="s">
        <v>209</v>
      </c>
      <c r="R137" s="126" t="s">
        <v>209</v>
      </c>
      <c r="S137" s="185"/>
    </row>
    <row r="138" spans="3:19" x14ac:dyDescent="0.2">
      <c r="C138" s="96" t="s">
        <v>209</v>
      </c>
      <c r="D138" s="90">
        <v>0</v>
      </c>
      <c r="E138" s="89">
        <v>0</v>
      </c>
      <c r="F138" s="129">
        <v>0</v>
      </c>
      <c r="G138" s="170" t="s">
        <v>209</v>
      </c>
      <c r="H138" s="170" t="s">
        <v>209</v>
      </c>
      <c r="I138" s="129" t="s">
        <v>209</v>
      </c>
      <c r="J138" s="128" t="s">
        <v>209</v>
      </c>
      <c r="K138" s="180" t="s">
        <v>209</v>
      </c>
      <c r="L138" s="175" t="s">
        <v>209</v>
      </c>
      <c r="M138" s="173">
        <v>0</v>
      </c>
      <c r="N138" s="173" t="s">
        <v>209</v>
      </c>
      <c r="O138" s="175" t="s">
        <v>209</v>
      </c>
      <c r="P138" s="175" t="s">
        <v>209</v>
      </c>
      <c r="Q138" s="177" t="s">
        <v>209</v>
      </c>
      <c r="R138" s="126" t="s">
        <v>209</v>
      </c>
      <c r="S138" s="185"/>
    </row>
    <row r="139" spans="3:19" x14ac:dyDescent="0.2">
      <c r="C139" s="96" t="s">
        <v>209</v>
      </c>
      <c r="D139" s="90">
        <v>0</v>
      </c>
      <c r="E139" s="89">
        <v>0</v>
      </c>
      <c r="F139" s="129">
        <v>0</v>
      </c>
      <c r="G139" s="170" t="s">
        <v>209</v>
      </c>
      <c r="H139" s="170" t="s">
        <v>209</v>
      </c>
      <c r="I139" s="129" t="s">
        <v>209</v>
      </c>
      <c r="J139" s="128" t="s">
        <v>209</v>
      </c>
      <c r="K139" s="180" t="s">
        <v>209</v>
      </c>
      <c r="L139" s="175" t="s">
        <v>209</v>
      </c>
      <c r="M139" s="173">
        <v>0</v>
      </c>
      <c r="N139" s="173" t="s">
        <v>209</v>
      </c>
      <c r="O139" s="175" t="s">
        <v>209</v>
      </c>
      <c r="P139" s="175" t="s">
        <v>209</v>
      </c>
      <c r="Q139" s="177" t="s">
        <v>209</v>
      </c>
      <c r="R139" s="126" t="s">
        <v>209</v>
      </c>
      <c r="S139" s="185"/>
    </row>
    <row r="140" spans="3:19" x14ac:dyDescent="0.2">
      <c r="C140" s="96" t="s">
        <v>209</v>
      </c>
      <c r="D140" s="90">
        <v>0</v>
      </c>
      <c r="E140" s="89">
        <v>0</v>
      </c>
      <c r="F140" s="129">
        <v>0</v>
      </c>
      <c r="G140" s="170" t="s">
        <v>209</v>
      </c>
      <c r="H140" s="170" t="s">
        <v>209</v>
      </c>
      <c r="I140" s="129" t="s">
        <v>209</v>
      </c>
      <c r="J140" s="128" t="s">
        <v>209</v>
      </c>
      <c r="K140" s="180" t="s">
        <v>209</v>
      </c>
      <c r="L140" s="175" t="s">
        <v>209</v>
      </c>
      <c r="M140" s="173">
        <v>0</v>
      </c>
      <c r="N140" s="173" t="s">
        <v>209</v>
      </c>
      <c r="O140" s="175" t="s">
        <v>209</v>
      </c>
      <c r="P140" s="175" t="s">
        <v>209</v>
      </c>
      <c r="Q140" s="177" t="s">
        <v>209</v>
      </c>
      <c r="R140" s="126" t="s">
        <v>209</v>
      </c>
      <c r="S140" s="185"/>
    </row>
    <row r="141" spans="3:19" ht="13.5" thickBot="1" x14ac:dyDescent="0.25">
      <c r="C141" s="97" t="s">
        <v>209</v>
      </c>
      <c r="D141" s="98">
        <v>0</v>
      </c>
      <c r="E141" s="99">
        <v>0</v>
      </c>
      <c r="F141" s="165">
        <v>0</v>
      </c>
      <c r="G141" s="171" t="s">
        <v>209</v>
      </c>
      <c r="H141" s="171" t="s">
        <v>209</v>
      </c>
      <c r="I141" s="165" t="s">
        <v>209</v>
      </c>
      <c r="J141" s="164" t="s">
        <v>209</v>
      </c>
      <c r="K141" s="178" t="s">
        <v>209</v>
      </c>
      <c r="L141" s="172" t="s">
        <v>209</v>
      </c>
      <c r="M141" s="174">
        <v>0</v>
      </c>
      <c r="N141" s="174" t="s">
        <v>209</v>
      </c>
      <c r="O141" s="172" t="s">
        <v>209</v>
      </c>
      <c r="P141" s="172" t="s">
        <v>209</v>
      </c>
      <c r="Q141" s="178" t="s">
        <v>209</v>
      </c>
      <c r="R141" s="176" t="s">
        <v>209</v>
      </c>
      <c r="S141" s="186"/>
    </row>
    <row r="142" spans="3:19" ht="25.5" x14ac:dyDescent="0.2">
      <c r="C142" s="91">
        <v>13</v>
      </c>
      <c r="D142" s="92" t="s">
        <v>234</v>
      </c>
      <c r="E142" s="93">
        <v>1</v>
      </c>
      <c r="F142" s="95">
        <v>1</v>
      </c>
      <c r="G142" s="94">
        <v>446270442</v>
      </c>
      <c r="H142" s="94">
        <v>89254088.400000006</v>
      </c>
      <c r="I142" s="95">
        <v>4</v>
      </c>
      <c r="J142" s="92">
        <v>357016353.60000002</v>
      </c>
      <c r="K142" s="95"/>
      <c r="L142" s="92"/>
      <c r="M142" s="92"/>
      <c r="N142" s="92"/>
      <c r="O142" s="95"/>
      <c r="P142" s="92"/>
      <c r="Q142" s="125"/>
      <c r="R142" s="125"/>
      <c r="S142" s="301" t="s">
        <v>297</v>
      </c>
    </row>
    <row r="143" spans="3:19" ht="25.5" x14ac:dyDescent="0.2">
      <c r="C143" s="96">
        <v>13.1</v>
      </c>
      <c r="D143" s="90" t="s">
        <v>234</v>
      </c>
      <c r="E143" s="89">
        <v>1</v>
      </c>
      <c r="F143" s="129">
        <v>0</v>
      </c>
      <c r="G143" s="170" t="s">
        <v>209</v>
      </c>
      <c r="H143" s="170" t="s">
        <v>209</v>
      </c>
      <c r="I143" s="129" t="s">
        <v>209</v>
      </c>
      <c r="J143" s="128" t="s">
        <v>209</v>
      </c>
      <c r="K143" s="180"/>
      <c r="L143" s="175"/>
      <c r="M143" s="175"/>
      <c r="N143" s="175"/>
      <c r="O143" s="175"/>
      <c r="P143" s="175"/>
      <c r="Q143" s="177"/>
      <c r="R143" s="126"/>
      <c r="S143" s="185"/>
    </row>
    <row r="144" spans="3:19" x14ac:dyDescent="0.2">
      <c r="C144" s="96" t="s">
        <v>209</v>
      </c>
      <c r="D144" s="90">
        <v>0</v>
      </c>
      <c r="E144" s="89">
        <v>0</v>
      </c>
      <c r="F144" s="129">
        <v>0</v>
      </c>
      <c r="G144" s="170" t="s">
        <v>209</v>
      </c>
      <c r="H144" s="170" t="s">
        <v>209</v>
      </c>
      <c r="I144" s="129" t="s">
        <v>209</v>
      </c>
      <c r="J144" s="128" t="s">
        <v>209</v>
      </c>
      <c r="K144" s="180"/>
      <c r="L144" s="175"/>
      <c r="M144" s="173"/>
      <c r="N144" s="173"/>
      <c r="O144" s="175"/>
      <c r="P144" s="175"/>
      <c r="Q144" s="177"/>
      <c r="R144" s="126"/>
      <c r="S144" s="185"/>
    </row>
    <row r="145" spans="3:19" x14ac:dyDescent="0.2">
      <c r="C145" s="96" t="s">
        <v>209</v>
      </c>
      <c r="D145" s="90">
        <v>0</v>
      </c>
      <c r="E145" s="89">
        <v>0</v>
      </c>
      <c r="F145" s="129">
        <v>0</v>
      </c>
      <c r="G145" s="170" t="s">
        <v>209</v>
      </c>
      <c r="H145" s="170" t="s">
        <v>209</v>
      </c>
      <c r="I145" s="129" t="s">
        <v>209</v>
      </c>
      <c r="J145" s="128" t="s">
        <v>209</v>
      </c>
      <c r="K145" s="180"/>
      <c r="L145" s="175"/>
      <c r="M145" s="173"/>
      <c r="N145" s="173"/>
      <c r="O145" s="175"/>
      <c r="P145" s="175"/>
      <c r="Q145" s="177"/>
      <c r="R145" s="126"/>
      <c r="S145" s="185"/>
    </row>
    <row r="146" spans="3:19" x14ac:dyDescent="0.2">
      <c r="C146" s="96" t="s">
        <v>209</v>
      </c>
      <c r="D146" s="90">
        <v>0</v>
      </c>
      <c r="E146" s="89">
        <v>0</v>
      </c>
      <c r="F146" s="129">
        <v>0</v>
      </c>
      <c r="G146" s="170" t="s">
        <v>209</v>
      </c>
      <c r="H146" s="170" t="s">
        <v>209</v>
      </c>
      <c r="I146" s="129" t="s">
        <v>209</v>
      </c>
      <c r="J146" s="128" t="s">
        <v>209</v>
      </c>
      <c r="K146" s="180"/>
      <c r="L146" s="175"/>
      <c r="M146" s="173"/>
      <c r="N146" s="173"/>
      <c r="O146" s="175"/>
      <c r="P146" s="175"/>
      <c r="Q146" s="177"/>
      <c r="R146" s="126"/>
      <c r="S146" s="185"/>
    </row>
    <row r="147" spans="3:19" x14ac:dyDescent="0.2">
      <c r="C147" s="96" t="s">
        <v>209</v>
      </c>
      <c r="D147" s="90">
        <v>0</v>
      </c>
      <c r="E147" s="89">
        <v>0</v>
      </c>
      <c r="F147" s="129">
        <v>0</v>
      </c>
      <c r="G147" s="170" t="s">
        <v>209</v>
      </c>
      <c r="H147" s="170" t="s">
        <v>209</v>
      </c>
      <c r="I147" s="129" t="s">
        <v>209</v>
      </c>
      <c r="J147" s="128" t="s">
        <v>209</v>
      </c>
      <c r="K147" s="180"/>
      <c r="L147" s="175"/>
      <c r="M147" s="173"/>
      <c r="N147" s="173"/>
      <c r="O147" s="175"/>
      <c r="P147" s="175"/>
      <c r="Q147" s="177"/>
      <c r="R147" s="126"/>
      <c r="S147" s="185"/>
    </row>
    <row r="148" spans="3:19" x14ac:dyDescent="0.2">
      <c r="C148" s="96" t="s">
        <v>209</v>
      </c>
      <c r="D148" s="90">
        <v>0</v>
      </c>
      <c r="E148" s="89">
        <v>0</v>
      </c>
      <c r="F148" s="129">
        <v>0</v>
      </c>
      <c r="G148" s="170" t="s">
        <v>209</v>
      </c>
      <c r="H148" s="170" t="s">
        <v>209</v>
      </c>
      <c r="I148" s="129" t="s">
        <v>209</v>
      </c>
      <c r="J148" s="128" t="s">
        <v>209</v>
      </c>
      <c r="K148" s="180"/>
      <c r="L148" s="175"/>
      <c r="M148" s="173"/>
      <c r="N148" s="173"/>
      <c r="O148" s="175"/>
      <c r="P148" s="175"/>
      <c r="Q148" s="177"/>
      <c r="R148" s="126"/>
      <c r="S148" s="185"/>
    </row>
    <row r="149" spans="3:19" x14ac:dyDescent="0.2">
      <c r="C149" s="96" t="s">
        <v>209</v>
      </c>
      <c r="D149" s="90">
        <v>0</v>
      </c>
      <c r="E149" s="89">
        <v>0</v>
      </c>
      <c r="F149" s="129">
        <v>0</v>
      </c>
      <c r="G149" s="170" t="s">
        <v>209</v>
      </c>
      <c r="H149" s="170" t="s">
        <v>209</v>
      </c>
      <c r="I149" s="129" t="s">
        <v>209</v>
      </c>
      <c r="J149" s="128" t="s">
        <v>209</v>
      </c>
      <c r="K149" s="180"/>
      <c r="L149" s="175"/>
      <c r="M149" s="173"/>
      <c r="N149" s="173"/>
      <c r="O149" s="175"/>
      <c r="P149" s="175"/>
      <c r="Q149" s="177"/>
      <c r="R149" s="126"/>
      <c r="S149" s="185"/>
    </row>
    <row r="150" spans="3:19" x14ac:dyDescent="0.2">
      <c r="C150" s="96" t="s">
        <v>209</v>
      </c>
      <c r="D150" s="90">
        <v>0</v>
      </c>
      <c r="E150" s="89">
        <v>0</v>
      </c>
      <c r="F150" s="129">
        <v>0</v>
      </c>
      <c r="G150" s="170" t="s">
        <v>209</v>
      </c>
      <c r="H150" s="170" t="s">
        <v>209</v>
      </c>
      <c r="I150" s="129" t="s">
        <v>209</v>
      </c>
      <c r="J150" s="128" t="s">
        <v>209</v>
      </c>
      <c r="K150" s="180"/>
      <c r="L150" s="175"/>
      <c r="M150" s="173"/>
      <c r="N150" s="173"/>
      <c r="O150" s="175"/>
      <c r="P150" s="175"/>
      <c r="Q150" s="177"/>
      <c r="R150" s="126"/>
      <c r="S150" s="185"/>
    </row>
    <row r="151" spans="3:19" x14ac:dyDescent="0.2">
      <c r="C151" s="96" t="s">
        <v>209</v>
      </c>
      <c r="D151" s="90">
        <v>0</v>
      </c>
      <c r="E151" s="89">
        <v>0</v>
      </c>
      <c r="F151" s="129">
        <v>0</v>
      </c>
      <c r="G151" s="170" t="s">
        <v>209</v>
      </c>
      <c r="H151" s="170" t="s">
        <v>209</v>
      </c>
      <c r="I151" s="129" t="s">
        <v>209</v>
      </c>
      <c r="J151" s="128" t="s">
        <v>209</v>
      </c>
      <c r="K151" s="180"/>
      <c r="L151" s="175"/>
      <c r="M151" s="173"/>
      <c r="N151" s="173"/>
      <c r="O151" s="175"/>
      <c r="P151" s="175"/>
      <c r="Q151" s="177"/>
      <c r="R151" s="126"/>
      <c r="S151" s="185"/>
    </row>
    <row r="152" spans="3:19" ht="13.5" thickBot="1" x14ac:dyDescent="0.25">
      <c r="C152" s="97" t="s">
        <v>209</v>
      </c>
      <c r="D152" s="98">
        <v>0</v>
      </c>
      <c r="E152" s="99">
        <v>0</v>
      </c>
      <c r="F152" s="165">
        <v>0</v>
      </c>
      <c r="G152" s="171" t="s">
        <v>209</v>
      </c>
      <c r="H152" s="171" t="s">
        <v>209</v>
      </c>
      <c r="I152" s="165" t="s">
        <v>209</v>
      </c>
      <c r="J152" s="164" t="s">
        <v>209</v>
      </c>
      <c r="K152" s="178"/>
      <c r="L152" s="172"/>
      <c r="M152" s="174"/>
      <c r="N152" s="174"/>
      <c r="O152" s="172"/>
      <c r="P152" s="172"/>
      <c r="Q152" s="178"/>
      <c r="R152" s="176"/>
      <c r="S152" s="186"/>
    </row>
    <row r="153" spans="3:19" x14ac:dyDescent="0.2">
      <c r="C153" s="91">
        <v>14</v>
      </c>
      <c r="D153" s="92" t="s">
        <v>235</v>
      </c>
      <c r="E153" s="93">
        <v>1</v>
      </c>
      <c r="F153" s="95">
        <v>1</v>
      </c>
      <c r="G153" s="94">
        <v>446270442</v>
      </c>
      <c r="H153" s="94">
        <v>89254088.400000006</v>
      </c>
      <c r="I153" s="95">
        <v>4</v>
      </c>
      <c r="J153" s="92">
        <v>357016353.60000002</v>
      </c>
      <c r="K153" s="95"/>
      <c r="L153" s="92"/>
      <c r="M153" s="92"/>
      <c r="N153" s="92"/>
      <c r="O153" s="95"/>
      <c r="P153" s="92"/>
      <c r="Q153" s="125"/>
      <c r="R153" s="125"/>
      <c r="S153" s="301" t="s">
        <v>297</v>
      </c>
    </row>
    <row r="154" spans="3:19" ht="25.5" x14ac:dyDescent="0.2">
      <c r="C154" s="96">
        <v>14.1</v>
      </c>
      <c r="D154" s="90" t="s">
        <v>236</v>
      </c>
      <c r="E154" s="89">
        <v>0.4</v>
      </c>
      <c r="F154" s="129">
        <v>0</v>
      </c>
      <c r="G154" s="170" t="s">
        <v>209</v>
      </c>
      <c r="H154" s="170" t="s">
        <v>209</v>
      </c>
      <c r="I154" s="129" t="s">
        <v>209</v>
      </c>
      <c r="J154" s="128" t="s">
        <v>209</v>
      </c>
      <c r="K154" s="180"/>
      <c r="L154" s="175"/>
      <c r="M154" s="175"/>
      <c r="N154" s="175"/>
      <c r="O154" s="175"/>
      <c r="P154" s="175"/>
      <c r="Q154" s="177"/>
      <c r="R154" s="126"/>
      <c r="S154" s="185"/>
    </row>
    <row r="155" spans="3:19" x14ac:dyDescent="0.2">
      <c r="C155" s="96">
        <v>14.2</v>
      </c>
      <c r="D155" s="90" t="s">
        <v>237</v>
      </c>
      <c r="E155" s="89">
        <v>0.6</v>
      </c>
      <c r="F155" s="129">
        <v>0</v>
      </c>
      <c r="G155" s="170" t="s">
        <v>209</v>
      </c>
      <c r="H155" s="170" t="s">
        <v>209</v>
      </c>
      <c r="I155" s="129" t="s">
        <v>209</v>
      </c>
      <c r="J155" s="128" t="s">
        <v>209</v>
      </c>
      <c r="K155" s="180"/>
      <c r="L155" s="175"/>
      <c r="M155" s="173"/>
      <c r="N155" s="173"/>
      <c r="O155" s="175"/>
      <c r="P155" s="175"/>
      <c r="Q155" s="177"/>
      <c r="R155" s="126"/>
      <c r="S155" s="185"/>
    </row>
    <row r="156" spans="3:19" x14ac:dyDescent="0.2">
      <c r="C156" s="96" t="s">
        <v>209</v>
      </c>
      <c r="D156" s="90">
        <v>0</v>
      </c>
      <c r="E156" s="89">
        <v>0</v>
      </c>
      <c r="F156" s="129">
        <v>0</v>
      </c>
      <c r="G156" s="170" t="s">
        <v>209</v>
      </c>
      <c r="H156" s="170" t="s">
        <v>209</v>
      </c>
      <c r="I156" s="129" t="s">
        <v>209</v>
      </c>
      <c r="J156" s="128" t="s">
        <v>209</v>
      </c>
      <c r="K156" s="180"/>
      <c r="L156" s="175"/>
      <c r="M156" s="173"/>
      <c r="N156" s="173"/>
      <c r="O156" s="175"/>
      <c r="P156" s="175"/>
      <c r="Q156" s="177"/>
      <c r="R156" s="126"/>
      <c r="S156" s="185"/>
    </row>
    <row r="157" spans="3:19" x14ac:dyDescent="0.2">
      <c r="C157" s="96" t="s">
        <v>209</v>
      </c>
      <c r="D157" s="90">
        <v>0</v>
      </c>
      <c r="E157" s="89">
        <v>0</v>
      </c>
      <c r="F157" s="129">
        <v>0</v>
      </c>
      <c r="G157" s="170" t="s">
        <v>209</v>
      </c>
      <c r="H157" s="170" t="s">
        <v>209</v>
      </c>
      <c r="I157" s="129" t="s">
        <v>209</v>
      </c>
      <c r="J157" s="128" t="s">
        <v>209</v>
      </c>
      <c r="K157" s="180"/>
      <c r="L157" s="175"/>
      <c r="M157" s="173"/>
      <c r="N157" s="173"/>
      <c r="O157" s="175"/>
      <c r="P157" s="175"/>
      <c r="Q157" s="177"/>
      <c r="R157" s="126"/>
      <c r="S157" s="185"/>
    </row>
    <row r="158" spans="3:19" x14ac:dyDescent="0.2">
      <c r="C158" s="96" t="s">
        <v>209</v>
      </c>
      <c r="D158" s="90">
        <v>0</v>
      </c>
      <c r="E158" s="89">
        <v>0</v>
      </c>
      <c r="F158" s="129">
        <v>0</v>
      </c>
      <c r="G158" s="170" t="s">
        <v>209</v>
      </c>
      <c r="H158" s="170" t="s">
        <v>209</v>
      </c>
      <c r="I158" s="129" t="s">
        <v>209</v>
      </c>
      <c r="J158" s="128" t="s">
        <v>209</v>
      </c>
      <c r="K158" s="180"/>
      <c r="L158" s="175"/>
      <c r="M158" s="173"/>
      <c r="N158" s="173"/>
      <c r="O158" s="175"/>
      <c r="P158" s="175"/>
      <c r="Q158" s="177"/>
      <c r="R158" s="126"/>
      <c r="S158" s="185"/>
    </row>
    <row r="159" spans="3:19" x14ac:dyDescent="0.2">
      <c r="C159" s="96" t="s">
        <v>209</v>
      </c>
      <c r="D159" s="90">
        <v>0</v>
      </c>
      <c r="E159" s="89">
        <v>0</v>
      </c>
      <c r="F159" s="129">
        <v>0</v>
      </c>
      <c r="G159" s="170" t="s">
        <v>209</v>
      </c>
      <c r="H159" s="170" t="s">
        <v>209</v>
      </c>
      <c r="I159" s="129" t="s">
        <v>209</v>
      </c>
      <c r="J159" s="128" t="s">
        <v>209</v>
      </c>
      <c r="K159" s="180"/>
      <c r="L159" s="175"/>
      <c r="M159" s="173"/>
      <c r="N159" s="173"/>
      <c r="O159" s="175"/>
      <c r="P159" s="175"/>
      <c r="Q159" s="177"/>
      <c r="R159" s="126"/>
      <c r="S159" s="185"/>
    </row>
    <row r="160" spans="3:19" x14ac:dyDescent="0.2">
      <c r="C160" s="96" t="s">
        <v>209</v>
      </c>
      <c r="D160" s="90">
        <v>0</v>
      </c>
      <c r="E160" s="89">
        <v>0</v>
      </c>
      <c r="F160" s="129">
        <v>0</v>
      </c>
      <c r="G160" s="170" t="s">
        <v>209</v>
      </c>
      <c r="H160" s="170" t="s">
        <v>209</v>
      </c>
      <c r="I160" s="129" t="s">
        <v>209</v>
      </c>
      <c r="J160" s="128" t="s">
        <v>209</v>
      </c>
      <c r="K160" s="180"/>
      <c r="L160" s="175"/>
      <c r="M160" s="173"/>
      <c r="N160" s="173"/>
      <c r="O160" s="175"/>
      <c r="P160" s="175"/>
      <c r="Q160" s="177"/>
      <c r="R160" s="126"/>
      <c r="S160" s="185"/>
    </row>
    <row r="161" spans="3:19" x14ac:dyDescent="0.2">
      <c r="C161" s="96" t="s">
        <v>209</v>
      </c>
      <c r="D161" s="90">
        <v>0</v>
      </c>
      <c r="E161" s="89">
        <v>0</v>
      </c>
      <c r="F161" s="129">
        <v>0</v>
      </c>
      <c r="G161" s="170" t="s">
        <v>209</v>
      </c>
      <c r="H161" s="170" t="s">
        <v>209</v>
      </c>
      <c r="I161" s="129" t="s">
        <v>209</v>
      </c>
      <c r="J161" s="128" t="s">
        <v>209</v>
      </c>
      <c r="K161" s="180"/>
      <c r="L161" s="175"/>
      <c r="M161" s="173"/>
      <c r="N161" s="173"/>
      <c r="O161" s="175"/>
      <c r="P161" s="175"/>
      <c r="Q161" s="177"/>
      <c r="R161" s="126"/>
      <c r="S161" s="185"/>
    </row>
    <row r="162" spans="3:19" x14ac:dyDescent="0.2">
      <c r="C162" s="96" t="s">
        <v>209</v>
      </c>
      <c r="D162" s="90">
        <v>0</v>
      </c>
      <c r="E162" s="89">
        <v>0</v>
      </c>
      <c r="F162" s="129">
        <v>0</v>
      </c>
      <c r="G162" s="170" t="s">
        <v>209</v>
      </c>
      <c r="H162" s="170" t="s">
        <v>209</v>
      </c>
      <c r="I162" s="129" t="s">
        <v>209</v>
      </c>
      <c r="J162" s="128" t="s">
        <v>209</v>
      </c>
      <c r="K162" s="180"/>
      <c r="L162" s="175"/>
      <c r="M162" s="173"/>
      <c r="N162" s="173"/>
      <c r="O162" s="175"/>
      <c r="P162" s="175"/>
      <c r="Q162" s="177"/>
      <c r="R162" s="126"/>
      <c r="S162" s="185"/>
    </row>
    <row r="163" spans="3:19" ht="13.5" thickBot="1" x14ac:dyDescent="0.25">
      <c r="C163" s="97" t="s">
        <v>209</v>
      </c>
      <c r="D163" s="98">
        <v>0</v>
      </c>
      <c r="E163" s="99">
        <v>0</v>
      </c>
      <c r="F163" s="165">
        <v>0</v>
      </c>
      <c r="G163" s="171" t="s">
        <v>209</v>
      </c>
      <c r="H163" s="171" t="s">
        <v>209</v>
      </c>
      <c r="I163" s="165" t="s">
        <v>209</v>
      </c>
      <c r="J163" s="164" t="s">
        <v>209</v>
      </c>
      <c r="K163" s="178"/>
      <c r="L163" s="172"/>
      <c r="M163" s="174"/>
      <c r="N163" s="174"/>
      <c r="O163" s="172"/>
      <c r="P163" s="172"/>
      <c r="Q163" s="178"/>
      <c r="R163" s="176"/>
      <c r="S163" s="186"/>
    </row>
    <row r="164" spans="3:19" x14ac:dyDescent="0.2">
      <c r="C164" s="91">
        <v>15</v>
      </c>
      <c r="D164" s="92" t="s">
        <v>238</v>
      </c>
      <c r="E164" s="93">
        <v>1</v>
      </c>
      <c r="F164" s="95">
        <v>1</v>
      </c>
      <c r="G164" s="94">
        <v>446270442</v>
      </c>
      <c r="H164" s="94">
        <v>89254088.400000006</v>
      </c>
      <c r="I164" s="95">
        <v>4</v>
      </c>
      <c r="J164" s="92">
        <v>357016353.60000002</v>
      </c>
      <c r="K164" s="95"/>
      <c r="L164" s="92"/>
      <c r="M164" s="92"/>
      <c r="N164" s="92"/>
      <c r="O164" s="95"/>
      <c r="P164" s="92"/>
      <c r="Q164" s="125"/>
      <c r="R164" s="125"/>
      <c r="S164" s="301" t="s">
        <v>297</v>
      </c>
    </row>
    <row r="165" spans="3:19" x14ac:dyDescent="0.2">
      <c r="C165" s="96">
        <v>15.1</v>
      </c>
      <c r="D165" s="90" t="s">
        <v>238</v>
      </c>
      <c r="E165" s="89">
        <v>1</v>
      </c>
      <c r="F165" s="129">
        <v>0</v>
      </c>
      <c r="G165" s="170" t="s">
        <v>209</v>
      </c>
      <c r="H165" s="170" t="s">
        <v>209</v>
      </c>
      <c r="I165" s="129" t="s">
        <v>209</v>
      </c>
      <c r="J165" s="128" t="s">
        <v>209</v>
      </c>
      <c r="K165" s="180"/>
      <c r="L165" s="175"/>
      <c r="M165" s="175"/>
      <c r="N165" s="175"/>
      <c r="O165" s="175"/>
      <c r="P165" s="175"/>
      <c r="Q165" s="177"/>
      <c r="R165" s="126"/>
      <c r="S165" s="185"/>
    </row>
    <row r="166" spans="3:19" x14ac:dyDescent="0.2">
      <c r="C166" s="96" t="s">
        <v>209</v>
      </c>
      <c r="D166" s="90">
        <v>0</v>
      </c>
      <c r="E166" s="89">
        <v>0</v>
      </c>
      <c r="F166" s="129">
        <v>0</v>
      </c>
      <c r="G166" s="170" t="s">
        <v>209</v>
      </c>
      <c r="H166" s="170" t="s">
        <v>209</v>
      </c>
      <c r="I166" s="129" t="s">
        <v>209</v>
      </c>
      <c r="J166" s="128" t="s">
        <v>209</v>
      </c>
      <c r="K166" s="180"/>
      <c r="L166" s="175"/>
      <c r="M166" s="173"/>
      <c r="N166" s="173"/>
      <c r="O166" s="175"/>
      <c r="P166" s="175"/>
      <c r="Q166" s="177"/>
      <c r="R166" s="126"/>
      <c r="S166" s="185"/>
    </row>
    <row r="167" spans="3:19" x14ac:dyDescent="0.2">
      <c r="C167" s="96" t="s">
        <v>209</v>
      </c>
      <c r="D167" s="90">
        <v>0</v>
      </c>
      <c r="E167" s="89">
        <v>0</v>
      </c>
      <c r="F167" s="129">
        <v>0</v>
      </c>
      <c r="G167" s="170" t="s">
        <v>209</v>
      </c>
      <c r="H167" s="170" t="s">
        <v>209</v>
      </c>
      <c r="I167" s="129" t="s">
        <v>209</v>
      </c>
      <c r="J167" s="128" t="s">
        <v>209</v>
      </c>
      <c r="K167" s="180"/>
      <c r="L167" s="175"/>
      <c r="M167" s="173"/>
      <c r="N167" s="173"/>
      <c r="O167" s="175"/>
      <c r="P167" s="175"/>
      <c r="Q167" s="177"/>
      <c r="R167" s="126"/>
      <c r="S167" s="185"/>
    </row>
    <row r="168" spans="3:19" x14ac:dyDescent="0.2">
      <c r="C168" s="96" t="s">
        <v>209</v>
      </c>
      <c r="D168" s="90">
        <v>0</v>
      </c>
      <c r="E168" s="89">
        <v>0</v>
      </c>
      <c r="F168" s="129">
        <v>0</v>
      </c>
      <c r="G168" s="170" t="s">
        <v>209</v>
      </c>
      <c r="H168" s="170" t="s">
        <v>209</v>
      </c>
      <c r="I168" s="129" t="s">
        <v>209</v>
      </c>
      <c r="J168" s="128" t="s">
        <v>209</v>
      </c>
      <c r="K168" s="180"/>
      <c r="L168" s="175"/>
      <c r="M168" s="173"/>
      <c r="N168" s="173"/>
      <c r="O168" s="175"/>
      <c r="P168" s="175"/>
      <c r="Q168" s="177"/>
      <c r="R168" s="126"/>
      <c r="S168" s="185"/>
    </row>
    <row r="169" spans="3:19" x14ac:dyDescent="0.2">
      <c r="C169" s="96" t="s">
        <v>209</v>
      </c>
      <c r="D169" s="90">
        <v>0</v>
      </c>
      <c r="E169" s="89">
        <v>0</v>
      </c>
      <c r="F169" s="129">
        <v>0</v>
      </c>
      <c r="G169" s="170" t="s">
        <v>209</v>
      </c>
      <c r="H169" s="170" t="s">
        <v>209</v>
      </c>
      <c r="I169" s="129" t="s">
        <v>209</v>
      </c>
      <c r="J169" s="128" t="s">
        <v>209</v>
      </c>
      <c r="K169" s="180"/>
      <c r="L169" s="175"/>
      <c r="M169" s="173"/>
      <c r="N169" s="173"/>
      <c r="O169" s="175"/>
      <c r="P169" s="175"/>
      <c r="Q169" s="177"/>
      <c r="R169" s="126"/>
      <c r="S169" s="185"/>
    </row>
    <row r="170" spans="3:19" x14ac:dyDescent="0.2">
      <c r="C170" s="96" t="s">
        <v>209</v>
      </c>
      <c r="D170" s="90">
        <v>0</v>
      </c>
      <c r="E170" s="89">
        <v>0</v>
      </c>
      <c r="F170" s="129">
        <v>0</v>
      </c>
      <c r="G170" s="170" t="s">
        <v>209</v>
      </c>
      <c r="H170" s="170" t="s">
        <v>209</v>
      </c>
      <c r="I170" s="129" t="s">
        <v>209</v>
      </c>
      <c r="J170" s="128" t="s">
        <v>209</v>
      </c>
      <c r="K170" s="180"/>
      <c r="L170" s="175"/>
      <c r="M170" s="173"/>
      <c r="N170" s="173"/>
      <c r="O170" s="175"/>
      <c r="P170" s="175"/>
      <c r="Q170" s="177"/>
      <c r="R170" s="126"/>
      <c r="S170" s="185"/>
    </row>
    <row r="171" spans="3:19" x14ac:dyDescent="0.2">
      <c r="C171" s="96" t="s">
        <v>209</v>
      </c>
      <c r="D171" s="90">
        <v>0</v>
      </c>
      <c r="E171" s="89">
        <v>0</v>
      </c>
      <c r="F171" s="129">
        <v>0</v>
      </c>
      <c r="G171" s="170" t="s">
        <v>209</v>
      </c>
      <c r="H171" s="170" t="s">
        <v>209</v>
      </c>
      <c r="I171" s="129" t="s">
        <v>209</v>
      </c>
      <c r="J171" s="128" t="s">
        <v>209</v>
      </c>
      <c r="K171" s="180"/>
      <c r="L171" s="175"/>
      <c r="M171" s="173"/>
      <c r="N171" s="173"/>
      <c r="O171" s="175"/>
      <c r="P171" s="175"/>
      <c r="Q171" s="177"/>
      <c r="R171" s="126"/>
      <c r="S171" s="185"/>
    </row>
    <row r="172" spans="3:19" x14ac:dyDescent="0.2">
      <c r="C172" s="96" t="s">
        <v>209</v>
      </c>
      <c r="D172" s="90">
        <v>0</v>
      </c>
      <c r="E172" s="89">
        <v>0</v>
      </c>
      <c r="F172" s="129">
        <v>0</v>
      </c>
      <c r="G172" s="170" t="s">
        <v>209</v>
      </c>
      <c r="H172" s="170" t="s">
        <v>209</v>
      </c>
      <c r="I172" s="129" t="s">
        <v>209</v>
      </c>
      <c r="J172" s="128" t="s">
        <v>209</v>
      </c>
      <c r="K172" s="180"/>
      <c r="L172" s="175"/>
      <c r="M172" s="173"/>
      <c r="N172" s="173"/>
      <c r="O172" s="175"/>
      <c r="P172" s="175"/>
      <c r="Q172" s="177"/>
      <c r="R172" s="126"/>
      <c r="S172" s="185"/>
    </row>
    <row r="173" spans="3:19" x14ac:dyDescent="0.2">
      <c r="C173" s="96" t="s">
        <v>209</v>
      </c>
      <c r="D173" s="90">
        <v>0</v>
      </c>
      <c r="E173" s="89">
        <v>0</v>
      </c>
      <c r="F173" s="129">
        <v>0</v>
      </c>
      <c r="G173" s="170" t="s">
        <v>209</v>
      </c>
      <c r="H173" s="170" t="s">
        <v>209</v>
      </c>
      <c r="I173" s="129" t="s">
        <v>209</v>
      </c>
      <c r="J173" s="128" t="s">
        <v>209</v>
      </c>
      <c r="K173" s="180"/>
      <c r="L173" s="175"/>
      <c r="M173" s="173"/>
      <c r="N173" s="173"/>
      <c r="O173" s="175"/>
      <c r="P173" s="175"/>
      <c r="Q173" s="177"/>
      <c r="R173" s="126"/>
      <c r="S173" s="185"/>
    </row>
    <row r="174" spans="3:19" ht="13.5" thickBot="1" x14ac:dyDescent="0.25">
      <c r="C174" s="97" t="s">
        <v>209</v>
      </c>
      <c r="D174" s="98">
        <v>0</v>
      </c>
      <c r="E174" s="99">
        <v>0</v>
      </c>
      <c r="F174" s="165">
        <v>0</v>
      </c>
      <c r="G174" s="171" t="s">
        <v>209</v>
      </c>
      <c r="H174" s="171" t="s">
        <v>209</v>
      </c>
      <c r="I174" s="165" t="s">
        <v>209</v>
      </c>
      <c r="J174" s="164" t="s">
        <v>209</v>
      </c>
      <c r="K174" s="178"/>
      <c r="L174" s="172"/>
      <c r="M174" s="174"/>
      <c r="N174" s="174"/>
      <c r="O174" s="172"/>
      <c r="P174" s="172"/>
      <c r="Q174" s="178"/>
      <c r="R174" s="176"/>
      <c r="S174" s="186"/>
    </row>
    <row r="175" spans="3:19" ht="38.25" x14ac:dyDescent="0.2">
      <c r="C175" s="91">
        <v>16</v>
      </c>
      <c r="D175" s="92" t="s">
        <v>239</v>
      </c>
      <c r="E175" s="93">
        <v>1</v>
      </c>
      <c r="F175" s="95">
        <v>1</v>
      </c>
      <c r="G175" s="94">
        <v>446270442</v>
      </c>
      <c r="H175" s="94">
        <v>89254088.400000006</v>
      </c>
      <c r="I175" s="95">
        <v>4</v>
      </c>
      <c r="J175" s="92">
        <v>357016353.60000002</v>
      </c>
      <c r="K175" s="95"/>
      <c r="L175" s="92"/>
      <c r="M175" s="92"/>
      <c r="N175" s="92"/>
      <c r="O175" s="95"/>
      <c r="P175" s="92"/>
      <c r="Q175" s="125"/>
      <c r="R175" s="125"/>
      <c r="S175" s="301" t="s">
        <v>297</v>
      </c>
    </row>
    <row r="176" spans="3:19" ht="38.25" x14ac:dyDescent="0.2">
      <c r="C176" s="96">
        <v>16.100000000000001</v>
      </c>
      <c r="D176" s="90" t="s">
        <v>239</v>
      </c>
      <c r="E176" s="89">
        <v>1</v>
      </c>
      <c r="F176" s="129">
        <v>0</v>
      </c>
      <c r="G176" s="170" t="s">
        <v>209</v>
      </c>
      <c r="H176" s="170" t="s">
        <v>209</v>
      </c>
      <c r="I176" s="129" t="s">
        <v>209</v>
      </c>
      <c r="J176" s="128" t="s">
        <v>209</v>
      </c>
      <c r="K176" s="180"/>
      <c r="L176" s="175"/>
      <c r="M176" s="175"/>
      <c r="N176" s="175"/>
      <c r="O176" s="175"/>
      <c r="P176" s="175"/>
      <c r="Q176" s="177"/>
      <c r="R176" s="126"/>
      <c r="S176" s="185"/>
    </row>
    <row r="177" spans="3:19" x14ac:dyDescent="0.2">
      <c r="C177" s="96" t="s">
        <v>209</v>
      </c>
      <c r="D177" s="90">
        <v>0</v>
      </c>
      <c r="E177" s="89">
        <v>0</v>
      </c>
      <c r="F177" s="129">
        <v>0</v>
      </c>
      <c r="G177" s="170" t="s">
        <v>209</v>
      </c>
      <c r="H177" s="170" t="s">
        <v>209</v>
      </c>
      <c r="I177" s="129" t="s">
        <v>209</v>
      </c>
      <c r="J177" s="128" t="s">
        <v>209</v>
      </c>
      <c r="K177" s="180"/>
      <c r="L177" s="175"/>
      <c r="M177" s="173"/>
      <c r="N177" s="173"/>
      <c r="O177" s="175"/>
      <c r="P177" s="175"/>
      <c r="Q177" s="177"/>
      <c r="R177" s="126"/>
      <c r="S177" s="185"/>
    </row>
    <row r="178" spans="3:19" x14ac:dyDescent="0.2">
      <c r="C178" s="96" t="s">
        <v>209</v>
      </c>
      <c r="D178" s="90">
        <v>0</v>
      </c>
      <c r="E178" s="89">
        <v>0</v>
      </c>
      <c r="F178" s="129">
        <v>0</v>
      </c>
      <c r="G178" s="170" t="s">
        <v>209</v>
      </c>
      <c r="H178" s="170" t="s">
        <v>209</v>
      </c>
      <c r="I178" s="129" t="s">
        <v>209</v>
      </c>
      <c r="J178" s="128" t="s">
        <v>209</v>
      </c>
      <c r="K178" s="180"/>
      <c r="L178" s="175"/>
      <c r="M178" s="173"/>
      <c r="N178" s="173"/>
      <c r="O178" s="175"/>
      <c r="P178" s="175"/>
      <c r="Q178" s="177"/>
      <c r="R178" s="126"/>
      <c r="S178" s="185"/>
    </row>
    <row r="179" spans="3:19" x14ac:dyDescent="0.2">
      <c r="C179" s="96" t="s">
        <v>209</v>
      </c>
      <c r="D179" s="90">
        <v>0</v>
      </c>
      <c r="E179" s="89">
        <v>0</v>
      </c>
      <c r="F179" s="129">
        <v>0</v>
      </c>
      <c r="G179" s="170" t="s">
        <v>209</v>
      </c>
      <c r="H179" s="170" t="s">
        <v>209</v>
      </c>
      <c r="I179" s="129" t="s">
        <v>209</v>
      </c>
      <c r="J179" s="128" t="s">
        <v>209</v>
      </c>
      <c r="K179" s="180"/>
      <c r="L179" s="175"/>
      <c r="M179" s="173"/>
      <c r="N179" s="173"/>
      <c r="O179" s="175"/>
      <c r="P179" s="175"/>
      <c r="Q179" s="177"/>
      <c r="R179" s="126"/>
      <c r="S179" s="185"/>
    </row>
    <row r="180" spans="3:19" x14ac:dyDescent="0.2">
      <c r="C180" s="96" t="s">
        <v>209</v>
      </c>
      <c r="D180" s="90">
        <v>0</v>
      </c>
      <c r="E180" s="89">
        <v>0</v>
      </c>
      <c r="F180" s="129">
        <v>0</v>
      </c>
      <c r="G180" s="170" t="s">
        <v>209</v>
      </c>
      <c r="H180" s="170" t="s">
        <v>209</v>
      </c>
      <c r="I180" s="129" t="s">
        <v>209</v>
      </c>
      <c r="J180" s="128" t="s">
        <v>209</v>
      </c>
      <c r="K180" s="180"/>
      <c r="L180" s="175"/>
      <c r="M180" s="173"/>
      <c r="N180" s="173"/>
      <c r="O180" s="175"/>
      <c r="P180" s="175"/>
      <c r="Q180" s="177"/>
      <c r="R180" s="126"/>
      <c r="S180" s="185"/>
    </row>
    <row r="181" spans="3:19" x14ac:dyDescent="0.2">
      <c r="C181" s="96" t="s">
        <v>209</v>
      </c>
      <c r="D181" s="90">
        <v>0</v>
      </c>
      <c r="E181" s="89">
        <v>0</v>
      </c>
      <c r="F181" s="129">
        <v>0</v>
      </c>
      <c r="G181" s="170" t="s">
        <v>209</v>
      </c>
      <c r="H181" s="170" t="s">
        <v>209</v>
      </c>
      <c r="I181" s="129" t="s">
        <v>209</v>
      </c>
      <c r="J181" s="128" t="s">
        <v>209</v>
      </c>
      <c r="K181" s="180"/>
      <c r="L181" s="175"/>
      <c r="M181" s="173"/>
      <c r="N181" s="173"/>
      <c r="O181" s="175"/>
      <c r="P181" s="175"/>
      <c r="Q181" s="177"/>
      <c r="R181" s="126"/>
      <c r="S181" s="185"/>
    </row>
    <row r="182" spans="3:19" x14ac:dyDescent="0.2">
      <c r="C182" s="96" t="s">
        <v>209</v>
      </c>
      <c r="D182" s="90">
        <v>0</v>
      </c>
      <c r="E182" s="89">
        <v>0</v>
      </c>
      <c r="F182" s="129">
        <v>0</v>
      </c>
      <c r="G182" s="170" t="s">
        <v>209</v>
      </c>
      <c r="H182" s="170" t="s">
        <v>209</v>
      </c>
      <c r="I182" s="129" t="s">
        <v>209</v>
      </c>
      <c r="J182" s="128" t="s">
        <v>209</v>
      </c>
      <c r="K182" s="180"/>
      <c r="L182" s="175"/>
      <c r="M182" s="173"/>
      <c r="N182" s="173"/>
      <c r="O182" s="175"/>
      <c r="P182" s="175"/>
      <c r="Q182" s="177"/>
      <c r="R182" s="126"/>
      <c r="S182" s="185"/>
    </row>
    <row r="183" spans="3:19" x14ac:dyDescent="0.2">
      <c r="C183" s="96" t="s">
        <v>209</v>
      </c>
      <c r="D183" s="90">
        <v>0</v>
      </c>
      <c r="E183" s="89">
        <v>0</v>
      </c>
      <c r="F183" s="129">
        <v>0</v>
      </c>
      <c r="G183" s="170" t="s">
        <v>209</v>
      </c>
      <c r="H183" s="170" t="s">
        <v>209</v>
      </c>
      <c r="I183" s="129" t="s">
        <v>209</v>
      </c>
      <c r="J183" s="128" t="s">
        <v>209</v>
      </c>
      <c r="K183" s="180"/>
      <c r="L183" s="175"/>
      <c r="M183" s="173"/>
      <c r="N183" s="173"/>
      <c r="O183" s="175"/>
      <c r="P183" s="175"/>
      <c r="Q183" s="177"/>
      <c r="R183" s="126"/>
      <c r="S183" s="185"/>
    </row>
    <row r="184" spans="3:19" x14ac:dyDescent="0.2">
      <c r="C184" s="96" t="s">
        <v>209</v>
      </c>
      <c r="D184" s="90">
        <v>0</v>
      </c>
      <c r="E184" s="89">
        <v>0</v>
      </c>
      <c r="F184" s="129">
        <v>0</v>
      </c>
      <c r="G184" s="170" t="s">
        <v>209</v>
      </c>
      <c r="H184" s="170" t="s">
        <v>209</v>
      </c>
      <c r="I184" s="129" t="s">
        <v>209</v>
      </c>
      <c r="J184" s="128" t="s">
        <v>209</v>
      </c>
      <c r="K184" s="180"/>
      <c r="L184" s="175"/>
      <c r="M184" s="173"/>
      <c r="N184" s="173"/>
      <c r="O184" s="175"/>
      <c r="P184" s="175"/>
      <c r="Q184" s="177"/>
      <c r="R184" s="126"/>
      <c r="S184" s="185"/>
    </row>
    <row r="185" spans="3:19" ht="13.5" thickBot="1" x14ac:dyDescent="0.25">
      <c r="C185" s="97" t="s">
        <v>209</v>
      </c>
      <c r="D185" s="98">
        <v>0</v>
      </c>
      <c r="E185" s="99">
        <v>0</v>
      </c>
      <c r="F185" s="165">
        <v>0</v>
      </c>
      <c r="G185" s="171" t="s">
        <v>209</v>
      </c>
      <c r="H185" s="171" t="s">
        <v>209</v>
      </c>
      <c r="I185" s="165" t="s">
        <v>209</v>
      </c>
      <c r="J185" s="164" t="s">
        <v>209</v>
      </c>
      <c r="K185" s="178"/>
      <c r="L185" s="172"/>
      <c r="M185" s="174"/>
      <c r="N185" s="174"/>
      <c r="O185" s="172"/>
      <c r="P185" s="172"/>
      <c r="Q185" s="178"/>
      <c r="R185" s="176"/>
      <c r="S185" s="186"/>
    </row>
    <row r="186" spans="3:19" ht="25.5" x14ac:dyDescent="0.2">
      <c r="C186" s="91">
        <v>17</v>
      </c>
      <c r="D186" s="92" t="s">
        <v>240</v>
      </c>
      <c r="E186" s="93">
        <v>1</v>
      </c>
      <c r="F186" s="95">
        <v>1</v>
      </c>
      <c r="G186" s="94">
        <v>446270442</v>
      </c>
      <c r="H186" s="94">
        <v>89254088.400000006</v>
      </c>
      <c r="I186" s="95">
        <v>4</v>
      </c>
      <c r="J186" s="92">
        <v>357016353.60000002</v>
      </c>
      <c r="K186" s="95"/>
      <c r="L186" s="92"/>
      <c r="M186" s="92"/>
      <c r="N186" s="92"/>
      <c r="O186" s="95"/>
      <c r="P186" s="92"/>
      <c r="Q186" s="125"/>
      <c r="R186" s="125"/>
      <c r="S186" s="301" t="s">
        <v>297</v>
      </c>
    </row>
    <row r="187" spans="3:19" ht="25.5" x14ac:dyDescent="0.2">
      <c r="C187" s="96">
        <v>17.100000000000001</v>
      </c>
      <c r="D187" s="90" t="s">
        <v>240</v>
      </c>
      <c r="E187" s="89">
        <v>1</v>
      </c>
      <c r="F187" s="129">
        <v>0</v>
      </c>
      <c r="G187" s="170" t="s">
        <v>209</v>
      </c>
      <c r="H187" s="170" t="s">
        <v>209</v>
      </c>
      <c r="I187" s="129" t="s">
        <v>209</v>
      </c>
      <c r="J187" s="128" t="s">
        <v>209</v>
      </c>
      <c r="K187" s="180"/>
      <c r="L187" s="175"/>
      <c r="M187" s="175"/>
      <c r="N187" s="175"/>
      <c r="O187" s="175"/>
      <c r="P187" s="175"/>
      <c r="Q187" s="177"/>
      <c r="R187" s="126"/>
      <c r="S187" s="185"/>
    </row>
    <row r="188" spans="3:19" x14ac:dyDescent="0.2">
      <c r="C188" s="96" t="s">
        <v>209</v>
      </c>
      <c r="D188" s="90">
        <v>0</v>
      </c>
      <c r="E188" s="89">
        <v>0</v>
      </c>
      <c r="F188" s="129">
        <v>0</v>
      </c>
      <c r="G188" s="170" t="s">
        <v>209</v>
      </c>
      <c r="H188" s="170" t="s">
        <v>209</v>
      </c>
      <c r="I188" s="129" t="s">
        <v>209</v>
      </c>
      <c r="J188" s="128" t="s">
        <v>209</v>
      </c>
      <c r="K188" s="180"/>
      <c r="L188" s="175"/>
      <c r="M188" s="173"/>
      <c r="N188" s="173"/>
      <c r="O188" s="175"/>
      <c r="P188" s="175"/>
      <c r="Q188" s="177"/>
      <c r="R188" s="126"/>
      <c r="S188" s="185"/>
    </row>
    <row r="189" spans="3:19" x14ac:dyDescent="0.2">
      <c r="C189" s="96" t="s">
        <v>209</v>
      </c>
      <c r="D189" s="90">
        <v>0</v>
      </c>
      <c r="E189" s="89">
        <v>0</v>
      </c>
      <c r="F189" s="129">
        <v>0</v>
      </c>
      <c r="G189" s="170" t="s">
        <v>209</v>
      </c>
      <c r="H189" s="170" t="s">
        <v>209</v>
      </c>
      <c r="I189" s="129" t="s">
        <v>209</v>
      </c>
      <c r="J189" s="128" t="s">
        <v>209</v>
      </c>
      <c r="K189" s="180"/>
      <c r="L189" s="175"/>
      <c r="M189" s="173"/>
      <c r="N189" s="173"/>
      <c r="O189" s="175"/>
      <c r="P189" s="175"/>
      <c r="Q189" s="177"/>
      <c r="R189" s="126"/>
      <c r="S189" s="185"/>
    </row>
    <row r="190" spans="3:19" x14ac:dyDescent="0.2">
      <c r="C190" s="96" t="s">
        <v>209</v>
      </c>
      <c r="D190" s="90">
        <v>0</v>
      </c>
      <c r="E190" s="89">
        <v>0</v>
      </c>
      <c r="F190" s="129">
        <v>0</v>
      </c>
      <c r="G190" s="170" t="s">
        <v>209</v>
      </c>
      <c r="H190" s="170" t="s">
        <v>209</v>
      </c>
      <c r="I190" s="129" t="s">
        <v>209</v>
      </c>
      <c r="J190" s="128" t="s">
        <v>209</v>
      </c>
      <c r="K190" s="180"/>
      <c r="L190" s="175"/>
      <c r="M190" s="173"/>
      <c r="N190" s="173"/>
      <c r="O190" s="175"/>
      <c r="P190" s="175"/>
      <c r="Q190" s="177"/>
      <c r="R190" s="126"/>
      <c r="S190" s="185"/>
    </row>
    <row r="191" spans="3:19" x14ac:dyDescent="0.2">
      <c r="C191" s="96" t="s">
        <v>209</v>
      </c>
      <c r="D191" s="90">
        <v>0</v>
      </c>
      <c r="E191" s="89">
        <v>0</v>
      </c>
      <c r="F191" s="129">
        <v>0</v>
      </c>
      <c r="G191" s="170" t="s">
        <v>209</v>
      </c>
      <c r="H191" s="170" t="s">
        <v>209</v>
      </c>
      <c r="I191" s="129" t="s">
        <v>209</v>
      </c>
      <c r="J191" s="128" t="s">
        <v>209</v>
      </c>
      <c r="K191" s="180"/>
      <c r="L191" s="175"/>
      <c r="M191" s="173"/>
      <c r="N191" s="173"/>
      <c r="O191" s="175"/>
      <c r="P191" s="175"/>
      <c r="Q191" s="177"/>
      <c r="R191" s="126"/>
      <c r="S191" s="185"/>
    </row>
    <row r="192" spans="3:19" x14ac:dyDescent="0.2">
      <c r="C192" s="96" t="s">
        <v>209</v>
      </c>
      <c r="D192" s="90">
        <v>0</v>
      </c>
      <c r="E192" s="89">
        <v>0</v>
      </c>
      <c r="F192" s="129">
        <v>0</v>
      </c>
      <c r="G192" s="170" t="s">
        <v>209</v>
      </c>
      <c r="H192" s="170" t="s">
        <v>209</v>
      </c>
      <c r="I192" s="129" t="s">
        <v>209</v>
      </c>
      <c r="J192" s="128" t="s">
        <v>209</v>
      </c>
      <c r="K192" s="180"/>
      <c r="L192" s="175"/>
      <c r="M192" s="173"/>
      <c r="N192" s="173"/>
      <c r="O192" s="175"/>
      <c r="P192" s="175"/>
      <c r="Q192" s="177"/>
      <c r="R192" s="126"/>
      <c r="S192" s="185"/>
    </row>
    <row r="193" spans="3:19" x14ac:dyDescent="0.2">
      <c r="C193" s="96" t="s">
        <v>209</v>
      </c>
      <c r="D193" s="90">
        <v>0</v>
      </c>
      <c r="E193" s="89">
        <v>0</v>
      </c>
      <c r="F193" s="129">
        <v>0</v>
      </c>
      <c r="G193" s="170" t="s">
        <v>209</v>
      </c>
      <c r="H193" s="170" t="s">
        <v>209</v>
      </c>
      <c r="I193" s="129" t="s">
        <v>209</v>
      </c>
      <c r="J193" s="128" t="s">
        <v>209</v>
      </c>
      <c r="K193" s="180"/>
      <c r="L193" s="175"/>
      <c r="M193" s="173"/>
      <c r="N193" s="173"/>
      <c r="O193" s="175"/>
      <c r="P193" s="175"/>
      <c r="Q193" s="177"/>
      <c r="R193" s="126"/>
      <c r="S193" s="185"/>
    </row>
    <row r="194" spans="3:19" x14ac:dyDescent="0.2">
      <c r="C194" s="96" t="s">
        <v>209</v>
      </c>
      <c r="D194" s="90">
        <v>0</v>
      </c>
      <c r="E194" s="89">
        <v>0</v>
      </c>
      <c r="F194" s="129">
        <v>0</v>
      </c>
      <c r="G194" s="170" t="s">
        <v>209</v>
      </c>
      <c r="H194" s="170" t="s">
        <v>209</v>
      </c>
      <c r="I194" s="129" t="s">
        <v>209</v>
      </c>
      <c r="J194" s="128" t="s">
        <v>209</v>
      </c>
      <c r="K194" s="180"/>
      <c r="L194" s="175"/>
      <c r="M194" s="173"/>
      <c r="N194" s="173"/>
      <c r="O194" s="175"/>
      <c r="P194" s="175"/>
      <c r="Q194" s="177"/>
      <c r="R194" s="126"/>
      <c r="S194" s="185"/>
    </row>
    <row r="195" spans="3:19" x14ac:dyDescent="0.2">
      <c r="C195" s="96" t="s">
        <v>209</v>
      </c>
      <c r="D195" s="90">
        <v>0</v>
      </c>
      <c r="E195" s="89">
        <v>0</v>
      </c>
      <c r="F195" s="129">
        <v>0</v>
      </c>
      <c r="G195" s="170" t="s">
        <v>209</v>
      </c>
      <c r="H195" s="170" t="s">
        <v>209</v>
      </c>
      <c r="I195" s="129" t="s">
        <v>209</v>
      </c>
      <c r="J195" s="128" t="s">
        <v>209</v>
      </c>
      <c r="K195" s="180"/>
      <c r="L195" s="175"/>
      <c r="M195" s="173"/>
      <c r="N195" s="173"/>
      <c r="O195" s="175"/>
      <c r="P195" s="175"/>
      <c r="Q195" s="177"/>
      <c r="R195" s="126"/>
      <c r="S195" s="185"/>
    </row>
    <row r="196" spans="3:19" ht="13.5" thickBot="1" x14ac:dyDescent="0.25">
      <c r="C196" s="97" t="s">
        <v>209</v>
      </c>
      <c r="D196" s="98">
        <v>0</v>
      </c>
      <c r="E196" s="99">
        <v>0</v>
      </c>
      <c r="F196" s="165">
        <v>0</v>
      </c>
      <c r="G196" s="171" t="s">
        <v>209</v>
      </c>
      <c r="H196" s="171" t="s">
        <v>209</v>
      </c>
      <c r="I196" s="165" t="s">
        <v>209</v>
      </c>
      <c r="J196" s="164" t="s">
        <v>209</v>
      </c>
      <c r="K196" s="178"/>
      <c r="L196" s="172"/>
      <c r="M196" s="174"/>
      <c r="N196" s="174"/>
      <c r="O196" s="172"/>
      <c r="P196" s="172"/>
      <c r="Q196" s="178"/>
      <c r="R196" s="176"/>
      <c r="S196" s="186"/>
    </row>
    <row r="197" spans="3:19" x14ac:dyDescent="0.2">
      <c r="C197" s="91">
        <v>18</v>
      </c>
      <c r="D197" s="92" t="s">
        <v>241</v>
      </c>
      <c r="E197" s="93">
        <v>1</v>
      </c>
      <c r="F197" s="95">
        <v>1</v>
      </c>
      <c r="G197" s="94">
        <v>446270442</v>
      </c>
      <c r="H197" s="94">
        <v>89254088.400000006</v>
      </c>
      <c r="I197" s="95">
        <v>4</v>
      </c>
      <c r="J197" s="92">
        <v>357016353.60000002</v>
      </c>
      <c r="K197" s="95"/>
      <c r="L197" s="92"/>
      <c r="M197" s="92"/>
      <c r="N197" s="92">
        <v>0</v>
      </c>
      <c r="O197" s="95" t="s">
        <v>209</v>
      </c>
      <c r="P197" s="92" t="s">
        <v>209</v>
      </c>
      <c r="Q197" s="125"/>
      <c r="R197" s="125">
        <v>861980399.99899995</v>
      </c>
      <c r="S197" s="187" t="s">
        <v>295</v>
      </c>
    </row>
    <row r="198" spans="3:19" x14ac:dyDescent="0.2">
      <c r="C198" s="96">
        <v>18.100000000000001</v>
      </c>
      <c r="D198" s="90" t="s">
        <v>241</v>
      </c>
      <c r="E198" s="89">
        <v>1</v>
      </c>
      <c r="F198" s="129">
        <v>0</v>
      </c>
      <c r="G198" s="170" t="s">
        <v>209</v>
      </c>
      <c r="H198" s="170" t="s">
        <v>209</v>
      </c>
      <c r="I198" s="129" t="s">
        <v>209</v>
      </c>
      <c r="J198" s="128" t="s">
        <v>209</v>
      </c>
      <c r="K198" s="180">
        <v>478878000</v>
      </c>
      <c r="L198" s="175">
        <v>120</v>
      </c>
      <c r="M198" s="175">
        <v>0</v>
      </c>
      <c r="N198" s="175" t="s">
        <v>209</v>
      </c>
      <c r="O198" s="175">
        <v>20</v>
      </c>
      <c r="P198" s="175">
        <v>40</v>
      </c>
      <c r="Q198" s="177">
        <v>1E-3</v>
      </c>
      <c r="R198" s="126">
        <v>861980399.99899995</v>
      </c>
      <c r="S198" s="185"/>
    </row>
    <row r="199" spans="3:19" x14ac:dyDescent="0.2">
      <c r="C199" s="96" t="s">
        <v>209</v>
      </c>
      <c r="D199" s="90">
        <v>0</v>
      </c>
      <c r="E199" s="89">
        <v>0</v>
      </c>
      <c r="F199" s="129">
        <v>0</v>
      </c>
      <c r="G199" s="170" t="s">
        <v>209</v>
      </c>
      <c r="H199" s="170" t="s">
        <v>209</v>
      </c>
      <c r="I199" s="129" t="s">
        <v>209</v>
      </c>
      <c r="J199" s="128" t="s">
        <v>209</v>
      </c>
      <c r="K199" s="180" t="s">
        <v>209</v>
      </c>
      <c r="L199" s="175" t="s">
        <v>209</v>
      </c>
      <c r="M199" s="173">
        <v>0</v>
      </c>
      <c r="N199" s="173" t="s">
        <v>209</v>
      </c>
      <c r="O199" s="175" t="s">
        <v>209</v>
      </c>
      <c r="P199" s="175" t="s">
        <v>209</v>
      </c>
      <c r="Q199" s="177" t="s">
        <v>209</v>
      </c>
      <c r="R199" s="126" t="s">
        <v>209</v>
      </c>
      <c r="S199" s="185"/>
    </row>
    <row r="200" spans="3:19" x14ac:dyDescent="0.2">
      <c r="C200" s="96" t="s">
        <v>209</v>
      </c>
      <c r="D200" s="90">
        <v>0</v>
      </c>
      <c r="E200" s="89">
        <v>0</v>
      </c>
      <c r="F200" s="129">
        <v>0</v>
      </c>
      <c r="G200" s="170" t="s">
        <v>209</v>
      </c>
      <c r="H200" s="170" t="s">
        <v>209</v>
      </c>
      <c r="I200" s="129" t="s">
        <v>209</v>
      </c>
      <c r="J200" s="128" t="s">
        <v>209</v>
      </c>
      <c r="K200" s="180" t="s">
        <v>209</v>
      </c>
      <c r="L200" s="175" t="s">
        <v>209</v>
      </c>
      <c r="M200" s="173">
        <v>0</v>
      </c>
      <c r="N200" s="173" t="s">
        <v>209</v>
      </c>
      <c r="O200" s="175" t="s">
        <v>209</v>
      </c>
      <c r="P200" s="175" t="s">
        <v>209</v>
      </c>
      <c r="Q200" s="177" t="s">
        <v>209</v>
      </c>
      <c r="R200" s="126" t="s">
        <v>209</v>
      </c>
      <c r="S200" s="185"/>
    </row>
    <row r="201" spans="3:19" x14ac:dyDescent="0.2">
      <c r="C201" s="96" t="s">
        <v>209</v>
      </c>
      <c r="D201" s="90">
        <v>0</v>
      </c>
      <c r="E201" s="89">
        <v>0</v>
      </c>
      <c r="F201" s="129">
        <v>0</v>
      </c>
      <c r="G201" s="170" t="s">
        <v>209</v>
      </c>
      <c r="H201" s="170" t="s">
        <v>209</v>
      </c>
      <c r="I201" s="129" t="s">
        <v>209</v>
      </c>
      <c r="J201" s="128" t="s">
        <v>209</v>
      </c>
      <c r="K201" s="180" t="s">
        <v>209</v>
      </c>
      <c r="L201" s="175" t="s">
        <v>209</v>
      </c>
      <c r="M201" s="173">
        <v>0</v>
      </c>
      <c r="N201" s="173" t="s">
        <v>209</v>
      </c>
      <c r="O201" s="175" t="s">
        <v>209</v>
      </c>
      <c r="P201" s="175" t="s">
        <v>209</v>
      </c>
      <c r="Q201" s="177" t="s">
        <v>209</v>
      </c>
      <c r="R201" s="126" t="s">
        <v>209</v>
      </c>
      <c r="S201" s="185"/>
    </row>
    <row r="202" spans="3:19" x14ac:dyDescent="0.2">
      <c r="C202" s="96" t="s">
        <v>209</v>
      </c>
      <c r="D202" s="90">
        <v>0</v>
      </c>
      <c r="E202" s="89">
        <v>0</v>
      </c>
      <c r="F202" s="129">
        <v>0</v>
      </c>
      <c r="G202" s="170" t="s">
        <v>209</v>
      </c>
      <c r="H202" s="170" t="s">
        <v>209</v>
      </c>
      <c r="I202" s="129" t="s">
        <v>209</v>
      </c>
      <c r="J202" s="128" t="s">
        <v>209</v>
      </c>
      <c r="K202" s="180" t="s">
        <v>209</v>
      </c>
      <c r="L202" s="175" t="s">
        <v>209</v>
      </c>
      <c r="M202" s="173">
        <v>0</v>
      </c>
      <c r="N202" s="173" t="s">
        <v>209</v>
      </c>
      <c r="O202" s="175" t="s">
        <v>209</v>
      </c>
      <c r="P202" s="175" t="s">
        <v>209</v>
      </c>
      <c r="Q202" s="177" t="s">
        <v>209</v>
      </c>
      <c r="R202" s="126" t="s">
        <v>209</v>
      </c>
      <c r="S202" s="185"/>
    </row>
    <row r="203" spans="3:19" x14ac:dyDescent="0.2">
      <c r="C203" s="96" t="s">
        <v>209</v>
      </c>
      <c r="D203" s="90">
        <v>0</v>
      </c>
      <c r="E203" s="89">
        <v>0</v>
      </c>
      <c r="F203" s="129">
        <v>0</v>
      </c>
      <c r="G203" s="170" t="s">
        <v>209</v>
      </c>
      <c r="H203" s="170" t="s">
        <v>209</v>
      </c>
      <c r="I203" s="129" t="s">
        <v>209</v>
      </c>
      <c r="J203" s="128" t="s">
        <v>209</v>
      </c>
      <c r="K203" s="180" t="s">
        <v>209</v>
      </c>
      <c r="L203" s="175" t="s">
        <v>209</v>
      </c>
      <c r="M203" s="173">
        <v>0</v>
      </c>
      <c r="N203" s="173" t="s">
        <v>209</v>
      </c>
      <c r="O203" s="175" t="s">
        <v>209</v>
      </c>
      <c r="P203" s="175" t="s">
        <v>209</v>
      </c>
      <c r="Q203" s="177" t="s">
        <v>209</v>
      </c>
      <c r="R203" s="126" t="s">
        <v>209</v>
      </c>
      <c r="S203" s="185"/>
    </row>
    <row r="204" spans="3:19" x14ac:dyDescent="0.2">
      <c r="C204" s="96" t="s">
        <v>209</v>
      </c>
      <c r="D204" s="90">
        <v>0</v>
      </c>
      <c r="E204" s="89">
        <v>0</v>
      </c>
      <c r="F204" s="129">
        <v>0</v>
      </c>
      <c r="G204" s="170" t="s">
        <v>209</v>
      </c>
      <c r="H204" s="170" t="s">
        <v>209</v>
      </c>
      <c r="I204" s="129" t="s">
        <v>209</v>
      </c>
      <c r="J204" s="128" t="s">
        <v>209</v>
      </c>
      <c r="K204" s="180" t="s">
        <v>209</v>
      </c>
      <c r="L204" s="175" t="s">
        <v>209</v>
      </c>
      <c r="M204" s="173">
        <v>0</v>
      </c>
      <c r="N204" s="173" t="s">
        <v>209</v>
      </c>
      <c r="O204" s="175" t="s">
        <v>209</v>
      </c>
      <c r="P204" s="175" t="s">
        <v>209</v>
      </c>
      <c r="Q204" s="177" t="s">
        <v>209</v>
      </c>
      <c r="R204" s="126" t="s">
        <v>209</v>
      </c>
      <c r="S204" s="185"/>
    </row>
    <row r="205" spans="3:19" x14ac:dyDescent="0.2">
      <c r="C205" s="96" t="s">
        <v>209</v>
      </c>
      <c r="D205" s="90">
        <v>0</v>
      </c>
      <c r="E205" s="89">
        <v>0</v>
      </c>
      <c r="F205" s="129">
        <v>0</v>
      </c>
      <c r="G205" s="170" t="s">
        <v>209</v>
      </c>
      <c r="H205" s="170" t="s">
        <v>209</v>
      </c>
      <c r="I205" s="129" t="s">
        <v>209</v>
      </c>
      <c r="J205" s="128" t="s">
        <v>209</v>
      </c>
      <c r="K205" s="180" t="s">
        <v>209</v>
      </c>
      <c r="L205" s="175" t="s">
        <v>209</v>
      </c>
      <c r="M205" s="173">
        <v>0</v>
      </c>
      <c r="N205" s="173" t="s">
        <v>209</v>
      </c>
      <c r="O205" s="175" t="s">
        <v>209</v>
      </c>
      <c r="P205" s="175" t="s">
        <v>209</v>
      </c>
      <c r="Q205" s="177" t="s">
        <v>209</v>
      </c>
      <c r="R205" s="126" t="s">
        <v>209</v>
      </c>
      <c r="S205" s="185"/>
    </row>
    <row r="206" spans="3:19" x14ac:dyDescent="0.2">
      <c r="C206" s="96" t="s">
        <v>209</v>
      </c>
      <c r="D206" s="90">
        <v>0</v>
      </c>
      <c r="E206" s="89">
        <v>0</v>
      </c>
      <c r="F206" s="129">
        <v>0</v>
      </c>
      <c r="G206" s="170" t="s">
        <v>209</v>
      </c>
      <c r="H206" s="170" t="s">
        <v>209</v>
      </c>
      <c r="I206" s="129" t="s">
        <v>209</v>
      </c>
      <c r="J206" s="128" t="s">
        <v>209</v>
      </c>
      <c r="K206" s="180" t="s">
        <v>209</v>
      </c>
      <c r="L206" s="175" t="s">
        <v>209</v>
      </c>
      <c r="M206" s="173">
        <v>0</v>
      </c>
      <c r="N206" s="173" t="s">
        <v>209</v>
      </c>
      <c r="O206" s="175" t="s">
        <v>209</v>
      </c>
      <c r="P206" s="175" t="s">
        <v>209</v>
      </c>
      <c r="Q206" s="177" t="s">
        <v>209</v>
      </c>
      <c r="R206" s="126" t="s">
        <v>209</v>
      </c>
      <c r="S206" s="185"/>
    </row>
    <row r="207" spans="3:19" ht="13.5" thickBot="1" x14ac:dyDescent="0.25">
      <c r="C207" s="97" t="s">
        <v>209</v>
      </c>
      <c r="D207" s="98">
        <v>0</v>
      </c>
      <c r="E207" s="99">
        <v>0</v>
      </c>
      <c r="F207" s="165">
        <v>0</v>
      </c>
      <c r="G207" s="171" t="s">
        <v>209</v>
      </c>
      <c r="H207" s="171" t="s">
        <v>209</v>
      </c>
      <c r="I207" s="165" t="s">
        <v>209</v>
      </c>
      <c r="J207" s="164" t="s">
        <v>209</v>
      </c>
      <c r="K207" s="178" t="s">
        <v>209</v>
      </c>
      <c r="L207" s="172" t="s">
        <v>209</v>
      </c>
      <c r="M207" s="174">
        <v>0</v>
      </c>
      <c r="N207" s="174" t="s">
        <v>209</v>
      </c>
      <c r="O207" s="172" t="s">
        <v>209</v>
      </c>
      <c r="P207" s="172" t="s">
        <v>209</v>
      </c>
      <c r="Q207" s="178" t="s">
        <v>209</v>
      </c>
      <c r="R207" s="176" t="s">
        <v>209</v>
      </c>
      <c r="S207" s="186"/>
    </row>
    <row r="208" spans="3:19" x14ac:dyDescent="0.2">
      <c r="C208" s="91">
        <v>19</v>
      </c>
      <c r="D208" s="92" t="s">
        <v>242</v>
      </c>
      <c r="E208" s="93">
        <v>1</v>
      </c>
      <c r="F208" s="95">
        <v>1</v>
      </c>
      <c r="G208" s="94">
        <v>446270442</v>
      </c>
      <c r="H208" s="94">
        <v>89254088.400000006</v>
      </c>
      <c r="I208" s="95">
        <v>4</v>
      </c>
      <c r="J208" s="92">
        <v>357016353.60000002</v>
      </c>
      <c r="K208" s="95"/>
      <c r="L208" s="92"/>
      <c r="M208" s="92"/>
      <c r="N208" s="92"/>
      <c r="O208" s="95"/>
      <c r="P208" s="92"/>
      <c r="Q208" s="125"/>
      <c r="R208" s="125"/>
      <c r="S208" s="301" t="s">
        <v>297</v>
      </c>
    </row>
    <row r="209" spans="3:19" x14ac:dyDescent="0.2">
      <c r="C209" s="96">
        <v>19.100000000000001</v>
      </c>
      <c r="D209" s="90" t="s">
        <v>242</v>
      </c>
      <c r="E209" s="89">
        <v>1</v>
      </c>
      <c r="F209" s="129">
        <v>0</v>
      </c>
      <c r="G209" s="170" t="s">
        <v>209</v>
      </c>
      <c r="H209" s="170" t="s">
        <v>209</v>
      </c>
      <c r="I209" s="129" t="s">
        <v>209</v>
      </c>
      <c r="J209" s="128" t="s">
        <v>209</v>
      </c>
      <c r="K209" s="180"/>
      <c r="L209" s="175"/>
      <c r="M209" s="175"/>
      <c r="N209" s="175"/>
      <c r="O209" s="175"/>
      <c r="P209" s="175"/>
      <c r="Q209" s="177"/>
      <c r="R209" s="126"/>
      <c r="S209" s="185"/>
    </row>
    <row r="210" spans="3:19" x14ac:dyDescent="0.2">
      <c r="C210" s="96" t="s">
        <v>209</v>
      </c>
      <c r="D210" s="90">
        <v>0</v>
      </c>
      <c r="E210" s="89">
        <v>0</v>
      </c>
      <c r="F210" s="129">
        <v>0</v>
      </c>
      <c r="G210" s="170" t="s">
        <v>209</v>
      </c>
      <c r="H210" s="170" t="s">
        <v>209</v>
      </c>
      <c r="I210" s="129" t="s">
        <v>209</v>
      </c>
      <c r="J210" s="128" t="s">
        <v>209</v>
      </c>
      <c r="K210" s="180"/>
      <c r="L210" s="175"/>
      <c r="M210" s="173"/>
      <c r="N210" s="173"/>
      <c r="O210" s="175"/>
      <c r="P210" s="175"/>
      <c r="Q210" s="177"/>
      <c r="R210" s="126"/>
      <c r="S210" s="185"/>
    </row>
    <row r="211" spans="3:19" x14ac:dyDescent="0.2">
      <c r="C211" s="96" t="s">
        <v>209</v>
      </c>
      <c r="D211" s="90">
        <v>0</v>
      </c>
      <c r="E211" s="89">
        <v>0</v>
      </c>
      <c r="F211" s="129">
        <v>0</v>
      </c>
      <c r="G211" s="170" t="s">
        <v>209</v>
      </c>
      <c r="H211" s="170" t="s">
        <v>209</v>
      </c>
      <c r="I211" s="129" t="s">
        <v>209</v>
      </c>
      <c r="J211" s="128" t="s">
        <v>209</v>
      </c>
      <c r="K211" s="180"/>
      <c r="L211" s="175"/>
      <c r="M211" s="173"/>
      <c r="N211" s="173"/>
      <c r="O211" s="175"/>
      <c r="P211" s="175"/>
      <c r="Q211" s="177"/>
      <c r="R211" s="126"/>
      <c r="S211" s="185"/>
    </row>
    <row r="212" spans="3:19" x14ac:dyDescent="0.2">
      <c r="C212" s="96" t="s">
        <v>209</v>
      </c>
      <c r="D212" s="90">
        <v>0</v>
      </c>
      <c r="E212" s="89">
        <v>0</v>
      </c>
      <c r="F212" s="129">
        <v>0</v>
      </c>
      <c r="G212" s="170" t="s">
        <v>209</v>
      </c>
      <c r="H212" s="170" t="s">
        <v>209</v>
      </c>
      <c r="I212" s="129" t="s">
        <v>209</v>
      </c>
      <c r="J212" s="128" t="s">
        <v>209</v>
      </c>
      <c r="K212" s="180"/>
      <c r="L212" s="175"/>
      <c r="M212" s="173"/>
      <c r="N212" s="173"/>
      <c r="O212" s="175"/>
      <c r="P212" s="175"/>
      <c r="Q212" s="177"/>
      <c r="R212" s="126"/>
      <c r="S212" s="185"/>
    </row>
    <row r="213" spans="3:19" x14ac:dyDescent="0.2">
      <c r="C213" s="96" t="s">
        <v>209</v>
      </c>
      <c r="D213" s="90">
        <v>0</v>
      </c>
      <c r="E213" s="89">
        <v>0</v>
      </c>
      <c r="F213" s="129">
        <v>0</v>
      </c>
      <c r="G213" s="170" t="s">
        <v>209</v>
      </c>
      <c r="H213" s="170" t="s">
        <v>209</v>
      </c>
      <c r="I213" s="129" t="s">
        <v>209</v>
      </c>
      <c r="J213" s="128" t="s">
        <v>209</v>
      </c>
      <c r="K213" s="180"/>
      <c r="L213" s="175"/>
      <c r="M213" s="173"/>
      <c r="N213" s="173"/>
      <c r="O213" s="175"/>
      <c r="P213" s="175"/>
      <c r="Q213" s="177"/>
      <c r="R213" s="126"/>
      <c r="S213" s="185"/>
    </row>
    <row r="214" spans="3:19" x14ac:dyDescent="0.2">
      <c r="C214" s="96" t="s">
        <v>209</v>
      </c>
      <c r="D214" s="90">
        <v>0</v>
      </c>
      <c r="E214" s="89">
        <v>0</v>
      </c>
      <c r="F214" s="129">
        <v>0</v>
      </c>
      <c r="G214" s="170" t="s">
        <v>209</v>
      </c>
      <c r="H214" s="170" t="s">
        <v>209</v>
      </c>
      <c r="I214" s="129" t="s">
        <v>209</v>
      </c>
      <c r="J214" s="128" t="s">
        <v>209</v>
      </c>
      <c r="K214" s="180"/>
      <c r="L214" s="175"/>
      <c r="M214" s="173"/>
      <c r="N214" s="173"/>
      <c r="O214" s="175"/>
      <c r="P214" s="175"/>
      <c r="Q214" s="177"/>
      <c r="R214" s="126"/>
      <c r="S214" s="185"/>
    </row>
    <row r="215" spans="3:19" x14ac:dyDescent="0.2">
      <c r="C215" s="96" t="s">
        <v>209</v>
      </c>
      <c r="D215" s="90">
        <v>0</v>
      </c>
      <c r="E215" s="89">
        <v>0</v>
      </c>
      <c r="F215" s="129">
        <v>0</v>
      </c>
      <c r="G215" s="170" t="s">
        <v>209</v>
      </c>
      <c r="H215" s="170" t="s">
        <v>209</v>
      </c>
      <c r="I215" s="129" t="s">
        <v>209</v>
      </c>
      <c r="J215" s="128" t="s">
        <v>209</v>
      </c>
      <c r="K215" s="180"/>
      <c r="L215" s="175"/>
      <c r="M215" s="173"/>
      <c r="N215" s="173"/>
      <c r="O215" s="175"/>
      <c r="P215" s="175"/>
      <c r="Q215" s="177"/>
      <c r="R215" s="126"/>
      <c r="S215" s="185"/>
    </row>
    <row r="216" spans="3:19" x14ac:dyDescent="0.2">
      <c r="C216" s="96" t="s">
        <v>209</v>
      </c>
      <c r="D216" s="90">
        <v>0</v>
      </c>
      <c r="E216" s="89">
        <v>0</v>
      </c>
      <c r="F216" s="129">
        <v>0</v>
      </c>
      <c r="G216" s="170" t="s">
        <v>209</v>
      </c>
      <c r="H216" s="170" t="s">
        <v>209</v>
      </c>
      <c r="I216" s="129" t="s">
        <v>209</v>
      </c>
      <c r="J216" s="128" t="s">
        <v>209</v>
      </c>
      <c r="K216" s="180"/>
      <c r="L216" s="175"/>
      <c r="M216" s="173"/>
      <c r="N216" s="173"/>
      <c r="O216" s="175"/>
      <c r="P216" s="175"/>
      <c r="Q216" s="177"/>
      <c r="R216" s="126"/>
      <c r="S216" s="185"/>
    </row>
    <row r="217" spans="3:19" x14ac:dyDescent="0.2">
      <c r="C217" s="96" t="s">
        <v>209</v>
      </c>
      <c r="D217" s="90">
        <v>0</v>
      </c>
      <c r="E217" s="89">
        <v>0</v>
      </c>
      <c r="F217" s="129">
        <v>0</v>
      </c>
      <c r="G217" s="170" t="s">
        <v>209</v>
      </c>
      <c r="H217" s="170" t="s">
        <v>209</v>
      </c>
      <c r="I217" s="129" t="s">
        <v>209</v>
      </c>
      <c r="J217" s="128" t="s">
        <v>209</v>
      </c>
      <c r="K217" s="180"/>
      <c r="L217" s="175"/>
      <c r="M217" s="173"/>
      <c r="N217" s="173"/>
      <c r="O217" s="175"/>
      <c r="P217" s="175"/>
      <c r="Q217" s="177"/>
      <c r="R217" s="126"/>
      <c r="S217" s="185"/>
    </row>
    <row r="218" spans="3:19" ht="13.5" thickBot="1" x14ac:dyDescent="0.25">
      <c r="C218" s="97" t="s">
        <v>209</v>
      </c>
      <c r="D218" s="98">
        <v>0</v>
      </c>
      <c r="E218" s="99">
        <v>0</v>
      </c>
      <c r="F218" s="165">
        <v>0</v>
      </c>
      <c r="G218" s="171" t="s">
        <v>209</v>
      </c>
      <c r="H218" s="171" t="s">
        <v>209</v>
      </c>
      <c r="I218" s="165" t="s">
        <v>209</v>
      </c>
      <c r="J218" s="164" t="s">
        <v>209</v>
      </c>
      <c r="K218" s="178"/>
      <c r="L218" s="172"/>
      <c r="M218" s="174"/>
      <c r="N218" s="174"/>
      <c r="O218" s="172"/>
      <c r="P218" s="172"/>
      <c r="Q218" s="178"/>
      <c r="R218" s="176"/>
      <c r="S218" s="186"/>
    </row>
    <row r="219" spans="3:19" x14ac:dyDescent="0.2">
      <c r="C219" s="91">
        <v>20</v>
      </c>
      <c r="D219" s="92" t="s">
        <v>243</v>
      </c>
      <c r="E219" s="93">
        <v>1</v>
      </c>
      <c r="F219" s="95">
        <v>1</v>
      </c>
      <c r="G219" s="94">
        <v>446270442</v>
      </c>
      <c r="H219" s="94">
        <v>89254088.400000006</v>
      </c>
      <c r="I219" s="95">
        <v>4</v>
      </c>
      <c r="J219" s="92">
        <v>357016353.60000002</v>
      </c>
      <c r="K219" s="95"/>
      <c r="L219" s="92"/>
      <c r="M219" s="92"/>
      <c r="N219" s="92">
        <v>0</v>
      </c>
      <c r="O219" s="95" t="s">
        <v>209</v>
      </c>
      <c r="P219" s="92" t="s">
        <v>209</v>
      </c>
      <c r="Q219" s="125"/>
      <c r="R219" s="125">
        <v>1479403466.8370001</v>
      </c>
      <c r="S219" s="187" t="s">
        <v>295</v>
      </c>
    </row>
    <row r="220" spans="3:19" x14ac:dyDescent="0.2">
      <c r="C220" s="96">
        <v>20.100000000000001</v>
      </c>
      <c r="D220" s="90" t="s">
        <v>243</v>
      </c>
      <c r="E220" s="89">
        <v>1</v>
      </c>
      <c r="F220" s="129">
        <v>0</v>
      </c>
      <c r="G220" s="170" t="s">
        <v>209</v>
      </c>
      <c r="H220" s="170" t="s">
        <v>209</v>
      </c>
      <c r="I220" s="129" t="s">
        <v>209</v>
      </c>
      <c r="J220" s="128" t="s">
        <v>209</v>
      </c>
      <c r="K220" s="180">
        <v>821890814.90999997</v>
      </c>
      <c r="L220" s="175">
        <v>120</v>
      </c>
      <c r="M220" s="175">
        <v>0</v>
      </c>
      <c r="N220" s="175" t="s">
        <v>209</v>
      </c>
      <c r="O220" s="175">
        <v>20</v>
      </c>
      <c r="P220" s="175">
        <v>40</v>
      </c>
      <c r="Q220" s="177">
        <v>1E-3</v>
      </c>
      <c r="R220" s="126">
        <v>1479403466.8370001</v>
      </c>
      <c r="S220" s="185"/>
    </row>
    <row r="221" spans="3:19" x14ac:dyDescent="0.2">
      <c r="C221" s="96" t="s">
        <v>209</v>
      </c>
      <c r="D221" s="90">
        <v>0</v>
      </c>
      <c r="E221" s="89">
        <v>0</v>
      </c>
      <c r="F221" s="129">
        <v>0</v>
      </c>
      <c r="G221" s="170" t="s">
        <v>209</v>
      </c>
      <c r="H221" s="170" t="s">
        <v>209</v>
      </c>
      <c r="I221" s="129" t="s">
        <v>209</v>
      </c>
      <c r="J221" s="128" t="s">
        <v>209</v>
      </c>
      <c r="K221" s="180" t="s">
        <v>209</v>
      </c>
      <c r="L221" s="175" t="s">
        <v>209</v>
      </c>
      <c r="M221" s="173">
        <v>0</v>
      </c>
      <c r="N221" s="173" t="s">
        <v>209</v>
      </c>
      <c r="O221" s="175" t="s">
        <v>209</v>
      </c>
      <c r="P221" s="175" t="s">
        <v>209</v>
      </c>
      <c r="Q221" s="177" t="s">
        <v>209</v>
      </c>
      <c r="R221" s="126" t="s">
        <v>209</v>
      </c>
      <c r="S221" s="185"/>
    </row>
    <row r="222" spans="3:19" x14ac:dyDescent="0.2">
      <c r="C222" s="96" t="s">
        <v>209</v>
      </c>
      <c r="D222" s="90">
        <v>0</v>
      </c>
      <c r="E222" s="89">
        <v>0</v>
      </c>
      <c r="F222" s="129">
        <v>0</v>
      </c>
      <c r="G222" s="170" t="s">
        <v>209</v>
      </c>
      <c r="H222" s="170" t="s">
        <v>209</v>
      </c>
      <c r="I222" s="129" t="s">
        <v>209</v>
      </c>
      <c r="J222" s="128" t="s">
        <v>209</v>
      </c>
      <c r="K222" s="180" t="s">
        <v>209</v>
      </c>
      <c r="L222" s="175" t="s">
        <v>209</v>
      </c>
      <c r="M222" s="173">
        <v>0</v>
      </c>
      <c r="N222" s="173" t="s">
        <v>209</v>
      </c>
      <c r="O222" s="175" t="s">
        <v>209</v>
      </c>
      <c r="P222" s="175" t="s">
        <v>209</v>
      </c>
      <c r="Q222" s="177" t="s">
        <v>209</v>
      </c>
      <c r="R222" s="126" t="s">
        <v>209</v>
      </c>
      <c r="S222" s="185"/>
    </row>
    <row r="223" spans="3:19" x14ac:dyDescent="0.2">
      <c r="C223" s="96" t="s">
        <v>209</v>
      </c>
      <c r="D223" s="90">
        <v>0</v>
      </c>
      <c r="E223" s="89">
        <v>0</v>
      </c>
      <c r="F223" s="129">
        <v>0</v>
      </c>
      <c r="G223" s="170" t="s">
        <v>209</v>
      </c>
      <c r="H223" s="170" t="s">
        <v>209</v>
      </c>
      <c r="I223" s="129" t="s">
        <v>209</v>
      </c>
      <c r="J223" s="128" t="s">
        <v>209</v>
      </c>
      <c r="K223" s="180" t="s">
        <v>209</v>
      </c>
      <c r="L223" s="175" t="s">
        <v>209</v>
      </c>
      <c r="M223" s="173">
        <v>0</v>
      </c>
      <c r="N223" s="173" t="s">
        <v>209</v>
      </c>
      <c r="O223" s="175" t="s">
        <v>209</v>
      </c>
      <c r="P223" s="175" t="s">
        <v>209</v>
      </c>
      <c r="Q223" s="177" t="s">
        <v>209</v>
      </c>
      <c r="R223" s="126" t="s">
        <v>209</v>
      </c>
      <c r="S223" s="185"/>
    </row>
    <row r="224" spans="3:19" x14ac:dyDescent="0.2">
      <c r="C224" s="96" t="s">
        <v>209</v>
      </c>
      <c r="D224" s="90">
        <v>0</v>
      </c>
      <c r="E224" s="89">
        <v>0</v>
      </c>
      <c r="F224" s="129">
        <v>0</v>
      </c>
      <c r="G224" s="170" t="s">
        <v>209</v>
      </c>
      <c r="H224" s="170" t="s">
        <v>209</v>
      </c>
      <c r="I224" s="129" t="s">
        <v>209</v>
      </c>
      <c r="J224" s="128" t="s">
        <v>209</v>
      </c>
      <c r="K224" s="180" t="s">
        <v>209</v>
      </c>
      <c r="L224" s="175" t="s">
        <v>209</v>
      </c>
      <c r="M224" s="173">
        <v>0</v>
      </c>
      <c r="N224" s="173" t="s">
        <v>209</v>
      </c>
      <c r="O224" s="175" t="s">
        <v>209</v>
      </c>
      <c r="P224" s="175" t="s">
        <v>209</v>
      </c>
      <c r="Q224" s="177" t="s">
        <v>209</v>
      </c>
      <c r="R224" s="126" t="s">
        <v>209</v>
      </c>
      <c r="S224" s="185"/>
    </row>
    <row r="225" spans="3:19" x14ac:dyDescent="0.2">
      <c r="C225" s="96" t="s">
        <v>209</v>
      </c>
      <c r="D225" s="90">
        <v>0</v>
      </c>
      <c r="E225" s="89">
        <v>0</v>
      </c>
      <c r="F225" s="129">
        <v>0</v>
      </c>
      <c r="G225" s="170" t="s">
        <v>209</v>
      </c>
      <c r="H225" s="170" t="s">
        <v>209</v>
      </c>
      <c r="I225" s="129" t="s">
        <v>209</v>
      </c>
      <c r="J225" s="128" t="s">
        <v>209</v>
      </c>
      <c r="K225" s="180" t="s">
        <v>209</v>
      </c>
      <c r="L225" s="175" t="s">
        <v>209</v>
      </c>
      <c r="M225" s="173">
        <v>0</v>
      </c>
      <c r="N225" s="173" t="s">
        <v>209</v>
      </c>
      <c r="O225" s="175" t="s">
        <v>209</v>
      </c>
      <c r="P225" s="175" t="s">
        <v>209</v>
      </c>
      <c r="Q225" s="177" t="s">
        <v>209</v>
      </c>
      <c r="R225" s="126" t="s">
        <v>209</v>
      </c>
      <c r="S225" s="185"/>
    </row>
    <row r="226" spans="3:19" x14ac:dyDescent="0.2">
      <c r="C226" s="96" t="s">
        <v>209</v>
      </c>
      <c r="D226" s="90">
        <v>0</v>
      </c>
      <c r="E226" s="89">
        <v>0</v>
      </c>
      <c r="F226" s="129">
        <v>0</v>
      </c>
      <c r="G226" s="170" t="s">
        <v>209</v>
      </c>
      <c r="H226" s="170" t="s">
        <v>209</v>
      </c>
      <c r="I226" s="129" t="s">
        <v>209</v>
      </c>
      <c r="J226" s="128" t="s">
        <v>209</v>
      </c>
      <c r="K226" s="180" t="s">
        <v>209</v>
      </c>
      <c r="L226" s="175" t="s">
        <v>209</v>
      </c>
      <c r="M226" s="173">
        <v>0</v>
      </c>
      <c r="N226" s="173" t="s">
        <v>209</v>
      </c>
      <c r="O226" s="175" t="s">
        <v>209</v>
      </c>
      <c r="P226" s="175" t="s">
        <v>209</v>
      </c>
      <c r="Q226" s="177" t="s">
        <v>209</v>
      </c>
      <c r="R226" s="126" t="s">
        <v>209</v>
      </c>
      <c r="S226" s="185"/>
    </row>
    <row r="227" spans="3:19" x14ac:dyDescent="0.2">
      <c r="C227" s="96" t="s">
        <v>209</v>
      </c>
      <c r="D227" s="90">
        <v>0</v>
      </c>
      <c r="E227" s="89">
        <v>0</v>
      </c>
      <c r="F227" s="129">
        <v>0</v>
      </c>
      <c r="G227" s="170" t="s">
        <v>209</v>
      </c>
      <c r="H227" s="170" t="s">
        <v>209</v>
      </c>
      <c r="I227" s="129" t="s">
        <v>209</v>
      </c>
      <c r="J227" s="128" t="s">
        <v>209</v>
      </c>
      <c r="K227" s="180" t="s">
        <v>209</v>
      </c>
      <c r="L227" s="175" t="s">
        <v>209</v>
      </c>
      <c r="M227" s="173">
        <v>0</v>
      </c>
      <c r="N227" s="173" t="s">
        <v>209</v>
      </c>
      <c r="O227" s="175" t="s">
        <v>209</v>
      </c>
      <c r="P227" s="175" t="s">
        <v>209</v>
      </c>
      <c r="Q227" s="177" t="s">
        <v>209</v>
      </c>
      <c r="R227" s="126" t="s">
        <v>209</v>
      </c>
      <c r="S227" s="185"/>
    </row>
    <row r="228" spans="3:19" x14ac:dyDescent="0.2">
      <c r="C228" s="96" t="s">
        <v>209</v>
      </c>
      <c r="D228" s="90">
        <v>0</v>
      </c>
      <c r="E228" s="89">
        <v>0</v>
      </c>
      <c r="F228" s="129">
        <v>0</v>
      </c>
      <c r="G228" s="170" t="s">
        <v>209</v>
      </c>
      <c r="H228" s="170" t="s">
        <v>209</v>
      </c>
      <c r="I228" s="129" t="s">
        <v>209</v>
      </c>
      <c r="J228" s="128" t="s">
        <v>209</v>
      </c>
      <c r="K228" s="180" t="s">
        <v>209</v>
      </c>
      <c r="L228" s="175" t="s">
        <v>209</v>
      </c>
      <c r="M228" s="173">
        <v>0</v>
      </c>
      <c r="N228" s="173" t="s">
        <v>209</v>
      </c>
      <c r="O228" s="175" t="s">
        <v>209</v>
      </c>
      <c r="P228" s="175" t="s">
        <v>209</v>
      </c>
      <c r="Q228" s="177" t="s">
        <v>209</v>
      </c>
      <c r="R228" s="126" t="s">
        <v>209</v>
      </c>
      <c r="S228" s="185"/>
    </row>
    <row r="229" spans="3:19" ht="13.5" thickBot="1" x14ac:dyDescent="0.25">
      <c r="C229" s="97" t="s">
        <v>209</v>
      </c>
      <c r="D229" s="98">
        <v>0</v>
      </c>
      <c r="E229" s="99">
        <v>0</v>
      </c>
      <c r="F229" s="165">
        <v>0</v>
      </c>
      <c r="G229" s="171" t="s">
        <v>209</v>
      </c>
      <c r="H229" s="171" t="s">
        <v>209</v>
      </c>
      <c r="I229" s="165" t="s">
        <v>209</v>
      </c>
      <c r="J229" s="164" t="s">
        <v>209</v>
      </c>
      <c r="K229" s="178" t="s">
        <v>209</v>
      </c>
      <c r="L229" s="172" t="s">
        <v>209</v>
      </c>
      <c r="M229" s="174">
        <v>0</v>
      </c>
      <c r="N229" s="174" t="s">
        <v>209</v>
      </c>
      <c r="O229" s="172" t="s">
        <v>209</v>
      </c>
      <c r="P229" s="172" t="s">
        <v>209</v>
      </c>
      <c r="Q229" s="178" t="s">
        <v>209</v>
      </c>
      <c r="R229" s="176" t="s">
        <v>209</v>
      </c>
      <c r="S229" s="186"/>
    </row>
    <row r="230" spans="3:19" ht="25.5" x14ac:dyDescent="0.2">
      <c r="C230" s="91">
        <v>21</v>
      </c>
      <c r="D230" s="92" t="s">
        <v>244</v>
      </c>
      <c r="E230" s="93">
        <v>1</v>
      </c>
      <c r="F230" s="95">
        <v>1</v>
      </c>
      <c r="G230" s="94">
        <v>446270442</v>
      </c>
      <c r="H230" s="94">
        <v>89254088.400000006</v>
      </c>
      <c r="I230" s="95">
        <v>4</v>
      </c>
      <c r="J230" s="92">
        <v>357016353.60000002</v>
      </c>
      <c r="K230" s="95"/>
      <c r="L230" s="92"/>
      <c r="M230" s="92"/>
      <c r="N230" s="92">
        <v>0</v>
      </c>
      <c r="O230" s="95" t="s">
        <v>209</v>
      </c>
      <c r="P230" s="92" t="s">
        <v>209</v>
      </c>
      <c r="Q230" s="125"/>
      <c r="R230" s="125">
        <v>958667769.59899986</v>
      </c>
      <c r="S230" s="187" t="s">
        <v>295</v>
      </c>
    </row>
    <row r="231" spans="3:19" ht="25.5" x14ac:dyDescent="0.2">
      <c r="C231" s="96">
        <v>21.1</v>
      </c>
      <c r="D231" s="90" t="s">
        <v>244</v>
      </c>
      <c r="E231" s="89">
        <v>1</v>
      </c>
      <c r="F231" s="129">
        <v>0</v>
      </c>
      <c r="G231" s="170" t="s">
        <v>209</v>
      </c>
      <c r="H231" s="170" t="s">
        <v>209</v>
      </c>
      <c r="I231" s="129" t="s">
        <v>209</v>
      </c>
      <c r="J231" s="128" t="s">
        <v>209</v>
      </c>
      <c r="K231" s="180">
        <v>504561984</v>
      </c>
      <c r="L231" s="175">
        <v>120</v>
      </c>
      <c r="M231" s="175">
        <v>0</v>
      </c>
      <c r="N231" s="175" t="s">
        <v>209</v>
      </c>
      <c r="O231" s="175">
        <v>30</v>
      </c>
      <c r="P231" s="175">
        <v>40</v>
      </c>
      <c r="Q231" s="177">
        <v>1E-3</v>
      </c>
      <c r="R231" s="126">
        <v>958667769.59899986</v>
      </c>
      <c r="S231" s="185"/>
    </row>
    <row r="232" spans="3:19" x14ac:dyDescent="0.2">
      <c r="C232" s="96" t="s">
        <v>209</v>
      </c>
      <c r="D232" s="90">
        <v>0</v>
      </c>
      <c r="E232" s="89">
        <v>0</v>
      </c>
      <c r="F232" s="129">
        <v>0</v>
      </c>
      <c r="G232" s="170" t="s">
        <v>209</v>
      </c>
      <c r="H232" s="170" t="s">
        <v>209</v>
      </c>
      <c r="I232" s="129" t="s">
        <v>209</v>
      </c>
      <c r="J232" s="128" t="s">
        <v>209</v>
      </c>
      <c r="K232" s="180" t="s">
        <v>209</v>
      </c>
      <c r="L232" s="175" t="s">
        <v>209</v>
      </c>
      <c r="M232" s="173">
        <v>0</v>
      </c>
      <c r="N232" s="173" t="s">
        <v>209</v>
      </c>
      <c r="O232" s="175" t="s">
        <v>209</v>
      </c>
      <c r="P232" s="175" t="s">
        <v>209</v>
      </c>
      <c r="Q232" s="177" t="s">
        <v>209</v>
      </c>
      <c r="R232" s="126" t="s">
        <v>209</v>
      </c>
      <c r="S232" s="185"/>
    </row>
    <row r="233" spans="3:19" x14ac:dyDescent="0.2">
      <c r="C233" s="96" t="s">
        <v>209</v>
      </c>
      <c r="D233" s="90">
        <v>0</v>
      </c>
      <c r="E233" s="89">
        <v>0</v>
      </c>
      <c r="F233" s="129">
        <v>0</v>
      </c>
      <c r="G233" s="170" t="s">
        <v>209</v>
      </c>
      <c r="H233" s="170" t="s">
        <v>209</v>
      </c>
      <c r="I233" s="129" t="s">
        <v>209</v>
      </c>
      <c r="J233" s="128" t="s">
        <v>209</v>
      </c>
      <c r="K233" s="180" t="s">
        <v>209</v>
      </c>
      <c r="L233" s="175" t="s">
        <v>209</v>
      </c>
      <c r="M233" s="173">
        <v>0</v>
      </c>
      <c r="N233" s="173" t="s">
        <v>209</v>
      </c>
      <c r="O233" s="175" t="s">
        <v>209</v>
      </c>
      <c r="P233" s="175" t="s">
        <v>209</v>
      </c>
      <c r="Q233" s="177" t="s">
        <v>209</v>
      </c>
      <c r="R233" s="126" t="s">
        <v>209</v>
      </c>
      <c r="S233" s="185"/>
    </row>
    <row r="234" spans="3:19" x14ac:dyDescent="0.2">
      <c r="C234" s="96" t="s">
        <v>209</v>
      </c>
      <c r="D234" s="90">
        <v>0</v>
      </c>
      <c r="E234" s="89">
        <v>0</v>
      </c>
      <c r="F234" s="129">
        <v>0</v>
      </c>
      <c r="G234" s="170" t="s">
        <v>209</v>
      </c>
      <c r="H234" s="170" t="s">
        <v>209</v>
      </c>
      <c r="I234" s="129" t="s">
        <v>209</v>
      </c>
      <c r="J234" s="128" t="s">
        <v>209</v>
      </c>
      <c r="K234" s="180" t="s">
        <v>209</v>
      </c>
      <c r="L234" s="175" t="s">
        <v>209</v>
      </c>
      <c r="M234" s="173">
        <v>0</v>
      </c>
      <c r="N234" s="173" t="s">
        <v>209</v>
      </c>
      <c r="O234" s="175" t="s">
        <v>209</v>
      </c>
      <c r="P234" s="175" t="s">
        <v>209</v>
      </c>
      <c r="Q234" s="177" t="s">
        <v>209</v>
      </c>
      <c r="R234" s="126" t="s">
        <v>209</v>
      </c>
      <c r="S234" s="185"/>
    </row>
    <row r="235" spans="3:19" x14ac:dyDescent="0.2">
      <c r="C235" s="96" t="s">
        <v>209</v>
      </c>
      <c r="D235" s="90">
        <v>0</v>
      </c>
      <c r="E235" s="89">
        <v>0</v>
      </c>
      <c r="F235" s="129">
        <v>0</v>
      </c>
      <c r="G235" s="170" t="s">
        <v>209</v>
      </c>
      <c r="H235" s="170" t="s">
        <v>209</v>
      </c>
      <c r="I235" s="129" t="s">
        <v>209</v>
      </c>
      <c r="J235" s="128" t="s">
        <v>209</v>
      </c>
      <c r="K235" s="180" t="s">
        <v>209</v>
      </c>
      <c r="L235" s="175" t="s">
        <v>209</v>
      </c>
      <c r="M235" s="173">
        <v>0</v>
      </c>
      <c r="N235" s="173" t="s">
        <v>209</v>
      </c>
      <c r="O235" s="175" t="s">
        <v>209</v>
      </c>
      <c r="P235" s="175" t="s">
        <v>209</v>
      </c>
      <c r="Q235" s="177" t="s">
        <v>209</v>
      </c>
      <c r="R235" s="126" t="s">
        <v>209</v>
      </c>
      <c r="S235" s="185"/>
    </row>
    <row r="236" spans="3:19" x14ac:dyDescent="0.2">
      <c r="C236" s="96" t="s">
        <v>209</v>
      </c>
      <c r="D236" s="90">
        <v>0</v>
      </c>
      <c r="E236" s="89">
        <v>0</v>
      </c>
      <c r="F236" s="129">
        <v>0</v>
      </c>
      <c r="G236" s="170" t="s">
        <v>209</v>
      </c>
      <c r="H236" s="170" t="s">
        <v>209</v>
      </c>
      <c r="I236" s="129" t="s">
        <v>209</v>
      </c>
      <c r="J236" s="128" t="s">
        <v>209</v>
      </c>
      <c r="K236" s="180" t="s">
        <v>209</v>
      </c>
      <c r="L236" s="175" t="s">
        <v>209</v>
      </c>
      <c r="M236" s="173">
        <v>0</v>
      </c>
      <c r="N236" s="173" t="s">
        <v>209</v>
      </c>
      <c r="O236" s="175" t="s">
        <v>209</v>
      </c>
      <c r="P236" s="175" t="s">
        <v>209</v>
      </c>
      <c r="Q236" s="177" t="s">
        <v>209</v>
      </c>
      <c r="R236" s="126" t="s">
        <v>209</v>
      </c>
      <c r="S236" s="185"/>
    </row>
    <row r="237" spans="3:19" x14ac:dyDescent="0.2">
      <c r="C237" s="96" t="s">
        <v>209</v>
      </c>
      <c r="D237" s="90">
        <v>0</v>
      </c>
      <c r="E237" s="89">
        <v>0</v>
      </c>
      <c r="F237" s="129">
        <v>0</v>
      </c>
      <c r="G237" s="170" t="s">
        <v>209</v>
      </c>
      <c r="H237" s="170" t="s">
        <v>209</v>
      </c>
      <c r="I237" s="129" t="s">
        <v>209</v>
      </c>
      <c r="J237" s="128" t="s">
        <v>209</v>
      </c>
      <c r="K237" s="180" t="s">
        <v>209</v>
      </c>
      <c r="L237" s="175" t="s">
        <v>209</v>
      </c>
      <c r="M237" s="173">
        <v>0</v>
      </c>
      <c r="N237" s="173" t="s">
        <v>209</v>
      </c>
      <c r="O237" s="175" t="s">
        <v>209</v>
      </c>
      <c r="P237" s="175" t="s">
        <v>209</v>
      </c>
      <c r="Q237" s="177" t="s">
        <v>209</v>
      </c>
      <c r="R237" s="126" t="s">
        <v>209</v>
      </c>
      <c r="S237" s="185"/>
    </row>
    <row r="238" spans="3:19" x14ac:dyDescent="0.2">
      <c r="C238" s="96" t="s">
        <v>209</v>
      </c>
      <c r="D238" s="90">
        <v>0</v>
      </c>
      <c r="E238" s="89">
        <v>0</v>
      </c>
      <c r="F238" s="129">
        <v>0</v>
      </c>
      <c r="G238" s="170" t="s">
        <v>209</v>
      </c>
      <c r="H238" s="170" t="s">
        <v>209</v>
      </c>
      <c r="I238" s="129" t="s">
        <v>209</v>
      </c>
      <c r="J238" s="128" t="s">
        <v>209</v>
      </c>
      <c r="K238" s="180" t="s">
        <v>209</v>
      </c>
      <c r="L238" s="175" t="s">
        <v>209</v>
      </c>
      <c r="M238" s="173">
        <v>0</v>
      </c>
      <c r="N238" s="173" t="s">
        <v>209</v>
      </c>
      <c r="O238" s="175" t="s">
        <v>209</v>
      </c>
      <c r="P238" s="175" t="s">
        <v>209</v>
      </c>
      <c r="Q238" s="177" t="s">
        <v>209</v>
      </c>
      <c r="R238" s="126" t="s">
        <v>209</v>
      </c>
      <c r="S238" s="185"/>
    </row>
    <row r="239" spans="3:19" x14ac:dyDescent="0.2">
      <c r="C239" s="96" t="s">
        <v>209</v>
      </c>
      <c r="D239" s="90">
        <v>0</v>
      </c>
      <c r="E239" s="89">
        <v>0</v>
      </c>
      <c r="F239" s="129">
        <v>0</v>
      </c>
      <c r="G239" s="170" t="s">
        <v>209</v>
      </c>
      <c r="H239" s="170" t="s">
        <v>209</v>
      </c>
      <c r="I239" s="129" t="s">
        <v>209</v>
      </c>
      <c r="J239" s="128" t="s">
        <v>209</v>
      </c>
      <c r="K239" s="180" t="s">
        <v>209</v>
      </c>
      <c r="L239" s="175" t="s">
        <v>209</v>
      </c>
      <c r="M239" s="173">
        <v>0</v>
      </c>
      <c r="N239" s="173" t="s">
        <v>209</v>
      </c>
      <c r="O239" s="175" t="s">
        <v>209</v>
      </c>
      <c r="P239" s="175" t="s">
        <v>209</v>
      </c>
      <c r="Q239" s="177" t="s">
        <v>209</v>
      </c>
      <c r="R239" s="126" t="s">
        <v>209</v>
      </c>
      <c r="S239" s="185"/>
    </row>
    <row r="240" spans="3:19" ht="13.5" thickBot="1" x14ac:dyDescent="0.25">
      <c r="C240" s="97" t="s">
        <v>209</v>
      </c>
      <c r="D240" s="98">
        <v>0</v>
      </c>
      <c r="E240" s="99">
        <v>0</v>
      </c>
      <c r="F240" s="165">
        <v>0</v>
      </c>
      <c r="G240" s="171" t="s">
        <v>209</v>
      </c>
      <c r="H240" s="171" t="s">
        <v>209</v>
      </c>
      <c r="I240" s="165" t="s">
        <v>209</v>
      </c>
      <c r="J240" s="164" t="s">
        <v>209</v>
      </c>
      <c r="K240" s="178" t="s">
        <v>209</v>
      </c>
      <c r="L240" s="172" t="s">
        <v>209</v>
      </c>
      <c r="M240" s="174">
        <v>0</v>
      </c>
      <c r="N240" s="174" t="s">
        <v>209</v>
      </c>
      <c r="O240" s="172" t="s">
        <v>209</v>
      </c>
      <c r="P240" s="172" t="s">
        <v>209</v>
      </c>
      <c r="Q240" s="178" t="s">
        <v>209</v>
      </c>
      <c r="R240" s="176" t="s">
        <v>209</v>
      </c>
      <c r="S240" s="186"/>
    </row>
    <row r="241" spans="3:19" ht="25.5" x14ac:dyDescent="0.2">
      <c r="C241" s="91">
        <v>22</v>
      </c>
      <c r="D241" s="92" t="s">
        <v>245</v>
      </c>
      <c r="E241" s="93">
        <v>1</v>
      </c>
      <c r="F241" s="95">
        <v>1</v>
      </c>
      <c r="G241" s="94">
        <v>446270442</v>
      </c>
      <c r="H241" s="94">
        <v>89254088.400000006</v>
      </c>
      <c r="I241" s="95">
        <v>4</v>
      </c>
      <c r="J241" s="92">
        <v>357016353.60000002</v>
      </c>
      <c r="K241" s="95"/>
      <c r="L241" s="92"/>
      <c r="M241" s="92"/>
      <c r="N241" s="92">
        <v>0</v>
      </c>
      <c r="O241" s="95" t="s">
        <v>209</v>
      </c>
      <c r="P241" s="92" t="s">
        <v>209</v>
      </c>
      <c r="Q241" s="125"/>
      <c r="R241" s="125">
        <v>1410676399.9990001</v>
      </c>
      <c r="S241" s="187" t="s">
        <v>295</v>
      </c>
    </row>
    <row r="242" spans="3:19" ht="25.5" x14ac:dyDescent="0.2">
      <c r="C242" s="96">
        <v>22.1</v>
      </c>
      <c r="D242" s="90" t="s">
        <v>245</v>
      </c>
      <c r="E242" s="89">
        <v>1</v>
      </c>
      <c r="F242" s="129">
        <v>0</v>
      </c>
      <c r="G242" s="170" t="s">
        <v>209</v>
      </c>
      <c r="H242" s="170" t="s">
        <v>209</v>
      </c>
      <c r="I242" s="129" t="s">
        <v>209</v>
      </c>
      <c r="J242" s="128" t="s">
        <v>209</v>
      </c>
      <c r="K242" s="180">
        <v>1007626000</v>
      </c>
      <c r="L242" s="175">
        <v>80</v>
      </c>
      <c r="M242" s="175">
        <v>0</v>
      </c>
      <c r="N242" s="175" t="s">
        <v>209</v>
      </c>
      <c r="O242" s="175">
        <v>20</v>
      </c>
      <c r="P242" s="175">
        <v>40</v>
      </c>
      <c r="Q242" s="177">
        <v>1E-3</v>
      </c>
      <c r="R242" s="126">
        <v>1410676399.9990001</v>
      </c>
      <c r="S242" s="185"/>
    </row>
    <row r="243" spans="3:19" x14ac:dyDescent="0.2">
      <c r="C243" s="96" t="s">
        <v>209</v>
      </c>
      <c r="D243" s="90">
        <v>0</v>
      </c>
      <c r="E243" s="89">
        <v>0</v>
      </c>
      <c r="F243" s="129">
        <v>0</v>
      </c>
      <c r="G243" s="170" t="s">
        <v>209</v>
      </c>
      <c r="H243" s="170" t="s">
        <v>209</v>
      </c>
      <c r="I243" s="129" t="s">
        <v>209</v>
      </c>
      <c r="J243" s="128" t="s">
        <v>209</v>
      </c>
      <c r="K243" s="180" t="s">
        <v>209</v>
      </c>
      <c r="L243" s="175" t="s">
        <v>209</v>
      </c>
      <c r="M243" s="173">
        <v>0</v>
      </c>
      <c r="N243" s="173" t="s">
        <v>209</v>
      </c>
      <c r="O243" s="175" t="s">
        <v>209</v>
      </c>
      <c r="P243" s="175" t="s">
        <v>209</v>
      </c>
      <c r="Q243" s="177" t="s">
        <v>209</v>
      </c>
      <c r="R243" s="126" t="s">
        <v>209</v>
      </c>
      <c r="S243" s="185"/>
    </row>
    <row r="244" spans="3:19" x14ac:dyDescent="0.2">
      <c r="C244" s="96" t="s">
        <v>209</v>
      </c>
      <c r="D244" s="90">
        <v>0</v>
      </c>
      <c r="E244" s="89">
        <v>0</v>
      </c>
      <c r="F244" s="129">
        <v>0</v>
      </c>
      <c r="G244" s="170" t="s">
        <v>209</v>
      </c>
      <c r="H244" s="170" t="s">
        <v>209</v>
      </c>
      <c r="I244" s="129" t="s">
        <v>209</v>
      </c>
      <c r="J244" s="128" t="s">
        <v>209</v>
      </c>
      <c r="K244" s="180" t="s">
        <v>209</v>
      </c>
      <c r="L244" s="175" t="s">
        <v>209</v>
      </c>
      <c r="M244" s="173">
        <v>0</v>
      </c>
      <c r="N244" s="173" t="s">
        <v>209</v>
      </c>
      <c r="O244" s="175" t="s">
        <v>209</v>
      </c>
      <c r="P244" s="175" t="s">
        <v>209</v>
      </c>
      <c r="Q244" s="177" t="s">
        <v>209</v>
      </c>
      <c r="R244" s="126" t="s">
        <v>209</v>
      </c>
      <c r="S244" s="185"/>
    </row>
    <row r="245" spans="3:19" x14ac:dyDescent="0.2">
      <c r="C245" s="96" t="s">
        <v>209</v>
      </c>
      <c r="D245" s="90">
        <v>0</v>
      </c>
      <c r="E245" s="89">
        <v>0</v>
      </c>
      <c r="F245" s="129">
        <v>0</v>
      </c>
      <c r="G245" s="170" t="s">
        <v>209</v>
      </c>
      <c r="H245" s="170" t="s">
        <v>209</v>
      </c>
      <c r="I245" s="129" t="s">
        <v>209</v>
      </c>
      <c r="J245" s="128" t="s">
        <v>209</v>
      </c>
      <c r="K245" s="180" t="s">
        <v>209</v>
      </c>
      <c r="L245" s="175" t="s">
        <v>209</v>
      </c>
      <c r="M245" s="173">
        <v>0</v>
      </c>
      <c r="N245" s="173" t="s">
        <v>209</v>
      </c>
      <c r="O245" s="175" t="s">
        <v>209</v>
      </c>
      <c r="P245" s="175" t="s">
        <v>209</v>
      </c>
      <c r="Q245" s="177" t="s">
        <v>209</v>
      </c>
      <c r="R245" s="126" t="s">
        <v>209</v>
      </c>
      <c r="S245" s="185"/>
    </row>
    <row r="246" spans="3:19" x14ac:dyDescent="0.2">
      <c r="C246" s="96" t="s">
        <v>209</v>
      </c>
      <c r="D246" s="90">
        <v>0</v>
      </c>
      <c r="E246" s="89">
        <v>0</v>
      </c>
      <c r="F246" s="129">
        <v>0</v>
      </c>
      <c r="G246" s="170" t="s">
        <v>209</v>
      </c>
      <c r="H246" s="170" t="s">
        <v>209</v>
      </c>
      <c r="I246" s="129" t="s">
        <v>209</v>
      </c>
      <c r="J246" s="128" t="s">
        <v>209</v>
      </c>
      <c r="K246" s="180" t="s">
        <v>209</v>
      </c>
      <c r="L246" s="175" t="s">
        <v>209</v>
      </c>
      <c r="M246" s="173">
        <v>0</v>
      </c>
      <c r="N246" s="173" t="s">
        <v>209</v>
      </c>
      <c r="O246" s="175" t="s">
        <v>209</v>
      </c>
      <c r="P246" s="175" t="s">
        <v>209</v>
      </c>
      <c r="Q246" s="177" t="s">
        <v>209</v>
      </c>
      <c r="R246" s="126" t="s">
        <v>209</v>
      </c>
      <c r="S246" s="185"/>
    </row>
    <row r="247" spans="3:19" x14ac:dyDescent="0.2">
      <c r="C247" s="96" t="s">
        <v>209</v>
      </c>
      <c r="D247" s="90">
        <v>0</v>
      </c>
      <c r="E247" s="89">
        <v>0</v>
      </c>
      <c r="F247" s="129">
        <v>0</v>
      </c>
      <c r="G247" s="170" t="s">
        <v>209</v>
      </c>
      <c r="H247" s="170" t="s">
        <v>209</v>
      </c>
      <c r="I247" s="129" t="s">
        <v>209</v>
      </c>
      <c r="J247" s="128" t="s">
        <v>209</v>
      </c>
      <c r="K247" s="180" t="s">
        <v>209</v>
      </c>
      <c r="L247" s="175" t="s">
        <v>209</v>
      </c>
      <c r="M247" s="173">
        <v>0</v>
      </c>
      <c r="N247" s="173" t="s">
        <v>209</v>
      </c>
      <c r="O247" s="175" t="s">
        <v>209</v>
      </c>
      <c r="P247" s="175" t="s">
        <v>209</v>
      </c>
      <c r="Q247" s="177" t="s">
        <v>209</v>
      </c>
      <c r="R247" s="126" t="s">
        <v>209</v>
      </c>
      <c r="S247" s="185"/>
    </row>
    <row r="248" spans="3:19" x14ac:dyDescent="0.2">
      <c r="C248" s="96" t="s">
        <v>209</v>
      </c>
      <c r="D248" s="90">
        <v>0</v>
      </c>
      <c r="E248" s="89">
        <v>0</v>
      </c>
      <c r="F248" s="129">
        <v>0</v>
      </c>
      <c r="G248" s="170" t="s">
        <v>209</v>
      </c>
      <c r="H248" s="170" t="s">
        <v>209</v>
      </c>
      <c r="I248" s="129" t="s">
        <v>209</v>
      </c>
      <c r="J248" s="128" t="s">
        <v>209</v>
      </c>
      <c r="K248" s="180" t="s">
        <v>209</v>
      </c>
      <c r="L248" s="175" t="s">
        <v>209</v>
      </c>
      <c r="M248" s="173">
        <v>0</v>
      </c>
      <c r="N248" s="173" t="s">
        <v>209</v>
      </c>
      <c r="O248" s="175" t="s">
        <v>209</v>
      </c>
      <c r="P248" s="175" t="s">
        <v>209</v>
      </c>
      <c r="Q248" s="177" t="s">
        <v>209</v>
      </c>
      <c r="R248" s="126" t="s">
        <v>209</v>
      </c>
      <c r="S248" s="185"/>
    </row>
    <row r="249" spans="3:19" x14ac:dyDescent="0.2">
      <c r="C249" s="96" t="s">
        <v>209</v>
      </c>
      <c r="D249" s="90">
        <v>0</v>
      </c>
      <c r="E249" s="89">
        <v>0</v>
      </c>
      <c r="F249" s="129">
        <v>0</v>
      </c>
      <c r="G249" s="170" t="s">
        <v>209</v>
      </c>
      <c r="H249" s="170" t="s">
        <v>209</v>
      </c>
      <c r="I249" s="129" t="s">
        <v>209</v>
      </c>
      <c r="J249" s="128" t="s">
        <v>209</v>
      </c>
      <c r="K249" s="180" t="s">
        <v>209</v>
      </c>
      <c r="L249" s="175" t="s">
        <v>209</v>
      </c>
      <c r="M249" s="173">
        <v>0</v>
      </c>
      <c r="N249" s="173" t="s">
        <v>209</v>
      </c>
      <c r="O249" s="175" t="s">
        <v>209</v>
      </c>
      <c r="P249" s="175" t="s">
        <v>209</v>
      </c>
      <c r="Q249" s="177" t="s">
        <v>209</v>
      </c>
      <c r="R249" s="126" t="s">
        <v>209</v>
      </c>
      <c r="S249" s="185"/>
    </row>
    <row r="250" spans="3:19" x14ac:dyDescent="0.2">
      <c r="C250" s="96" t="s">
        <v>209</v>
      </c>
      <c r="D250" s="90">
        <v>0</v>
      </c>
      <c r="E250" s="89">
        <v>0</v>
      </c>
      <c r="F250" s="129">
        <v>0</v>
      </c>
      <c r="G250" s="170" t="s">
        <v>209</v>
      </c>
      <c r="H250" s="170" t="s">
        <v>209</v>
      </c>
      <c r="I250" s="129" t="s">
        <v>209</v>
      </c>
      <c r="J250" s="128" t="s">
        <v>209</v>
      </c>
      <c r="K250" s="180" t="s">
        <v>209</v>
      </c>
      <c r="L250" s="175" t="s">
        <v>209</v>
      </c>
      <c r="M250" s="173">
        <v>0</v>
      </c>
      <c r="N250" s="173" t="s">
        <v>209</v>
      </c>
      <c r="O250" s="175" t="s">
        <v>209</v>
      </c>
      <c r="P250" s="175" t="s">
        <v>209</v>
      </c>
      <c r="Q250" s="177" t="s">
        <v>209</v>
      </c>
      <c r="R250" s="126" t="s">
        <v>209</v>
      </c>
      <c r="S250" s="185"/>
    </row>
    <row r="251" spans="3:19" ht="13.5" thickBot="1" x14ac:dyDescent="0.25">
      <c r="C251" s="97" t="s">
        <v>209</v>
      </c>
      <c r="D251" s="98">
        <v>0</v>
      </c>
      <c r="E251" s="99">
        <v>0</v>
      </c>
      <c r="F251" s="165">
        <v>0</v>
      </c>
      <c r="G251" s="171" t="s">
        <v>209</v>
      </c>
      <c r="H251" s="171" t="s">
        <v>209</v>
      </c>
      <c r="I251" s="165" t="s">
        <v>209</v>
      </c>
      <c r="J251" s="164" t="s">
        <v>209</v>
      </c>
      <c r="K251" s="178" t="s">
        <v>209</v>
      </c>
      <c r="L251" s="172" t="s">
        <v>209</v>
      </c>
      <c r="M251" s="174">
        <v>0</v>
      </c>
      <c r="N251" s="174" t="s">
        <v>209</v>
      </c>
      <c r="O251" s="172" t="s">
        <v>209</v>
      </c>
      <c r="P251" s="172" t="s">
        <v>209</v>
      </c>
      <c r="Q251" s="178" t="s">
        <v>209</v>
      </c>
      <c r="R251" s="176" t="s">
        <v>209</v>
      </c>
      <c r="S251" s="186"/>
    </row>
    <row r="252" spans="3:19" x14ac:dyDescent="0.2">
      <c r="C252" s="91">
        <v>23</v>
      </c>
      <c r="D252" s="92" t="s">
        <v>246</v>
      </c>
      <c r="E252" s="93">
        <v>1</v>
      </c>
      <c r="F252" s="95">
        <v>1</v>
      </c>
      <c r="G252" s="94">
        <v>446270442</v>
      </c>
      <c r="H252" s="94">
        <v>89254088.400000006</v>
      </c>
      <c r="I252" s="95">
        <v>4</v>
      </c>
      <c r="J252" s="92">
        <v>357016353.60000002</v>
      </c>
      <c r="K252" s="95"/>
      <c r="L252" s="92"/>
      <c r="M252" s="92"/>
      <c r="N252" s="92">
        <v>0</v>
      </c>
      <c r="O252" s="95" t="s">
        <v>209</v>
      </c>
      <c r="P252" s="92" t="s">
        <v>209</v>
      </c>
      <c r="Q252" s="125"/>
      <c r="R252" s="125">
        <v>1526473997.9990001</v>
      </c>
      <c r="S252" s="187" t="s">
        <v>295</v>
      </c>
    </row>
    <row r="253" spans="3:19" x14ac:dyDescent="0.2">
      <c r="C253" s="96">
        <v>23.1</v>
      </c>
      <c r="D253" s="90" t="s">
        <v>246</v>
      </c>
      <c r="E253" s="89">
        <v>1</v>
      </c>
      <c r="F253" s="129">
        <v>0</v>
      </c>
      <c r="G253" s="170" t="s">
        <v>209</v>
      </c>
      <c r="H253" s="170" t="s">
        <v>209</v>
      </c>
      <c r="I253" s="129" t="s">
        <v>209</v>
      </c>
      <c r="J253" s="128" t="s">
        <v>209</v>
      </c>
      <c r="K253" s="180">
        <v>848041110</v>
      </c>
      <c r="L253" s="175">
        <v>120</v>
      </c>
      <c r="M253" s="175">
        <v>0</v>
      </c>
      <c r="N253" s="175" t="s">
        <v>209</v>
      </c>
      <c r="O253" s="175">
        <v>20</v>
      </c>
      <c r="P253" s="175">
        <v>40</v>
      </c>
      <c r="Q253" s="177">
        <v>1E-3</v>
      </c>
      <c r="R253" s="126">
        <v>1526473997.9990001</v>
      </c>
      <c r="S253" s="185"/>
    </row>
    <row r="254" spans="3:19" x14ac:dyDescent="0.2">
      <c r="C254" s="96" t="s">
        <v>209</v>
      </c>
      <c r="D254" s="90">
        <v>0</v>
      </c>
      <c r="E254" s="89">
        <v>0</v>
      </c>
      <c r="F254" s="129">
        <v>0</v>
      </c>
      <c r="G254" s="170" t="s">
        <v>209</v>
      </c>
      <c r="H254" s="170" t="s">
        <v>209</v>
      </c>
      <c r="I254" s="129" t="s">
        <v>209</v>
      </c>
      <c r="J254" s="128" t="s">
        <v>209</v>
      </c>
      <c r="K254" s="180" t="s">
        <v>209</v>
      </c>
      <c r="L254" s="175" t="s">
        <v>209</v>
      </c>
      <c r="M254" s="173">
        <v>0</v>
      </c>
      <c r="N254" s="173" t="s">
        <v>209</v>
      </c>
      <c r="O254" s="175" t="s">
        <v>209</v>
      </c>
      <c r="P254" s="175" t="s">
        <v>209</v>
      </c>
      <c r="Q254" s="177" t="s">
        <v>209</v>
      </c>
      <c r="R254" s="126" t="s">
        <v>209</v>
      </c>
      <c r="S254" s="185"/>
    </row>
    <row r="255" spans="3:19" x14ac:dyDescent="0.2">
      <c r="C255" s="96" t="s">
        <v>209</v>
      </c>
      <c r="D255" s="90">
        <v>0</v>
      </c>
      <c r="E255" s="89">
        <v>0</v>
      </c>
      <c r="F255" s="129">
        <v>0</v>
      </c>
      <c r="G255" s="170" t="s">
        <v>209</v>
      </c>
      <c r="H255" s="170" t="s">
        <v>209</v>
      </c>
      <c r="I255" s="129" t="s">
        <v>209</v>
      </c>
      <c r="J255" s="128" t="s">
        <v>209</v>
      </c>
      <c r="K255" s="180" t="s">
        <v>209</v>
      </c>
      <c r="L255" s="175" t="s">
        <v>209</v>
      </c>
      <c r="M255" s="173">
        <v>0</v>
      </c>
      <c r="N255" s="173" t="s">
        <v>209</v>
      </c>
      <c r="O255" s="175" t="s">
        <v>209</v>
      </c>
      <c r="P255" s="175" t="s">
        <v>209</v>
      </c>
      <c r="Q255" s="177" t="s">
        <v>209</v>
      </c>
      <c r="R255" s="126" t="s">
        <v>209</v>
      </c>
      <c r="S255" s="185"/>
    </row>
    <row r="256" spans="3:19" x14ac:dyDescent="0.2">
      <c r="C256" s="96" t="s">
        <v>209</v>
      </c>
      <c r="D256" s="90">
        <v>0</v>
      </c>
      <c r="E256" s="89">
        <v>0</v>
      </c>
      <c r="F256" s="129">
        <v>0</v>
      </c>
      <c r="G256" s="170" t="s">
        <v>209</v>
      </c>
      <c r="H256" s="170" t="s">
        <v>209</v>
      </c>
      <c r="I256" s="129" t="s">
        <v>209</v>
      </c>
      <c r="J256" s="128" t="s">
        <v>209</v>
      </c>
      <c r="K256" s="180" t="s">
        <v>209</v>
      </c>
      <c r="L256" s="175" t="s">
        <v>209</v>
      </c>
      <c r="M256" s="173">
        <v>0</v>
      </c>
      <c r="N256" s="173" t="s">
        <v>209</v>
      </c>
      <c r="O256" s="175" t="s">
        <v>209</v>
      </c>
      <c r="P256" s="175" t="s">
        <v>209</v>
      </c>
      <c r="Q256" s="177" t="s">
        <v>209</v>
      </c>
      <c r="R256" s="126" t="s">
        <v>209</v>
      </c>
      <c r="S256" s="185"/>
    </row>
    <row r="257" spans="3:19" x14ac:dyDescent="0.2">
      <c r="C257" s="96" t="s">
        <v>209</v>
      </c>
      <c r="D257" s="90">
        <v>0</v>
      </c>
      <c r="E257" s="89">
        <v>0</v>
      </c>
      <c r="F257" s="129">
        <v>0</v>
      </c>
      <c r="G257" s="170" t="s">
        <v>209</v>
      </c>
      <c r="H257" s="170" t="s">
        <v>209</v>
      </c>
      <c r="I257" s="129" t="s">
        <v>209</v>
      </c>
      <c r="J257" s="128" t="s">
        <v>209</v>
      </c>
      <c r="K257" s="180" t="s">
        <v>209</v>
      </c>
      <c r="L257" s="175" t="s">
        <v>209</v>
      </c>
      <c r="M257" s="173">
        <v>0</v>
      </c>
      <c r="N257" s="173" t="s">
        <v>209</v>
      </c>
      <c r="O257" s="175" t="s">
        <v>209</v>
      </c>
      <c r="P257" s="175" t="s">
        <v>209</v>
      </c>
      <c r="Q257" s="177" t="s">
        <v>209</v>
      </c>
      <c r="R257" s="126" t="s">
        <v>209</v>
      </c>
      <c r="S257" s="185"/>
    </row>
    <row r="258" spans="3:19" x14ac:dyDescent="0.2">
      <c r="C258" s="96" t="s">
        <v>209</v>
      </c>
      <c r="D258" s="90">
        <v>0</v>
      </c>
      <c r="E258" s="89">
        <v>0</v>
      </c>
      <c r="F258" s="129">
        <v>0</v>
      </c>
      <c r="G258" s="170" t="s">
        <v>209</v>
      </c>
      <c r="H258" s="170" t="s">
        <v>209</v>
      </c>
      <c r="I258" s="129" t="s">
        <v>209</v>
      </c>
      <c r="J258" s="128" t="s">
        <v>209</v>
      </c>
      <c r="K258" s="180" t="s">
        <v>209</v>
      </c>
      <c r="L258" s="175" t="s">
        <v>209</v>
      </c>
      <c r="M258" s="173">
        <v>0</v>
      </c>
      <c r="N258" s="173" t="s">
        <v>209</v>
      </c>
      <c r="O258" s="175" t="s">
        <v>209</v>
      </c>
      <c r="P258" s="175" t="s">
        <v>209</v>
      </c>
      <c r="Q258" s="177" t="s">
        <v>209</v>
      </c>
      <c r="R258" s="126" t="s">
        <v>209</v>
      </c>
      <c r="S258" s="185"/>
    </row>
    <row r="259" spans="3:19" x14ac:dyDescent="0.2">
      <c r="C259" s="96" t="s">
        <v>209</v>
      </c>
      <c r="D259" s="90">
        <v>0</v>
      </c>
      <c r="E259" s="89">
        <v>0</v>
      </c>
      <c r="F259" s="129">
        <v>0</v>
      </c>
      <c r="G259" s="170" t="s">
        <v>209</v>
      </c>
      <c r="H259" s="170" t="s">
        <v>209</v>
      </c>
      <c r="I259" s="129" t="s">
        <v>209</v>
      </c>
      <c r="J259" s="128" t="s">
        <v>209</v>
      </c>
      <c r="K259" s="180" t="s">
        <v>209</v>
      </c>
      <c r="L259" s="175" t="s">
        <v>209</v>
      </c>
      <c r="M259" s="173">
        <v>0</v>
      </c>
      <c r="N259" s="173" t="s">
        <v>209</v>
      </c>
      <c r="O259" s="175" t="s">
        <v>209</v>
      </c>
      <c r="P259" s="175" t="s">
        <v>209</v>
      </c>
      <c r="Q259" s="177" t="s">
        <v>209</v>
      </c>
      <c r="R259" s="126" t="s">
        <v>209</v>
      </c>
      <c r="S259" s="185"/>
    </row>
    <row r="260" spans="3:19" x14ac:dyDescent="0.2">
      <c r="C260" s="96" t="s">
        <v>209</v>
      </c>
      <c r="D260" s="90">
        <v>0</v>
      </c>
      <c r="E260" s="89">
        <v>0</v>
      </c>
      <c r="F260" s="129">
        <v>0</v>
      </c>
      <c r="G260" s="170" t="s">
        <v>209</v>
      </c>
      <c r="H260" s="170" t="s">
        <v>209</v>
      </c>
      <c r="I260" s="129" t="s">
        <v>209</v>
      </c>
      <c r="J260" s="128" t="s">
        <v>209</v>
      </c>
      <c r="K260" s="180" t="s">
        <v>209</v>
      </c>
      <c r="L260" s="175" t="s">
        <v>209</v>
      </c>
      <c r="M260" s="173">
        <v>0</v>
      </c>
      <c r="N260" s="173" t="s">
        <v>209</v>
      </c>
      <c r="O260" s="175" t="s">
        <v>209</v>
      </c>
      <c r="P260" s="175" t="s">
        <v>209</v>
      </c>
      <c r="Q260" s="177" t="s">
        <v>209</v>
      </c>
      <c r="R260" s="126" t="s">
        <v>209</v>
      </c>
      <c r="S260" s="185"/>
    </row>
    <row r="261" spans="3:19" x14ac:dyDescent="0.2">
      <c r="C261" s="96" t="s">
        <v>209</v>
      </c>
      <c r="D261" s="90">
        <v>0</v>
      </c>
      <c r="E261" s="89">
        <v>0</v>
      </c>
      <c r="F261" s="129">
        <v>0</v>
      </c>
      <c r="G261" s="170" t="s">
        <v>209</v>
      </c>
      <c r="H261" s="170" t="s">
        <v>209</v>
      </c>
      <c r="I261" s="129" t="s">
        <v>209</v>
      </c>
      <c r="J261" s="128" t="s">
        <v>209</v>
      </c>
      <c r="K261" s="180" t="s">
        <v>209</v>
      </c>
      <c r="L261" s="175" t="s">
        <v>209</v>
      </c>
      <c r="M261" s="173">
        <v>0</v>
      </c>
      <c r="N261" s="173" t="s">
        <v>209</v>
      </c>
      <c r="O261" s="175" t="s">
        <v>209</v>
      </c>
      <c r="P261" s="175" t="s">
        <v>209</v>
      </c>
      <c r="Q261" s="177" t="s">
        <v>209</v>
      </c>
      <c r="R261" s="126" t="s">
        <v>209</v>
      </c>
      <c r="S261" s="185"/>
    </row>
    <row r="262" spans="3:19" ht="13.5" thickBot="1" x14ac:dyDescent="0.25">
      <c r="C262" s="97" t="s">
        <v>209</v>
      </c>
      <c r="D262" s="98">
        <v>0</v>
      </c>
      <c r="E262" s="99">
        <v>0</v>
      </c>
      <c r="F262" s="165">
        <v>0</v>
      </c>
      <c r="G262" s="171" t="s">
        <v>209</v>
      </c>
      <c r="H262" s="171" t="s">
        <v>209</v>
      </c>
      <c r="I262" s="165" t="s">
        <v>209</v>
      </c>
      <c r="J262" s="164" t="s">
        <v>209</v>
      </c>
      <c r="K262" s="178" t="s">
        <v>209</v>
      </c>
      <c r="L262" s="172" t="s">
        <v>209</v>
      </c>
      <c r="M262" s="174">
        <v>0</v>
      </c>
      <c r="N262" s="174" t="s">
        <v>209</v>
      </c>
      <c r="O262" s="172" t="s">
        <v>209</v>
      </c>
      <c r="P262" s="172" t="s">
        <v>209</v>
      </c>
      <c r="Q262" s="178" t="s">
        <v>209</v>
      </c>
      <c r="R262" s="176" t="s">
        <v>209</v>
      </c>
      <c r="S262" s="186"/>
    </row>
    <row r="263" spans="3:19" x14ac:dyDescent="0.2">
      <c r="C263" s="91">
        <v>24</v>
      </c>
      <c r="D263" s="92" t="s">
        <v>247</v>
      </c>
      <c r="E263" s="93">
        <v>1</v>
      </c>
      <c r="F263" s="95">
        <v>1</v>
      </c>
      <c r="G263" s="94">
        <v>446270442</v>
      </c>
      <c r="H263" s="94">
        <v>89254088.400000006</v>
      </c>
      <c r="I263" s="95">
        <v>4</v>
      </c>
      <c r="J263" s="92">
        <v>357016353.60000002</v>
      </c>
      <c r="K263" s="95"/>
      <c r="L263" s="92"/>
      <c r="M263" s="92"/>
      <c r="N263" s="92">
        <v>0</v>
      </c>
      <c r="O263" s="95" t="s">
        <v>209</v>
      </c>
      <c r="P263" s="92" t="s">
        <v>209</v>
      </c>
      <c r="Q263" s="125"/>
      <c r="R263" s="125">
        <v>6243760389.3470001</v>
      </c>
      <c r="S263" s="187" t="s">
        <v>295</v>
      </c>
    </row>
    <row r="264" spans="3:19" x14ac:dyDescent="0.2">
      <c r="C264" s="96">
        <v>24.1</v>
      </c>
      <c r="D264" s="90" t="s">
        <v>247</v>
      </c>
      <c r="E264" s="89">
        <v>1</v>
      </c>
      <c r="F264" s="129">
        <v>0</v>
      </c>
      <c r="G264" s="170" t="s">
        <v>209</v>
      </c>
      <c r="H264" s="170" t="s">
        <v>209</v>
      </c>
      <c r="I264" s="129" t="s">
        <v>209</v>
      </c>
      <c r="J264" s="128" t="s">
        <v>209</v>
      </c>
      <c r="K264" s="180">
        <v>3468755771.8600001</v>
      </c>
      <c r="L264" s="175">
        <v>120</v>
      </c>
      <c r="M264" s="175">
        <v>0</v>
      </c>
      <c r="N264" s="175" t="s">
        <v>209</v>
      </c>
      <c r="O264" s="175">
        <v>20</v>
      </c>
      <c r="P264" s="175">
        <v>40</v>
      </c>
      <c r="Q264" s="177">
        <v>1E-3</v>
      </c>
      <c r="R264" s="126">
        <v>6243760389.3470001</v>
      </c>
      <c r="S264" s="185"/>
    </row>
    <row r="265" spans="3:19" x14ac:dyDescent="0.2">
      <c r="C265" s="96" t="s">
        <v>209</v>
      </c>
      <c r="D265" s="90">
        <v>0</v>
      </c>
      <c r="E265" s="89">
        <v>0</v>
      </c>
      <c r="F265" s="129">
        <v>0</v>
      </c>
      <c r="G265" s="170" t="s">
        <v>209</v>
      </c>
      <c r="H265" s="170" t="s">
        <v>209</v>
      </c>
      <c r="I265" s="129" t="s">
        <v>209</v>
      </c>
      <c r="J265" s="128" t="s">
        <v>209</v>
      </c>
      <c r="K265" s="180" t="s">
        <v>209</v>
      </c>
      <c r="L265" s="175" t="s">
        <v>209</v>
      </c>
      <c r="M265" s="173">
        <v>0</v>
      </c>
      <c r="N265" s="173" t="s">
        <v>209</v>
      </c>
      <c r="O265" s="175" t="s">
        <v>209</v>
      </c>
      <c r="P265" s="175" t="s">
        <v>209</v>
      </c>
      <c r="Q265" s="177" t="s">
        <v>209</v>
      </c>
      <c r="R265" s="126" t="s">
        <v>209</v>
      </c>
      <c r="S265" s="185"/>
    </row>
    <row r="266" spans="3:19" x14ac:dyDescent="0.2">
      <c r="C266" s="96" t="s">
        <v>209</v>
      </c>
      <c r="D266" s="90">
        <v>0</v>
      </c>
      <c r="E266" s="89">
        <v>0</v>
      </c>
      <c r="F266" s="129">
        <v>0</v>
      </c>
      <c r="G266" s="170" t="s">
        <v>209</v>
      </c>
      <c r="H266" s="170" t="s">
        <v>209</v>
      </c>
      <c r="I266" s="129" t="s">
        <v>209</v>
      </c>
      <c r="J266" s="128" t="s">
        <v>209</v>
      </c>
      <c r="K266" s="180" t="s">
        <v>209</v>
      </c>
      <c r="L266" s="175" t="s">
        <v>209</v>
      </c>
      <c r="M266" s="173">
        <v>0</v>
      </c>
      <c r="N266" s="173" t="s">
        <v>209</v>
      </c>
      <c r="O266" s="175" t="s">
        <v>209</v>
      </c>
      <c r="P266" s="175" t="s">
        <v>209</v>
      </c>
      <c r="Q266" s="177" t="s">
        <v>209</v>
      </c>
      <c r="R266" s="126" t="s">
        <v>209</v>
      </c>
      <c r="S266" s="185"/>
    </row>
    <row r="267" spans="3:19" x14ac:dyDescent="0.2">
      <c r="C267" s="96" t="s">
        <v>209</v>
      </c>
      <c r="D267" s="90">
        <v>0</v>
      </c>
      <c r="E267" s="89">
        <v>0</v>
      </c>
      <c r="F267" s="129">
        <v>0</v>
      </c>
      <c r="G267" s="170" t="s">
        <v>209</v>
      </c>
      <c r="H267" s="170" t="s">
        <v>209</v>
      </c>
      <c r="I267" s="129" t="s">
        <v>209</v>
      </c>
      <c r="J267" s="128" t="s">
        <v>209</v>
      </c>
      <c r="K267" s="180" t="s">
        <v>209</v>
      </c>
      <c r="L267" s="175" t="s">
        <v>209</v>
      </c>
      <c r="M267" s="173">
        <v>0</v>
      </c>
      <c r="N267" s="173" t="s">
        <v>209</v>
      </c>
      <c r="O267" s="175" t="s">
        <v>209</v>
      </c>
      <c r="P267" s="175" t="s">
        <v>209</v>
      </c>
      <c r="Q267" s="177" t="s">
        <v>209</v>
      </c>
      <c r="R267" s="126" t="s">
        <v>209</v>
      </c>
      <c r="S267" s="185"/>
    </row>
    <row r="268" spans="3:19" x14ac:dyDescent="0.2">
      <c r="C268" s="96" t="s">
        <v>209</v>
      </c>
      <c r="D268" s="90">
        <v>0</v>
      </c>
      <c r="E268" s="89">
        <v>0</v>
      </c>
      <c r="F268" s="129">
        <v>0</v>
      </c>
      <c r="G268" s="170" t="s">
        <v>209</v>
      </c>
      <c r="H268" s="170" t="s">
        <v>209</v>
      </c>
      <c r="I268" s="129" t="s">
        <v>209</v>
      </c>
      <c r="J268" s="128" t="s">
        <v>209</v>
      </c>
      <c r="K268" s="180" t="s">
        <v>209</v>
      </c>
      <c r="L268" s="175" t="s">
        <v>209</v>
      </c>
      <c r="M268" s="173">
        <v>0</v>
      </c>
      <c r="N268" s="173" t="s">
        <v>209</v>
      </c>
      <c r="O268" s="175" t="s">
        <v>209</v>
      </c>
      <c r="P268" s="175" t="s">
        <v>209</v>
      </c>
      <c r="Q268" s="177" t="s">
        <v>209</v>
      </c>
      <c r="R268" s="126" t="s">
        <v>209</v>
      </c>
      <c r="S268" s="185"/>
    </row>
    <row r="269" spans="3:19" x14ac:dyDescent="0.2">
      <c r="C269" s="96" t="s">
        <v>209</v>
      </c>
      <c r="D269" s="90">
        <v>0</v>
      </c>
      <c r="E269" s="89">
        <v>0</v>
      </c>
      <c r="F269" s="129">
        <v>0</v>
      </c>
      <c r="G269" s="170" t="s">
        <v>209</v>
      </c>
      <c r="H269" s="170" t="s">
        <v>209</v>
      </c>
      <c r="I269" s="129" t="s">
        <v>209</v>
      </c>
      <c r="J269" s="128" t="s">
        <v>209</v>
      </c>
      <c r="K269" s="180" t="s">
        <v>209</v>
      </c>
      <c r="L269" s="175" t="s">
        <v>209</v>
      </c>
      <c r="M269" s="173">
        <v>0</v>
      </c>
      <c r="N269" s="173" t="s">
        <v>209</v>
      </c>
      <c r="O269" s="175" t="s">
        <v>209</v>
      </c>
      <c r="P269" s="175" t="s">
        <v>209</v>
      </c>
      <c r="Q269" s="177" t="s">
        <v>209</v>
      </c>
      <c r="R269" s="126" t="s">
        <v>209</v>
      </c>
      <c r="S269" s="185"/>
    </row>
    <row r="270" spans="3:19" x14ac:dyDescent="0.2">
      <c r="C270" s="96" t="s">
        <v>209</v>
      </c>
      <c r="D270" s="90">
        <v>0</v>
      </c>
      <c r="E270" s="89">
        <v>0</v>
      </c>
      <c r="F270" s="129">
        <v>0</v>
      </c>
      <c r="G270" s="170" t="s">
        <v>209</v>
      </c>
      <c r="H270" s="170" t="s">
        <v>209</v>
      </c>
      <c r="I270" s="129" t="s">
        <v>209</v>
      </c>
      <c r="J270" s="128" t="s">
        <v>209</v>
      </c>
      <c r="K270" s="180" t="s">
        <v>209</v>
      </c>
      <c r="L270" s="175" t="s">
        <v>209</v>
      </c>
      <c r="M270" s="173">
        <v>0</v>
      </c>
      <c r="N270" s="173" t="s">
        <v>209</v>
      </c>
      <c r="O270" s="175" t="s">
        <v>209</v>
      </c>
      <c r="P270" s="175" t="s">
        <v>209</v>
      </c>
      <c r="Q270" s="177" t="s">
        <v>209</v>
      </c>
      <c r="R270" s="126" t="s">
        <v>209</v>
      </c>
      <c r="S270" s="185"/>
    </row>
    <row r="271" spans="3:19" x14ac:dyDescent="0.2">
      <c r="C271" s="96" t="s">
        <v>209</v>
      </c>
      <c r="D271" s="90">
        <v>0</v>
      </c>
      <c r="E271" s="89">
        <v>0</v>
      </c>
      <c r="F271" s="129">
        <v>0</v>
      </c>
      <c r="G271" s="170" t="s">
        <v>209</v>
      </c>
      <c r="H271" s="170" t="s">
        <v>209</v>
      </c>
      <c r="I271" s="129" t="s">
        <v>209</v>
      </c>
      <c r="J271" s="128" t="s">
        <v>209</v>
      </c>
      <c r="K271" s="180" t="s">
        <v>209</v>
      </c>
      <c r="L271" s="175" t="s">
        <v>209</v>
      </c>
      <c r="M271" s="173">
        <v>0</v>
      </c>
      <c r="N271" s="173" t="s">
        <v>209</v>
      </c>
      <c r="O271" s="175" t="s">
        <v>209</v>
      </c>
      <c r="P271" s="175" t="s">
        <v>209</v>
      </c>
      <c r="Q271" s="177" t="s">
        <v>209</v>
      </c>
      <c r="R271" s="126" t="s">
        <v>209</v>
      </c>
      <c r="S271" s="185"/>
    </row>
    <row r="272" spans="3:19" x14ac:dyDescent="0.2">
      <c r="C272" s="96" t="s">
        <v>209</v>
      </c>
      <c r="D272" s="90">
        <v>0</v>
      </c>
      <c r="E272" s="89">
        <v>0</v>
      </c>
      <c r="F272" s="129">
        <v>0</v>
      </c>
      <c r="G272" s="170" t="s">
        <v>209</v>
      </c>
      <c r="H272" s="170" t="s">
        <v>209</v>
      </c>
      <c r="I272" s="129" t="s">
        <v>209</v>
      </c>
      <c r="J272" s="128" t="s">
        <v>209</v>
      </c>
      <c r="K272" s="180" t="s">
        <v>209</v>
      </c>
      <c r="L272" s="175" t="s">
        <v>209</v>
      </c>
      <c r="M272" s="173">
        <v>0</v>
      </c>
      <c r="N272" s="173" t="s">
        <v>209</v>
      </c>
      <c r="O272" s="175" t="s">
        <v>209</v>
      </c>
      <c r="P272" s="175" t="s">
        <v>209</v>
      </c>
      <c r="Q272" s="177" t="s">
        <v>209</v>
      </c>
      <c r="R272" s="126" t="s">
        <v>209</v>
      </c>
      <c r="S272" s="185"/>
    </row>
    <row r="273" spans="3:19" ht="13.5" thickBot="1" x14ac:dyDescent="0.25">
      <c r="C273" s="97" t="s">
        <v>209</v>
      </c>
      <c r="D273" s="98">
        <v>0</v>
      </c>
      <c r="E273" s="99">
        <v>0</v>
      </c>
      <c r="F273" s="165">
        <v>0</v>
      </c>
      <c r="G273" s="171" t="s">
        <v>209</v>
      </c>
      <c r="H273" s="171" t="s">
        <v>209</v>
      </c>
      <c r="I273" s="165" t="s">
        <v>209</v>
      </c>
      <c r="J273" s="164" t="s">
        <v>209</v>
      </c>
      <c r="K273" s="178" t="s">
        <v>209</v>
      </c>
      <c r="L273" s="172" t="s">
        <v>209</v>
      </c>
      <c r="M273" s="174">
        <v>0</v>
      </c>
      <c r="N273" s="174" t="s">
        <v>209</v>
      </c>
      <c r="O273" s="172" t="s">
        <v>209</v>
      </c>
      <c r="P273" s="172" t="s">
        <v>209</v>
      </c>
      <c r="Q273" s="178" t="s">
        <v>209</v>
      </c>
      <c r="R273" s="176" t="s">
        <v>209</v>
      </c>
      <c r="S273" s="186"/>
    </row>
    <row r="274" spans="3:19" ht="25.5" x14ac:dyDescent="0.2">
      <c r="C274" s="91">
        <v>25</v>
      </c>
      <c r="D274" s="92" t="s">
        <v>248</v>
      </c>
      <c r="E274" s="93">
        <v>1</v>
      </c>
      <c r="F274" s="95">
        <v>1</v>
      </c>
      <c r="G274" s="94">
        <v>446270442</v>
      </c>
      <c r="H274" s="94">
        <v>89254088.400000006</v>
      </c>
      <c r="I274" s="95">
        <v>4</v>
      </c>
      <c r="J274" s="92">
        <v>357016353.60000002</v>
      </c>
      <c r="K274" s="95"/>
      <c r="L274" s="92"/>
      <c r="M274" s="92"/>
      <c r="N274" s="92"/>
      <c r="O274" s="95"/>
      <c r="P274" s="92"/>
      <c r="Q274" s="125"/>
      <c r="R274" s="125"/>
      <c r="S274" s="301" t="s">
        <v>297</v>
      </c>
    </row>
    <row r="275" spans="3:19" ht="25.5" x14ac:dyDescent="0.2">
      <c r="C275" s="96">
        <v>25.1</v>
      </c>
      <c r="D275" s="90" t="s">
        <v>248</v>
      </c>
      <c r="E275" s="89">
        <v>1</v>
      </c>
      <c r="F275" s="129">
        <v>0</v>
      </c>
      <c r="G275" s="170" t="s">
        <v>209</v>
      </c>
      <c r="H275" s="170" t="s">
        <v>209</v>
      </c>
      <c r="I275" s="129" t="s">
        <v>209</v>
      </c>
      <c r="J275" s="128" t="s">
        <v>209</v>
      </c>
      <c r="K275" s="180"/>
      <c r="L275" s="175"/>
      <c r="M275" s="175"/>
      <c r="N275" s="175"/>
      <c r="O275" s="175"/>
      <c r="P275" s="175"/>
      <c r="Q275" s="177"/>
      <c r="R275" s="126"/>
      <c r="S275" s="185"/>
    </row>
    <row r="276" spans="3:19" x14ac:dyDescent="0.2">
      <c r="C276" s="96" t="s">
        <v>209</v>
      </c>
      <c r="D276" s="90">
        <v>0</v>
      </c>
      <c r="E276" s="89">
        <v>0</v>
      </c>
      <c r="F276" s="129">
        <v>0</v>
      </c>
      <c r="G276" s="170" t="s">
        <v>209</v>
      </c>
      <c r="H276" s="170" t="s">
        <v>209</v>
      </c>
      <c r="I276" s="129" t="s">
        <v>209</v>
      </c>
      <c r="J276" s="128" t="s">
        <v>209</v>
      </c>
      <c r="K276" s="180"/>
      <c r="L276" s="175"/>
      <c r="M276" s="173"/>
      <c r="N276" s="173"/>
      <c r="O276" s="175"/>
      <c r="P276" s="175"/>
      <c r="Q276" s="177"/>
      <c r="R276" s="126"/>
      <c r="S276" s="185"/>
    </row>
    <row r="277" spans="3:19" x14ac:dyDescent="0.2">
      <c r="C277" s="96" t="s">
        <v>209</v>
      </c>
      <c r="D277" s="90">
        <v>0</v>
      </c>
      <c r="E277" s="89">
        <v>0</v>
      </c>
      <c r="F277" s="129">
        <v>0</v>
      </c>
      <c r="G277" s="170" t="s">
        <v>209</v>
      </c>
      <c r="H277" s="170" t="s">
        <v>209</v>
      </c>
      <c r="I277" s="129" t="s">
        <v>209</v>
      </c>
      <c r="J277" s="128" t="s">
        <v>209</v>
      </c>
      <c r="K277" s="180"/>
      <c r="L277" s="175"/>
      <c r="M277" s="173"/>
      <c r="N277" s="173"/>
      <c r="O277" s="175"/>
      <c r="P277" s="175"/>
      <c r="Q277" s="177"/>
      <c r="R277" s="126"/>
      <c r="S277" s="185"/>
    </row>
    <row r="278" spans="3:19" x14ac:dyDescent="0.2">
      <c r="C278" s="96" t="s">
        <v>209</v>
      </c>
      <c r="D278" s="90">
        <v>0</v>
      </c>
      <c r="E278" s="89">
        <v>0</v>
      </c>
      <c r="F278" s="129">
        <v>0</v>
      </c>
      <c r="G278" s="170" t="s">
        <v>209</v>
      </c>
      <c r="H278" s="170" t="s">
        <v>209</v>
      </c>
      <c r="I278" s="129" t="s">
        <v>209</v>
      </c>
      <c r="J278" s="128" t="s">
        <v>209</v>
      </c>
      <c r="K278" s="180"/>
      <c r="L278" s="175"/>
      <c r="M278" s="173"/>
      <c r="N278" s="173"/>
      <c r="O278" s="175"/>
      <c r="P278" s="175"/>
      <c r="Q278" s="177"/>
      <c r="R278" s="126"/>
      <c r="S278" s="185"/>
    </row>
    <row r="279" spans="3:19" x14ac:dyDescent="0.2">
      <c r="C279" s="96" t="s">
        <v>209</v>
      </c>
      <c r="D279" s="90">
        <v>0</v>
      </c>
      <c r="E279" s="89">
        <v>0</v>
      </c>
      <c r="F279" s="129">
        <v>0</v>
      </c>
      <c r="G279" s="170" t="s">
        <v>209</v>
      </c>
      <c r="H279" s="170" t="s">
        <v>209</v>
      </c>
      <c r="I279" s="129" t="s">
        <v>209</v>
      </c>
      <c r="J279" s="128" t="s">
        <v>209</v>
      </c>
      <c r="K279" s="180"/>
      <c r="L279" s="175"/>
      <c r="M279" s="173"/>
      <c r="N279" s="173"/>
      <c r="O279" s="175"/>
      <c r="P279" s="175"/>
      <c r="Q279" s="177"/>
      <c r="R279" s="126"/>
      <c r="S279" s="185"/>
    </row>
    <row r="280" spans="3:19" x14ac:dyDescent="0.2">
      <c r="C280" s="96" t="s">
        <v>209</v>
      </c>
      <c r="D280" s="90">
        <v>0</v>
      </c>
      <c r="E280" s="89">
        <v>0</v>
      </c>
      <c r="F280" s="129">
        <v>0</v>
      </c>
      <c r="G280" s="170" t="s">
        <v>209</v>
      </c>
      <c r="H280" s="170" t="s">
        <v>209</v>
      </c>
      <c r="I280" s="129" t="s">
        <v>209</v>
      </c>
      <c r="J280" s="128" t="s">
        <v>209</v>
      </c>
      <c r="K280" s="180"/>
      <c r="L280" s="175"/>
      <c r="M280" s="173"/>
      <c r="N280" s="173"/>
      <c r="O280" s="175"/>
      <c r="P280" s="175"/>
      <c r="Q280" s="177"/>
      <c r="R280" s="126"/>
      <c r="S280" s="185"/>
    </row>
    <row r="281" spans="3:19" x14ac:dyDescent="0.2">
      <c r="C281" s="96" t="s">
        <v>209</v>
      </c>
      <c r="D281" s="90">
        <v>0</v>
      </c>
      <c r="E281" s="89">
        <v>0</v>
      </c>
      <c r="F281" s="129">
        <v>0</v>
      </c>
      <c r="G281" s="170" t="s">
        <v>209</v>
      </c>
      <c r="H281" s="170" t="s">
        <v>209</v>
      </c>
      <c r="I281" s="129" t="s">
        <v>209</v>
      </c>
      <c r="J281" s="128" t="s">
        <v>209</v>
      </c>
      <c r="K281" s="180"/>
      <c r="L281" s="175"/>
      <c r="M281" s="173"/>
      <c r="N281" s="173"/>
      <c r="O281" s="175"/>
      <c r="P281" s="175"/>
      <c r="Q281" s="177"/>
      <c r="R281" s="126"/>
      <c r="S281" s="185"/>
    </row>
    <row r="282" spans="3:19" x14ac:dyDescent="0.2">
      <c r="C282" s="96" t="s">
        <v>209</v>
      </c>
      <c r="D282" s="90">
        <v>0</v>
      </c>
      <c r="E282" s="89">
        <v>0</v>
      </c>
      <c r="F282" s="129">
        <v>0</v>
      </c>
      <c r="G282" s="170" t="s">
        <v>209</v>
      </c>
      <c r="H282" s="170" t="s">
        <v>209</v>
      </c>
      <c r="I282" s="129" t="s">
        <v>209</v>
      </c>
      <c r="J282" s="128" t="s">
        <v>209</v>
      </c>
      <c r="K282" s="180"/>
      <c r="L282" s="175"/>
      <c r="M282" s="173"/>
      <c r="N282" s="173"/>
      <c r="O282" s="175"/>
      <c r="P282" s="175"/>
      <c r="Q282" s="177"/>
      <c r="R282" s="126"/>
      <c r="S282" s="185"/>
    </row>
    <row r="283" spans="3:19" x14ac:dyDescent="0.2">
      <c r="C283" s="96" t="s">
        <v>209</v>
      </c>
      <c r="D283" s="90">
        <v>0</v>
      </c>
      <c r="E283" s="89">
        <v>0</v>
      </c>
      <c r="F283" s="129">
        <v>0</v>
      </c>
      <c r="G283" s="170" t="s">
        <v>209</v>
      </c>
      <c r="H283" s="170" t="s">
        <v>209</v>
      </c>
      <c r="I283" s="129" t="s">
        <v>209</v>
      </c>
      <c r="J283" s="128" t="s">
        <v>209</v>
      </c>
      <c r="K283" s="180"/>
      <c r="L283" s="175"/>
      <c r="M283" s="173"/>
      <c r="N283" s="173"/>
      <c r="O283" s="175"/>
      <c r="P283" s="175"/>
      <c r="Q283" s="177"/>
      <c r="R283" s="126"/>
      <c r="S283" s="185"/>
    </row>
    <row r="284" spans="3:19" ht="13.5" thickBot="1" x14ac:dyDescent="0.25">
      <c r="C284" s="97" t="s">
        <v>209</v>
      </c>
      <c r="D284" s="98">
        <v>0</v>
      </c>
      <c r="E284" s="99">
        <v>0</v>
      </c>
      <c r="F284" s="165">
        <v>0</v>
      </c>
      <c r="G284" s="171" t="s">
        <v>209</v>
      </c>
      <c r="H284" s="171" t="s">
        <v>209</v>
      </c>
      <c r="I284" s="165" t="s">
        <v>209</v>
      </c>
      <c r="J284" s="164" t="s">
        <v>209</v>
      </c>
      <c r="K284" s="178"/>
      <c r="L284" s="172"/>
      <c r="M284" s="174"/>
      <c r="N284" s="174"/>
      <c r="O284" s="172"/>
      <c r="P284" s="172"/>
      <c r="Q284" s="178"/>
      <c r="R284" s="176"/>
      <c r="S284" s="186"/>
    </row>
    <row r="285" spans="3:19" ht="25.5" x14ac:dyDescent="0.2">
      <c r="C285" s="91">
        <v>26</v>
      </c>
      <c r="D285" s="92" t="s">
        <v>249</v>
      </c>
      <c r="E285" s="93">
        <v>1</v>
      </c>
      <c r="F285" s="95">
        <v>1</v>
      </c>
      <c r="G285" s="94">
        <v>446270442</v>
      </c>
      <c r="H285" s="94">
        <v>89254088.400000006</v>
      </c>
      <c r="I285" s="95">
        <v>4</v>
      </c>
      <c r="J285" s="92">
        <v>357016353.60000002</v>
      </c>
      <c r="K285" s="95"/>
      <c r="L285" s="92"/>
      <c r="M285" s="92"/>
      <c r="N285" s="92"/>
      <c r="O285" s="95"/>
      <c r="P285" s="92"/>
      <c r="Q285" s="125"/>
      <c r="R285" s="125"/>
      <c r="S285" s="301" t="s">
        <v>297</v>
      </c>
    </row>
    <row r="286" spans="3:19" ht="25.5" x14ac:dyDescent="0.2">
      <c r="C286" s="96">
        <v>26.1</v>
      </c>
      <c r="D286" s="90" t="s">
        <v>249</v>
      </c>
      <c r="E286" s="89">
        <v>1</v>
      </c>
      <c r="F286" s="129">
        <v>0</v>
      </c>
      <c r="G286" s="170" t="s">
        <v>209</v>
      </c>
      <c r="H286" s="170" t="s">
        <v>209</v>
      </c>
      <c r="I286" s="129" t="s">
        <v>209</v>
      </c>
      <c r="J286" s="128" t="s">
        <v>209</v>
      </c>
      <c r="K286" s="180"/>
      <c r="L286" s="175"/>
      <c r="M286" s="175"/>
      <c r="N286" s="175"/>
      <c r="O286" s="175"/>
      <c r="P286" s="175"/>
      <c r="Q286" s="177"/>
      <c r="R286" s="126"/>
      <c r="S286" s="185"/>
    </row>
    <row r="287" spans="3:19" x14ac:dyDescent="0.2">
      <c r="C287" s="96" t="s">
        <v>209</v>
      </c>
      <c r="D287" s="90">
        <v>0</v>
      </c>
      <c r="E287" s="89">
        <v>0</v>
      </c>
      <c r="F287" s="129">
        <v>0</v>
      </c>
      <c r="G287" s="170" t="s">
        <v>209</v>
      </c>
      <c r="H287" s="170" t="s">
        <v>209</v>
      </c>
      <c r="I287" s="129" t="s">
        <v>209</v>
      </c>
      <c r="J287" s="128" t="s">
        <v>209</v>
      </c>
      <c r="K287" s="180"/>
      <c r="L287" s="175"/>
      <c r="M287" s="173"/>
      <c r="N287" s="173"/>
      <c r="O287" s="175"/>
      <c r="P287" s="175"/>
      <c r="Q287" s="177"/>
      <c r="R287" s="126"/>
      <c r="S287" s="185"/>
    </row>
    <row r="288" spans="3:19" x14ac:dyDescent="0.2">
      <c r="C288" s="96" t="s">
        <v>209</v>
      </c>
      <c r="D288" s="90">
        <v>0</v>
      </c>
      <c r="E288" s="89">
        <v>0</v>
      </c>
      <c r="F288" s="129">
        <v>0</v>
      </c>
      <c r="G288" s="170" t="s">
        <v>209</v>
      </c>
      <c r="H288" s="170" t="s">
        <v>209</v>
      </c>
      <c r="I288" s="129" t="s">
        <v>209</v>
      </c>
      <c r="J288" s="128" t="s">
        <v>209</v>
      </c>
      <c r="K288" s="180"/>
      <c r="L288" s="175"/>
      <c r="M288" s="173"/>
      <c r="N288" s="173"/>
      <c r="O288" s="175"/>
      <c r="P288" s="175"/>
      <c r="Q288" s="177"/>
      <c r="R288" s="126"/>
      <c r="S288" s="185"/>
    </row>
    <row r="289" spans="3:19" x14ac:dyDescent="0.2">
      <c r="C289" s="96" t="s">
        <v>209</v>
      </c>
      <c r="D289" s="90">
        <v>0</v>
      </c>
      <c r="E289" s="89">
        <v>0</v>
      </c>
      <c r="F289" s="129">
        <v>0</v>
      </c>
      <c r="G289" s="170" t="s">
        <v>209</v>
      </c>
      <c r="H289" s="170" t="s">
        <v>209</v>
      </c>
      <c r="I289" s="129" t="s">
        <v>209</v>
      </c>
      <c r="J289" s="128" t="s">
        <v>209</v>
      </c>
      <c r="K289" s="180"/>
      <c r="L289" s="175"/>
      <c r="M289" s="173"/>
      <c r="N289" s="173"/>
      <c r="O289" s="175"/>
      <c r="P289" s="175"/>
      <c r="Q289" s="177"/>
      <c r="R289" s="126"/>
      <c r="S289" s="185"/>
    </row>
    <row r="290" spans="3:19" x14ac:dyDescent="0.2">
      <c r="C290" s="96" t="s">
        <v>209</v>
      </c>
      <c r="D290" s="90">
        <v>0</v>
      </c>
      <c r="E290" s="89">
        <v>0</v>
      </c>
      <c r="F290" s="129">
        <v>0</v>
      </c>
      <c r="G290" s="170" t="s">
        <v>209</v>
      </c>
      <c r="H290" s="170" t="s">
        <v>209</v>
      </c>
      <c r="I290" s="129" t="s">
        <v>209</v>
      </c>
      <c r="J290" s="128" t="s">
        <v>209</v>
      </c>
      <c r="K290" s="180"/>
      <c r="L290" s="175"/>
      <c r="M290" s="173"/>
      <c r="N290" s="173"/>
      <c r="O290" s="175"/>
      <c r="P290" s="175"/>
      <c r="Q290" s="177"/>
      <c r="R290" s="126"/>
      <c r="S290" s="185"/>
    </row>
    <row r="291" spans="3:19" x14ac:dyDescent="0.2">
      <c r="C291" s="96" t="s">
        <v>209</v>
      </c>
      <c r="D291" s="90">
        <v>0</v>
      </c>
      <c r="E291" s="89">
        <v>0</v>
      </c>
      <c r="F291" s="129">
        <v>0</v>
      </c>
      <c r="G291" s="170" t="s">
        <v>209</v>
      </c>
      <c r="H291" s="170" t="s">
        <v>209</v>
      </c>
      <c r="I291" s="129" t="s">
        <v>209</v>
      </c>
      <c r="J291" s="128" t="s">
        <v>209</v>
      </c>
      <c r="K291" s="180"/>
      <c r="L291" s="175"/>
      <c r="M291" s="173"/>
      <c r="N291" s="173"/>
      <c r="O291" s="175"/>
      <c r="P291" s="175"/>
      <c r="Q291" s="177"/>
      <c r="R291" s="126"/>
      <c r="S291" s="185"/>
    </row>
    <row r="292" spans="3:19" x14ac:dyDescent="0.2">
      <c r="C292" s="96" t="s">
        <v>209</v>
      </c>
      <c r="D292" s="90">
        <v>0</v>
      </c>
      <c r="E292" s="89">
        <v>0</v>
      </c>
      <c r="F292" s="129">
        <v>0</v>
      </c>
      <c r="G292" s="170" t="s">
        <v>209</v>
      </c>
      <c r="H292" s="170" t="s">
        <v>209</v>
      </c>
      <c r="I292" s="129" t="s">
        <v>209</v>
      </c>
      <c r="J292" s="128" t="s">
        <v>209</v>
      </c>
      <c r="K292" s="180"/>
      <c r="L292" s="175"/>
      <c r="M292" s="173"/>
      <c r="N292" s="173"/>
      <c r="O292" s="175"/>
      <c r="P292" s="175"/>
      <c r="Q292" s="177"/>
      <c r="R292" s="126"/>
      <c r="S292" s="185"/>
    </row>
    <row r="293" spans="3:19" x14ac:dyDescent="0.2">
      <c r="C293" s="96" t="s">
        <v>209</v>
      </c>
      <c r="D293" s="90">
        <v>0</v>
      </c>
      <c r="E293" s="89">
        <v>0</v>
      </c>
      <c r="F293" s="129">
        <v>0</v>
      </c>
      <c r="G293" s="170" t="s">
        <v>209</v>
      </c>
      <c r="H293" s="170" t="s">
        <v>209</v>
      </c>
      <c r="I293" s="129" t="s">
        <v>209</v>
      </c>
      <c r="J293" s="128" t="s">
        <v>209</v>
      </c>
      <c r="K293" s="180"/>
      <c r="L293" s="175"/>
      <c r="M293" s="173"/>
      <c r="N293" s="173"/>
      <c r="O293" s="175"/>
      <c r="P293" s="175"/>
      <c r="Q293" s="177"/>
      <c r="R293" s="126"/>
      <c r="S293" s="185"/>
    </row>
    <row r="294" spans="3:19" x14ac:dyDescent="0.2">
      <c r="C294" s="96" t="s">
        <v>209</v>
      </c>
      <c r="D294" s="90">
        <v>0</v>
      </c>
      <c r="E294" s="89">
        <v>0</v>
      </c>
      <c r="F294" s="129">
        <v>0</v>
      </c>
      <c r="G294" s="170" t="s">
        <v>209</v>
      </c>
      <c r="H294" s="170" t="s">
        <v>209</v>
      </c>
      <c r="I294" s="129" t="s">
        <v>209</v>
      </c>
      <c r="J294" s="128" t="s">
        <v>209</v>
      </c>
      <c r="K294" s="180"/>
      <c r="L294" s="175"/>
      <c r="M294" s="173"/>
      <c r="N294" s="173"/>
      <c r="O294" s="175"/>
      <c r="P294" s="175"/>
      <c r="Q294" s="177"/>
      <c r="R294" s="126"/>
      <c r="S294" s="185"/>
    </row>
    <row r="295" spans="3:19" ht="13.5" thickBot="1" x14ac:dyDescent="0.25">
      <c r="C295" s="97" t="s">
        <v>209</v>
      </c>
      <c r="D295" s="98">
        <v>0</v>
      </c>
      <c r="E295" s="99">
        <v>0</v>
      </c>
      <c r="F295" s="165">
        <v>0</v>
      </c>
      <c r="G295" s="171" t="s">
        <v>209</v>
      </c>
      <c r="H295" s="171" t="s">
        <v>209</v>
      </c>
      <c r="I295" s="165" t="s">
        <v>209</v>
      </c>
      <c r="J295" s="164" t="s">
        <v>209</v>
      </c>
      <c r="K295" s="178"/>
      <c r="L295" s="172"/>
      <c r="M295" s="174"/>
      <c r="N295" s="174"/>
      <c r="O295" s="172"/>
      <c r="P295" s="172"/>
      <c r="Q295" s="178"/>
      <c r="R295" s="176"/>
      <c r="S295" s="186"/>
    </row>
    <row r="296" spans="3:19" ht="25.5" x14ac:dyDescent="0.2">
      <c r="C296" s="91">
        <v>27</v>
      </c>
      <c r="D296" s="92" t="s">
        <v>250</v>
      </c>
      <c r="E296" s="93">
        <v>1</v>
      </c>
      <c r="F296" s="95">
        <v>1</v>
      </c>
      <c r="G296" s="94">
        <v>446270442</v>
      </c>
      <c r="H296" s="94">
        <v>89254088.400000006</v>
      </c>
      <c r="I296" s="95">
        <v>4</v>
      </c>
      <c r="J296" s="92">
        <v>357016353.60000002</v>
      </c>
      <c r="K296" s="95"/>
      <c r="L296" s="92"/>
      <c r="M296" s="92"/>
      <c r="N296" s="92">
        <v>0</v>
      </c>
      <c r="O296" s="95" t="s">
        <v>209</v>
      </c>
      <c r="P296" s="92" t="s">
        <v>209</v>
      </c>
      <c r="Q296" s="125"/>
      <c r="R296" s="125">
        <v>5141548469.2660007</v>
      </c>
      <c r="S296" s="187" t="s">
        <v>295</v>
      </c>
    </row>
    <row r="297" spans="3:19" x14ac:dyDescent="0.2">
      <c r="C297" s="96">
        <v>27.1</v>
      </c>
      <c r="D297" s="90" t="s">
        <v>251</v>
      </c>
      <c r="E297" s="89">
        <v>0.5</v>
      </c>
      <c r="F297" s="129">
        <v>0</v>
      </c>
      <c r="G297" s="170" t="s">
        <v>209</v>
      </c>
      <c r="H297" s="170" t="s">
        <v>209</v>
      </c>
      <c r="I297" s="129" t="s">
        <v>209</v>
      </c>
      <c r="J297" s="128" t="s">
        <v>209</v>
      </c>
      <c r="K297" s="180">
        <v>380778000</v>
      </c>
      <c r="L297" s="175">
        <v>120</v>
      </c>
      <c r="M297" s="175">
        <v>0</v>
      </c>
      <c r="N297" s="175" t="s">
        <v>209</v>
      </c>
      <c r="O297" s="175">
        <v>20</v>
      </c>
      <c r="P297" s="175">
        <v>40</v>
      </c>
      <c r="Q297" s="177">
        <v>43106777.200000003</v>
      </c>
      <c r="R297" s="126">
        <v>642293622.79999995</v>
      </c>
      <c r="S297" s="185"/>
    </row>
    <row r="298" spans="3:19" ht="25.5" x14ac:dyDescent="0.2">
      <c r="C298" s="96">
        <v>27.200000000000003</v>
      </c>
      <c r="D298" s="90" t="s">
        <v>252</v>
      </c>
      <c r="E298" s="89">
        <v>0.5</v>
      </c>
      <c r="F298" s="129">
        <v>0</v>
      </c>
      <c r="G298" s="170" t="s">
        <v>209</v>
      </c>
      <c r="H298" s="170" t="s">
        <v>209</v>
      </c>
      <c r="I298" s="129" t="s">
        <v>209</v>
      </c>
      <c r="J298" s="128" t="s">
        <v>209</v>
      </c>
      <c r="K298" s="180">
        <v>2523534235.3699999</v>
      </c>
      <c r="L298" s="175">
        <v>120</v>
      </c>
      <c r="M298" s="173">
        <v>0</v>
      </c>
      <c r="N298" s="173" t="s">
        <v>209</v>
      </c>
      <c r="O298" s="175">
        <v>20</v>
      </c>
      <c r="P298" s="175">
        <v>40</v>
      </c>
      <c r="Q298" s="177">
        <v>43106777.200000003</v>
      </c>
      <c r="R298" s="126">
        <v>4499254846.4660006</v>
      </c>
      <c r="S298" s="185"/>
    </row>
    <row r="299" spans="3:19" x14ac:dyDescent="0.2">
      <c r="C299" s="96" t="s">
        <v>209</v>
      </c>
      <c r="D299" s="90">
        <v>0</v>
      </c>
      <c r="E299" s="89">
        <v>0</v>
      </c>
      <c r="F299" s="129">
        <v>0</v>
      </c>
      <c r="G299" s="170" t="s">
        <v>209</v>
      </c>
      <c r="H299" s="170" t="s">
        <v>209</v>
      </c>
      <c r="I299" s="129" t="s">
        <v>209</v>
      </c>
      <c r="J299" s="128" t="s">
        <v>209</v>
      </c>
      <c r="K299" s="180" t="s">
        <v>209</v>
      </c>
      <c r="L299" s="175" t="s">
        <v>209</v>
      </c>
      <c r="M299" s="173">
        <v>0</v>
      </c>
      <c r="N299" s="173" t="s">
        <v>209</v>
      </c>
      <c r="O299" s="175" t="s">
        <v>209</v>
      </c>
      <c r="P299" s="175" t="s">
        <v>209</v>
      </c>
      <c r="Q299" s="177" t="s">
        <v>209</v>
      </c>
      <c r="R299" s="126" t="s">
        <v>209</v>
      </c>
      <c r="S299" s="185"/>
    </row>
    <row r="300" spans="3:19" x14ac:dyDescent="0.2">
      <c r="C300" s="96" t="s">
        <v>209</v>
      </c>
      <c r="D300" s="90">
        <v>0</v>
      </c>
      <c r="E300" s="89">
        <v>0</v>
      </c>
      <c r="F300" s="129">
        <v>0</v>
      </c>
      <c r="G300" s="170" t="s">
        <v>209</v>
      </c>
      <c r="H300" s="170" t="s">
        <v>209</v>
      </c>
      <c r="I300" s="129" t="s">
        <v>209</v>
      </c>
      <c r="J300" s="128" t="s">
        <v>209</v>
      </c>
      <c r="K300" s="180" t="s">
        <v>209</v>
      </c>
      <c r="L300" s="175" t="s">
        <v>209</v>
      </c>
      <c r="M300" s="173">
        <v>0</v>
      </c>
      <c r="N300" s="173" t="s">
        <v>209</v>
      </c>
      <c r="O300" s="175" t="s">
        <v>209</v>
      </c>
      <c r="P300" s="175" t="s">
        <v>209</v>
      </c>
      <c r="Q300" s="177" t="s">
        <v>209</v>
      </c>
      <c r="R300" s="126" t="s">
        <v>209</v>
      </c>
      <c r="S300" s="185"/>
    </row>
    <row r="301" spans="3:19" x14ac:dyDescent="0.2">
      <c r="C301" s="96" t="s">
        <v>209</v>
      </c>
      <c r="D301" s="90">
        <v>0</v>
      </c>
      <c r="E301" s="89">
        <v>0</v>
      </c>
      <c r="F301" s="129">
        <v>0</v>
      </c>
      <c r="G301" s="170" t="s">
        <v>209</v>
      </c>
      <c r="H301" s="170" t="s">
        <v>209</v>
      </c>
      <c r="I301" s="129" t="s">
        <v>209</v>
      </c>
      <c r="J301" s="128" t="s">
        <v>209</v>
      </c>
      <c r="K301" s="180" t="s">
        <v>209</v>
      </c>
      <c r="L301" s="175" t="s">
        <v>209</v>
      </c>
      <c r="M301" s="173">
        <v>0</v>
      </c>
      <c r="N301" s="173" t="s">
        <v>209</v>
      </c>
      <c r="O301" s="175" t="s">
        <v>209</v>
      </c>
      <c r="P301" s="175" t="s">
        <v>209</v>
      </c>
      <c r="Q301" s="177" t="s">
        <v>209</v>
      </c>
      <c r="R301" s="126" t="s">
        <v>209</v>
      </c>
      <c r="S301" s="185"/>
    </row>
    <row r="302" spans="3:19" x14ac:dyDescent="0.2">
      <c r="C302" s="96" t="s">
        <v>209</v>
      </c>
      <c r="D302" s="90">
        <v>0</v>
      </c>
      <c r="E302" s="89">
        <v>0</v>
      </c>
      <c r="F302" s="129">
        <v>0</v>
      </c>
      <c r="G302" s="170" t="s">
        <v>209</v>
      </c>
      <c r="H302" s="170" t="s">
        <v>209</v>
      </c>
      <c r="I302" s="129" t="s">
        <v>209</v>
      </c>
      <c r="J302" s="128" t="s">
        <v>209</v>
      </c>
      <c r="K302" s="180" t="s">
        <v>209</v>
      </c>
      <c r="L302" s="175" t="s">
        <v>209</v>
      </c>
      <c r="M302" s="173">
        <v>0</v>
      </c>
      <c r="N302" s="173" t="s">
        <v>209</v>
      </c>
      <c r="O302" s="175" t="s">
        <v>209</v>
      </c>
      <c r="P302" s="175" t="s">
        <v>209</v>
      </c>
      <c r="Q302" s="177" t="s">
        <v>209</v>
      </c>
      <c r="R302" s="126" t="s">
        <v>209</v>
      </c>
      <c r="S302" s="185"/>
    </row>
    <row r="303" spans="3:19" x14ac:dyDescent="0.2">
      <c r="C303" s="96" t="s">
        <v>209</v>
      </c>
      <c r="D303" s="90">
        <v>0</v>
      </c>
      <c r="E303" s="89">
        <v>0</v>
      </c>
      <c r="F303" s="129">
        <v>0</v>
      </c>
      <c r="G303" s="170" t="s">
        <v>209</v>
      </c>
      <c r="H303" s="170" t="s">
        <v>209</v>
      </c>
      <c r="I303" s="129" t="s">
        <v>209</v>
      </c>
      <c r="J303" s="128" t="s">
        <v>209</v>
      </c>
      <c r="K303" s="180" t="s">
        <v>209</v>
      </c>
      <c r="L303" s="175" t="s">
        <v>209</v>
      </c>
      <c r="M303" s="173">
        <v>0</v>
      </c>
      <c r="N303" s="173" t="s">
        <v>209</v>
      </c>
      <c r="O303" s="175" t="s">
        <v>209</v>
      </c>
      <c r="P303" s="175" t="s">
        <v>209</v>
      </c>
      <c r="Q303" s="177" t="s">
        <v>209</v>
      </c>
      <c r="R303" s="126" t="s">
        <v>209</v>
      </c>
      <c r="S303" s="185"/>
    </row>
    <row r="304" spans="3:19" x14ac:dyDescent="0.2">
      <c r="C304" s="96" t="s">
        <v>209</v>
      </c>
      <c r="D304" s="90">
        <v>0</v>
      </c>
      <c r="E304" s="89">
        <v>0</v>
      </c>
      <c r="F304" s="129">
        <v>0</v>
      </c>
      <c r="G304" s="170" t="s">
        <v>209</v>
      </c>
      <c r="H304" s="170" t="s">
        <v>209</v>
      </c>
      <c r="I304" s="129" t="s">
        <v>209</v>
      </c>
      <c r="J304" s="128" t="s">
        <v>209</v>
      </c>
      <c r="K304" s="180" t="s">
        <v>209</v>
      </c>
      <c r="L304" s="175" t="s">
        <v>209</v>
      </c>
      <c r="M304" s="173">
        <v>0</v>
      </c>
      <c r="N304" s="173" t="s">
        <v>209</v>
      </c>
      <c r="O304" s="175" t="s">
        <v>209</v>
      </c>
      <c r="P304" s="175" t="s">
        <v>209</v>
      </c>
      <c r="Q304" s="177" t="s">
        <v>209</v>
      </c>
      <c r="R304" s="126" t="s">
        <v>209</v>
      </c>
      <c r="S304" s="185"/>
    </row>
    <row r="305" spans="3:19" x14ac:dyDescent="0.2">
      <c r="C305" s="96" t="s">
        <v>209</v>
      </c>
      <c r="D305" s="90">
        <v>0</v>
      </c>
      <c r="E305" s="89">
        <v>0</v>
      </c>
      <c r="F305" s="129">
        <v>0</v>
      </c>
      <c r="G305" s="170" t="s">
        <v>209</v>
      </c>
      <c r="H305" s="170" t="s">
        <v>209</v>
      </c>
      <c r="I305" s="129" t="s">
        <v>209</v>
      </c>
      <c r="J305" s="128" t="s">
        <v>209</v>
      </c>
      <c r="K305" s="180" t="s">
        <v>209</v>
      </c>
      <c r="L305" s="175" t="s">
        <v>209</v>
      </c>
      <c r="M305" s="173">
        <v>0</v>
      </c>
      <c r="N305" s="173" t="s">
        <v>209</v>
      </c>
      <c r="O305" s="175" t="s">
        <v>209</v>
      </c>
      <c r="P305" s="175" t="s">
        <v>209</v>
      </c>
      <c r="Q305" s="177" t="s">
        <v>209</v>
      </c>
      <c r="R305" s="126" t="s">
        <v>209</v>
      </c>
      <c r="S305" s="185"/>
    </row>
    <row r="306" spans="3:19" ht="13.5" thickBot="1" x14ac:dyDescent="0.25">
      <c r="C306" s="97" t="s">
        <v>209</v>
      </c>
      <c r="D306" s="98">
        <v>0</v>
      </c>
      <c r="E306" s="99">
        <v>0</v>
      </c>
      <c r="F306" s="165">
        <v>0</v>
      </c>
      <c r="G306" s="171" t="s">
        <v>209</v>
      </c>
      <c r="H306" s="171" t="s">
        <v>209</v>
      </c>
      <c r="I306" s="165" t="s">
        <v>209</v>
      </c>
      <c r="J306" s="164" t="s">
        <v>209</v>
      </c>
      <c r="K306" s="178" t="s">
        <v>209</v>
      </c>
      <c r="L306" s="172" t="s">
        <v>209</v>
      </c>
      <c r="M306" s="174">
        <v>0</v>
      </c>
      <c r="N306" s="174" t="s">
        <v>209</v>
      </c>
      <c r="O306" s="172" t="s">
        <v>209</v>
      </c>
      <c r="P306" s="172" t="s">
        <v>209</v>
      </c>
      <c r="Q306" s="178" t="s">
        <v>209</v>
      </c>
      <c r="R306" s="176" t="s">
        <v>209</v>
      </c>
      <c r="S306" s="186"/>
    </row>
    <row r="307" spans="3:19" ht="25.5" x14ac:dyDescent="0.2">
      <c r="C307" s="91">
        <v>28</v>
      </c>
      <c r="D307" s="92" t="s">
        <v>253</v>
      </c>
      <c r="E307" s="93">
        <v>1</v>
      </c>
      <c r="F307" s="95">
        <v>1</v>
      </c>
      <c r="G307" s="94">
        <v>446270442</v>
      </c>
      <c r="H307" s="94">
        <v>89254088.400000006</v>
      </c>
      <c r="I307" s="95">
        <v>4</v>
      </c>
      <c r="J307" s="92">
        <v>357016353.60000002</v>
      </c>
      <c r="K307" s="95"/>
      <c r="L307" s="92"/>
      <c r="M307" s="92"/>
      <c r="N307" s="92"/>
      <c r="O307" s="95"/>
      <c r="P307" s="92"/>
      <c r="Q307" s="125"/>
      <c r="R307" s="125"/>
      <c r="S307" s="301" t="s">
        <v>297</v>
      </c>
    </row>
    <row r="308" spans="3:19" ht="25.5" x14ac:dyDescent="0.2">
      <c r="C308" s="96">
        <v>28.1</v>
      </c>
      <c r="D308" s="90" t="s">
        <v>253</v>
      </c>
      <c r="E308" s="89">
        <v>1</v>
      </c>
      <c r="F308" s="129">
        <v>0</v>
      </c>
      <c r="G308" s="170" t="s">
        <v>209</v>
      </c>
      <c r="H308" s="170" t="s">
        <v>209</v>
      </c>
      <c r="I308" s="129" t="s">
        <v>209</v>
      </c>
      <c r="J308" s="128" t="s">
        <v>209</v>
      </c>
      <c r="K308" s="180"/>
      <c r="L308" s="175"/>
      <c r="M308" s="175"/>
      <c r="N308" s="175"/>
      <c r="O308" s="175"/>
      <c r="P308" s="175"/>
      <c r="Q308" s="177"/>
      <c r="R308" s="126"/>
      <c r="S308" s="185"/>
    </row>
    <row r="309" spans="3:19" x14ac:dyDescent="0.2">
      <c r="C309" s="96" t="s">
        <v>209</v>
      </c>
      <c r="D309" s="90">
        <v>0</v>
      </c>
      <c r="E309" s="89">
        <v>0</v>
      </c>
      <c r="F309" s="129">
        <v>0</v>
      </c>
      <c r="G309" s="170" t="s">
        <v>209</v>
      </c>
      <c r="H309" s="170" t="s">
        <v>209</v>
      </c>
      <c r="I309" s="129" t="s">
        <v>209</v>
      </c>
      <c r="J309" s="128" t="s">
        <v>209</v>
      </c>
      <c r="K309" s="180"/>
      <c r="L309" s="175"/>
      <c r="M309" s="173"/>
      <c r="N309" s="173"/>
      <c r="O309" s="175"/>
      <c r="P309" s="175"/>
      <c r="Q309" s="177"/>
      <c r="R309" s="126"/>
      <c r="S309" s="185"/>
    </row>
    <row r="310" spans="3:19" x14ac:dyDescent="0.2">
      <c r="C310" s="96" t="s">
        <v>209</v>
      </c>
      <c r="D310" s="90">
        <v>0</v>
      </c>
      <c r="E310" s="89">
        <v>0</v>
      </c>
      <c r="F310" s="129">
        <v>0</v>
      </c>
      <c r="G310" s="170" t="s">
        <v>209</v>
      </c>
      <c r="H310" s="170" t="s">
        <v>209</v>
      </c>
      <c r="I310" s="129" t="s">
        <v>209</v>
      </c>
      <c r="J310" s="128" t="s">
        <v>209</v>
      </c>
      <c r="K310" s="180"/>
      <c r="L310" s="175"/>
      <c r="M310" s="173"/>
      <c r="N310" s="173"/>
      <c r="O310" s="175"/>
      <c r="P310" s="175"/>
      <c r="Q310" s="177"/>
      <c r="R310" s="126"/>
      <c r="S310" s="185"/>
    </row>
    <row r="311" spans="3:19" x14ac:dyDescent="0.2">
      <c r="C311" s="96" t="s">
        <v>209</v>
      </c>
      <c r="D311" s="90">
        <v>0</v>
      </c>
      <c r="E311" s="89">
        <v>0</v>
      </c>
      <c r="F311" s="129">
        <v>0</v>
      </c>
      <c r="G311" s="170" t="s">
        <v>209</v>
      </c>
      <c r="H311" s="170" t="s">
        <v>209</v>
      </c>
      <c r="I311" s="129" t="s">
        <v>209</v>
      </c>
      <c r="J311" s="128" t="s">
        <v>209</v>
      </c>
      <c r="K311" s="180"/>
      <c r="L311" s="175"/>
      <c r="M311" s="173"/>
      <c r="N311" s="173"/>
      <c r="O311" s="175"/>
      <c r="P311" s="175"/>
      <c r="Q311" s="177"/>
      <c r="R311" s="126"/>
      <c r="S311" s="185"/>
    </row>
    <row r="312" spans="3:19" x14ac:dyDescent="0.2">
      <c r="C312" s="96" t="s">
        <v>209</v>
      </c>
      <c r="D312" s="90">
        <v>0</v>
      </c>
      <c r="E312" s="89">
        <v>0</v>
      </c>
      <c r="F312" s="129">
        <v>0</v>
      </c>
      <c r="G312" s="170" t="s">
        <v>209</v>
      </c>
      <c r="H312" s="170" t="s">
        <v>209</v>
      </c>
      <c r="I312" s="129" t="s">
        <v>209</v>
      </c>
      <c r="J312" s="128" t="s">
        <v>209</v>
      </c>
      <c r="K312" s="180"/>
      <c r="L312" s="175"/>
      <c r="M312" s="173"/>
      <c r="N312" s="173"/>
      <c r="O312" s="175"/>
      <c r="P312" s="175"/>
      <c r="Q312" s="177"/>
      <c r="R312" s="126"/>
      <c r="S312" s="185"/>
    </row>
    <row r="313" spans="3:19" x14ac:dyDescent="0.2">
      <c r="C313" s="96" t="s">
        <v>209</v>
      </c>
      <c r="D313" s="90">
        <v>0</v>
      </c>
      <c r="E313" s="89">
        <v>0</v>
      </c>
      <c r="F313" s="129">
        <v>0</v>
      </c>
      <c r="G313" s="170" t="s">
        <v>209</v>
      </c>
      <c r="H313" s="170" t="s">
        <v>209</v>
      </c>
      <c r="I313" s="129" t="s">
        <v>209</v>
      </c>
      <c r="J313" s="128" t="s">
        <v>209</v>
      </c>
      <c r="K313" s="180"/>
      <c r="L313" s="175"/>
      <c r="M313" s="173"/>
      <c r="N313" s="173"/>
      <c r="O313" s="175"/>
      <c r="P313" s="175"/>
      <c r="Q313" s="177"/>
      <c r="R313" s="126"/>
      <c r="S313" s="185"/>
    </row>
    <row r="314" spans="3:19" x14ac:dyDescent="0.2">
      <c r="C314" s="96" t="s">
        <v>209</v>
      </c>
      <c r="D314" s="90">
        <v>0</v>
      </c>
      <c r="E314" s="89">
        <v>0</v>
      </c>
      <c r="F314" s="129">
        <v>0</v>
      </c>
      <c r="G314" s="170" t="s">
        <v>209</v>
      </c>
      <c r="H314" s="170" t="s">
        <v>209</v>
      </c>
      <c r="I314" s="129" t="s">
        <v>209</v>
      </c>
      <c r="J314" s="128" t="s">
        <v>209</v>
      </c>
      <c r="K314" s="180"/>
      <c r="L314" s="175"/>
      <c r="M314" s="173"/>
      <c r="N314" s="173"/>
      <c r="O314" s="175"/>
      <c r="P314" s="175"/>
      <c r="Q314" s="177"/>
      <c r="R314" s="126"/>
      <c r="S314" s="185"/>
    </row>
    <row r="315" spans="3:19" x14ac:dyDescent="0.2">
      <c r="C315" s="96" t="s">
        <v>209</v>
      </c>
      <c r="D315" s="90">
        <v>0</v>
      </c>
      <c r="E315" s="89">
        <v>0</v>
      </c>
      <c r="F315" s="129">
        <v>0</v>
      </c>
      <c r="G315" s="170" t="s">
        <v>209</v>
      </c>
      <c r="H315" s="170" t="s">
        <v>209</v>
      </c>
      <c r="I315" s="129" t="s">
        <v>209</v>
      </c>
      <c r="J315" s="128" t="s">
        <v>209</v>
      </c>
      <c r="K315" s="180"/>
      <c r="L315" s="175"/>
      <c r="M315" s="173"/>
      <c r="N315" s="173"/>
      <c r="O315" s="175"/>
      <c r="P315" s="175"/>
      <c r="Q315" s="177"/>
      <c r="R315" s="126"/>
      <c r="S315" s="185"/>
    </row>
    <row r="316" spans="3:19" x14ac:dyDescent="0.2">
      <c r="C316" s="96" t="s">
        <v>209</v>
      </c>
      <c r="D316" s="90">
        <v>0</v>
      </c>
      <c r="E316" s="89">
        <v>0</v>
      </c>
      <c r="F316" s="129">
        <v>0</v>
      </c>
      <c r="G316" s="170" t="s">
        <v>209</v>
      </c>
      <c r="H316" s="170" t="s">
        <v>209</v>
      </c>
      <c r="I316" s="129" t="s">
        <v>209</v>
      </c>
      <c r="J316" s="128" t="s">
        <v>209</v>
      </c>
      <c r="K316" s="180"/>
      <c r="L316" s="175"/>
      <c r="M316" s="173"/>
      <c r="N316" s="173"/>
      <c r="O316" s="175"/>
      <c r="P316" s="175"/>
      <c r="Q316" s="177"/>
      <c r="R316" s="126"/>
      <c r="S316" s="185"/>
    </row>
    <row r="317" spans="3:19" ht="13.5" thickBot="1" x14ac:dyDescent="0.25">
      <c r="C317" s="97" t="s">
        <v>209</v>
      </c>
      <c r="D317" s="98">
        <v>0</v>
      </c>
      <c r="E317" s="99">
        <v>0</v>
      </c>
      <c r="F317" s="165">
        <v>0</v>
      </c>
      <c r="G317" s="171" t="s">
        <v>209</v>
      </c>
      <c r="H317" s="171" t="s">
        <v>209</v>
      </c>
      <c r="I317" s="165" t="s">
        <v>209</v>
      </c>
      <c r="J317" s="164" t="s">
        <v>209</v>
      </c>
      <c r="K317" s="178"/>
      <c r="L317" s="172"/>
      <c r="M317" s="174"/>
      <c r="N317" s="174"/>
      <c r="O317" s="172"/>
      <c r="P317" s="172"/>
      <c r="Q317" s="178"/>
      <c r="R317" s="176"/>
      <c r="S317" s="186"/>
    </row>
    <row r="318" spans="3:19" x14ac:dyDescent="0.2">
      <c r="C318" s="91">
        <v>29</v>
      </c>
      <c r="D318" s="92" t="s">
        <v>254</v>
      </c>
      <c r="E318" s="93">
        <v>1</v>
      </c>
      <c r="F318" s="95">
        <v>1</v>
      </c>
      <c r="G318" s="94">
        <v>446270442</v>
      </c>
      <c r="H318" s="94">
        <v>89254088.400000006</v>
      </c>
      <c r="I318" s="95">
        <v>4</v>
      </c>
      <c r="J318" s="92">
        <v>357016353.60000002</v>
      </c>
      <c r="K318" s="95"/>
      <c r="L318" s="92"/>
      <c r="M318" s="92"/>
      <c r="N318" s="92"/>
      <c r="O318" s="95"/>
      <c r="P318" s="92"/>
      <c r="Q318" s="125"/>
      <c r="R318" s="125"/>
      <c r="S318" s="301" t="s">
        <v>297</v>
      </c>
    </row>
    <row r="319" spans="3:19" x14ac:dyDescent="0.2">
      <c r="C319" s="96">
        <v>29.1</v>
      </c>
      <c r="D319" s="90" t="s">
        <v>255</v>
      </c>
      <c r="E319" s="89">
        <v>1</v>
      </c>
      <c r="F319" s="129">
        <v>0</v>
      </c>
      <c r="G319" s="170" t="s">
        <v>209</v>
      </c>
      <c r="H319" s="170" t="s">
        <v>209</v>
      </c>
      <c r="I319" s="129" t="s">
        <v>209</v>
      </c>
      <c r="J319" s="128" t="s">
        <v>209</v>
      </c>
      <c r="K319" s="180"/>
      <c r="L319" s="175"/>
      <c r="M319" s="175"/>
      <c r="N319" s="175"/>
      <c r="O319" s="175"/>
      <c r="P319" s="175"/>
      <c r="Q319" s="177"/>
      <c r="R319" s="126"/>
      <c r="S319" s="185"/>
    </row>
    <row r="320" spans="3:19" x14ac:dyDescent="0.2">
      <c r="C320" s="96" t="s">
        <v>209</v>
      </c>
      <c r="D320" s="90">
        <v>0</v>
      </c>
      <c r="E320" s="89">
        <v>0</v>
      </c>
      <c r="F320" s="129">
        <v>0</v>
      </c>
      <c r="G320" s="170" t="s">
        <v>209</v>
      </c>
      <c r="H320" s="170" t="s">
        <v>209</v>
      </c>
      <c r="I320" s="129" t="s">
        <v>209</v>
      </c>
      <c r="J320" s="128" t="s">
        <v>209</v>
      </c>
      <c r="K320" s="180"/>
      <c r="L320" s="175"/>
      <c r="M320" s="173"/>
      <c r="N320" s="173"/>
      <c r="O320" s="175"/>
      <c r="P320" s="175"/>
      <c r="Q320" s="177"/>
      <c r="R320" s="126"/>
      <c r="S320" s="185"/>
    </row>
    <row r="321" spans="3:19" x14ac:dyDescent="0.2">
      <c r="C321" s="96" t="s">
        <v>209</v>
      </c>
      <c r="D321" s="90">
        <v>0</v>
      </c>
      <c r="E321" s="89">
        <v>0</v>
      </c>
      <c r="F321" s="129">
        <v>0</v>
      </c>
      <c r="G321" s="170" t="s">
        <v>209</v>
      </c>
      <c r="H321" s="170" t="s">
        <v>209</v>
      </c>
      <c r="I321" s="129" t="s">
        <v>209</v>
      </c>
      <c r="J321" s="128" t="s">
        <v>209</v>
      </c>
      <c r="K321" s="180"/>
      <c r="L321" s="175"/>
      <c r="M321" s="173"/>
      <c r="N321" s="173"/>
      <c r="O321" s="175"/>
      <c r="P321" s="175"/>
      <c r="Q321" s="177"/>
      <c r="R321" s="126"/>
      <c r="S321" s="185"/>
    </row>
    <row r="322" spans="3:19" x14ac:dyDescent="0.2">
      <c r="C322" s="96" t="s">
        <v>209</v>
      </c>
      <c r="D322" s="90">
        <v>0</v>
      </c>
      <c r="E322" s="89">
        <v>0</v>
      </c>
      <c r="F322" s="129">
        <v>0</v>
      </c>
      <c r="G322" s="170" t="s">
        <v>209</v>
      </c>
      <c r="H322" s="170" t="s">
        <v>209</v>
      </c>
      <c r="I322" s="129" t="s">
        <v>209</v>
      </c>
      <c r="J322" s="128" t="s">
        <v>209</v>
      </c>
      <c r="K322" s="180"/>
      <c r="L322" s="175"/>
      <c r="M322" s="173"/>
      <c r="N322" s="173"/>
      <c r="O322" s="175"/>
      <c r="P322" s="175"/>
      <c r="Q322" s="177"/>
      <c r="R322" s="126"/>
      <c r="S322" s="185"/>
    </row>
    <row r="323" spans="3:19" x14ac:dyDescent="0.2">
      <c r="C323" s="96" t="s">
        <v>209</v>
      </c>
      <c r="D323" s="90">
        <v>0</v>
      </c>
      <c r="E323" s="89">
        <v>0</v>
      </c>
      <c r="F323" s="129">
        <v>0</v>
      </c>
      <c r="G323" s="170" t="s">
        <v>209</v>
      </c>
      <c r="H323" s="170" t="s">
        <v>209</v>
      </c>
      <c r="I323" s="129" t="s">
        <v>209</v>
      </c>
      <c r="J323" s="128" t="s">
        <v>209</v>
      </c>
      <c r="K323" s="180"/>
      <c r="L323" s="175"/>
      <c r="M323" s="173"/>
      <c r="N323" s="173"/>
      <c r="O323" s="175"/>
      <c r="P323" s="175"/>
      <c r="Q323" s="177"/>
      <c r="R323" s="126"/>
      <c r="S323" s="185"/>
    </row>
    <row r="324" spans="3:19" x14ac:dyDescent="0.2">
      <c r="C324" s="96" t="s">
        <v>209</v>
      </c>
      <c r="D324" s="90">
        <v>0</v>
      </c>
      <c r="E324" s="89">
        <v>0</v>
      </c>
      <c r="F324" s="129">
        <v>0</v>
      </c>
      <c r="G324" s="170" t="s">
        <v>209</v>
      </c>
      <c r="H324" s="170" t="s">
        <v>209</v>
      </c>
      <c r="I324" s="129" t="s">
        <v>209</v>
      </c>
      <c r="J324" s="128" t="s">
        <v>209</v>
      </c>
      <c r="K324" s="180"/>
      <c r="L324" s="175"/>
      <c r="M324" s="173"/>
      <c r="N324" s="173"/>
      <c r="O324" s="175"/>
      <c r="P324" s="175"/>
      <c r="Q324" s="177"/>
      <c r="R324" s="126"/>
      <c r="S324" s="185"/>
    </row>
    <row r="325" spans="3:19" x14ac:dyDescent="0.2">
      <c r="C325" s="96" t="s">
        <v>209</v>
      </c>
      <c r="D325" s="90">
        <v>0</v>
      </c>
      <c r="E325" s="89">
        <v>0</v>
      </c>
      <c r="F325" s="129">
        <v>0</v>
      </c>
      <c r="G325" s="170" t="s">
        <v>209</v>
      </c>
      <c r="H325" s="170" t="s">
        <v>209</v>
      </c>
      <c r="I325" s="129" t="s">
        <v>209</v>
      </c>
      <c r="J325" s="128" t="s">
        <v>209</v>
      </c>
      <c r="K325" s="180"/>
      <c r="L325" s="175"/>
      <c r="M325" s="173"/>
      <c r="N325" s="173"/>
      <c r="O325" s="175"/>
      <c r="P325" s="175"/>
      <c r="Q325" s="177"/>
      <c r="R325" s="126"/>
      <c r="S325" s="185"/>
    </row>
    <row r="326" spans="3:19" x14ac:dyDescent="0.2">
      <c r="C326" s="96" t="s">
        <v>209</v>
      </c>
      <c r="D326" s="90">
        <v>0</v>
      </c>
      <c r="E326" s="89">
        <v>0</v>
      </c>
      <c r="F326" s="129">
        <v>0</v>
      </c>
      <c r="G326" s="170" t="s">
        <v>209</v>
      </c>
      <c r="H326" s="170" t="s">
        <v>209</v>
      </c>
      <c r="I326" s="129" t="s">
        <v>209</v>
      </c>
      <c r="J326" s="128" t="s">
        <v>209</v>
      </c>
      <c r="K326" s="180"/>
      <c r="L326" s="175"/>
      <c r="M326" s="173"/>
      <c r="N326" s="173"/>
      <c r="O326" s="175"/>
      <c r="P326" s="175"/>
      <c r="Q326" s="177"/>
      <c r="R326" s="126"/>
      <c r="S326" s="185"/>
    </row>
    <row r="327" spans="3:19" x14ac:dyDescent="0.2">
      <c r="C327" s="96" t="s">
        <v>209</v>
      </c>
      <c r="D327" s="90">
        <v>0</v>
      </c>
      <c r="E327" s="89">
        <v>0</v>
      </c>
      <c r="F327" s="129">
        <v>0</v>
      </c>
      <c r="G327" s="170" t="s">
        <v>209</v>
      </c>
      <c r="H327" s="170" t="s">
        <v>209</v>
      </c>
      <c r="I327" s="129" t="s">
        <v>209</v>
      </c>
      <c r="J327" s="128" t="s">
        <v>209</v>
      </c>
      <c r="K327" s="180"/>
      <c r="L327" s="175"/>
      <c r="M327" s="173"/>
      <c r="N327" s="173"/>
      <c r="O327" s="175"/>
      <c r="P327" s="175"/>
      <c r="Q327" s="177"/>
      <c r="R327" s="126"/>
      <c r="S327" s="185"/>
    </row>
    <row r="328" spans="3:19" ht="13.5" thickBot="1" x14ac:dyDescent="0.25">
      <c r="C328" s="97" t="s">
        <v>209</v>
      </c>
      <c r="D328" s="98">
        <v>0</v>
      </c>
      <c r="E328" s="99">
        <v>0</v>
      </c>
      <c r="F328" s="165">
        <v>0</v>
      </c>
      <c r="G328" s="171" t="s">
        <v>209</v>
      </c>
      <c r="H328" s="171" t="s">
        <v>209</v>
      </c>
      <c r="I328" s="165" t="s">
        <v>209</v>
      </c>
      <c r="J328" s="164" t="s">
        <v>209</v>
      </c>
      <c r="K328" s="178"/>
      <c r="L328" s="172"/>
      <c r="M328" s="174"/>
      <c r="N328" s="174"/>
      <c r="O328" s="172"/>
      <c r="P328" s="172"/>
      <c r="Q328" s="178"/>
      <c r="R328" s="176"/>
      <c r="S328" s="186"/>
    </row>
    <row r="329" spans="3:19" x14ac:dyDescent="0.2">
      <c r="C329" s="91">
        <v>30</v>
      </c>
      <c r="D329" s="92" t="s">
        <v>256</v>
      </c>
      <c r="E329" s="93">
        <v>1</v>
      </c>
      <c r="F329" s="95">
        <v>1</v>
      </c>
      <c r="G329" s="94">
        <v>446270442</v>
      </c>
      <c r="H329" s="94">
        <v>89254088.400000006</v>
      </c>
      <c r="I329" s="95">
        <v>4</v>
      </c>
      <c r="J329" s="92">
        <v>357016353.60000002</v>
      </c>
      <c r="K329" s="95"/>
      <c r="L329" s="92"/>
      <c r="M329" s="92"/>
      <c r="N329" s="92"/>
      <c r="O329" s="95"/>
      <c r="P329" s="92"/>
      <c r="Q329" s="125"/>
      <c r="R329" s="125"/>
      <c r="S329" s="301" t="s">
        <v>297</v>
      </c>
    </row>
    <row r="330" spans="3:19" x14ac:dyDescent="0.2">
      <c r="C330" s="96">
        <v>30.1</v>
      </c>
      <c r="D330" s="90" t="s">
        <v>256</v>
      </c>
      <c r="E330" s="89">
        <v>1</v>
      </c>
      <c r="F330" s="129">
        <v>0</v>
      </c>
      <c r="G330" s="170" t="s">
        <v>209</v>
      </c>
      <c r="H330" s="170" t="s">
        <v>209</v>
      </c>
      <c r="I330" s="129" t="s">
        <v>209</v>
      </c>
      <c r="J330" s="128" t="s">
        <v>209</v>
      </c>
      <c r="K330" s="180"/>
      <c r="L330" s="175"/>
      <c r="M330" s="175"/>
      <c r="N330" s="175"/>
      <c r="O330" s="175"/>
      <c r="P330" s="175"/>
      <c r="Q330" s="177"/>
      <c r="R330" s="126"/>
      <c r="S330" s="185"/>
    </row>
    <row r="331" spans="3:19" x14ac:dyDescent="0.2">
      <c r="C331" s="96" t="s">
        <v>209</v>
      </c>
      <c r="D331" s="90">
        <v>0</v>
      </c>
      <c r="E331" s="89">
        <v>0</v>
      </c>
      <c r="F331" s="129">
        <v>0</v>
      </c>
      <c r="G331" s="170" t="s">
        <v>209</v>
      </c>
      <c r="H331" s="170" t="s">
        <v>209</v>
      </c>
      <c r="I331" s="129" t="s">
        <v>209</v>
      </c>
      <c r="J331" s="128" t="s">
        <v>209</v>
      </c>
      <c r="K331" s="180"/>
      <c r="L331" s="175"/>
      <c r="M331" s="173"/>
      <c r="N331" s="173"/>
      <c r="O331" s="175"/>
      <c r="P331" s="175"/>
      <c r="Q331" s="177"/>
      <c r="R331" s="126"/>
      <c r="S331" s="185"/>
    </row>
    <row r="332" spans="3:19" x14ac:dyDescent="0.2">
      <c r="C332" s="96" t="s">
        <v>209</v>
      </c>
      <c r="D332" s="90">
        <v>0</v>
      </c>
      <c r="E332" s="89">
        <v>0</v>
      </c>
      <c r="F332" s="129">
        <v>0</v>
      </c>
      <c r="G332" s="170" t="s">
        <v>209</v>
      </c>
      <c r="H332" s="170" t="s">
        <v>209</v>
      </c>
      <c r="I332" s="129" t="s">
        <v>209</v>
      </c>
      <c r="J332" s="128" t="s">
        <v>209</v>
      </c>
      <c r="K332" s="180"/>
      <c r="L332" s="175"/>
      <c r="M332" s="173"/>
      <c r="N332" s="173"/>
      <c r="O332" s="175"/>
      <c r="P332" s="175"/>
      <c r="Q332" s="177"/>
      <c r="R332" s="126"/>
      <c r="S332" s="185"/>
    </row>
    <row r="333" spans="3:19" x14ac:dyDescent="0.2">
      <c r="C333" s="96" t="s">
        <v>209</v>
      </c>
      <c r="D333" s="90">
        <v>0</v>
      </c>
      <c r="E333" s="89">
        <v>0</v>
      </c>
      <c r="F333" s="129">
        <v>0</v>
      </c>
      <c r="G333" s="170" t="s">
        <v>209</v>
      </c>
      <c r="H333" s="170" t="s">
        <v>209</v>
      </c>
      <c r="I333" s="129" t="s">
        <v>209</v>
      </c>
      <c r="J333" s="128" t="s">
        <v>209</v>
      </c>
      <c r="K333" s="180"/>
      <c r="L333" s="175"/>
      <c r="M333" s="173"/>
      <c r="N333" s="173"/>
      <c r="O333" s="175"/>
      <c r="P333" s="175"/>
      <c r="Q333" s="177"/>
      <c r="R333" s="126"/>
      <c r="S333" s="185"/>
    </row>
    <row r="334" spans="3:19" x14ac:dyDescent="0.2">
      <c r="C334" s="96" t="s">
        <v>209</v>
      </c>
      <c r="D334" s="90">
        <v>0</v>
      </c>
      <c r="E334" s="89">
        <v>0</v>
      </c>
      <c r="F334" s="129">
        <v>0</v>
      </c>
      <c r="G334" s="170" t="s">
        <v>209</v>
      </c>
      <c r="H334" s="170" t="s">
        <v>209</v>
      </c>
      <c r="I334" s="129" t="s">
        <v>209</v>
      </c>
      <c r="J334" s="128" t="s">
        <v>209</v>
      </c>
      <c r="K334" s="180"/>
      <c r="L334" s="175"/>
      <c r="M334" s="173"/>
      <c r="N334" s="173"/>
      <c r="O334" s="175"/>
      <c r="P334" s="175"/>
      <c r="Q334" s="177"/>
      <c r="R334" s="126"/>
      <c r="S334" s="185"/>
    </row>
    <row r="335" spans="3:19" x14ac:dyDescent="0.2">
      <c r="C335" s="96" t="s">
        <v>209</v>
      </c>
      <c r="D335" s="90">
        <v>0</v>
      </c>
      <c r="E335" s="89">
        <v>0</v>
      </c>
      <c r="F335" s="129">
        <v>0</v>
      </c>
      <c r="G335" s="170" t="s">
        <v>209</v>
      </c>
      <c r="H335" s="170" t="s">
        <v>209</v>
      </c>
      <c r="I335" s="129" t="s">
        <v>209</v>
      </c>
      <c r="J335" s="128" t="s">
        <v>209</v>
      </c>
      <c r="K335" s="180"/>
      <c r="L335" s="175"/>
      <c r="M335" s="173"/>
      <c r="N335" s="173"/>
      <c r="O335" s="175"/>
      <c r="P335" s="175"/>
      <c r="Q335" s="177"/>
      <c r="R335" s="126"/>
      <c r="S335" s="185"/>
    </row>
    <row r="336" spans="3:19" x14ac:dyDescent="0.2">
      <c r="C336" s="96" t="s">
        <v>209</v>
      </c>
      <c r="D336" s="90">
        <v>0</v>
      </c>
      <c r="E336" s="89">
        <v>0</v>
      </c>
      <c r="F336" s="129">
        <v>0</v>
      </c>
      <c r="G336" s="170" t="s">
        <v>209</v>
      </c>
      <c r="H336" s="170" t="s">
        <v>209</v>
      </c>
      <c r="I336" s="129" t="s">
        <v>209</v>
      </c>
      <c r="J336" s="128" t="s">
        <v>209</v>
      </c>
      <c r="K336" s="180"/>
      <c r="L336" s="175"/>
      <c r="M336" s="173"/>
      <c r="N336" s="173"/>
      <c r="O336" s="175"/>
      <c r="P336" s="175"/>
      <c r="Q336" s="177"/>
      <c r="R336" s="126"/>
      <c r="S336" s="185"/>
    </row>
    <row r="337" spans="3:19" x14ac:dyDescent="0.2">
      <c r="C337" s="96" t="s">
        <v>209</v>
      </c>
      <c r="D337" s="90">
        <v>0</v>
      </c>
      <c r="E337" s="89">
        <v>0</v>
      </c>
      <c r="F337" s="129">
        <v>0</v>
      </c>
      <c r="G337" s="170" t="s">
        <v>209</v>
      </c>
      <c r="H337" s="170" t="s">
        <v>209</v>
      </c>
      <c r="I337" s="129" t="s">
        <v>209</v>
      </c>
      <c r="J337" s="128" t="s">
        <v>209</v>
      </c>
      <c r="K337" s="180"/>
      <c r="L337" s="175"/>
      <c r="M337" s="173"/>
      <c r="N337" s="173"/>
      <c r="O337" s="175"/>
      <c r="P337" s="175"/>
      <c r="Q337" s="177"/>
      <c r="R337" s="126"/>
      <c r="S337" s="185"/>
    </row>
    <row r="338" spans="3:19" x14ac:dyDescent="0.2">
      <c r="C338" s="96" t="s">
        <v>209</v>
      </c>
      <c r="D338" s="90">
        <v>0</v>
      </c>
      <c r="E338" s="89">
        <v>0</v>
      </c>
      <c r="F338" s="129">
        <v>0</v>
      </c>
      <c r="G338" s="170" t="s">
        <v>209</v>
      </c>
      <c r="H338" s="170" t="s">
        <v>209</v>
      </c>
      <c r="I338" s="129" t="s">
        <v>209</v>
      </c>
      <c r="J338" s="128" t="s">
        <v>209</v>
      </c>
      <c r="K338" s="180"/>
      <c r="L338" s="175"/>
      <c r="M338" s="173"/>
      <c r="N338" s="173"/>
      <c r="O338" s="175"/>
      <c r="P338" s="175"/>
      <c r="Q338" s="177"/>
      <c r="R338" s="126"/>
      <c r="S338" s="185"/>
    </row>
    <row r="339" spans="3:19" ht="13.5" thickBot="1" x14ac:dyDescent="0.25">
      <c r="C339" s="97" t="s">
        <v>209</v>
      </c>
      <c r="D339" s="98">
        <v>0</v>
      </c>
      <c r="E339" s="99">
        <v>0</v>
      </c>
      <c r="F339" s="165">
        <v>0</v>
      </c>
      <c r="G339" s="171" t="s">
        <v>209</v>
      </c>
      <c r="H339" s="171" t="s">
        <v>209</v>
      </c>
      <c r="I339" s="165" t="s">
        <v>209</v>
      </c>
      <c r="J339" s="164" t="s">
        <v>209</v>
      </c>
      <c r="K339" s="178"/>
      <c r="L339" s="172"/>
      <c r="M339" s="174"/>
      <c r="N339" s="174"/>
      <c r="O339" s="172"/>
      <c r="P339" s="172"/>
      <c r="Q339" s="178"/>
      <c r="R339" s="176"/>
      <c r="S339" s="186"/>
    </row>
    <row r="340" spans="3:19" ht="25.5" x14ac:dyDescent="0.2">
      <c r="C340" s="91">
        <v>31</v>
      </c>
      <c r="D340" s="92" t="s">
        <v>257</v>
      </c>
      <c r="E340" s="93">
        <v>1</v>
      </c>
      <c r="F340" s="95">
        <v>1</v>
      </c>
      <c r="G340" s="94">
        <v>446270442</v>
      </c>
      <c r="H340" s="94">
        <v>89254088.400000006</v>
      </c>
      <c r="I340" s="95">
        <v>4</v>
      </c>
      <c r="J340" s="92">
        <v>357016353.60000002</v>
      </c>
      <c r="K340" s="95"/>
      <c r="L340" s="92"/>
      <c r="M340" s="92"/>
      <c r="N340" s="92"/>
      <c r="O340" s="95"/>
      <c r="P340" s="92"/>
      <c r="Q340" s="125"/>
      <c r="R340" s="125"/>
      <c r="S340" s="301" t="s">
        <v>297</v>
      </c>
    </row>
    <row r="341" spans="3:19" ht="25.5" x14ac:dyDescent="0.2">
      <c r="C341" s="96">
        <v>31.1</v>
      </c>
      <c r="D341" s="90" t="s">
        <v>257</v>
      </c>
      <c r="E341" s="89">
        <v>1</v>
      </c>
      <c r="F341" s="129">
        <v>0</v>
      </c>
      <c r="G341" s="170" t="s">
        <v>209</v>
      </c>
      <c r="H341" s="170" t="s">
        <v>209</v>
      </c>
      <c r="I341" s="129" t="s">
        <v>209</v>
      </c>
      <c r="J341" s="128" t="s">
        <v>209</v>
      </c>
      <c r="K341" s="180"/>
      <c r="L341" s="175"/>
      <c r="M341" s="175"/>
      <c r="N341" s="175"/>
      <c r="O341" s="175"/>
      <c r="P341" s="175"/>
      <c r="Q341" s="177"/>
      <c r="R341" s="126"/>
      <c r="S341" s="185"/>
    </row>
    <row r="342" spans="3:19" x14ac:dyDescent="0.2">
      <c r="C342" s="96" t="s">
        <v>209</v>
      </c>
      <c r="D342" s="90">
        <v>0</v>
      </c>
      <c r="E342" s="89">
        <v>0</v>
      </c>
      <c r="F342" s="129">
        <v>0</v>
      </c>
      <c r="G342" s="170" t="s">
        <v>209</v>
      </c>
      <c r="H342" s="170" t="s">
        <v>209</v>
      </c>
      <c r="I342" s="129" t="s">
        <v>209</v>
      </c>
      <c r="J342" s="128" t="s">
        <v>209</v>
      </c>
      <c r="K342" s="180"/>
      <c r="L342" s="175"/>
      <c r="M342" s="173"/>
      <c r="N342" s="173"/>
      <c r="O342" s="175"/>
      <c r="P342" s="175"/>
      <c r="Q342" s="177"/>
      <c r="R342" s="126"/>
      <c r="S342" s="185"/>
    </row>
    <row r="343" spans="3:19" x14ac:dyDescent="0.2">
      <c r="C343" s="96" t="s">
        <v>209</v>
      </c>
      <c r="D343" s="90">
        <v>0</v>
      </c>
      <c r="E343" s="89">
        <v>0</v>
      </c>
      <c r="F343" s="129">
        <v>0</v>
      </c>
      <c r="G343" s="170" t="s">
        <v>209</v>
      </c>
      <c r="H343" s="170" t="s">
        <v>209</v>
      </c>
      <c r="I343" s="129" t="s">
        <v>209</v>
      </c>
      <c r="J343" s="128" t="s">
        <v>209</v>
      </c>
      <c r="K343" s="180"/>
      <c r="L343" s="175"/>
      <c r="M343" s="173"/>
      <c r="N343" s="173"/>
      <c r="O343" s="175"/>
      <c r="P343" s="175"/>
      <c r="Q343" s="177"/>
      <c r="R343" s="126"/>
      <c r="S343" s="185"/>
    </row>
    <row r="344" spans="3:19" x14ac:dyDescent="0.2">
      <c r="C344" s="96" t="s">
        <v>209</v>
      </c>
      <c r="D344" s="90">
        <v>0</v>
      </c>
      <c r="E344" s="89">
        <v>0</v>
      </c>
      <c r="F344" s="129">
        <v>0</v>
      </c>
      <c r="G344" s="170" t="s">
        <v>209</v>
      </c>
      <c r="H344" s="170" t="s">
        <v>209</v>
      </c>
      <c r="I344" s="129" t="s">
        <v>209</v>
      </c>
      <c r="J344" s="128" t="s">
        <v>209</v>
      </c>
      <c r="K344" s="180"/>
      <c r="L344" s="175"/>
      <c r="M344" s="173"/>
      <c r="N344" s="173"/>
      <c r="O344" s="175"/>
      <c r="P344" s="175"/>
      <c r="Q344" s="177"/>
      <c r="R344" s="126"/>
      <c r="S344" s="185"/>
    </row>
    <row r="345" spans="3:19" x14ac:dyDescent="0.2">
      <c r="C345" s="96" t="s">
        <v>209</v>
      </c>
      <c r="D345" s="90">
        <v>0</v>
      </c>
      <c r="E345" s="89">
        <v>0</v>
      </c>
      <c r="F345" s="129">
        <v>0</v>
      </c>
      <c r="G345" s="170" t="s">
        <v>209</v>
      </c>
      <c r="H345" s="170" t="s">
        <v>209</v>
      </c>
      <c r="I345" s="129" t="s">
        <v>209</v>
      </c>
      <c r="J345" s="128" t="s">
        <v>209</v>
      </c>
      <c r="K345" s="180"/>
      <c r="L345" s="175"/>
      <c r="M345" s="173"/>
      <c r="N345" s="173"/>
      <c r="O345" s="175"/>
      <c r="P345" s="175"/>
      <c r="Q345" s="177"/>
      <c r="R345" s="126"/>
      <c r="S345" s="185"/>
    </row>
    <row r="346" spans="3:19" x14ac:dyDescent="0.2">
      <c r="C346" s="96" t="s">
        <v>209</v>
      </c>
      <c r="D346" s="90">
        <v>0</v>
      </c>
      <c r="E346" s="89">
        <v>0</v>
      </c>
      <c r="F346" s="129">
        <v>0</v>
      </c>
      <c r="G346" s="170" t="s">
        <v>209</v>
      </c>
      <c r="H346" s="170" t="s">
        <v>209</v>
      </c>
      <c r="I346" s="129" t="s">
        <v>209</v>
      </c>
      <c r="J346" s="128" t="s">
        <v>209</v>
      </c>
      <c r="K346" s="180"/>
      <c r="L346" s="175"/>
      <c r="M346" s="173"/>
      <c r="N346" s="173"/>
      <c r="O346" s="175"/>
      <c r="P346" s="175"/>
      <c r="Q346" s="177"/>
      <c r="R346" s="126"/>
      <c r="S346" s="185"/>
    </row>
    <row r="347" spans="3:19" x14ac:dyDescent="0.2">
      <c r="C347" s="96" t="s">
        <v>209</v>
      </c>
      <c r="D347" s="90">
        <v>0</v>
      </c>
      <c r="E347" s="89">
        <v>0</v>
      </c>
      <c r="F347" s="129">
        <v>0</v>
      </c>
      <c r="G347" s="170" t="s">
        <v>209</v>
      </c>
      <c r="H347" s="170" t="s">
        <v>209</v>
      </c>
      <c r="I347" s="129" t="s">
        <v>209</v>
      </c>
      <c r="J347" s="128" t="s">
        <v>209</v>
      </c>
      <c r="K347" s="180"/>
      <c r="L347" s="175"/>
      <c r="M347" s="173"/>
      <c r="N347" s="173"/>
      <c r="O347" s="175"/>
      <c r="P347" s="175"/>
      <c r="Q347" s="177"/>
      <c r="R347" s="126"/>
      <c r="S347" s="185"/>
    </row>
    <row r="348" spans="3:19" x14ac:dyDescent="0.2">
      <c r="C348" s="96" t="s">
        <v>209</v>
      </c>
      <c r="D348" s="90">
        <v>0</v>
      </c>
      <c r="E348" s="89">
        <v>0</v>
      </c>
      <c r="F348" s="129">
        <v>0</v>
      </c>
      <c r="G348" s="170" t="s">
        <v>209</v>
      </c>
      <c r="H348" s="170" t="s">
        <v>209</v>
      </c>
      <c r="I348" s="129" t="s">
        <v>209</v>
      </c>
      <c r="J348" s="128" t="s">
        <v>209</v>
      </c>
      <c r="K348" s="180"/>
      <c r="L348" s="175"/>
      <c r="M348" s="173"/>
      <c r="N348" s="173"/>
      <c r="O348" s="175"/>
      <c r="P348" s="175"/>
      <c r="Q348" s="177"/>
      <c r="R348" s="126"/>
      <c r="S348" s="185"/>
    </row>
    <row r="349" spans="3:19" x14ac:dyDescent="0.2">
      <c r="C349" s="96" t="s">
        <v>209</v>
      </c>
      <c r="D349" s="90">
        <v>0</v>
      </c>
      <c r="E349" s="89">
        <v>0</v>
      </c>
      <c r="F349" s="129">
        <v>0</v>
      </c>
      <c r="G349" s="170" t="s">
        <v>209</v>
      </c>
      <c r="H349" s="170" t="s">
        <v>209</v>
      </c>
      <c r="I349" s="129" t="s">
        <v>209</v>
      </c>
      <c r="J349" s="128" t="s">
        <v>209</v>
      </c>
      <c r="K349" s="180"/>
      <c r="L349" s="175"/>
      <c r="M349" s="173"/>
      <c r="N349" s="173"/>
      <c r="O349" s="175"/>
      <c r="P349" s="175"/>
      <c r="Q349" s="177"/>
      <c r="R349" s="126"/>
      <c r="S349" s="185"/>
    </row>
    <row r="350" spans="3:19" ht="13.5" thickBot="1" x14ac:dyDescent="0.25">
      <c r="C350" s="97" t="s">
        <v>209</v>
      </c>
      <c r="D350" s="98">
        <v>0</v>
      </c>
      <c r="E350" s="99">
        <v>0</v>
      </c>
      <c r="F350" s="165">
        <v>0</v>
      </c>
      <c r="G350" s="171" t="s">
        <v>209</v>
      </c>
      <c r="H350" s="171" t="s">
        <v>209</v>
      </c>
      <c r="I350" s="165" t="s">
        <v>209</v>
      </c>
      <c r="J350" s="164" t="s">
        <v>209</v>
      </c>
      <c r="K350" s="178"/>
      <c r="L350" s="172"/>
      <c r="M350" s="174"/>
      <c r="N350" s="174"/>
      <c r="O350" s="172"/>
      <c r="P350" s="172"/>
      <c r="Q350" s="178"/>
      <c r="R350" s="176"/>
      <c r="S350" s="186"/>
    </row>
    <row r="351" spans="3:19" x14ac:dyDescent="0.2">
      <c r="C351" s="91">
        <v>32</v>
      </c>
      <c r="D351" s="92" t="s">
        <v>258</v>
      </c>
      <c r="E351" s="93">
        <v>1</v>
      </c>
      <c r="F351" s="95">
        <v>1</v>
      </c>
      <c r="G351" s="94">
        <v>446270442</v>
      </c>
      <c r="H351" s="94">
        <v>89254088.400000006</v>
      </c>
      <c r="I351" s="95">
        <v>4</v>
      </c>
      <c r="J351" s="92">
        <v>357016353.60000002</v>
      </c>
      <c r="K351" s="95"/>
      <c r="L351" s="92"/>
      <c r="M351" s="92"/>
      <c r="N351" s="92"/>
      <c r="O351" s="95"/>
      <c r="P351" s="92"/>
      <c r="Q351" s="125"/>
      <c r="R351" s="125"/>
      <c r="S351" s="301" t="s">
        <v>297</v>
      </c>
    </row>
    <row r="352" spans="3:19" x14ac:dyDescent="0.2">
      <c r="C352" s="96">
        <v>32.1</v>
      </c>
      <c r="D352" s="90" t="s">
        <v>258</v>
      </c>
      <c r="E352" s="89">
        <v>1</v>
      </c>
      <c r="F352" s="129">
        <v>0</v>
      </c>
      <c r="G352" s="170" t="s">
        <v>209</v>
      </c>
      <c r="H352" s="170" t="s">
        <v>209</v>
      </c>
      <c r="I352" s="129" t="s">
        <v>209</v>
      </c>
      <c r="J352" s="128" t="s">
        <v>209</v>
      </c>
      <c r="K352" s="180"/>
      <c r="L352" s="175"/>
      <c r="M352" s="175"/>
      <c r="N352" s="175"/>
      <c r="O352" s="175"/>
      <c r="P352" s="175"/>
      <c r="Q352" s="177"/>
      <c r="R352" s="126"/>
      <c r="S352" s="185"/>
    </row>
    <row r="353" spans="3:19" x14ac:dyDescent="0.2">
      <c r="C353" s="96" t="s">
        <v>209</v>
      </c>
      <c r="D353" s="90">
        <v>0</v>
      </c>
      <c r="E353" s="89">
        <v>0</v>
      </c>
      <c r="F353" s="129">
        <v>0</v>
      </c>
      <c r="G353" s="170" t="s">
        <v>209</v>
      </c>
      <c r="H353" s="170" t="s">
        <v>209</v>
      </c>
      <c r="I353" s="129" t="s">
        <v>209</v>
      </c>
      <c r="J353" s="128" t="s">
        <v>209</v>
      </c>
      <c r="K353" s="180"/>
      <c r="L353" s="175"/>
      <c r="M353" s="173"/>
      <c r="N353" s="173"/>
      <c r="O353" s="175"/>
      <c r="P353" s="175"/>
      <c r="Q353" s="177"/>
      <c r="R353" s="126"/>
      <c r="S353" s="185"/>
    </row>
    <row r="354" spans="3:19" x14ac:dyDescent="0.2">
      <c r="C354" s="96" t="s">
        <v>209</v>
      </c>
      <c r="D354" s="90">
        <v>0</v>
      </c>
      <c r="E354" s="89">
        <v>0</v>
      </c>
      <c r="F354" s="129">
        <v>0</v>
      </c>
      <c r="G354" s="170" t="s">
        <v>209</v>
      </c>
      <c r="H354" s="170" t="s">
        <v>209</v>
      </c>
      <c r="I354" s="129" t="s">
        <v>209</v>
      </c>
      <c r="J354" s="128" t="s">
        <v>209</v>
      </c>
      <c r="K354" s="180"/>
      <c r="L354" s="175"/>
      <c r="M354" s="173"/>
      <c r="N354" s="173"/>
      <c r="O354" s="175"/>
      <c r="P354" s="175"/>
      <c r="Q354" s="177"/>
      <c r="R354" s="126"/>
      <c r="S354" s="185"/>
    </row>
    <row r="355" spans="3:19" x14ac:dyDescent="0.2">
      <c r="C355" s="96" t="s">
        <v>209</v>
      </c>
      <c r="D355" s="90">
        <v>0</v>
      </c>
      <c r="E355" s="89">
        <v>0</v>
      </c>
      <c r="F355" s="129">
        <v>0</v>
      </c>
      <c r="G355" s="170" t="s">
        <v>209</v>
      </c>
      <c r="H355" s="170" t="s">
        <v>209</v>
      </c>
      <c r="I355" s="129" t="s">
        <v>209</v>
      </c>
      <c r="J355" s="128" t="s">
        <v>209</v>
      </c>
      <c r="K355" s="180"/>
      <c r="L355" s="175"/>
      <c r="M355" s="173"/>
      <c r="N355" s="173"/>
      <c r="O355" s="175"/>
      <c r="P355" s="175"/>
      <c r="Q355" s="177"/>
      <c r="R355" s="126"/>
      <c r="S355" s="185"/>
    </row>
    <row r="356" spans="3:19" x14ac:dyDescent="0.2">
      <c r="C356" s="96" t="s">
        <v>209</v>
      </c>
      <c r="D356" s="90">
        <v>0</v>
      </c>
      <c r="E356" s="89">
        <v>0</v>
      </c>
      <c r="F356" s="129">
        <v>0</v>
      </c>
      <c r="G356" s="170" t="s">
        <v>209</v>
      </c>
      <c r="H356" s="170" t="s">
        <v>209</v>
      </c>
      <c r="I356" s="129" t="s">
        <v>209</v>
      </c>
      <c r="J356" s="128" t="s">
        <v>209</v>
      </c>
      <c r="K356" s="180"/>
      <c r="L356" s="175"/>
      <c r="M356" s="173"/>
      <c r="N356" s="173"/>
      <c r="O356" s="175"/>
      <c r="P356" s="175"/>
      <c r="Q356" s="177"/>
      <c r="R356" s="126"/>
      <c r="S356" s="185"/>
    </row>
    <row r="357" spans="3:19" x14ac:dyDescent="0.2">
      <c r="C357" s="96" t="s">
        <v>209</v>
      </c>
      <c r="D357" s="90">
        <v>0</v>
      </c>
      <c r="E357" s="89">
        <v>0</v>
      </c>
      <c r="F357" s="129">
        <v>0</v>
      </c>
      <c r="G357" s="170" t="s">
        <v>209</v>
      </c>
      <c r="H357" s="170" t="s">
        <v>209</v>
      </c>
      <c r="I357" s="129" t="s">
        <v>209</v>
      </c>
      <c r="J357" s="128" t="s">
        <v>209</v>
      </c>
      <c r="K357" s="180"/>
      <c r="L357" s="175"/>
      <c r="M357" s="173"/>
      <c r="N357" s="173"/>
      <c r="O357" s="175"/>
      <c r="P357" s="175"/>
      <c r="Q357" s="177"/>
      <c r="R357" s="126"/>
      <c r="S357" s="185"/>
    </row>
    <row r="358" spans="3:19" x14ac:dyDescent="0.2">
      <c r="C358" s="96" t="s">
        <v>209</v>
      </c>
      <c r="D358" s="90">
        <v>0</v>
      </c>
      <c r="E358" s="89">
        <v>0</v>
      </c>
      <c r="F358" s="129">
        <v>0</v>
      </c>
      <c r="G358" s="170" t="s">
        <v>209</v>
      </c>
      <c r="H358" s="170" t="s">
        <v>209</v>
      </c>
      <c r="I358" s="129" t="s">
        <v>209</v>
      </c>
      <c r="J358" s="128" t="s">
        <v>209</v>
      </c>
      <c r="K358" s="180"/>
      <c r="L358" s="175"/>
      <c r="M358" s="173"/>
      <c r="N358" s="173"/>
      <c r="O358" s="175"/>
      <c r="P358" s="175"/>
      <c r="Q358" s="177"/>
      <c r="R358" s="126"/>
      <c r="S358" s="185"/>
    </row>
    <row r="359" spans="3:19" x14ac:dyDescent="0.2">
      <c r="C359" s="96" t="s">
        <v>209</v>
      </c>
      <c r="D359" s="90">
        <v>0</v>
      </c>
      <c r="E359" s="89">
        <v>0</v>
      </c>
      <c r="F359" s="129">
        <v>0</v>
      </c>
      <c r="G359" s="170" t="s">
        <v>209</v>
      </c>
      <c r="H359" s="170" t="s">
        <v>209</v>
      </c>
      <c r="I359" s="129" t="s">
        <v>209</v>
      </c>
      <c r="J359" s="128" t="s">
        <v>209</v>
      </c>
      <c r="K359" s="180"/>
      <c r="L359" s="175"/>
      <c r="M359" s="173"/>
      <c r="N359" s="173"/>
      <c r="O359" s="175"/>
      <c r="P359" s="175"/>
      <c r="Q359" s="177"/>
      <c r="R359" s="126"/>
      <c r="S359" s="185"/>
    </row>
    <row r="360" spans="3:19" x14ac:dyDescent="0.2">
      <c r="C360" s="96" t="s">
        <v>209</v>
      </c>
      <c r="D360" s="90">
        <v>0</v>
      </c>
      <c r="E360" s="89">
        <v>0</v>
      </c>
      <c r="F360" s="129">
        <v>0</v>
      </c>
      <c r="G360" s="170" t="s">
        <v>209</v>
      </c>
      <c r="H360" s="170" t="s">
        <v>209</v>
      </c>
      <c r="I360" s="129" t="s">
        <v>209</v>
      </c>
      <c r="J360" s="128" t="s">
        <v>209</v>
      </c>
      <c r="K360" s="180"/>
      <c r="L360" s="175"/>
      <c r="M360" s="173"/>
      <c r="N360" s="173"/>
      <c r="O360" s="175"/>
      <c r="P360" s="175"/>
      <c r="Q360" s="177"/>
      <c r="R360" s="126"/>
      <c r="S360" s="185"/>
    </row>
    <row r="361" spans="3:19" ht="13.5" thickBot="1" x14ac:dyDescent="0.25">
      <c r="C361" s="97" t="s">
        <v>209</v>
      </c>
      <c r="D361" s="98">
        <v>0</v>
      </c>
      <c r="E361" s="99">
        <v>0</v>
      </c>
      <c r="F361" s="165">
        <v>0</v>
      </c>
      <c r="G361" s="171" t="s">
        <v>209</v>
      </c>
      <c r="H361" s="171" t="s">
        <v>209</v>
      </c>
      <c r="I361" s="165" t="s">
        <v>209</v>
      </c>
      <c r="J361" s="164" t="s">
        <v>209</v>
      </c>
      <c r="K361" s="178"/>
      <c r="L361" s="172"/>
      <c r="M361" s="174"/>
      <c r="N361" s="174"/>
      <c r="O361" s="172"/>
      <c r="P361" s="172"/>
      <c r="Q361" s="178"/>
      <c r="R361" s="176"/>
      <c r="S361" s="186"/>
    </row>
    <row r="362" spans="3:19" x14ac:dyDescent="0.2">
      <c r="C362" s="91">
        <v>33</v>
      </c>
      <c r="D362" s="92" t="s">
        <v>259</v>
      </c>
      <c r="E362" s="93">
        <v>1</v>
      </c>
      <c r="F362" s="95">
        <v>1</v>
      </c>
      <c r="G362" s="94">
        <v>446270442</v>
      </c>
      <c r="H362" s="94">
        <v>89254088.400000006</v>
      </c>
      <c r="I362" s="95">
        <v>4</v>
      </c>
      <c r="J362" s="92">
        <v>357016353.60000002</v>
      </c>
      <c r="K362" s="95"/>
      <c r="L362" s="92"/>
      <c r="M362" s="92"/>
      <c r="N362" s="92">
        <v>0</v>
      </c>
      <c r="O362" s="95" t="s">
        <v>209</v>
      </c>
      <c r="P362" s="92" t="s">
        <v>209</v>
      </c>
      <c r="Q362" s="125"/>
      <c r="R362" s="125">
        <v>4223619397.7990003</v>
      </c>
      <c r="S362" s="187" t="s">
        <v>295</v>
      </c>
    </row>
    <row r="363" spans="3:19" x14ac:dyDescent="0.2">
      <c r="C363" s="96">
        <v>33.1</v>
      </c>
      <c r="D363" s="90" t="s">
        <v>259</v>
      </c>
      <c r="E363" s="89">
        <v>1</v>
      </c>
      <c r="F363" s="129">
        <v>0</v>
      </c>
      <c r="G363" s="170" t="s">
        <v>209</v>
      </c>
      <c r="H363" s="170" t="s">
        <v>209</v>
      </c>
      <c r="I363" s="129" t="s">
        <v>209</v>
      </c>
      <c r="J363" s="128" t="s">
        <v>209</v>
      </c>
      <c r="K363" s="180">
        <v>2346455221</v>
      </c>
      <c r="L363" s="175">
        <v>120</v>
      </c>
      <c r="M363" s="175">
        <v>0</v>
      </c>
      <c r="N363" s="175" t="s">
        <v>209</v>
      </c>
      <c r="O363" s="175">
        <v>20</v>
      </c>
      <c r="P363" s="175">
        <v>40</v>
      </c>
      <c r="Q363" s="177">
        <v>1E-3</v>
      </c>
      <c r="R363" s="126">
        <v>4223619397.7990003</v>
      </c>
      <c r="S363" s="185"/>
    </row>
    <row r="364" spans="3:19" x14ac:dyDescent="0.2">
      <c r="C364" s="96" t="s">
        <v>209</v>
      </c>
      <c r="D364" s="90">
        <v>0</v>
      </c>
      <c r="E364" s="89">
        <v>0</v>
      </c>
      <c r="F364" s="129">
        <v>0</v>
      </c>
      <c r="G364" s="170" t="s">
        <v>209</v>
      </c>
      <c r="H364" s="170" t="s">
        <v>209</v>
      </c>
      <c r="I364" s="129" t="s">
        <v>209</v>
      </c>
      <c r="J364" s="128" t="s">
        <v>209</v>
      </c>
      <c r="K364" s="180" t="s">
        <v>209</v>
      </c>
      <c r="L364" s="175" t="s">
        <v>209</v>
      </c>
      <c r="M364" s="173">
        <v>0</v>
      </c>
      <c r="N364" s="173" t="s">
        <v>209</v>
      </c>
      <c r="O364" s="175" t="s">
        <v>209</v>
      </c>
      <c r="P364" s="175" t="s">
        <v>209</v>
      </c>
      <c r="Q364" s="177" t="s">
        <v>209</v>
      </c>
      <c r="R364" s="126" t="s">
        <v>209</v>
      </c>
      <c r="S364" s="185"/>
    </row>
    <row r="365" spans="3:19" x14ac:dyDescent="0.2">
      <c r="C365" s="96" t="s">
        <v>209</v>
      </c>
      <c r="D365" s="90">
        <v>0</v>
      </c>
      <c r="E365" s="89">
        <v>0</v>
      </c>
      <c r="F365" s="129">
        <v>0</v>
      </c>
      <c r="G365" s="170" t="s">
        <v>209</v>
      </c>
      <c r="H365" s="170" t="s">
        <v>209</v>
      </c>
      <c r="I365" s="129" t="s">
        <v>209</v>
      </c>
      <c r="J365" s="128" t="s">
        <v>209</v>
      </c>
      <c r="K365" s="180" t="s">
        <v>209</v>
      </c>
      <c r="L365" s="175" t="s">
        <v>209</v>
      </c>
      <c r="M365" s="173">
        <v>0</v>
      </c>
      <c r="N365" s="173" t="s">
        <v>209</v>
      </c>
      <c r="O365" s="175" t="s">
        <v>209</v>
      </c>
      <c r="P365" s="175" t="s">
        <v>209</v>
      </c>
      <c r="Q365" s="177" t="s">
        <v>209</v>
      </c>
      <c r="R365" s="126" t="s">
        <v>209</v>
      </c>
      <c r="S365" s="185"/>
    </row>
    <row r="366" spans="3:19" x14ac:dyDescent="0.2">
      <c r="C366" s="96" t="s">
        <v>209</v>
      </c>
      <c r="D366" s="90">
        <v>0</v>
      </c>
      <c r="E366" s="89">
        <v>0</v>
      </c>
      <c r="F366" s="129">
        <v>0</v>
      </c>
      <c r="G366" s="170" t="s">
        <v>209</v>
      </c>
      <c r="H366" s="170" t="s">
        <v>209</v>
      </c>
      <c r="I366" s="129" t="s">
        <v>209</v>
      </c>
      <c r="J366" s="128" t="s">
        <v>209</v>
      </c>
      <c r="K366" s="180" t="s">
        <v>209</v>
      </c>
      <c r="L366" s="175" t="s">
        <v>209</v>
      </c>
      <c r="M366" s="173">
        <v>0</v>
      </c>
      <c r="N366" s="173" t="s">
        <v>209</v>
      </c>
      <c r="O366" s="175" t="s">
        <v>209</v>
      </c>
      <c r="P366" s="175" t="s">
        <v>209</v>
      </c>
      <c r="Q366" s="177" t="s">
        <v>209</v>
      </c>
      <c r="R366" s="126" t="s">
        <v>209</v>
      </c>
      <c r="S366" s="185"/>
    </row>
    <row r="367" spans="3:19" x14ac:dyDescent="0.2">
      <c r="C367" s="96" t="s">
        <v>209</v>
      </c>
      <c r="D367" s="90">
        <v>0</v>
      </c>
      <c r="E367" s="89">
        <v>0</v>
      </c>
      <c r="F367" s="129">
        <v>0</v>
      </c>
      <c r="G367" s="170" t="s">
        <v>209</v>
      </c>
      <c r="H367" s="170" t="s">
        <v>209</v>
      </c>
      <c r="I367" s="129" t="s">
        <v>209</v>
      </c>
      <c r="J367" s="128" t="s">
        <v>209</v>
      </c>
      <c r="K367" s="180" t="s">
        <v>209</v>
      </c>
      <c r="L367" s="175" t="s">
        <v>209</v>
      </c>
      <c r="M367" s="173">
        <v>0</v>
      </c>
      <c r="N367" s="173" t="s">
        <v>209</v>
      </c>
      <c r="O367" s="175" t="s">
        <v>209</v>
      </c>
      <c r="P367" s="175" t="s">
        <v>209</v>
      </c>
      <c r="Q367" s="177" t="s">
        <v>209</v>
      </c>
      <c r="R367" s="126" t="s">
        <v>209</v>
      </c>
      <c r="S367" s="185"/>
    </row>
    <row r="368" spans="3:19" x14ac:dyDescent="0.2">
      <c r="C368" s="96" t="s">
        <v>209</v>
      </c>
      <c r="D368" s="90">
        <v>0</v>
      </c>
      <c r="E368" s="89">
        <v>0</v>
      </c>
      <c r="F368" s="129">
        <v>0</v>
      </c>
      <c r="G368" s="170" t="s">
        <v>209</v>
      </c>
      <c r="H368" s="170" t="s">
        <v>209</v>
      </c>
      <c r="I368" s="129" t="s">
        <v>209</v>
      </c>
      <c r="J368" s="128" t="s">
        <v>209</v>
      </c>
      <c r="K368" s="180" t="s">
        <v>209</v>
      </c>
      <c r="L368" s="175" t="s">
        <v>209</v>
      </c>
      <c r="M368" s="173">
        <v>0</v>
      </c>
      <c r="N368" s="173" t="s">
        <v>209</v>
      </c>
      <c r="O368" s="175" t="s">
        <v>209</v>
      </c>
      <c r="P368" s="175" t="s">
        <v>209</v>
      </c>
      <c r="Q368" s="177" t="s">
        <v>209</v>
      </c>
      <c r="R368" s="126" t="s">
        <v>209</v>
      </c>
      <c r="S368" s="185"/>
    </row>
    <row r="369" spans="3:19" x14ac:dyDescent="0.2">
      <c r="C369" s="96" t="s">
        <v>209</v>
      </c>
      <c r="D369" s="90">
        <v>0</v>
      </c>
      <c r="E369" s="89">
        <v>0</v>
      </c>
      <c r="F369" s="129">
        <v>0</v>
      </c>
      <c r="G369" s="170" t="s">
        <v>209</v>
      </c>
      <c r="H369" s="170" t="s">
        <v>209</v>
      </c>
      <c r="I369" s="129" t="s">
        <v>209</v>
      </c>
      <c r="J369" s="128" t="s">
        <v>209</v>
      </c>
      <c r="K369" s="180" t="s">
        <v>209</v>
      </c>
      <c r="L369" s="175" t="s">
        <v>209</v>
      </c>
      <c r="M369" s="173">
        <v>0</v>
      </c>
      <c r="N369" s="173" t="s">
        <v>209</v>
      </c>
      <c r="O369" s="175" t="s">
        <v>209</v>
      </c>
      <c r="P369" s="175" t="s">
        <v>209</v>
      </c>
      <c r="Q369" s="177" t="s">
        <v>209</v>
      </c>
      <c r="R369" s="126" t="s">
        <v>209</v>
      </c>
      <c r="S369" s="185"/>
    </row>
    <row r="370" spans="3:19" x14ac:dyDescent="0.2">
      <c r="C370" s="96" t="s">
        <v>209</v>
      </c>
      <c r="D370" s="90">
        <v>0</v>
      </c>
      <c r="E370" s="89">
        <v>0</v>
      </c>
      <c r="F370" s="129">
        <v>0</v>
      </c>
      <c r="G370" s="170" t="s">
        <v>209</v>
      </c>
      <c r="H370" s="170" t="s">
        <v>209</v>
      </c>
      <c r="I370" s="129" t="s">
        <v>209</v>
      </c>
      <c r="J370" s="128" t="s">
        <v>209</v>
      </c>
      <c r="K370" s="180" t="s">
        <v>209</v>
      </c>
      <c r="L370" s="175" t="s">
        <v>209</v>
      </c>
      <c r="M370" s="173">
        <v>0</v>
      </c>
      <c r="N370" s="173" t="s">
        <v>209</v>
      </c>
      <c r="O370" s="175" t="s">
        <v>209</v>
      </c>
      <c r="P370" s="175" t="s">
        <v>209</v>
      </c>
      <c r="Q370" s="177" t="s">
        <v>209</v>
      </c>
      <c r="R370" s="126" t="s">
        <v>209</v>
      </c>
      <c r="S370" s="185"/>
    </row>
    <row r="371" spans="3:19" x14ac:dyDescent="0.2">
      <c r="C371" s="96" t="s">
        <v>209</v>
      </c>
      <c r="D371" s="90">
        <v>0</v>
      </c>
      <c r="E371" s="89">
        <v>0</v>
      </c>
      <c r="F371" s="129">
        <v>0</v>
      </c>
      <c r="G371" s="170" t="s">
        <v>209</v>
      </c>
      <c r="H371" s="170" t="s">
        <v>209</v>
      </c>
      <c r="I371" s="129" t="s">
        <v>209</v>
      </c>
      <c r="J371" s="128" t="s">
        <v>209</v>
      </c>
      <c r="K371" s="180" t="s">
        <v>209</v>
      </c>
      <c r="L371" s="175" t="s">
        <v>209</v>
      </c>
      <c r="M371" s="173">
        <v>0</v>
      </c>
      <c r="N371" s="173" t="s">
        <v>209</v>
      </c>
      <c r="O371" s="175" t="s">
        <v>209</v>
      </c>
      <c r="P371" s="175" t="s">
        <v>209</v>
      </c>
      <c r="Q371" s="177" t="s">
        <v>209</v>
      </c>
      <c r="R371" s="126" t="s">
        <v>209</v>
      </c>
      <c r="S371" s="185"/>
    </row>
    <row r="372" spans="3:19" ht="13.5" thickBot="1" x14ac:dyDescent="0.25">
      <c r="C372" s="97" t="s">
        <v>209</v>
      </c>
      <c r="D372" s="98">
        <v>0</v>
      </c>
      <c r="E372" s="99">
        <v>0</v>
      </c>
      <c r="F372" s="165">
        <v>0</v>
      </c>
      <c r="G372" s="171" t="s">
        <v>209</v>
      </c>
      <c r="H372" s="171" t="s">
        <v>209</v>
      </c>
      <c r="I372" s="165" t="s">
        <v>209</v>
      </c>
      <c r="J372" s="164" t="s">
        <v>209</v>
      </c>
      <c r="K372" s="178" t="s">
        <v>209</v>
      </c>
      <c r="L372" s="172" t="s">
        <v>209</v>
      </c>
      <c r="M372" s="174">
        <v>0</v>
      </c>
      <c r="N372" s="174" t="s">
        <v>209</v>
      </c>
      <c r="O372" s="172" t="s">
        <v>209</v>
      </c>
      <c r="P372" s="172" t="s">
        <v>209</v>
      </c>
      <c r="Q372" s="178" t="s">
        <v>209</v>
      </c>
      <c r="R372" s="176" t="s">
        <v>209</v>
      </c>
      <c r="S372" s="186"/>
    </row>
    <row r="373" spans="3:19" ht="25.5" x14ac:dyDescent="0.2">
      <c r="C373" s="91">
        <v>34</v>
      </c>
      <c r="D373" s="92" t="s">
        <v>260</v>
      </c>
      <c r="E373" s="93">
        <v>1</v>
      </c>
      <c r="F373" s="95">
        <v>1</v>
      </c>
      <c r="G373" s="94">
        <v>446270442</v>
      </c>
      <c r="H373" s="94">
        <v>89254088.400000006</v>
      </c>
      <c r="I373" s="95">
        <v>4</v>
      </c>
      <c r="J373" s="92">
        <v>357016353.60000002</v>
      </c>
      <c r="K373" s="95"/>
      <c r="L373" s="92"/>
      <c r="M373" s="92"/>
      <c r="N373" s="92">
        <v>0</v>
      </c>
      <c r="O373" s="95" t="s">
        <v>209</v>
      </c>
      <c r="P373" s="92" t="s">
        <v>209</v>
      </c>
      <c r="Q373" s="125"/>
      <c r="R373" s="125">
        <v>7985530385.9989996</v>
      </c>
      <c r="S373" s="187" t="s">
        <v>295</v>
      </c>
    </row>
    <row r="374" spans="3:19" ht="25.5" x14ac:dyDescent="0.2">
      <c r="C374" s="96">
        <v>34.1</v>
      </c>
      <c r="D374" s="90" t="s">
        <v>260</v>
      </c>
      <c r="E374" s="89">
        <v>1</v>
      </c>
      <c r="F374" s="129">
        <v>0</v>
      </c>
      <c r="G374" s="170" t="s">
        <v>209</v>
      </c>
      <c r="H374" s="170" t="s">
        <v>209</v>
      </c>
      <c r="I374" s="129" t="s">
        <v>209</v>
      </c>
      <c r="J374" s="128" t="s">
        <v>209</v>
      </c>
      <c r="K374" s="180">
        <v>4436405770</v>
      </c>
      <c r="L374" s="175">
        <v>120</v>
      </c>
      <c r="M374" s="175">
        <v>0</v>
      </c>
      <c r="N374" s="175" t="s">
        <v>209</v>
      </c>
      <c r="O374" s="175">
        <v>20</v>
      </c>
      <c r="P374" s="175">
        <v>40</v>
      </c>
      <c r="Q374" s="177">
        <v>1E-3</v>
      </c>
      <c r="R374" s="126">
        <v>7985530385.9989996</v>
      </c>
      <c r="S374" s="185"/>
    </row>
    <row r="375" spans="3:19" x14ac:dyDescent="0.2">
      <c r="C375" s="96" t="s">
        <v>209</v>
      </c>
      <c r="D375" s="90">
        <v>0</v>
      </c>
      <c r="E375" s="89">
        <v>0</v>
      </c>
      <c r="F375" s="129">
        <v>0</v>
      </c>
      <c r="G375" s="170" t="s">
        <v>209</v>
      </c>
      <c r="H375" s="170" t="s">
        <v>209</v>
      </c>
      <c r="I375" s="129" t="s">
        <v>209</v>
      </c>
      <c r="J375" s="128" t="s">
        <v>209</v>
      </c>
      <c r="K375" s="180" t="s">
        <v>209</v>
      </c>
      <c r="L375" s="175" t="s">
        <v>209</v>
      </c>
      <c r="M375" s="173">
        <v>0</v>
      </c>
      <c r="N375" s="173" t="s">
        <v>209</v>
      </c>
      <c r="O375" s="175" t="s">
        <v>209</v>
      </c>
      <c r="P375" s="175" t="s">
        <v>209</v>
      </c>
      <c r="Q375" s="177" t="s">
        <v>209</v>
      </c>
      <c r="R375" s="126" t="s">
        <v>209</v>
      </c>
      <c r="S375" s="185"/>
    </row>
    <row r="376" spans="3:19" x14ac:dyDescent="0.2">
      <c r="C376" s="96" t="s">
        <v>209</v>
      </c>
      <c r="D376" s="90">
        <v>0</v>
      </c>
      <c r="E376" s="89">
        <v>0</v>
      </c>
      <c r="F376" s="129">
        <v>0</v>
      </c>
      <c r="G376" s="170" t="s">
        <v>209</v>
      </c>
      <c r="H376" s="170" t="s">
        <v>209</v>
      </c>
      <c r="I376" s="129" t="s">
        <v>209</v>
      </c>
      <c r="J376" s="128" t="s">
        <v>209</v>
      </c>
      <c r="K376" s="180" t="s">
        <v>209</v>
      </c>
      <c r="L376" s="175" t="s">
        <v>209</v>
      </c>
      <c r="M376" s="173">
        <v>0</v>
      </c>
      <c r="N376" s="173" t="s">
        <v>209</v>
      </c>
      <c r="O376" s="175" t="s">
        <v>209</v>
      </c>
      <c r="P376" s="175" t="s">
        <v>209</v>
      </c>
      <c r="Q376" s="177" t="s">
        <v>209</v>
      </c>
      <c r="R376" s="126" t="s">
        <v>209</v>
      </c>
      <c r="S376" s="185"/>
    </row>
    <row r="377" spans="3:19" x14ac:dyDescent="0.2">
      <c r="C377" s="96" t="s">
        <v>209</v>
      </c>
      <c r="D377" s="90">
        <v>0</v>
      </c>
      <c r="E377" s="89">
        <v>0</v>
      </c>
      <c r="F377" s="129">
        <v>0</v>
      </c>
      <c r="G377" s="170" t="s">
        <v>209</v>
      </c>
      <c r="H377" s="170" t="s">
        <v>209</v>
      </c>
      <c r="I377" s="129" t="s">
        <v>209</v>
      </c>
      <c r="J377" s="128" t="s">
        <v>209</v>
      </c>
      <c r="K377" s="180" t="s">
        <v>209</v>
      </c>
      <c r="L377" s="175" t="s">
        <v>209</v>
      </c>
      <c r="M377" s="173">
        <v>0</v>
      </c>
      <c r="N377" s="173" t="s">
        <v>209</v>
      </c>
      <c r="O377" s="175" t="s">
        <v>209</v>
      </c>
      <c r="P377" s="175" t="s">
        <v>209</v>
      </c>
      <c r="Q377" s="177" t="s">
        <v>209</v>
      </c>
      <c r="R377" s="126" t="s">
        <v>209</v>
      </c>
      <c r="S377" s="185"/>
    </row>
    <row r="378" spans="3:19" x14ac:dyDescent="0.2">
      <c r="C378" s="96" t="s">
        <v>209</v>
      </c>
      <c r="D378" s="90">
        <v>0</v>
      </c>
      <c r="E378" s="89">
        <v>0</v>
      </c>
      <c r="F378" s="129">
        <v>0</v>
      </c>
      <c r="G378" s="170" t="s">
        <v>209</v>
      </c>
      <c r="H378" s="170" t="s">
        <v>209</v>
      </c>
      <c r="I378" s="129" t="s">
        <v>209</v>
      </c>
      <c r="J378" s="128" t="s">
        <v>209</v>
      </c>
      <c r="K378" s="180" t="s">
        <v>209</v>
      </c>
      <c r="L378" s="175" t="s">
        <v>209</v>
      </c>
      <c r="M378" s="173">
        <v>0</v>
      </c>
      <c r="N378" s="173" t="s">
        <v>209</v>
      </c>
      <c r="O378" s="175" t="s">
        <v>209</v>
      </c>
      <c r="P378" s="175" t="s">
        <v>209</v>
      </c>
      <c r="Q378" s="177" t="s">
        <v>209</v>
      </c>
      <c r="R378" s="126" t="s">
        <v>209</v>
      </c>
      <c r="S378" s="185"/>
    </row>
    <row r="379" spans="3:19" x14ac:dyDescent="0.2">
      <c r="C379" s="96" t="s">
        <v>209</v>
      </c>
      <c r="D379" s="90">
        <v>0</v>
      </c>
      <c r="E379" s="89">
        <v>0</v>
      </c>
      <c r="F379" s="129">
        <v>0</v>
      </c>
      <c r="G379" s="170" t="s">
        <v>209</v>
      </c>
      <c r="H379" s="170" t="s">
        <v>209</v>
      </c>
      <c r="I379" s="129" t="s">
        <v>209</v>
      </c>
      <c r="J379" s="128" t="s">
        <v>209</v>
      </c>
      <c r="K379" s="180" t="s">
        <v>209</v>
      </c>
      <c r="L379" s="175" t="s">
        <v>209</v>
      </c>
      <c r="M379" s="173">
        <v>0</v>
      </c>
      <c r="N379" s="173" t="s">
        <v>209</v>
      </c>
      <c r="O379" s="175" t="s">
        <v>209</v>
      </c>
      <c r="P379" s="175" t="s">
        <v>209</v>
      </c>
      <c r="Q379" s="177" t="s">
        <v>209</v>
      </c>
      <c r="R379" s="126" t="s">
        <v>209</v>
      </c>
      <c r="S379" s="185"/>
    </row>
    <row r="380" spans="3:19" x14ac:dyDescent="0.2">
      <c r="C380" s="96" t="s">
        <v>209</v>
      </c>
      <c r="D380" s="90">
        <v>0</v>
      </c>
      <c r="E380" s="89">
        <v>0</v>
      </c>
      <c r="F380" s="129">
        <v>0</v>
      </c>
      <c r="G380" s="170" t="s">
        <v>209</v>
      </c>
      <c r="H380" s="170" t="s">
        <v>209</v>
      </c>
      <c r="I380" s="129" t="s">
        <v>209</v>
      </c>
      <c r="J380" s="128" t="s">
        <v>209</v>
      </c>
      <c r="K380" s="180" t="s">
        <v>209</v>
      </c>
      <c r="L380" s="175" t="s">
        <v>209</v>
      </c>
      <c r="M380" s="173">
        <v>0</v>
      </c>
      <c r="N380" s="173" t="s">
        <v>209</v>
      </c>
      <c r="O380" s="175" t="s">
        <v>209</v>
      </c>
      <c r="P380" s="175" t="s">
        <v>209</v>
      </c>
      <c r="Q380" s="177" t="s">
        <v>209</v>
      </c>
      <c r="R380" s="126" t="s">
        <v>209</v>
      </c>
      <c r="S380" s="185"/>
    </row>
    <row r="381" spans="3:19" x14ac:dyDescent="0.2">
      <c r="C381" s="96" t="s">
        <v>209</v>
      </c>
      <c r="D381" s="90">
        <v>0</v>
      </c>
      <c r="E381" s="89">
        <v>0</v>
      </c>
      <c r="F381" s="129">
        <v>0</v>
      </c>
      <c r="G381" s="170" t="s">
        <v>209</v>
      </c>
      <c r="H381" s="170" t="s">
        <v>209</v>
      </c>
      <c r="I381" s="129" t="s">
        <v>209</v>
      </c>
      <c r="J381" s="128" t="s">
        <v>209</v>
      </c>
      <c r="K381" s="180" t="s">
        <v>209</v>
      </c>
      <c r="L381" s="175" t="s">
        <v>209</v>
      </c>
      <c r="M381" s="173">
        <v>0</v>
      </c>
      <c r="N381" s="173" t="s">
        <v>209</v>
      </c>
      <c r="O381" s="175" t="s">
        <v>209</v>
      </c>
      <c r="P381" s="175" t="s">
        <v>209</v>
      </c>
      <c r="Q381" s="177" t="s">
        <v>209</v>
      </c>
      <c r="R381" s="126" t="s">
        <v>209</v>
      </c>
      <c r="S381" s="185"/>
    </row>
    <row r="382" spans="3:19" x14ac:dyDescent="0.2">
      <c r="C382" s="96" t="s">
        <v>209</v>
      </c>
      <c r="D382" s="90">
        <v>0</v>
      </c>
      <c r="E382" s="89">
        <v>0</v>
      </c>
      <c r="F382" s="129">
        <v>0</v>
      </c>
      <c r="G382" s="170" t="s">
        <v>209</v>
      </c>
      <c r="H382" s="170" t="s">
        <v>209</v>
      </c>
      <c r="I382" s="129" t="s">
        <v>209</v>
      </c>
      <c r="J382" s="128" t="s">
        <v>209</v>
      </c>
      <c r="K382" s="180" t="s">
        <v>209</v>
      </c>
      <c r="L382" s="175" t="s">
        <v>209</v>
      </c>
      <c r="M382" s="173">
        <v>0</v>
      </c>
      <c r="N382" s="173" t="s">
        <v>209</v>
      </c>
      <c r="O382" s="175" t="s">
        <v>209</v>
      </c>
      <c r="P382" s="175" t="s">
        <v>209</v>
      </c>
      <c r="Q382" s="177" t="s">
        <v>209</v>
      </c>
      <c r="R382" s="126" t="s">
        <v>209</v>
      </c>
      <c r="S382" s="185"/>
    </row>
    <row r="383" spans="3:19" ht="13.5" thickBot="1" x14ac:dyDescent="0.25">
      <c r="C383" s="97" t="s">
        <v>209</v>
      </c>
      <c r="D383" s="98">
        <v>0</v>
      </c>
      <c r="E383" s="99">
        <v>0</v>
      </c>
      <c r="F383" s="165">
        <v>0</v>
      </c>
      <c r="G383" s="171" t="s">
        <v>209</v>
      </c>
      <c r="H383" s="171" t="s">
        <v>209</v>
      </c>
      <c r="I383" s="165" t="s">
        <v>209</v>
      </c>
      <c r="J383" s="164" t="s">
        <v>209</v>
      </c>
      <c r="K383" s="178" t="s">
        <v>209</v>
      </c>
      <c r="L383" s="172" t="s">
        <v>209</v>
      </c>
      <c r="M383" s="174">
        <v>0</v>
      </c>
      <c r="N383" s="174" t="s">
        <v>209</v>
      </c>
      <c r="O383" s="172" t="s">
        <v>209</v>
      </c>
      <c r="P383" s="172" t="s">
        <v>209</v>
      </c>
      <c r="Q383" s="178" t="s">
        <v>209</v>
      </c>
      <c r="R383" s="176" t="s">
        <v>209</v>
      </c>
      <c r="S383" s="186"/>
    </row>
    <row r="384" spans="3:19" x14ac:dyDescent="0.2">
      <c r="C384" s="91">
        <v>35</v>
      </c>
      <c r="D384" s="92" t="s">
        <v>261</v>
      </c>
      <c r="E384" s="93">
        <v>1</v>
      </c>
      <c r="F384" s="95">
        <v>1</v>
      </c>
      <c r="G384" s="94">
        <v>446270442</v>
      </c>
      <c r="H384" s="94">
        <v>89254088.400000006</v>
      </c>
      <c r="I384" s="95">
        <v>4</v>
      </c>
      <c r="J384" s="92">
        <v>357016353.60000002</v>
      </c>
      <c r="K384" s="95"/>
      <c r="L384" s="92"/>
      <c r="M384" s="92"/>
      <c r="N384" s="92">
        <v>0</v>
      </c>
      <c r="O384" s="95" t="s">
        <v>209</v>
      </c>
      <c r="P384" s="92" t="s">
        <v>209</v>
      </c>
      <c r="Q384" s="125"/>
      <c r="R384" s="125">
        <v>1555008465</v>
      </c>
      <c r="S384" s="187" t="s">
        <v>295</v>
      </c>
    </row>
    <row r="385" spans="3:19" x14ac:dyDescent="0.2">
      <c r="C385" s="96">
        <v>35.1</v>
      </c>
      <c r="D385" s="90" t="s">
        <v>261</v>
      </c>
      <c r="E385" s="89">
        <v>1</v>
      </c>
      <c r="F385" s="129">
        <v>0</v>
      </c>
      <c r="G385" s="170" t="s">
        <v>209</v>
      </c>
      <c r="H385" s="170" t="s">
        <v>209</v>
      </c>
      <c r="I385" s="129" t="s">
        <v>209</v>
      </c>
      <c r="J385" s="128" t="s">
        <v>209</v>
      </c>
      <c r="K385" s="180">
        <v>927743000</v>
      </c>
      <c r="L385" s="175">
        <v>120</v>
      </c>
      <c r="M385" s="175">
        <v>0</v>
      </c>
      <c r="N385" s="175" t="s">
        <v>209</v>
      </c>
      <c r="O385" s="175">
        <v>20</v>
      </c>
      <c r="P385" s="175">
        <v>40</v>
      </c>
      <c r="Q385" s="177">
        <v>114928935</v>
      </c>
      <c r="R385" s="126">
        <v>1555008465</v>
      </c>
      <c r="S385" s="185"/>
    </row>
    <row r="386" spans="3:19" x14ac:dyDescent="0.2">
      <c r="C386" s="96" t="s">
        <v>209</v>
      </c>
      <c r="D386" s="90">
        <v>0</v>
      </c>
      <c r="E386" s="89">
        <v>0</v>
      </c>
      <c r="F386" s="129">
        <v>0</v>
      </c>
      <c r="G386" s="170" t="s">
        <v>209</v>
      </c>
      <c r="H386" s="170" t="s">
        <v>209</v>
      </c>
      <c r="I386" s="129" t="s">
        <v>209</v>
      </c>
      <c r="J386" s="128" t="s">
        <v>209</v>
      </c>
      <c r="K386" s="180" t="s">
        <v>209</v>
      </c>
      <c r="L386" s="175" t="s">
        <v>209</v>
      </c>
      <c r="M386" s="173">
        <v>0</v>
      </c>
      <c r="N386" s="173" t="s">
        <v>209</v>
      </c>
      <c r="O386" s="175" t="s">
        <v>209</v>
      </c>
      <c r="P386" s="175" t="s">
        <v>209</v>
      </c>
      <c r="Q386" s="177" t="s">
        <v>209</v>
      </c>
      <c r="R386" s="126" t="s">
        <v>209</v>
      </c>
      <c r="S386" s="185"/>
    </row>
    <row r="387" spans="3:19" x14ac:dyDescent="0.2">
      <c r="C387" s="96" t="s">
        <v>209</v>
      </c>
      <c r="D387" s="90">
        <v>0</v>
      </c>
      <c r="E387" s="89">
        <v>0</v>
      </c>
      <c r="F387" s="129">
        <v>0</v>
      </c>
      <c r="G387" s="170" t="s">
        <v>209</v>
      </c>
      <c r="H387" s="170" t="s">
        <v>209</v>
      </c>
      <c r="I387" s="129" t="s">
        <v>209</v>
      </c>
      <c r="J387" s="128" t="s">
        <v>209</v>
      </c>
      <c r="K387" s="180" t="s">
        <v>209</v>
      </c>
      <c r="L387" s="175" t="s">
        <v>209</v>
      </c>
      <c r="M387" s="173">
        <v>0</v>
      </c>
      <c r="N387" s="173" t="s">
        <v>209</v>
      </c>
      <c r="O387" s="175" t="s">
        <v>209</v>
      </c>
      <c r="P387" s="175" t="s">
        <v>209</v>
      </c>
      <c r="Q387" s="177" t="s">
        <v>209</v>
      </c>
      <c r="R387" s="126" t="s">
        <v>209</v>
      </c>
      <c r="S387" s="185"/>
    </row>
    <row r="388" spans="3:19" x14ac:dyDescent="0.2">
      <c r="C388" s="96" t="s">
        <v>209</v>
      </c>
      <c r="D388" s="90">
        <v>0</v>
      </c>
      <c r="E388" s="89">
        <v>0</v>
      </c>
      <c r="F388" s="129">
        <v>0</v>
      </c>
      <c r="G388" s="170" t="s">
        <v>209</v>
      </c>
      <c r="H388" s="170" t="s">
        <v>209</v>
      </c>
      <c r="I388" s="129" t="s">
        <v>209</v>
      </c>
      <c r="J388" s="128" t="s">
        <v>209</v>
      </c>
      <c r="K388" s="180" t="s">
        <v>209</v>
      </c>
      <c r="L388" s="175" t="s">
        <v>209</v>
      </c>
      <c r="M388" s="173">
        <v>0</v>
      </c>
      <c r="N388" s="173" t="s">
        <v>209</v>
      </c>
      <c r="O388" s="175" t="s">
        <v>209</v>
      </c>
      <c r="P388" s="175" t="s">
        <v>209</v>
      </c>
      <c r="Q388" s="177" t="s">
        <v>209</v>
      </c>
      <c r="R388" s="126" t="s">
        <v>209</v>
      </c>
      <c r="S388" s="185"/>
    </row>
    <row r="389" spans="3:19" x14ac:dyDescent="0.2">
      <c r="C389" s="96" t="s">
        <v>209</v>
      </c>
      <c r="D389" s="90">
        <v>0</v>
      </c>
      <c r="E389" s="89">
        <v>0</v>
      </c>
      <c r="F389" s="129">
        <v>0</v>
      </c>
      <c r="G389" s="170" t="s">
        <v>209</v>
      </c>
      <c r="H389" s="170" t="s">
        <v>209</v>
      </c>
      <c r="I389" s="129" t="s">
        <v>209</v>
      </c>
      <c r="J389" s="128" t="s">
        <v>209</v>
      </c>
      <c r="K389" s="180" t="s">
        <v>209</v>
      </c>
      <c r="L389" s="175" t="s">
        <v>209</v>
      </c>
      <c r="M389" s="173">
        <v>0</v>
      </c>
      <c r="N389" s="173" t="s">
        <v>209</v>
      </c>
      <c r="O389" s="175" t="s">
        <v>209</v>
      </c>
      <c r="P389" s="175" t="s">
        <v>209</v>
      </c>
      <c r="Q389" s="177" t="s">
        <v>209</v>
      </c>
      <c r="R389" s="126" t="s">
        <v>209</v>
      </c>
      <c r="S389" s="185"/>
    </row>
    <row r="390" spans="3:19" x14ac:dyDescent="0.2">
      <c r="C390" s="96" t="s">
        <v>209</v>
      </c>
      <c r="D390" s="90">
        <v>0</v>
      </c>
      <c r="E390" s="89">
        <v>0</v>
      </c>
      <c r="F390" s="129">
        <v>0</v>
      </c>
      <c r="G390" s="170" t="s">
        <v>209</v>
      </c>
      <c r="H390" s="170" t="s">
        <v>209</v>
      </c>
      <c r="I390" s="129" t="s">
        <v>209</v>
      </c>
      <c r="J390" s="128" t="s">
        <v>209</v>
      </c>
      <c r="K390" s="180" t="s">
        <v>209</v>
      </c>
      <c r="L390" s="175" t="s">
        <v>209</v>
      </c>
      <c r="M390" s="173">
        <v>0</v>
      </c>
      <c r="N390" s="173" t="s">
        <v>209</v>
      </c>
      <c r="O390" s="175" t="s">
        <v>209</v>
      </c>
      <c r="P390" s="175" t="s">
        <v>209</v>
      </c>
      <c r="Q390" s="177" t="s">
        <v>209</v>
      </c>
      <c r="R390" s="126" t="s">
        <v>209</v>
      </c>
      <c r="S390" s="185"/>
    </row>
    <row r="391" spans="3:19" x14ac:dyDescent="0.2">
      <c r="C391" s="96" t="s">
        <v>209</v>
      </c>
      <c r="D391" s="90">
        <v>0</v>
      </c>
      <c r="E391" s="89">
        <v>0</v>
      </c>
      <c r="F391" s="129">
        <v>0</v>
      </c>
      <c r="G391" s="170" t="s">
        <v>209</v>
      </c>
      <c r="H391" s="170" t="s">
        <v>209</v>
      </c>
      <c r="I391" s="129" t="s">
        <v>209</v>
      </c>
      <c r="J391" s="128" t="s">
        <v>209</v>
      </c>
      <c r="K391" s="180" t="s">
        <v>209</v>
      </c>
      <c r="L391" s="175" t="s">
        <v>209</v>
      </c>
      <c r="M391" s="173">
        <v>0</v>
      </c>
      <c r="N391" s="173" t="s">
        <v>209</v>
      </c>
      <c r="O391" s="175" t="s">
        <v>209</v>
      </c>
      <c r="P391" s="175" t="s">
        <v>209</v>
      </c>
      <c r="Q391" s="177" t="s">
        <v>209</v>
      </c>
      <c r="R391" s="126" t="s">
        <v>209</v>
      </c>
      <c r="S391" s="185"/>
    </row>
    <row r="392" spans="3:19" x14ac:dyDescent="0.2">
      <c r="C392" s="96" t="s">
        <v>209</v>
      </c>
      <c r="D392" s="90">
        <v>0</v>
      </c>
      <c r="E392" s="89">
        <v>0</v>
      </c>
      <c r="F392" s="129">
        <v>0</v>
      </c>
      <c r="G392" s="170" t="s">
        <v>209</v>
      </c>
      <c r="H392" s="170" t="s">
        <v>209</v>
      </c>
      <c r="I392" s="129" t="s">
        <v>209</v>
      </c>
      <c r="J392" s="128" t="s">
        <v>209</v>
      </c>
      <c r="K392" s="180" t="s">
        <v>209</v>
      </c>
      <c r="L392" s="175" t="s">
        <v>209</v>
      </c>
      <c r="M392" s="173">
        <v>0</v>
      </c>
      <c r="N392" s="173" t="s">
        <v>209</v>
      </c>
      <c r="O392" s="175" t="s">
        <v>209</v>
      </c>
      <c r="P392" s="175" t="s">
        <v>209</v>
      </c>
      <c r="Q392" s="177" t="s">
        <v>209</v>
      </c>
      <c r="R392" s="126" t="s">
        <v>209</v>
      </c>
      <c r="S392" s="185"/>
    </row>
    <row r="393" spans="3:19" x14ac:dyDescent="0.2">
      <c r="C393" s="96" t="s">
        <v>209</v>
      </c>
      <c r="D393" s="90">
        <v>0</v>
      </c>
      <c r="E393" s="89">
        <v>0</v>
      </c>
      <c r="F393" s="129">
        <v>0</v>
      </c>
      <c r="G393" s="170" t="s">
        <v>209</v>
      </c>
      <c r="H393" s="170" t="s">
        <v>209</v>
      </c>
      <c r="I393" s="129" t="s">
        <v>209</v>
      </c>
      <c r="J393" s="128" t="s">
        <v>209</v>
      </c>
      <c r="K393" s="180" t="s">
        <v>209</v>
      </c>
      <c r="L393" s="175" t="s">
        <v>209</v>
      </c>
      <c r="M393" s="173">
        <v>0</v>
      </c>
      <c r="N393" s="173" t="s">
        <v>209</v>
      </c>
      <c r="O393" s="175" t="s">
        <v>209</v>
      </c>
      <c r="P393" s="175" t="s">
        <v>209</v>
      </c>
      <c r="Q393" s="177" t="s">
        <v>209</v>
      </c>
      <c r="R393" s="126" t="s">
        <v>209</v>
      </c>
      <c r="S393" s="185"/>
    </row>
    <row r="394" spans="3:19" ht="13.5" thickBot="1" x14ac:dyDescent="0.25">
      <c r="C394" s="97" t="s">
        <v>209</v>
      </c>
      <c r="D394" s="98">
        <v>0</v>
      </c>
      <c r="E394" s="99">
        <v>0</v>
      </c>
      <c r="F394" s="165">
        <v>0</v>
      </c>
      <c r="G394" s="171" t="s">
        <v>209</v>
      </c>
      <c r="H394" s="171" t="s">
        <v>209</v>
      </c>
      <c r="I394" s="165" t="s">
        <v>209</v>
      </c>
      <c r="J394" s="164" t="s">
        <v>209</v>
      </c>
      <c r="K394" s="178" t="s">
        <v>209</v>
      </c>
      <c r="L394" s="172" t="s">
        <v>209</v>
      </c>
      <c r="M394" s="174">
        <v>0</v>
      </c>
      <c r="N394" s="174" t="s">
        <v>209</v>
      </c>
      <c r="O394" s="172" t="s">
        <v>209</v>
      </c>
      <c r="P394" s="172" t="s">
        <v>209</v>
      </c>
      <c r="Q394" s="178" t="s">
        <v>209</v>
      </c>
      <c r="R394" s="176" t="s">
        <v>209</v>
      </c>
      <c r="S394" s="186"/>
    </row>
    <row r="395" spans="3:19" ht="25.5" x14ac:dyDescent="0.2">
      <c r="C395" s="91">
        <v>36</v>
      </c>
      <c r="D395" s="92" t="s">
        <v>263</v>
      </c>
      <c r="E395" s="93">
        <v>1</v>
      </c>
      <c r="F395" s="95">
        <v>1</v>
      </c>
      <c r="G395" s="94">
        <v>446270442</v>
      </c>
      <c r="H395" s="94">
        <v>89254088.400000006</v>
      </c>
      <c r="I395" s="95">
        <v>4</v>
      </c>
      <c r="J395" s="92">
        <v>357016353.60000002</v>
      </c>
      <c r="K395" s="95"/>
      <c r="L395" s="92"/>
      <c r="M395" s="92"/>
      <c r="N395" s="92"/>
      <c r="O395" s="95"/>
      <c r="P395" s="92"/>
      <c r="Q395" s="125"/>
      <c r="R395" s="125"/>
      <c r="S395" s="301" t="s">
        <v>297</v>
      </c>
    </row>
    <row r="396" spans="3:19" ht="25.5" x14ac:dyDescent="0.2">
      <c r="C396" s="96">
        <v>36.1</v>
      </c>
      <c r="D396" s="90" t="s">
        <v>262</v>
      </c>
      <c r="E396" s="89">
        <v>1</v>
      </c>
      <c r="F396" s="129">
        <v>0</v>
      </c>
      <c r="G396" s="170" t="s">
        <v>209</v>
      </c>
      <c r="H396" s="170" t="s">
        <v>209</v>
      </c>
      <c r="I396" s="129" t="s">
        <v>209</v>
      </c>
      <c r="J396" s="128" t="s">
        <v>209</v>
      </c>
      <c r="K396" s="180"/>
      <c r="L396" s="175"/>
      <c r="M396" s="175"/>
      <c r="N396" s="175"/>
      <c r="O396" s="175"/>
      <c r="P396" s="175"/>
      <c r="Q396" s="177"/>
      <c r="R396" s="126"/>
      <c r="S396" s="185"/>
    </row>
    <row r="397" spans="3:19" x14ac:dyDescent="0.2">
      <c r="C397" s="96" t="s">
        <v>209</v>
      </c>
      <c r="D397" s="90">
        <v>0</v>
      </c>
      <c r="E397" s="89">
        <v>0</v>
      </c>
      <c r="F397" s="129">
        <v>0</v>
      </c>
      <c r="G397" s="170" t="s">
        <v>209</v>
      </c>
      <c r="H397" s="170" t="s">
        <v>209</v>
      </c>
      <c r="I397" s="129" t="s">
        <v>209</v>
      </c>
      <c r="J397" s="128" t="s">
        <v>209</v>
      </c>
      <c r="K397" s="180"/>
      <c r="L397" s="175"/>
      <c r="M397" s="173"/>
      <c r="N397" s="173"/>
      <c r="O397" s="175"/>
      <c r="P397" s="175"/>
      <c r="Q397" s="177"/>
      <c r="R397" s="126"/>
      <c r="S397" s="185"/>
    </row>
    <row r="398" spans="3:19" x14ac:dyDescent="0.2">
      <c r="C398" s="96" t="s">
        <v>209</v>
      </c>
      <c r="D398" s="90">
        <v>0</v>
      </c>
      <c r="E398" s="89">
        <v>0</v>
      </c>
      <c r="F398" s="129">
        <v>0</v>
      </c>
      <c r="G398" s="170" t="s">
        <v>209</v>
      </c>
      <c r="H398" s="170" t="s">
        <v>209</v>
      </c>
      <c r="I398" s="129" t="s">
        <v>209</v>
      </c>
      <c r="J398" s="128" t="s">
        <v>209</v>
      </c>
      <c r="K398" s="180"/>
      <c r="L398" s="175"/>
      <c r="M398" s="173"/>
      <c r="N398" s="173"/>
      <c r="O398" s="175"/>
      <c r="P398" s="175"/>
      <c r="Q398" s="177"/>
      <c r="R398" s="126"/>
      <c r="S398" s="185"/>
    </row>
    <row r="399" spans="3:19" x14ac:dyDescent="0.2">
      <c r="C399" s="96" t="s">
        <v>209</v>
      </c>
      <c r="D399" s="90">
        <v>0</v>
      </c>
      <c r="E399" s="89">
        <v>0</v>
      </c>
      <c r="F399" s="129">
        <v>0</v>
      </c>
      <c r="G399" s="170" t="s">
        <v>209</v>
      </c>
      <c r="H399" s="170" t="s">
        <v>209</v>
      </c>
      <c r="I399" s="129" t="s">
        <v>209</v>
      </c>
      <c r="J399" s="128" t="s">
        <v>209</v>
      </c>
      <c r="K399" s="180"/>
      <c r="L399" s="175"/>
      <c r="M399" s="173"/>
      <c r="N399" s="173"/>
      <c r="O399" s="175"/>
      <c r="P399" s="175"/>
      <c r="Q399" s="177"/>
      <c r="R399" s="126"/>
      <c r="S399" s="185"/>
    </row>
    <row r="400" spans="3:19" x14ac:dyDescent="0.2">
      <c r="C400" s="96" t="s">
        <v>209</v>
      </c>
      <c r="D400" s="90">
        <v>0</v>
      </c>
      <c r="E400" s="89">
        <v>0</v>
      </c>
      <c r="F400" s="129">
        <v>0</v>
      </c>
      <c r="G400" s="170" t="s">
        <v>209</v>
      </c>
      <c r="H400" s="170" t="s">
        <v>209</v>
      </c>
      <c r="I400" s="129" t="s">
        <v>209</v>
      </c>
      <c r="J400" s="128" t="s">
        <v>209</v>
      </c>
      <c r="K400" s="180"/>
      <c r="L400" s="175"/>
      <c r="M400" s="173"/>
      <c r="N400" s="173"/>
      <c r="O400" s="175"/>
      <c r="P400" s="175"/>
      <c r="Q400" s="177"/>
      <c r="R400" s="126"/>
      <c r="S400" s="185"/>
    </row>
    <row r="401" spans="3:19" x14ac:dyDescent="0.2">
      <c r="C401" s="96" t="s">
        <v>209</v>
      </c>
      <c r="D401" s="90">
        <v>0</v>
      </c>
      <c r="E401" s="89">
        <v>0</v>
      </c>
      <c r="F401" s="129">
        <v>0</v>
      </c>
      <c r="G401" s="170" t="s">
        <v>209</v>
      </c>
      <c r="H401" s="170" t="s">
        <v>209</v>
      </c>
      <c r="I401" s="129" t="s">
        <v>209</v>
      </c>
      <c r="J401" s="128" t="s">
        <v>209</v>
      </c>
      <c r="K401" s="180"/>
      <c r="L401" s="175"/>
      <c r="M401" s="173"/>
      <c r="N401" s="173"/>
      <c r="O401" s="175"/>
      <c r="P401" s="175"/>
      <c r="Q401" s="177"/>
      <c r="R401" s="126"/>
      <c r="S401" s="185"/>
    </row>
    <row r="402" spans="3:19" x14ac:dyDescent="0.2">
      <c r="C402" s="96" t="s">
        <v>209</v>
      </c>
      <c r="D402" s="90">
        <v>0</v>
      </c>
      <c r="E402" s="89">
        <v>0</v>
      </c>
      <c r="F402" s="129">
        <v>0</v>
      </c>
      <c r="G402" s="170" t="s">
        <v>209</v>
      </c>
      <c r="H402" s="170" t="s">
        <v>209</v>
      </c>
      <c r="I402" s="129" t="s">
        <v>209</v>
      </c>
      <c r="J402" s="128" t="s">
        <v>209</v>
      </c>
      <c r="K402" s="180"/>
      <c r="L402" s="175"/>
      <c r="M402" s="173"/>
      <c r="N402" s="173"/>
      <c r="O402" s="175"/>
      <c r="P402" s="175"/>
      <c r="Q402" s="177"/>
      <c r="R402" s="126"/>
      <c r="S402" s="185"/>
    </row>
    <row r="403" spans="3:19" x14ac:dyDescent="0.2">
      <c r="C403" s="96" t="s">
        <v>209</v>
      </c>
      <c r="D403" s="90">
        <v>0</v>
      </c>
      <c r="E403" s="89">
        <v>0</v>
      </c>
      <c r="F403" s="129">
        <v>0</v>
      </c>
      <c r="G403" s="170" t="s">
        <v>209</v>
      </c>
      <c r="H403" s="170" t="s">
        <v>209</v>
      </c>
      <c r="I403" s="129" t="s">
        <v>209</v>
      </c>
      <c r="J403" s="128" t="s">
        <v>209</v>
      </c>
      <c r="K403" s="180"/>
      <c r="L403" s="175"/>
      <c r="M403" s="173"/>
      <c r="N403" s="173"/>
      <c r="O403" s="175"/>
      <c r="P403" s="175"/>
      <c r="Q403" s="177"/>
      <c r="R403" s="126"/>
      <c r="S403" s="185"/>
    </row>
    <row r="404" spans="3:19" x14ac:dyDescent="0.2">
      <c r="C404" s="96" t="s">
        <v>209</v>
      </c>
      <c r="D404" s="90">
        <v>0</v>
      </c>
      <c r="E404" s="89">
        <v>0</v>
      </c>
      <c r="F404" s="129">
        <v>0</v>
      </c>
      <c r="G404" s="170" t="s">
        <v>209</v>
      </c>
      <c r="H404" s="170" t="s">
        <v>209</v>
      </c>
      <c r="I404" s="129" t="s">
        <v>209</v>
      </c>
      <c r="J404" s="128" t="s">
        <v>209</v>
      </c>
      <c r="K404" s="180"/>
      <c r="L404" s="175"/>
      <c r="M404" s="173"/>
      <c r="N404" s="173"/>
      <c r="O404" s="175"/>
      <c r="P404" s="175"/>
      <c r="Q404" s="177"/>
      <c r="R404" s="126"/>
      <c r="S404" s="185"/>
    </row>
    <row r="405" spans="3:19" ht="13.5" thickBot="1" x14ac:dyDescent="0.25">
      <c r="C405" s="97" t="s">
        <v>209</v>
      </c>
      <c r="D405" s="98">
        <v>0</v>
      </c>
      <c r="E405" s="99">
        <v>0</v>
      </c>
      <c r="F405" s="165">
        <v>0</v>
      </c>
      <c r="G405" s="171" t="s">
        <v>209</v>
      </c>
      <c r="H405" s="171" t="s">
        <v>209</v>
      </c>
      <c r="I405" s="165" t="s">
        <v>209</v>
      </c>
      <c r="J405" s="164" t="s">
        <v>209</v>
      </c>
      <c r="K405" s="178" t="s">
        <v>209</v>
      </c>
      <c r="L405" s="172" t="s">
        <v>209</v>
      </c>
      <c r="M405" s="174">
        <v>0</v>
      </c>
      <c r="N405" s="174" t="s">
        <v>209</v>
      </c>
      <c r="O405" s="172" t="s">
        <v>209</v>
      </c>
      <c r="P405" s="172" t="s">
        <v>209</v>
      </c>
      <c r="Q405" s="178" t="s">
        <v>209</v>
      </c>
      <c r="R405" s="176" t="s">
        <v>209</v>
      </c>
      <c r="S405" s="186"/>
    </row>
    <row r="406" spans="3:19" x14ac:dyDescent="0.2">
      <c r="C406" s="91">
        <v>37</v>
      </c>
      <c r="D406" s="92" t="s">
        <v>264</v>
      </c>
      <c r="E406" s="93">
        <v>1</v>
      </c>
      <c r="F406" s="95">
        <v>1</v>
      </c>
      <c r="G406" s="94">
        <v>446270442</v>
      </c>
      <c r="H406" s="94">
        <v>89254088.400000006</v>
      </c>
      <c r="I406" s="95">
        <v>4</v>
      </c>
      <c r="J406" s="92">
        <v>357016353.60000002</v>
      </c>
      <c r="K406" s="95"/>
      <c r="L406" s="92"/>
      <c r="M406" s="92"/>
      <c r="N406" s="92"/>
      <c r="O406" s="95"/>
      <c r="P406" s="92"/>
      <c r="Q406" s="125"/>
      <c r="R406" s="125"/>
      <c r="S406" s="301" t="s">
        <v>297</v>
      </c>
    </row>
    <row r="407" spans="3:19" x14ac:dyDescent="0.2">
      <c r="C407" s="96">
        <v>37.1</v>
      </c>
      <c r="D407" s="90" t="s">
        <v>264</v>
      </c>
      <c r="E407" s="89">
        <v>1</v>
      </c>
      <c r="F407" s="129">
        <v>0</v>
      </c>
      <c r="G407" s="170" t="s">
        <v>209</v>
      </c>
      <c r="H407" s="170" t="s">
        <v>209</v>
      </c>
      <c r="I407" s="129" t="s">
        <v>209</v>
      </c>
      <c r="J407" s="128" t="s">
        <v>209</v>
      </c>
      <c r="K407" s="180"/>
      <c r="L407" s="175"/>
      <c r="M407" s="175"/>
      <c r="N407" s="175"/>
      <c r="O407" s="175"/>
      <c r="P407" s="175"/>
      <c r="Q407" s="177"/>
      <c r="R407" s="126"/>
      <c r="S407" s="185"/>
    </row>
    <row r="408" spans="3:19" x14ac:dyDescent="0.2">
      <c r="C408" s="96" t="s">
        <v>209</v>
      </c>
      <c r="D408" s="90">
        <v>0</v>
      </c>
      <c r="E408" s="89">
        <v>0</v>
      </c>
      <c r="F408" s="129">
        <v>0</v>
      </c>
      <c r="G408" s="170" t="s">
        <v>209</v>
      </c>
      <c r="H408" s="170" t="s">
        <v>209</v>
      </c>
      <c r="I408" s="129" t="s">
        <v>209</v>
      </c>
      <c r="J408" s="128" t="s">
        <v>209</v>
      </c>
      <c r="K408" s="180"/>
      <c r="L408" s="175"/>
      <c r="M408" s="173"/>
      <c r="N408" s="173"/>
      <c r="O408" s="175"/>
      <c r="P408" s="175"/>
      <c r="Q408" s="177"/>
      <c r="R408" s="126"/>
      <c r="S408" s="185"/>
    </row>
    <row r="409" spans="3:19" x14ac:dyDescent="0.2">
      <c r="C409" s="96" t="s">
        <v>209</v>
      </c>
      <c r="D409" s="90">
        <v>0</v>
      </c>
      <c r="E409" s="89">
        <v>0</v>
      </c>
      <c r="F409" s="129">
        <v>0</v>
      </c>
      <c r="G409" s="170" t="s">
        <v>209</v>
      </c>
      <c r="H409" s="170" t="s">
        <v>209</v>
      </c>
      <c r="I409" s="129" t="s">
        <v>209</v>
      </c>
      <c r="J409" s="128" t="s">
        <v>209</v>
      </c>
      <c r="K409" s="180"/>
      <c r="L409" s="175"/>
      <c r="M409" s="173"/>
      <c r="N409" s="173"/>
      <c r="O409" s="175"/>
      <c r="P409" s="175"/>
      <c r="Q409" s="177"/>
      <c r="R409" s="126"/>
      <c r="S409" s="185"/>
    </row>
    <row r="410" spans="3:19" x14ac:dyDescent="0.2">
      <c r="C410" s="96" t="s">
        <v>209</v>
      </c>
      <c r="D410" s="90">
        <v>0</v>
      </c>
      <c r="E410" s="89">
        <v>0</v>
      </c>
      <c r="F410" s="129">
        <v>0</v>
      </c>
      <c r="G410" s="170" t="s">
        <v>209</v>
      </c>
      <c r="H410" s="170" t="s">
        <v>209</v>
      </c>
      <c r="I410" s="129" t="s">
        <v>209</v>
      </c>
      <c r="J410" s="128" t="s">
        <v>209</v>
      </c>
      <c r="K410" s="180"/>
      <c r="L410" s="175"/>
      <c r="M410" s="173"/>
      <c r="N410" s="173"/>
      <c r="O410" s="175"/>
      <c r="P410" s="175"/>
      <c r="Q410" s="177"/>
      <c r="R410" s="126"/>
      <c r="S410" s="185"/>
    </row>
    <row r="411" spans="3:19" x14ac:dyDescent="0.2">
      <c r="C411" s="96" t="s">
        <v>209</v>
      </c>
      <c r="D411" s="90">
        <v>0</v>
      </c>
      <c r="E411" s="89">
        <v>0</v>
      </c>
      <c r="F411" s="129">
        <v>0</v>
      </c>
      <c r="G411" s="170" t="s">
        <v>209</v>
      </c>
      <c r="H411" s="170" t="s">
        <v>209</v>
      </c>
      <c r="I411" s="129" t="s">
        <v>209</v>
      </c>
      <c r="J411" s="128" t="s">
        <v>209</v>
      </c>
      <c r="K411" s="180"/>
      <c r="L411" s="175"/>
      <c r="M411" s="173"/>
      <c r="N411" s="173"/>
      <c r="O411" s="175"/>
      <c r="P411" s="175"/>
      <c r="Q411" s="177"/>
      <c r="R411" s="126"/>
      <c r="S411" s="185"/>
    </row>
    <row r="412" spans="3:19" x14ac:dyDescent="0.2">
      <c r="C412" s="96" t="s">
        <v>209</v>
      </c>
      <c r="D412" s="90">
        <v>0</v>
      </c>
      <c r="E412" s="89">
        <v>0</v>
      </c>
      <c r="F412" s="129">
        <v>0</v>
      </c>
      <c r="G412" s="170" t="s">
        <v>209</v>
      </c>
      <c r="H412" s="170" t="s">
        <v>209</v>
      </c>
      <c r="I412" s="129" t="s">
        <v>209</v>
      </c>
      <c r="J412" s="128" t="s">
        <v>209</v>
      </c>
      <c r="K412" s="180"/>
      <c r="L412" s="175"/>
      <c r="M412" s="173"/>
      <c r="N412" s="173"/>
      <c r="O412" s="175"/>
      <c r="P412" s="175"/>
      <c r="Q412" s="177"/>
      <c r="R412" s="126"/>
      <c r="S412" s="185"/>
    </row>
    <row r="413" spans="3:19" x14ac:dyDescent="0.2">
      <c r="C413" s="96" t="s">
        <v>209</v>
      </c>
      <c r="D413" s="90">
        <v>0</v>
      </c>
      <c r="E413" s="89">
        <v>0</v>
      </c>
      <c r="F413" s="129">
        <v>0</v>
      </c>
      <c r="G413" s="170" t="s">
        <v>209</v>
      </c>
      <c r="H413" s="170" t="s">
        <v>209</v>
      </c>
      <c r="I413" s="129" t="s">
        <v>209</v>
      </c>
      <c r="J413" s="128" t="s">
        <v>209</v>
      </c>
      <c r="K413" s="180"/>
      <c r="L413" s="175"/>
      <c r="M413" s="173"/>
      <c r="N413" s="173"/>
      <c r="O413" s="175"/>
      <c r="P413" s="175"/>
      <c r="Q413" s="177"/>
      <c r="R413" s="126"/>
      <c r="S413" s="185"/>
    </row>
    <row r="414" spans="3:19" x14ac:dyDescent="0.2">
      <c r="C414" s="96" t="s">
        <v>209</v>
      </c>
      <c r="D414" s="90">
        <v>0</v>
      </c>
      <c r="E414" s="89">
        <v>0</v>
      </c>
      <c r="F414" s="129">
        <v>0</v>
      </c>
      <c r="G414" s="170" t="s">
        <v>209</v>
      </c>
      <c r="H414" s="170" t="s">
        <v>209</v>
      </c>
      <c r="I414" s="129" t="s">
        <v>209</v>
      </c>
      <c r="J414" s="128" t="s">
        <v>209</v>
      </c>
      <c r="K414" s="180"/>
      <c r="L414" s="175"/>
      <c r="M414" s="173"/>
      <c r="N414" s="173"/>
      <c r="O414" s="175"/>
      <c r="P414" s="175"/>
      <c r="Q414" s="177"/>
      <c r="R414" s="126"/>
      <c r="S414" s="185"/>
    </row>
    <row r="415" spans="3:19" x14ac:dyDescent="0.2">
      <c r="C415" s="96" t="s">
        <v>209</v>
      </c>
      <c r="D415" s="90">
        <v>0</v>
      </c>
      <c r="E415" s="89">
        <v>0</v>
      </c>
      <c r="F415" s="129">
        <v>0</v>
      </c>
      <c r="G415" s="170" t="s">
        <v>209</v>
      </c>
      <c r="H415" s="170" t="s">
        <v>209</v>
      </c>
      <c r="I415" s="129" t="s">
        <v>209</v>
      </c>
      <c r="J415" s="128" t="s">
        <v>209</v>
      </c>
      <c r="K415" s="180"/>
      <c r="L415" s="175"/>
      <c r="M415" s="173"/>
      <c r="N415" s="173"/>
      <c r="O415" s="175"/>
      <c r="P415" s="175"/>
      <c r="Q415" s="177"/>
      <c r="R415" s="126"/>
      <c r="S415" s="185"/>
    </row>
    <row r="416" spans="3:19" ht="13.5" thickBot="1" x14ac:dyDescent="0.25">
      <c r="C416" s="97" t="s">
        <v>209</v>
      </c>
      <c r="D416" s="98">
        <v>0</v>
      </c>
      <c r="E416" s="99">
        <v>0</v>
      </c>
      <c r="F416" s="165">
        <v>0</v>
      </c>
      <c r="G416" s="171" t="s">
        <v>209</v>
      </c>
      <c r="H416" s="171" t="s">
        <v>209</v>
      </c>
      <c r="I416" s="165" t="s">
        <v>209</v>
      </c>
      <c r="J416" s="164" t="s">
        <v>209</v>
      </c>
      <c r="K416" s="178"/>
      <c r="L416" s="172"/>
      <c r="M416" s="174"/>
      <c r="N416" s="174"/>
      <c r="O416" s="172"/>
      <c r="P416" s="172"/>
      <c r="Q416" s="178"/>
      <c r="R416" s="176"/>
      <c r="S416" s="186"/>
    </row>
    <row r="417" spans="3:19" ht="25.5" x14ac:dyDescent="0.2">
      <c r="C417" s="91">
        <v>38</v>
      </c>
      <c r="D417" s="92" t="s">
        <v>265</v>
      </c>
      <c r="E417" s="93">
        <v>1</v>
      </c>
      <c r="F417" s="95">
        <v>1</v>
      </c>
      <c r="G417" s="94">
        <v>446270442</v>
      </c>
      <c r="H417" s="94">
        <v>89254088.400000006</v>
      </c>
      <c r="I417" s="95">
        <v>4</v>
      </c>
      <c r="J417" s="92">
        <v>357016353.60000002</v>
      </c>
      <c r="K417" s="95"/>
      <c r="L417" s="92"/>
      <c r="M417" s="92"/>
      <c r="N417" s="92">
        <v>0</v>
      </c>
      <c r="O417" s="95" t="s">
        <v>209</v>
      </c>
      <c r="P417" s="92" t="s">
        <v>209</v>
      </c>
      <c r="Q417" s="125"/>
      <c r="R417" s="125">
        <v>685400399.99899995</v>
      </c>
      <c r="S417" s="187" t="s">
        <v>295</v>
      </c>
    </row>
    <row r="418" spans="3:19" x14ac:dyDescent="0.2">
      <c r="C418" s="96">
        <v>38.1</v>
      </c>
      <c r="D418" s="90" t="s">
        <v>265</v>
      </c>
      <c r="E418" s="89">
        <v>1</v>
      </c>
      <c r="F418" s="129">
        <v>0</v>
      </c>
      <c r="G418" s="170" t="s">
        <v>209</v>
      </c>
      <c r="H418" s="170" t="s">
        <v>209</v>
      </c>
      <c r="I418" s="129" t="s">
        <v>209</v>
      </c>
      <c r="J418" s="128" t="s">
        <v>209</v>
      </c>
      <c r="K418" s="180">
        <v>380778000</v>
      </c>
      <c r="L418" s="175">
        <v>120</v>
      </c>
      <c r="M418" s="175">
        <v>0</v>
      </c>
      <c r="N418" s="175" t="s">
        <v>209</v>
      </c>
      <c r="O418" s="175">
        <v>20</v>
      </c>
      <c r="P418" s="175">
        <v>40</v>
      </c>
      <c r="Q418" s="177">
        <v>1E-3</v>
      </c>
      <c r="R418" s="126">
        <v>685400399.99899995</v>
      </c>
      <c r="S418" s="185"/>
    </row>
    <row r="419" spans="3:19" x14ac:dyDescent="0.2">
      <c r="C419" s="96" t="s">
        <v>209</v>
      </c>
      <c r="D419" s="90">
        <v>0</v>
      </c>
      <c r="E419" s="89">
        <v>0</v>
      </c>
      <c r="F419" s="129">
        <v>0</v>
      </c>
      <c r="G419" s="170" t="s">
        <v>209</v>
      </c>
      <c r="H419" s="170" t="s">
        <v>209</v>
      </c>
      <c r="I419" s="129" t="s">
        <v>209</v>
      </c>
      <c r="J419" s="128" t="s">
        <v>209</v>
      </c>
      <c r="K419" s="180" t="s">
        <v>209</v>
      </c>
      <c r="L419" s="175" t="s">
        <v>209</v>
      </c>
      <c r="M419" s="173">
        <v>0</v>
      </c>
      <c r="N419" s="173" t="s">
        <v>209</v>
      </c>
      <c r="O419" s="175" t="s">
        <v>209</v>
      </c>
      <c r="P419" s="175" t="s">
        <v>209</v>
      </c>
      <c r="Q419" s="177" t="s">
        <v>209</v>
      </c>
      <c r="R419" s="126" t="s">
        <v>209</v>
      </c>
      <c r="S419" s="185"/>
    </row>
    <row r="420" spans="3:19" x14ac:dyDescent="0.2">
      <c r="C420" s="96" t="s">
        <v>209</v>
      </c>
      <c r="D420" s="90">
        <v>0</v>
      </c>
      <c r="E420" s="89">
        <v>0</v>
      </c>
      <c r="F420" s="129">
        <v>0</v>
      </c>
      <c r="G420" s="170" t="s">
        <v>209</v>
      </c>
      <c r="H420" s="170" t="s">
        <v>209</v>
      </c>
      <c r="I420" s="129" t="s">
        <v>209</v>
      </c>
      <c r="J420" s="128" t="s">
        <v>209</v>
      </c>
      <c r="K420" s="180" t="s">
        <v>209</v>
      </c>
      <c r="L420" s="175" t="s">
        <v>209</v>
      </c>
      <c r="M420" s="173">
        <v>0</v>
      </c>
      <c r="N420" s="173" t="s">
        <v>209</v>
      </c>
      <c r="O420" s="175" t="s">
        <v>209</v>
      </c>
      <c r="P420" s="175" t="s">
        <v>209</v>
      </c>
      <c r="Q420" s="177" t="s">
        <v>209</v>
      </c>
      <c r="R420" s="126" t="s">
        <v>209</v>
      </c>
      <c r="S420" s="185"/>
    </row>
    <row r="421" spans="3:19" x14ac:dyDescent="0.2">
      <c r="C421" s="96" t="s">
        <v>209</v>
      </c>
      <c r="D421" s="90">
        <v>0</v>
      </c>
      <c r="E421" s="89">
        <v>0</v>
      </c>
      <c r="F421" s="129">
        <v>0</v>
      </c>
      <c r="G421" s="170" t="s">
        <v>209</v>
      </c>
      <c r="H421" s="170" t="s">
        <v>209</v>
      </c>
      <c r="I421" s="129" t="s">
        <v>209</v>
      </c>
      <c r="J421" s="128" t="s">
        <v>209</v>
      </c>
      <c r="K421" s="180" t="s">
        <v>209</v>
      </c>
      <c r="L421" s="175" t="s">
        <v>209</v>
      </c>
      <c r="M421" s="173">
        <v>0</v>
      </c>
      <c r="N421" s="173" t="s">
        <v>209</v>
      </c>
      <c r="O421" s="175" t="s">
        <v>209</v>
      </c>
      <c r="P421" s="175" t="s">
        <v>209</v>
      </c>
      <c r="Q421" s="177" t="s">
        <v>209</v>
      </c>
      <c r="R421" s="126" t="s">
        <v>209</v>
      </c>
      <c r="S421" s="185"/>
    </row>
    <row r="422" spans="3:19" x14ac:dyDescent="0.2">
      <c r="C422" s="96" t="s">
        <v>209</v>
      </c>
      <c r="D422" s="90">
        <v>0</v>
      </c>
      <c r="E422" s="89">
        <v>0</v>
      </c>
      <c r="F422" s="129">
        <v>0</v>
      </c>
      <c r="G422" s="170" t="s">
        <v>209</v>
      </c>
      <c r="H422" s="170" t="s">
        <v>209</v>
      </c>
      <c r="I422" s="129" t="s">
        <v>209</v>
      </c>
      <c r="J422" s="128" t="s">
        <v>209</v>
      </c>
      <c r="K422" s="180" t="s">
        <v>209</v>
      </c>
      <c r="L422" s="175" t="s">
        <v>209</v>
      </c>
      <c r="M422" s="173">
        <v>0</v>
      </c>
      <c r="N422" s="173" t="s">
        <v>209</v>
      </c>
      <c r="O422" s="175" t="s">
        <v>209</v>
      </c>
      <c r="P422" s="175" t="s">
        <v>209</v>
      </c>
      <c r="Q422" s="177" t="s">
        <v>209</v>
      </c>
      <c r="R422" s="126" t="s">
        <v>209</v>
      </c>
      <c r="S422" s="185"/>
    </row>
    <row r="423" spans="3:19" x14ac:dyDescent="0.2">
      <c r="C423" s="96" t="s">
        <v>209</v>
      </c>
      <c r="D423" s="90">
        <v>0</v>
      </c>
      <c r="E423" s="89">
        <v>0</v>
      </c>
      <c r="F423" s="129">
        <v>0</v>
      </c>
      <c r="G423" s="170" t="s">
        <v>209</v>
      </c>
      <c r="H423" s="170" t="s">
        <v>209</v>
      </c>
      <c r="I423" s="129" t="s">
        <v>209</v>
      </c>
      <c r="J423" s="128" t="s">
        <v>209</v>
      </c>
      <c r="K423" s="180" t="s">
        <v>209</v>
      </c>
      <c r="L423" s="175" t="s">
        <v>209</v>
      </c>
      <c r="M423" s="173">
        <v>0</v>
      </c>
      <c r="N423" s="173" t="s">
        <v>209</v>
      </c>
      <c r="O423" s="175" t="s">
        <v>209</v>
      </c>
      <c r="P423" s="175" t="s">
        <v>209</v>
      </c>
      <c r="Q423" s="177" t="s">
        <v>209</v>
      </c>
      <c r="R423" s="126" t="s">
        <v>209</v>
      </c>
      <c r="S423" s="185"/>
    </row>
    <row r="424" spans="3:19" x14ac:dyDescent="0.2">
      <c r="C424" s="96" t="s">
        <v>209</v>
      </c>
      <c r="D424" s="90">
        <v>0</v>
      </c>
      <c r="E424" s="89">
        <v>0</v>
      </c>
      <c r="F424" s="129">
        <v>0</v>
      </c>
      <c r="G424" s="170" t="s">
        <v>209</v>
      </c>
      <c r="H424" s="170" t="s">
        <v>209</v>
      </c>
      <c r="I424" s="129" t="s">
        <v>209</v>
      </c>
      <c r="J424" s="128" t="s">
        <v>209</v>
      </c>
      <c r="K424" s="180" t="s">
        <v>209</v>
      </c>
      <c r="L424" s="175" t="s">
        <v>209</v>
      </c>
      <c r="M424" s="173">
        <v>0</v>
      </c>
      <c r="N424" s="173" t="s">
        <v>209</v>
      </c>
      <c r="O424" s="175" t="s">
        <v>209</v>
      </c>
      <c r="P424" s="175" t="s">
        <v>209</v>
      </c>
      <c r="Q424" s="177" t="s">
        <v>209</v>
      </c>
      <c r="R424" s="126" t="s">
        <v>209</v>
      </c>
      <c r="S424" s="185"/>
    </row>
    <row r="425" spans="3:19" x14ac:dyDescent="0.2">
      <c r="C425" s="96" t="s">
        <v>209</v>
      </c>
      <c r="D425" s="90">
        <v>0</v>
      </c>
      <c r="E425" s="89">
        <v>0</v>
      </c>
      <c r="F425" s="129">
        <v>0</v>
      </c>
      <c r="G425" s="170" t="s">
        <v>209</v>
      </c>
      <c r="H425" s="170" t="s">
        <v>209</v>
      </c>
      <c r="I425" s="129" t="s">
        <v>209</v>
      </c>
      <c r="J425" s="128" t="s">
        <v>209</v>
      </c>
      <c r="K425" s="180" t="s">
        <v>209</v>
      </c>
      <c r="L425" s="175" t="s">
        <v>209</v>
      </c>
      <c r="M425" s="173">
        <v>0</v>
      </c>
      <c r="N425" s="173" t="s">
        <v>209</v>
      </c>
      <c r="O425" s="175" t="s">
        <v>209</v>
      </c>
      <c r="P425" s="175" t="s">
        <v>209</v>
      </c>
      <c r="Q425" s="177" t="s">
        <v>209</v>
      </c>
      <c r="R425" s="126" t="s">
        <v>209</v>
      </c>
      <c r="S425" s="185"/>
    </row>
    <row r="426" spans="3:19" x14ac:dyDescent="0.2">
      <c r="C426" s="96" t="s">
        <v>209</v>
      </c>
      <c r="D426" s="90">
        <v>0</v>
      </c>
      <c r="E426" s="89">
        <v>0</v>
      </c>
      <c r="F426" s="129">
        <v>0</v>
      </c>
      <c r="G426" s="170" t="s">
        <v>209</v>
      </c>
      <c r="H426" s="170" t="s">
        <v>209</v>
      </c>
      <c r="I426" s="129" t="s">
        <v>209</v>
      </c>
      <c r="J426" s="128" t="s">
        <v>209</v>
      </c>
      <c r="K426" s="180" t="s">
        <v>209</v>
      </c>
      <c r="L426" s="175" t="s">
        <v>209</v>
      </c>
      <c r="M426" s="173">
        <v>0</v>
      </c>
      <c r="N426" s="173" t="s">
        <v>209</v>
      </c>
      <c r="O426" s="175" t="s">
        <v>209</v>
      </c>
      <c r="P426" s="175" t="s">
        <v>209</v>
      </c>
      <c r="Q426" s="177" t="s">
        <v>209</v>
      </c>
      <c r="R426" s="126" t="s">
        <v>209</v>
      </c>
      <c r="S426" s="185"/>
    </row>
    <row r="427" spans="3:19" ht="13.5" thickBot="1" x14ac:dyDescent="0.25">
      <c r="C427" s="97" t="s">
        <v>209</v>
      </c>
      <c r="D427" s="98">
        <v>0</v>
      </c>
      <c r="E427" s="99">
        <v>0</v>
      </c>
      <c r="F427" s="165">
        <v>0</v>
      </c>
      <c r="G427" s="171" t="s">
        <v>209</v>
      </c>
      <c r="H427" s="171" t="s">
        <v>209</v>
      </c>
      <c r="I427" s="165" t="s">
        <v>209</v>
      </c>
      <c r="J427" s="164" t="s">
        <v>209</v>
      </c>
      <c r="K427" s="178" t="s">
        <v>209</v>
      </c>
      <c r="L427" s="172" t="s">
        <v>209</v>
      </c>
      <c r="M427" s="174">
        <v>0</v>
      </c>
      <c r="N427" s="174" t="s">
        <v>209</v>
      </c>
      <c r="O427" s="172" t="s">
        <v>209</v>
      </c>
      <c r="P427" s="172" t="s">
        <v>209</v>
      </c>
      <c r="Q427" s="178" t="s">
        <v>209</v>
      </c>
      <c r="R427" s="176" t="s">
        <v>209</v>
      </c>
      <c r="S427" s="186"/>
    </row>
    <row r="428" spans="3:19" ht="25.5" x14ac:dyDescent="0.2">
      <c r="C428" s="91">
        <v>39</v>
      </c>
      <c r="D428" s="92" t="s">
        <v>266</v>
      </c>
      <c r="E428" s="93">
        <v>1</v>
      </c>
      <c r="F428" s="95">
        <v>1</v>
      </c>
      <c r="G428" s="94">
        <v>446270442</v>
      </c>
      <c r="H428" s="94">
        <v>89254088.400000006</v>
      </c>
      <c r="I428" s="95">
        <v>4</v>
      </c>
      <c r="J428" s="92">
        <v>357016353.60000002</v>
      </c>
      <c r="K428" s="95"/>
      <c r="L428" s="92"/>
      <c r="M428" s="92"/>
      <c r="N428" s="92">
        <v>0</v>
      </c>
      <c r="O428" s="95" t="s">
        <v>209</v>
      </c>
      <c r="P428" s="92" t="s">
        <v>209</v>
      </c>
      <c r="Q428" s="125"/>
      <c r="R428" s="125">
        <v>759974990.59899986</v>
      </c>
      <c r="S428" s="187" t="s">
        <v>295</v>
      </c>
    </row>
    <row r="429" spans="3:19" ht="25.5" x14ac:dyDescent="0.2">
      <c r="C429" s="96">
        <v>39.1</v>
      </c>
      <c r="D429" s="90" t="s">
        <v>266</v>
      </c>
      <c r="E429" s="89">
        <v>1</v>
      </c>
      <c r="F429" s="129">
        <v>0</v>
      </c>
      <c r="G429" s="170" t="s">
        <v>209</v>
      </c>
      <c r="H429" s="170" t="s">
        <v>209</v>
      </c>
      <c r="I429" s="129" t="s">
        <v>209</v>
      </c>
      <c r="J429" s="128" t="s">
        <v>209</v>
      </c>
      <c r="K429" s="180">
        <v>542839279</v>
      </c>
      <c r="L429" s="175">
        <v>100</v>
      </c>
      <c r="M429" s="175">
        <v>0</v>
      </c>
      <c r="N429" s="175" t="s">
        <v>209</v>
      </c>
      <c r="O429" s="175">
        <v>0</v>
      </c>
      <c r="P429" s="175">
        <v>40</v>
      </c>
      <c r="Q429" s="177">
        <v>1E-3</v>
      </c>
      <c r="R429" s="126">
        <v>759974990.59899986</v>
      </c>
      <c r="S429" s="185"/>
    </row>
    <row r="430" spans="3:19" x14ac:dyDescent="0.2">
      <c r="C430" s="96" t="s">
        <v>209</v>
      </c>
      <c r="D430" s="90">
        <v>0</v>
      </c>
      <c r="E430" s="89">
        <v>0</v>
      </c>
      <c r="F430" s="129">
        <v>0</v>
      </c>
      <c r="G430" s="170" t="s">
        <v>209</v>
      </c>
      <c r="H430" s="170" t="s">
        <v>209</v>
      </c>
      <c r="I430" s="129" t="s">
        <v>209</v>
      </c>
      <c r="J430" s="128" t="s">
        <v>209</v>
      </c>
      <c r="K430" s="180" t="s">
        <v>209</v>
      </c>
      <c r="L430" s="175" t="s">
        <v>209</v>
      </c>
      <c r="M430" s="173">
        <v>0</v>
      </c>
      <c r="N430" s="173" t="s">
        <v>209</v>
      </c>
      <c r="O430" s="175" t="s">
        <v>209</v>
      </c>
      <c r="P430" s="175" t="s">
        <v>209</v>
      </c>
      <c r="Q430" s="177" t="s">
        <v>209</v>
      </c>
      <c r="R430" s="126" t="s">
        <v>209</v>
      </c>
      <c r="S430" s="185"/>
    </row>
    <row r="431" spans="3:19" x14ac:dyDescent="0.2">
      <c r="C431" s="96" t="s">
        <v>209</v>
      </c>
      <c r="D431" s="90">
        <v>0</v>
      </c>
      <c r="E431" s="89">
        <v>0</v>
      </c>
      <c r="F431" s="129">
        <v>0</v>
      </c>
      <c r="G431" s="170" t="s">
        <v>209</v>
      </c>
      <c r="H431" s="170" t="s">
        <v>209</v>
      </c>
      <c r="I431" s="129" t="s">
        <v>209</v>
      </c>
      <c r="J431" s="128" t="s">
        <v>209</v>
      </c>
      <c r="K431" s="180" t="s">
        <v>209</v>
      </c>
      <c r="L431" s="175" t="s">
        <v>209</v>
      </c>
      <c r="M431" s="173">
        <v>0</v>
      </c>
      <c r="N431" s="173" t="s">
        <v>209</v>
      </c>
      <c r="O431" s="175" t="s">
        <v>209</v>
      </c>
      <c r="P431" s="175" t="s">
        <v>209</v>
      </c>
      <c r="Q431" s="177" t="s">
        <v>209</v>
      </c>
      <c r="R431" s="126" t="s">
        <v>209</v>
      </c>
      <c r="S431" s="185"/>
    </row>
    <row r="432" spans="3:19" x14ac:dyDescent="0.2">
      <c r="C432" s="96" t="s">
        <v>209</v>
      </c>
      <c r="D432" s="90">
        <v>0</v>
      </c>
      <c r="E432" s="89">
        <v>0</v>
      </c>
      <c r="F432" s="129">
        <v>0</v>
      </c>
      <c r="G432" s="170" t="s">
        <v>209</v>
      </c>
      <c r="H432" s="170" t="s">
        <v>209</v>
      </c>
      <c r="I432" s="129" t="s">
        <v>209</v>
      </c>
      <c r="J432" s="128" t="s">
        <v>209</v>
      </c>
      <c r="K432" s="180" t="s">
        <v>209</v>
      </c>
      <c r="L432" s="175" t="s">
        <v>209</v>
      </c>
      <c r="M432" s="173">
        <v>0</v>
      </c>
      <c r="N432" s="173" t="s">
        <v>209</v>
      </c>
      <c r="O432" s="175" t="s">
        <v>209</v>
      </c>
      <c r="P432" s="175" t="s">
        <v>209</v>
      </c>
      <c r="Q432" s="177" t="s">
        <v>209</v>
      </c>
      <c r="R432" s="126" t="s">
        <v>209</v>
      </c>
      <c r="S432" s="185"/>
    </row>
    <row r="433" spans="3:19" x14ac:dyDescent="0.2">
      <c r="C433" s="96" t="s">
        <v>209</v>
      </c>
      <c r="D433" s="90">
        <v>0</v>
      </c>
      <c r="E433" s="89">
        <v>0</v>
      </c>
      <c r="F433" s="129">
        <v>0</v>
      </c>
      <c r="G433" s="170" t="s">
        <v>209</v>
      </c>
      <c r="H433" s="170" t="s">
        <v>209</v>
      </c>
      <c r="I433" s="129" t="s">
        <v>209</v>
      </c>
      <c r="J433" s="128" t="s">
        <v>209</v>
      </c>
      <c r="K433" s="180" t="s">
        <v>209</v>
      </c>
      <c r="L433" s="175" t="s">
        <v>209</v>
      </c>
      <c r="M433" s="173">
        <v>0</v>
      </c>
      <c r="N433" s="173" t="s">
        <v>209</v>
      </c>
      <c r="O433" s="175" t="s">
        <v>209</v>
      </c>
      <c r="P433" s="175" t="s">
        <v>209</v>
      </c>
      <c r="Q433" s="177" t="s">
        <v>209</v>
      </c>
      <c r="R433" s="126" t="s">
        <v>209</v>
      </c>
      <c r="S433" s="185"/>
    </row>
    <row r="434" spans="3:19" x14ac:dyDescent="0.2">
      <c r="C434" s="96" t="s">
        <v>209</v>
      </c>
      <c r="D434" s="90">
        <v>0</v>
      </c>
      <c r="E434" s="89">
        <v>0</v>
      </c>
      <c r="F434" s="129">
        <v>0</v>
      </c>
      <c r="G434" s="170" t="s">
        <v>209</v>
      </c>
      <c r="H434" s="170" t="s">
        <v>209</v>
      </c>
      <c r="I434" s="129" t="s">
        <v>209</v>
      </c>
      <c r="J434" s="128" t="s">
        <v>209</v>
      </c>
      <c r="K434" s="180" t="s">
        <v>209</v>
      </c>
      <c r="L434" s="175" t="s">
        <v>209</v>
      </c>
      <c r="M434" s="173">
        <v>0</v>
      </c>
      <c r="N434" s="173" t="s">
        <v>209</v>
      </c>
      <c r="O434" s="175" t="s">
        <v>209</v>
      </c>
      <c r="P434" s="175" t="s">
        <v>209</v>
      </c>
      <c r="Q434" s="177" t="s">
        <v>209</v>
      </c>
      <c r="R434" s="126" t="s">
        <v>209</v>
      </c>
      <c r="S434" s="185"/>
    </row>
    <row r="435" spans="3:19" x14ac:dyDescent="0.2">
      <c r="C435" s="96" t="s">
        <v>209</v>
      </c>
      <c r="D435" s="90">
        <v>0</v>
      </c>
      <c r="E435" s="89">
        <v>0</v>
      </c>
      <c r="F435" s="129">
        <v>0</v>
      </c>
      <c r="G435" s="170" t="s">
        <v>209</v>
      </c>
      <c r="H435" s="170" t="s">
        <v>209</v>
      </c>
      <c r="I435" s="129" t="s">
        <v>209</v>
      </c>
      <c r="J435" s="128" t="s">
        <v>209</v>
      </c>
      <c r="K435" s="180" t="s">
        <v>209</v>
      </c>
      <c r="L435" s="175" t="s">
        <v>209</v>
      </c>
      <c r="M435" s="173">
        <v>0</v>
      </c>
      <c r="N435" s="173" t="s">
        <v>209</v>
      </c>
      <c r="O435" s="175" t="s">
        <v>209</v>
      </c>
      <c r="P435" s="175" t="s">
        <v>209</v>
      </c>
      <c r="Q435" s="177" t="s">
        <v>209</v>
      </c>
      <c r="R435" s="126" t="s">
        <v>209</v>
      </c>
      <c r="S435" s="185"/>
    </row>
    <row r="436" spans="3:19" x14ac:dyDescent="0.2">
      <c r="C436" s="96" t="s">
        <v>209</v>
      </c>
      <c r="D436" s="90">
        <v>0</v>
      </c>
      <c r="E436" s="89">
        <v>0</v>
      </c>
      <c r="F436" s="129">
        <v>0</v>
      </c>
      <c r="G436" s="170" t="s">
        <v>209</v>
      </c>
      <c r="H436" s="170" t="s">
        <v>209</v>
      </c>
      <c r="I436" s="129" t="s">
        <v>209</v>
      </c>
      <c r="J436" s="128" t="s">
        <v>209</v>
      </c>
      <c r="K436" s="180" t="s">
        <v>209</v>
      </c>
      <c r="L436" s="175" t="s">
        <v>209</v>
      </c>
      <c r="M436" s="173">
        <v>0</v>
      </c>
      <c r="N436" s="173" t="s">
        <v>209</v>
      </c>
      <c r="O436" s="175" t="s">
        <v>209</v>
      </c>
      <c r="P436" s="175" t="s">
        <v>209</v>
      </c>
      <c r="Q436" s="177" t="s">
        <v>209</v>
      </c>
      <c r="R436" s="126" t="s">
        <v>209</v>
      </c>
      <c r="S436" s="185"/>
    </row>
    <row r="437" spans="3:19" x14ac:dyDescent="0.2">
      <c r="C437" s="96" t="s">
        <v>209</v>
      </c>
      <c r="D437" s="90">
        <v>0</v>
      </c>
      <c r="E437" s="89">
        <v>0</v>
      </c>
      <c r="F437" s="129">
        <v>0</v>
      </c>
      <c r="G437" s="170" t="s">
        <v>209</v>
      </c>
      <c r="H437" s="170" t="s">
        <v>209</v>
      </c>
      <c r="I437" s="129" t="s">
        <v>209</v>
      </c>
      <c r="J437" s="128" t="s">
        <v>209</v>
      </c>
      <c r="K437" s="180" t="s">
        <v>209</v>
      </c>
      <c r="L437" s="175" t="s">
        <v>209</v>
      </c>
      <c r="M437" s="173">
        <v>0</v>
      </c>
      <c r="N437" s="173" t="s">
        <v>209</v>
      </c>
      <c r="O437" s="175" t="s">
        <v>209</v>
      </c>
      <c r="P437" s="175" t="s">
        <v>209</v>
      </c>
      <c r="Q437" s="177" t="s">
        <v>209</v>
      </c>
      <c r="R437" s="126" t="s">
        <v>209</v>
      </c>
      <c r="S437" s="185"/>
    </row>
    <row r="438" spans="3:19" ht="13.5" thickBot="1" x14ac:dyDescent="0.25">
      <c r="C438" s="97" t="s">
        <v>209</v>
      </c>
      <c r="D438" s="98">
        <v>0</v>
      </c>
      <c r="E438" s="99">
        <v>0</v>
      </c>
      <c r="F438" s="165">
        <v>0</v>
      </c>
      <c r="G438" s="171" t="s">
        <v>209</v>
      </c>
      <c r="H438" s="171" t="s">
        <v>209</v>
      </c>
      <c r="I438" s="165" t="s">
        <v>209</v>
      </c>
      <c r="J438" s="164" t="s">
        <v>209</v>
      </c>
      <c r="K438" s="178" t="s">
        <v>209</v>
      </c>
      <c r="L438" s="172" t="s">
        <v>209</v>
      </c>
      <c r="M438" s="174">
        <v>0</v>
      </c>
      <c r="N438" s="174" t="s">
        <v>209</v>
      </c>
      <c r="O438" s="172" t="s">
        <v>209</v>
      </c>
      <c r="P438" s="172" t="s">
        <v>209</v>
      </c>
      <c r="Q438" s="178" t="s">
        <v>209</v>
      </c>
      <c r="R438" s="176" t="s">
        <v>209</v>
      </c>
      <c r="S438" s="186"/>
    </row>
    <row r="439" spans="3:19" x14ac:dyDescent="0.2">
      <c r="C439" s="91">
        <v>40</v>
      </c>
      <c r="D439" s="92" t="s">
        <v>267</v>
      </c>
      <c r="E439" s="93">
        <v>1</v>
      </c>
      <c r="F439" s="95">
        <v>1</v>
      </c>
      <c r="G439" s="94">
        <v>446270442</v>
      </c>
      <c r="H439" s="94">
        <v>89254088.400000006</v>
      </c>
      <c r="I439" s="95">
        <v>4</v>
      </c>
      <c r="J439" s="92">
        <v>357016353.60000002</v>
      </c>
      <c r="K439" s="95"/>
      <c r="L439" s="92"/>
      <c r="M439" s="92"/>
      <c r="N439" s="92">
        <v>0</v>
      </c>
      <c r="O439" s="95" t="s">
        <v>209</v>
      </c>
      <c r="P439" s="92" t="s">
        <v>209</v>
      </c>
      <c r="Q439" s="125"/>
      <c r="R439" s="125">
        <v>1133860156.3790002</v>
      </c>
      <c r="S439" s="187" t="s">
        <v>295</v>
      </c>
    </row>
    <row r="440" spans="3:19" x14ac:dyDescent="0.2">
      <c r="C440" s="96">
        <v>40.1</v>
      </c>
      <c r="D440" s="90" t="s">
        <v>267</v>
      </c>
      <c r="E440" s="89">
        <v>1</v>
      </c>
      <c r="F440" s="129">
        <v>0</v>
      </c>
      <c r="G440" s="170" t="s">
        <v>209</v>
      </c>
      <c r="H440" s="170" t="s">
        <v>209</v>
      </c>
      <c r="I440" s="129" t="s">
        <v>209</v>
      </c>
      <c r="J440" s="128" t="s">
        <v>209</v>
      </c>
      <c r="K440" s="180">
        <v>629922309.10000002</v>
      </c>
      <c r="L440" s="175">
        <v>120</v>
      </c>
      <c r="M440" s="175">
        <v>0</v>
      </c>
      <c r="N440" s="175" t="s">
        <v>209</v>
      </c>
      <c r="O440" s="175">
        <v>20</v>
      </c>
      <c r="P440" s="175">
        <v>40</v>
      </c>
      <c r="Q440" s="177">
        <v>1E-3</v>
      </c>
      <c r="R440" s="126">
        <v>1133860156.3790002</v>
      </c>
      <c r="S440" s="185"/>
    </row>
    <row r="441" spans="3:19" x14ac:dyDescent="0.2">
      <c r="C441" s="96" t="s">
        <v>209</v>
      </c>
      <c r="D441" s="90">
        <v>0</v>
      </c>
      <c r="E441" s="89">
        <v>0</v>
      </c>
      <c r="F441" s="129">
        <v>0</v>
      </c>
      <c r="G441" s="170" t="s">
        <v>209</v>
      </c>
      <c r="H441" s="170" t="s">
        <v>209</v>
      </c>
      <c r="I441" s="129" t="s">
        <v>209</v>
      </c>
      <c r="J441" s="128" t="s">
        <v>209</v>
      </c>
      <c r="K441" s="180" t="s">
        <v>209</v>
      </c>
      <c r="L441" s="175" t="s">
        <v>209</v>
      </c>
      <c r="M441" s="173">
        <v>0</v>
      </c>
      <c r="N441" s="173" t="s">
        <v>209</v>
      </c>
      <c r="O441" s="175" t="s">
        <v>209</v>
      </c>
      <c r="P441" s="175" t="s">
        <v>209</v>
      </c>
      <c r="Q441" s="177" t="s">
        <v>209</v>
      </c>
      <c r="R441" s="126" t="s">
        <v>209</v>
      </c>
      <c r="S441" s="185"/>
    </row>
    <row r="442" spans="3:19" x14ac:dyDescent="0.2">
      <c r="C442" s="96" t="s">
        <v>209</v>
      </c>
      <c r="D442" s="90">
        <v>0</v>
      </c>
      <c r="E442" s="89">
        <v>0</v>
      </c>
      <c r="F442" s="129">
        <v>0</v>
      </c>
      <c r="G442" s="170" t="s">
        <v>209</v>
      </c>
      <c r="H442" s="170" t="s">
        <v>209</v>
      </c>
      <c r="I442" s="129" t="s">
        <v>209</v>
      </c>
      <c r="J442" s="128" t="s">
        <v>209</v>
      </c>
      <c r="K442" s="180" t="s">
        <v>209</v>
      </c>
      <c r="L442" s="175" t="s">
        <v>209</v>
      </c>
      <c r="M442" s="173">
        <v>0</v>
      </c>
      <c r="N442" s="173" t="s">
        <v>209</v>
      </c>
      <c r="O442" s="175" t="s">
        <v>209</v>
      </c>
      <c r="P442" s="175" t="s">
        <v>209</v>
      </c>
      <c r="Q442" s="177" t="s">
        <v>209</v>
      </c>
      <c r="R442" s="126" t="s">
        <v>209</v>
      </c>
      <c r="S442" s="185"/>
    </row>
    <row r="443" spans="3:19" x14ac:dyDescent="0.2">
      <c r="C443" s="96" t="s">
        <v>209</v>
      </c>
      <c r="D443" s="90">
        <v>0</v>
      </c>
      <c r="E443" s="89">
        <v>0</v>
      </c>
      <c r="F443" s="129">
        <v>0</v>
      </c>
      <c r="G443" s="170" t="s">
        <v>209</v>
      </c>
      <c r="H443" s="170" t="s">
        <v>209</v>
      </c>
      <c r="I443" s="129" t="s">
        <v>209</v>
      </c>
      <c r="J443" s="128" t="s">
        <v>209</v>
      </c>
      <c r="K443" s="180" t="s">
        <v>209</v>
      </c>
      <c r="L443" s="175" t="s">
        <v>209</v>
      </c>
      <c r="M443" s="173">
        <v>0</v>
      </c>
      <c r="N443" s="173" t="s">
        <v>209</v>
      </c>
      <c r="O443" s="175" t="s">
        <v>209</v>
      </c>
      <c r="P443" s="175" t="s">
        <v>209</v>
      </c>
      <c r="Q443" s="177" t="s">
        <v>209</v>
      </c>
      <c r="R443" s="126" t="s">
        <v>209</v>
      </c>
      <c r="S443" s="185"/>
    </row>
    <row r="444" spans="3:19" x14ac:dyDescent="0.2">
      <c r="C444" s="96" t="s">
        <v>209</v>
      </c>
      <c r="D444" s="90">
        <v>0</v>
      </c>
      <c r="E444" s="89">
        <v>0</v>
      </c>
      <c r="F444" s="129">
        <v>0</v>
      </c>
      <c r="G444" s="170" t="s">
        <v>209</v>
      </c>
      <c r="H444" s="170" t="s">
        <v>209</v>
      </c>
      <c r="I444" s="129" t="s">
        <v>209</v>
      </c>
      <c r="J444" s="128" t="s">
        <v>209</v>
      </c>
      <c r="K444" s="180" t="s">
        <v>209</v>
      </c>
      <c r="L444" s="175" t="s">
        <v>209</v>
      </c>
      <c r="M444" s="173">
        <v>0</v>
      </c>
      <c r="N444" s="173" t="s">
        <v>209</v>
      </c>
      <c r="O444" s="175" t="s">
        <v>209</v>
      </c>
      <c r="P444" s="175" t="s">
        <v>209</v>
      </c>
      <c r="Q444" s="177" t="s">
        <v>209</v>
      </c>
      <c r="R444" s="126" t="s">
        <v>209</v>
      </c>
      <c r="S444" s="185"/>
    </row>
    <row r="445" spans="3:19" x14ac:dyDescent="0.2">
      <c r="C445" s="96" t="s">
        <v>209</v>
      </c>
      <c r="D445" s="90">
        <v>0</v>
      </c>
      <c r="E445" s="89">
        <v>0</v>
      </c>
      <c r="F445" s="129">
        <v>0</v>
      </c>
      <c r="G445" s="170" t="s">
        <v>209</v>
      </c>
      <c r="H445" s="170" t="s">
        <v>209</v>
      </c>
      <c r="I445" s="129" t="s">
        <v>209</v>
      </c>
      <c r="J445" s="128" t="s">
        <v>209</v>
      </c>
      <c r="K445" s="180" t="s">
        <v>209</v>
      </c>
      <c r="L445" s="175" t="s">
        <v>209</v>
      </c>
      <c r="M445" s="173">
        <v>0</v>
      </c>
      <c r="N445" s="173" t="s">
        <v>209</v>
      </c>
      <c r="O445" s="175" t="s">
        <v>209</v>
      </c>
      <c r="P445" s="175" t="s">
        <v>209</v>
      </c>
      <c r="Q445" s="177" t="s">
        <v>209</v>
      </c>
      <c r="R445" s="126" t="s">
        <v>209</v>
      </c>
      <c r="S445" s="185"/>
    </row>
    <row r="446" spans="3:19" x14ac:dyDescent="0.2">
      <c r="C446" s="96" t="s">
        <v>209</v>
      </c>
      <c r="D446" s="90">
        <v>0</v>
      </c>
      <c r="E446" s="89">
        <v>0</v>
      </c>
      <c r="F446" s="129">
        <v>0</v>
      </c>
      <c r="G446" s="170" t="s">
        <v>209</v>
      </c>
      <c r="H446" s="170" t="s">
        <v>209</v>
      </c>
      <c r="I446" s="129" t="s">
        <v>209</v>
      </c>
      <c r="J446" s="128" t="s">
        <v>209</v>
      </c>
      <c r="K446" s="180" t="s">
        <v>209</v>
      </c>
      <c r="L446" s="175" t="s">
        <v>209</v>
      </c>
      <c r="M446" s="173">
        <v>0</v>
      </c>
      <c r="N446" s="173" t="s">
        <v>209</v>
      </c>
      <c r="O446" s="175" t="s">
        <v>209</v>
      </c>
      <c r="P446" s="175" t="s">
        <v>209</v>
      </c>
      <c r="Q446" s="177" t="s">
        <v>209</v>
      </c>
      <c r="R446" s="126" t="s">
        <v>209</v>
      </c>
      <c r="S446" s="185"/>
    </row>
    <row r="447" spans="3:19" x14ac:dyDescent="0.2">
      <c r="C447" s="96" t="s">
        <v>209</v>
      </c>
      <c r="D447" s="90">
        <v>0</v>
      </c>
      <c r="E447" s="89">
        <v>0</v>
      </c>
      <c r="F447" s="129">
        <v>0</v>
      </c>
      <c r="G447" s="170" t="s">
        <v>209</v>
      </c>
      <c r="H447" s="170" t="s">
        <v>209</v>
      </c>
      <c r="I447" s="129" t="s">
        <v>209</v>
      </c>
      <c r="J447" s="128" t="s">
        <v>209</v>
      </c>
      <c r="K447" s="180" t="s">
        <v>209</v>
      </c>
      <c r="L447" s="175" t="s">
        <v>209</v>
      </c>
      <c r="M447" s="173">
        <v>0</v>
      </c>
      <c r="N447" s="173" t="s">
        <v>209</v>
      </c>
      <c r="O447" s="175" t="s">
        <v>209</v>
      </c>
      <c r="P447" s="175" t="s">
        <v>209</v>
      </c>
      <c r="Q447" s="177" t="s">
        <v>209</v>
      </c>
      <c r="R447" s="126" t="s">
        <v>209</v>
      </c>
      <c r="S447" s="185"/>
    </row>
    <row r="448" spans="3:19" x14ac:dyDescent="0.2">
      <c r="C448" s="96" t="s">
        <v>209</v>
      </c>
      <c r="D448" s="90">
        <v>0</v>
      </c>
      <c r="E448" s="89">
        <v>0</v>
      </c>
      <c r="F448" s="129">
        <v>0</v>
      </c>
      <c r="G448" s="170" t="s">
        <v>209</v>
      </c>
      <c r="H448" s="170" t="s">
        <v>209</v>
      </c>
      <c r="I448" s="129" t="s">
        <v>209</v>
      </c>
      <c r="J448" s="128" t="s">
        <v>209</v>
      </c>
      <c r="K448" s="180" t="s">
        <v>209</v>
      </c>
      <c r="L448" s="175" t="s">
        <v>209</v>
      </c>
      <c r="M448" s="173">
        <v>0</v>
      </c>
      <c r="N448" s="173" t="s">
        <v>209</v>
      </c>
      <c r="O448" s="175" t="s">
        <v>209</v>
      </c>
      <c r="P448" s="175" t="s">
        <v>209</v>
      </c>
      <c r="Q448" s="177" t="s">
        <v>209</v>
      </c>
      <c r="R448" s="126" t="s">
        <v>209</v>
      </c>
      <c r="S448" s="185"/>
    </row>
    <row r="449" spans="3:19" ht="13.5" thickBot="1" x14ac:dyDescent="0.25">
      <c r="C449" s="97" t="s">
        <v>209</v>
      </c>
      <c r="D449" s="98">
        <v>0</v>
      </c>
      <c r="E449" s="99">
        <v>0</v>
      </c>
      <c r="F449" s="165">
        <v>0</v>
      </c>
      <c r="G449" s="171" t="s">
        <v>209</v>
      </c>
      <c r="H449" s="171" t="s">
        <v>209</v>
      </c>
      <c r="I449" s="165" t="s">
        <v>209</v>
      </c>
      <c r="J449" s="164" t="s">
        <v>209</v>
      </c>
      <c r="K449" s="178" t="s">
        <v>209</v>
      </c>
      <c r="L449" s="172" t="s">
        <v>209</v>
      </c>
      <c r="M449" s="174">
        <v>0</v>
      </c>
      <c r="N449" s="174" t="s">
        <v>209</v>
      </c>
      <c r="O449" s="172" t="s">
        <v>209</v>
      </c>
      <c r="P449" s="172" t="s">
        <v>209</v>
      </c>
      <c r="Q449" s="178" t="s">
        <v>209</v>
      </c>
      <c r="R449" s="176" t="s">
        <v>209</v>
      </c>
      <c r="S449" s="186"/>
    </row>
    <row r="450" spans="3:19" x14ac:dyDescent="0.2">
      <c r="C450" s="91">
        <v>41</v>
      </c>
      <c r="D450" s="92" t="s">
        <v>268</v>
      </c>
      <c r="E450" s="93">
        <v>1</v>
      </c>
      <c r="F450" s="95">
        <v>1</v>
      </c>
      <c r="G450" s="94">
        <v>446270442</v>
      </c>
      <c r="H450" s="94">
        <v>89254088.400000006</v>
      </c>
      <c r="I450" s="95">
        <v>4</v>
      </c>
      <c r="J450" s="92">
        <v>357016353.60000002</v>
      </c>
      <c r="K450" s="95"/>
      <c r="L450" s="92"/>
      <c r="M450" s="92"/>
      <c r="N450" s="92"/>
      <c r="O450" s="95"/>
      <c r="P450" s="92"/>
      <c r="Q450" s="125"/>
      <c r="R450" s="125"/>
      <c r="S450" s="301" t="s">
        <v>297</v>
      </c>
    </row>
    <row r="451" spans="3:19" x14ac:dyDescent="0.2">
      <c r="C451" s="96">
        <v>41.1</v>
      </c>
      <c r="D451" s="90" t="s">
        <v>269</v>
      </c>
      <c r="E451" s="89">
        <v>0.7</v>
      </c>
      <c r="F451" s="129">
        <v>0</v>
      </c>
      <c r="G451" s="170" t="s">
        <v>209</v>
      </c>
      <c r="H451" s="170" t="s">
        <v>209</v>
      </c>
      <c r="I451" s="129" t="s">
        <v>209</v>
      </c>
      <c r="J451" s="128" t="s">
        <v>209</v>
      </c>
      <c r="K451" s="180"/>
      <c r="L451" s="175"/>
      <c r="M451" s="175"/>
      <c r="N451" s="175"/>
      <c r="O451" s="175"/>
      <c r="P451" s="175"/>
      <c r="Q451" s="177"/>
      <c r="R451" s="126"/>
      <c r="S451" s="185"/>
    </row>
    <row r="452" spans="3:19" ht="25.5" x14ac:dyDescent="0.2">
      <c r="C452" s="96">
        <v>41.2</v>
      </c>
      <c r="D452" s="90" t="s">
        <v>270</v>
      </c>
      <c r="E452" s="89">
        <v>0.3</v>
      </c>
      <c r="F452" s="129">
        <v>0</v>
      </c>
      <c r="G452" s="170" t="s">
        <v>209</v>
      </c>
      <c r="H452" s="170" t="s">
        <v>209</v>
      </c>
      <c r="I452" s="129" t="s">
        <v>209</v>
      </c>
      <c r="J452" s="128" t="s">
        <v>209</v>
      </c>
      <c r="K452" s="180"/>
      <c r="L452" s="175"/>
      <c r="M452" s="173"/>
      <c r="N452" s="173"/>
      <c r="O452" s="175"/>
      <c r="P452" s="175"/>
      <c r="Q452" s="177"/>
      <c r="R452" s="126"/>
      <c r="S452" s="185"/>
    </row>
    <row r="453" spans="3:19" x14ac:dyDescent="0.2">
      <c r="C453" s="96" t="s">
        <v>209</v>
      </c>
      <c r="D453" s="90">
        <v>0</v>
      </c>
      <c r="E453" s="89">
        <v>0</v>
      </c>
      <c r="F453" s="129">
        <v>0</v>
      </c>
      <c r="G453" s="170" t="s">
        <v>209</v>
      </c>
      <c r="H453" s="170" t="s">
        <v>209</v>
      </c>
      <c r="I453" s="129" t="s">
        <v>209</v>
      </c>
      <c r="J453" s="128" t="s">
        <v>209</v>
      </c>
      <c r="K453" s="180"/>
      <c r="L453" s="175"/>
      <c r="M453" s="173"/>
      <c r="N453" s="173"/>
      <c r="O453" s="175"/>
      <c r="P453" s="175"/>
      <c r="Q453" s="177"/>
      <c r="R453" s="126"/>
      <c r="S453" s="185"/>
    </row>
    <row r="454" spans="3:19" x14ac:dyDescent="0.2">
      <c r="C454" s="96" t="s">
        <v>209</v>
      </c>
      <c r="D454" s="90">
        <v>0</v>
      </c>
      <c r="E454" s="89">
        <v>0</v>
      </c>
      <c r="F454" s="129">
        <v>0</v>
      </c>
      <c r="G454" s="170" t="s">
        <v>209</v>
      </c>
      <c r="H454" s="170" t="s">
        <v>209</v>
      </c>
      <c r="I454" s="129" t="s">
        <v>209</v>
      </c>
      <c r="J454" s="128" t="s">
        <v>209</v>
      </c>
      <c r="K454" s="180"/>
      <c r="L454" s="175"/>
      <c r="M454" s="173"/>
      <c r="N454" s="173"/>
      <c r="O454" s="175"/>
      <c r="P454" s="175"/>
      <c r="Q454" s="177"/>
      <c r="R454" s="126"/>
      <c r="S454" s="185"/>
    </row>
    <row r="455" spans="3:19" x14ac:dyDescent="0.2">
      <c r="C455" s="96" t="s">
        <v>209</v>
      </c>
      <c r="D455" s="90">
        <v>0</v>
      </c>
      <c r="E455" s="89">
        <v>0</v>
      </c>
      <c r="F455" s="129">
        <v>0</v>
      </c>
      <c r="G455" s="170" t="s">
        <v>209</v>
      </c>
      <c r="H455" s="170" t="s">
        <v>209</v>
      </c>
      <c r="I455" s="129" t="s">
        <v>209</v>
      </c>
      <c r="J455" s="128" t="s">
        <v>209</v>
      </c>
      <c r="K455" s="180"/>
      <c r="L455" s="175"/>
      <c r="M455" s="173"/>
      <c r="N455" s="173"/>
      <c r="O455" s="175"/>
      <c r="P455" s="175"/>
      <c r="Q455" s="177"/>
      <c r="R455" s="126"/>
      <c r="S455" s="185"/>
    </row>
    <row r="456" spans="3:19" x14ac:dyDescent="0.2">
      <c r="C456" s="96" t="s">
        <v>209</v>
      </c>
      <c r="D456" s="90">
        <v>0</v>
      </c>
      <c r="E456" s="89">
        <v>0</v>
      </c>
      <c r="F456" s="129">
        <v>0</v>
      </c>
      <c r="G456" s="170" t="s">
        <v>209</v>
      </c>
      <c r="H456" s="170" t="s">
        <v>209</v>
      </c>
      <c r="I456" s="129" t="s">
        <v>209</v>
      </c>
      <c r="J456" s="128" t="s">
        <v>209</v>
      </c>
      <c r="K456" s="180"/>
      <c r="L456" s="175"/>
      <c r="M456" s="173"/>
      <c r="N456" s="173"/>
      <c r="O456" s="175"/>
      <c r="P456" s="175"/>
      <c r="Q456" s="177"/>
      <c r="R456" s="126"/>
      <c r="S456" s="185"/>
    </row>
    <row r="457" spans="3:19" x14ac:dyDescent="0.2">
      <c r="C457" s="96" t="s">
        <v>209</v>
      </c>
      <c r="D457" s="90">
        <v>0</v>
      </c>
      <c r="E457" s="89">
        <v>0</v>
      </c>
      <c r="F457" s="129">
        <v>0</v>
      </c>
      <c r="G457" s="170" t="s">
        <v>209</v>
      </c>
      <c r="H457" s="170" t="s">
        <v>209</v>
      </c>
      <c r="I457" s="129" t="s">
        <v>209</v>
      </c>
      <c r="J457" s="128" t="s">
        <v>209</v>
      </c>
      <c r="K457" s="180"/>
      <c r="L457" s="175"/>
      <c r="M457" s="173"/>
      <c r="N457" s="173"/>
      <c r="O457" s="175"/>
      <c r="P457" s="175"/>
      <c r="Q457" s="177"/>
      <c r="R457" s="126"/>
      <c r="S457" s="185"/>
    </row>
    <row r="458" spans="3:19" x14ac:dyDescent="0.2">
      <c r="C458" s="96" t="s">
        <v>209</v>
      </c>
      <c r="D458" s="90">
        <v>0</v>
      </c>
      <c r="E458" s="89">
        <v>0</v>
      </c>
      <c r="F458" s="129">
        <v>0</v>
      </c>
      <c r="G458" s="170" t="s">
        <v>209</v>
      </c>
      <c r="H458" s="170" t="s">
        <v>209</v>
      </c>
      <c r="I458" s="129" t="s">
        <v>209</v>
      </c>
      <c r="J458" s="128" t="s">
        <v>209</v>
      </c>
      <c r="K458" s="180"/>
      <c r="L458" s="175"/>
      <c r="M458" s="173"/>
      <c r="N458" s="173"/>
      <c r="O458" s="175"/>
      <c r="P458" s="175"/>
      <c r="Q458" s="177"/>
      <c r="R458" s="126"/>
      <c r="S458" s="185"/>
    </row>
    <row r="459" spans="3:19" x14ac:dyDescent="0.2">
      <c r="C459" s="96" t="s">
        <v>209</v>
      </c>
      <c r="D459" s="90">
        <v>0</v>
      </c>
      <c r="E459" s="89">
        <v>0</v>
      </c>
      <c r="F459" s="129">
        <v>0</v>
      </c>
      <c r="G459" s="170" t="s">
        <v>209</v>
      </c>
      <c r="H459" s="170" t="s">
        <v>209</v>
      </c>
      <c r="I459" s="129" t="s">
        <v>209</v>
      </c>
      <c r="J459" s="128" t="s">
        <v>209</v>
      </c>
      <c r="K459" s="180"/>
      <c r="L459" s="175"/>
      <c r="M459" s="173"/>
      <c r="N459" s="173"/>
      <c r="O459" s="175"/>
      <c r="P459" s="175"/>
      <c r="Q459" s="177"/>
      <c r="R459" s="126"/>
      <c r="S459" s="185"/>
    </row>
    <row r="460" spans="3:19" ht="13.5" thickBot="1" x14ac:dyDescent="0.25">
      <c r="C460" s="97" t="s">
        <v>209</v>
      </c>
      <c r="D460" s="98">
        <v>0</v>
      </c>
      <c r="E460" s="99">
        <v>0</v>
      </c>
      <c r="F460" s="165">
        <v>0</v>
      </c>
      <c r="G460" s="171" t="s">
        <v>209</v>
      </c>
      <c r="H460" s="171" t="s">
        <v>209</v>
      </c>
      <c r="I460" s="165" t="s">
        <v>209</v>
      </c>
      <c r="J460" s="164" t="s">
        <v>209</v>
      </c>
      <c r="K460" s="178"/>
      <c r="L460" s="172"/>
      <c r="M460" s="174"/>
      <c r="N460" s="174"/>
      <c r="O460" s="172"/>
      <c r="P460" s="172"/>
      <c r="Q460" s="178"/>
      <c r="R460" s="176"/>
      <c r="S460" s="186"/>
    </row>
    <row r="461" spans="3:19" x14ac:dyDescent="0.2">
      <c r="C461" s="91">
        <v>42</v>
      </c>
      <c r="D461" s="92" t="s">
        <v>271</v>
      </c>
      <c r="E461" s="93">
        <v>1</v>
      </c>
      <c r="F461" s="95">
        <v>1</v>
      </c>
      <c r="G461" s="94">
        <v>446270442</v>
      </c>
      <c r="H461" s="94">
        <v>89254088.400000006</v>
      </c>
      <c r="I461" s="95">
        <v>4</v>
      </c>
      <c r="J461" s="92">
        <v>357016353.60000002</v>
      </c>
      <c r="K461" s="95"/>
      <c r="L461" s="92"/>
      <c r="M461" s="92"/>
      <c r="N461" s="92"/>
      <c r="O461" s="95"/>
      <c r="P461" s="92"/>
      <c r="Q461" s="125"/>
      <c r="R461" s="125"/>
      <c r="S461" s="301" t="s">
        <v>297</v>
      </c>
    </row>
    <row r="462" spans="3:19" x14ac:dyDescent="0.2">
      <c r="C462" s="96">
        <v>42.1</v>
      </c>
      <c r="D462" s="90" t="s">
        <v>272</v>
      </c>
      <c r="E462" s="89">
        <v>0.5</v>
      </c>
      <c r="F462" s="129">
        <v>0</v>
      </c>
      <c r="G462" s="170" t="s">
        <v>209</v>
      </c>
      <c r="H462" s="170" t="s">
        <v>209</v>
      </c>
      <c r="I462" s="129" t="s">
        <v>209</v>
      </c>
      <c r="J462" s="128" t="s">
        <v>209</v>
      </c>
      <c r="K462" s="180"/>
      <c r="L462" s="175"/>
      <c r="M462" s="175"/>
      <c r="N462" s="175"/>
      <c r="O462" s="175"/>
      <c r="P462" s="175"/>
      <c r="Q462" s="177"/>
      <c r="R462" s="126"/>
      <c r="S462" s="185"/>
    </row>
    <row r="463" spans="3:19" ht="25.5" x14ac:dyDescent="0.2">
      <c r="C463" s="96">
        <v>42.2</v>
      </c>
      <c r="D463" s="90" t="s">
        <v>273</v>
      </c>
      <c r="E463" s="89">
        <v>0.5</v>
      </c>
      <c r="F463" s="129">
        <v>0</v>
      </c>
      <c r="G463" s="170" t="s">
        <v>209</v>
      </c>
      <c r="H463" s="170" t="s">
        <v>209</v>
      </c>
      <c r="I463" s="129" t="s">
        <v>209</v>
      </c>
      <c r="J463" s="128" t="s">
        <v>209</v>
      </c>
      <c r="K463" s="180"/>
      <c r="L463" s="175"/>
      <c r="M463" s="173"/>
      <c r="N463" s="173"/>
      <c r="O463" s="175"/>
      <c r="P463" s="175"/>
      <c r="Q463" s="177"/>
      <c r="R463" s="126"/>
      <c r="S463" s="185"/>
    </row>
    <row r="464" spans="3:19" x14ac:dyDescent="0.2">
      <c r="C464" s="96" t="s">
        <v>209</v>
      </c>
      <c r="D464" s="90">
        <v>0</v>
      </c>
      <c r="E464" s="89">
        <v>0</v>
      </c>
      <c r="F464" s="129">
        <v>0</v>
      </c>
      <c r="G464" s="170" t="s">
        <v>209</v>
      </c>
      <c r="H464" s="170" t="s">
        <v>209</v>
      </c>
      <c r="I464" s="129" t="s">
        <v>209</v>
      </c>
      <c r="J464" s="128" t="s">
        <v>209</v>
      </c>
      <c r="K464" s="180"/>
      <c r="L464" s="175"/>
      <c r="M464" s="173"/>
      <c r="N464" s="173"/>
      <c r="O464" s="175"/>
      <c r="P464" s="175"/>
      <c r="Q464" s="177"/>
      <c r="R464" s="126"/>
      <c r="S464" s="185"/>
    </row>
    <row r="465" spans="3:19" x14ac:dyDescent="0.2">
      <c r="C465" s="96" t="s">
        <v>209</v>
      </c>
      <c r="D465" s="90">
        <v>0</v>
      </c>
      <c r="E465" s="89">
        <v>0</v>
      </c>
      <c r="F465" s="129">
        <v>0</v>
      </c>
      <c r="G465" s="170" t="s">
        <v>209</v>
      </c>
      <c r="H465" s="170" t="s">
        <v>209</v>
      </c>
      <c r="I465" s="129" t="s">
        <v>209</v>
      </c>
      <c r="J465" s="128" t="s">
        <v>209</v>
      </c>
      <c r="K465" s="180"/>
      <c r="L465" s="175"/>
      <c r="M465" s="173"/>
      <c r="N465" s="173"/>
      <c r="O465" s="175"/>
      <c r="P465" s="175"/>
      <c r="Q465" s="177"/>
      <c r="R465" s="126"/>
      <c r="S465" s="185"/>
    </row>
    <row r="466" spans="3:19" x14ac:dyDescent="0.2">
      <c r="C466" s="96" t="s">
        <v>209</v>
      </c>
      <c r="D466" s="90">
        <v>0</v>
      </c>
      <c r="E466" s="89">
        <v>0</v>
      </c>
      <c r="F466" s="129">
        <v>0</v>
      </c>
      <c r="G466" s="170" t="s">
        <v>209</v>
      </c>
      <c r="H466" s="170" t="s">
        <v>209</v>
      </c>
      <c r="I466" s="129" t="s">
        <v>209</v>
      </c>
      <c r="J466" s="128" t="s">
        <v>209</v>
      </c>
      <c r="K466" s="180"/>
      <c r="L466" s="175"/>
      <c r="M466" s="173"/>
      <c r="N466" s="173"/>
      <c r="O466" s="175"/>
      <c r="P466" s="175"/>
      <c r="Q466" s="177"/>
      <c r="R466" s="126"/>
      <c r="S466" s="185"/>
    </row>
    <row r="467" spans="3:19" x14ac:dyDescent="0.2">
      <c r="C467" s="96" t="s">
        <v>209</v>
      </c>
      <c r="D467" s="90">
        <v>0</v>
      </c>
      <c r="E467" s="89">
        <v>0</v>
      </c>
      <c r="F467" s="129">
        <v>0</v>
      </c>
      <c r="G467" s="170" t="s">
        <v>209</v>
      </c>
      <c r="H467" s="170" t="s">
        <v>209</v>
      </c>
      <c r="I467" s="129" t="s">
        <v>209</v>
      </c>
      <c r="J467" s="128" t="s">
        <v>209</v>
      </c>
      <c r="K467" s="180"/>
      <c r="L467" s="175"/>
      <c r="M467" s="173"/>
      <c r="N467" s="173"/>
      <c r="O467" s="175"/>
      <c r="P467" s="175"/>
      <c r="Q467" s="177"/>
      <c r="R467" s="126"/>
      <c r="S467" s="185"/>
    </row>
    <row r="468" spans="3:19" x14ac:dyDescent="0.2">
      <c r="C468" s="96" t="s">
        <v>209</v>
      </c>
      <c r="D468" s="90">
        <v>0</v>
      </c>
      <c r="E468" s="89">
        <v>0</v>
      </c>
      <c r="F468" s="129">
        <v>0</v>
      </c>
      <c r="G468" s="170" t="s">
        <v>209</v>
      </c>
      <c r="H468" s="170" t="s">
        <v>209</v>
      </c>
      <c r="I468" s="129" t="s">
        <v>209</v>
      </c>
      <c r="J468" s="128" t="s">
        <v>209</v>
      </c>
      <c r="K468" s="180"/>
      <c r="L468" s="175"/>
      <c r="M468" s="173"/>
      <c r="N468" s="173"/>
      <c r="O468" s="175"/>
      <c r="P468" s="175"/>
      <c r="Q468" s="177"/>
      <c r="R468" s="126"/>
      <c r="S468" s="185"/>
    </row>
    <row r="469" spans="3:19" x14ac:dyDescent="0.2">
      <c r="C469" s="96" t="s">
        <v>209</v>
      </c>
      <c r="D469" s="90">
        <v>0</v>
      </c>
      <c r="E469" s="89">
        <v>0</v>
      </c>
      <c r="F469" s="129">
        <v>0</v>
      </c>
      <c r="G469" s="170" t="s">
        <v>209</v>
      </c>
      <c r="H469" s="170" t="s">
        <v>209</v>
      </c>
      <c r="I469" s="129" t="s">
        <v>209</v>
      </c>
      <c r="J469" s="128" t="s">
        <v>209</v>
      </c>
      <c r="K469" s="180"/>
      <c r="L469" s="175"/>
      <c r="M469" s="173"/>
      <c r="N469" s="173"/>
      <c r="O469" s="175"/>
      <c r="P469" s="175"/>
      <c r="Q469" s="177"/>
      <c r="R469" s="126"/>
      <c r="S469" s="185"/>
    </row>
    <row r="470" spans="3:19" x14ac:dyDescent="0.2">
      <c r="C470" s="96" t="s">
        <v>209</v>
      </c>
      <c r="D470" s="90">
        <v>0</v>
      </c>
      <c r="E470" s="89">
        <v>0</v>
      </c>
      <c r="F470" s="129">
        <v>0</v>
      </c>
      <c r="G470" s="170" t="s">
        <v>209</v>
      </c>
      <c r="H470" s="170" t="s">
        <v>209</v>
      </c>
      <c r="I470" s="129" t="s">
        <v>209</v>
      </c>
      <c r="J470" s="128" t="s">
        <v>209</v>
      </c>
      <c r="K470" s="180"/>
      <c r="L470" s="175"/>
      <c r="M470" s="173"/>
      <c r="N470" s="173"/>
      <c r="O470" s="175"/>
      <c r="P470" s="175"/>
      <c r="Q470" s="177"/>
      <c r="R470" s="126"/>
      <c r="S470" s="185"/>
    </row>
    <row r="471" spans="3:19" ht="13.5" thickBot="1" x14ac:dyDescent="0.25">
      <c r="C471" s="97" t="s">
        <v>209</v>
      </c>
      <c r="D471" s="98">
        <v>0</v>
      </c>
      <c r="E471" s="99">
        <v>0</v>
      </c>
      <c r="F471" s="165">
        <v>0</v>
      </c>
      <c r="G471" s="171" t="s">
        <v>209</v>
      </c>
      <c r="H471" s="171" t="s">
        <v>209</v>
      </c>
      <c r="I471" s="165" t="s">
        <v>209</v>
      </c>
      <c r="J471" s="164" t="s">
        <v>209</v>
      </c>
      <c r="K471" s="178"/>
      <c r="L471" s="172"/>
      <c r="M471" s="174"/>
      <c r="N471" s="174"/>
      <c r="O471" s="172"/>
      <c r="P471" s="172"/>
      <c r="Q471" s="178"/>
      <c r="R471" s="176"/>
      <c r="S471" s="186"/>
    </row>
    <row r="472" spans="3:19" ht="25.5" x14ac:dyDescent="0.2">
      <c r="C472" s="91">
        <v>43</v>
      </c>
      <c r="D472" s="92" t="s">
        <v>274</v>
      </c>
      <c r="E472" s="93">
        <v>1</v>
      </c>
      <c r="F472" s="95">
        <v>1</v>
      </c>
      <c r="G472" s="94">
        <v>446270442</v>
      </c>
      <c r="H472" s="94">
        <v>89254088.400000006</v>
      </c>
      <c r="I472" s="95">
        <v>4</v>
      </c>
      <c r="J472" s="92">
        <v>357016353.60000002</v>
      </c>
      <c r="K472" s="95"/>
      <c r="L472" s="92"/>
      <c r="M472" s="92"/>
      <c r="N472" s="92"/>
      <c r="O472" s="95"/>
      <c r="P472" s="92"/>
      <c r="Q472" s="125"/>
      <c r="R472" s="125"/>
      <c r="S472" s="301" t="s">
        <v>297</v>
      </c>
    </row>
    <row r="473" spans="3:19" ht="25.5" x14ac:dyDescent="0.2">
      <c r="C473" s="96">
        <v>43.1</v>
      </c>
      <c r="D473" s="90" t="s">
        <v>274</v>
      </c>
      <c r="E473" s="89">
        <v>1</v>
      </c>
      <c r="F473" s="129">
        <v>0</v>
      </c>
      <c r="G473" s="170" t="s">
        <v>209</v>
      </c>
      <c r="H473" s="170" t="s">
        <v>209</v>
      </c>
      <c r="I473" s="129" t="s">
        <v>209</v>
      </c>
      <c r="J473" s="128" t="s">
        <v>209</v>
      </c>
      <c r="K473" s="180"/>
      <c r="L473" s="175"/>
      <c r="M473" s="175"/>
      <c r="N473" s="175"/>
      <c r="O473" s="175"/>
      <c r="P473" s="175"/>
      <c r="Q473" s="177"/>
      <c r="R473" s="126"/>
      <c r="S473" s="185"/>
    </row>
    <row r="474" spans="3:19" x14ac:dyDescent="0.2">
      <c r="C474" s="96" t="s">
        <v>209</v>
      </c>
      <c r="D474" s="90">
        <v>0</v>
      </c>
      <c r="E474" s="89">
        <v>0</v>
      </c>
      <c r="F474" s="129">
        <v>0</v>
      </c>
      <c r="G474" s="170" t="s">
        <v>209</v>
      </c>
      <c r="H474" s="170" t="s">
        <v>209</v>
      </c>
      <c r="I474" s="129" t="s">
        <v>209</v>
      </c>
      <c r="J474" s="128" t="s">
        <v>209</v>
      </c>
      <c r="K474" s="180"/>
      <c r="L474" s="175"/>
      <c r="M474" s="173"/>
      <c r="N474" s="173"/>
      <c r="O474" s="175"/>
      <c r="P474" s="175"/>
      <c r="Q474" s="177"/>
      <c r="R474" s="126"/>
      <c r="S474" s="185"/>
    </row>
    <row r="475" spans="3:19" x14ac:dyDescent="0.2">
      <c r="C475" s="96" t="s">
        <v>209</v>
      </c>
      <c r="D475" s="90">
        <v>0</v>
      </c>
      <c r="E475" s="89">
        <v>0</v>
      </c>
      <c r="F475" s="129">
        <v>0</v>
      </c>
      <c r="G475" s="170" t="s">
        <v>209</v>
      </c>
      <c r="H475" s="170" t="s">
        <v>209</v>
      </c>
      <c r="I475" s="129" t="s">
        <v>209</v>
      </c>
      <c r="J475" s="128" t="s">
        <v>209</v>
      </c>
      <c r="K475" s="180"/>
      <c r="L475" s="175"/>
      <c r="M475" s="173"/>
      <c r="N475" s="173"/>
      <c r="O475" s="175"/>
      <c r="P475" s="175"/>
      <c r="Q475" s="177"/>
      <c r="R475" s="126"/>
      <c r="S475" s="185"/>
    </row>
    <row r="476" spans="3:19" x14ac:dyDescent="0.2">
      <c r="C476" s="96" t="s">
        <v>209</v>
      </c>
      <c r="D476" s="90">
        <v>0</v>
      </c>
      <c r="E476" s="89">
        <v>0</v>
      </c>
      <c r="F476" s="129">
        <v>0</v>
      </c>
      <c r="G476" s="170" t="s">
        <v>209</v>
      </c>
      <c r="H476" s="170" t="s">
        <v>209</v>
      </c>
      <c r="I476" s="129" t="s">
        <v>209</v>
      </c>
      <c r="J476" s="128" t="s">
        <v>209</v>
      </c>
      <c r="K476" s="180"/>
      <c r="L476" s="175"/>
      <c r="M476" s="173"/>
      <c r="N476" s="173"/>
      <c r="O476" s="175"/>
      <c r="P476" s="175"/>
      <c r="Q476" s="177"/>
      <c r="R476" s="126"/>
      <c r="S476" s="185"/>
    </row>
    <row r="477" spans="3:19" x14ac:dyDescent="0.2">
      <c r="C477" s="96" t="s">
        <v>209</v>
      </c>
      <c r="D477" s="90">
        <v>0</v>
      </c>
      <c r="E477" s="89">
        <v>0</v>
      </c>
      <c r="F477" s="129">
        <v>0</v>
      </c>
      <c r="G477" s="170" t="s">
        <v>209</v>
      </c>
      <c r="H477" s="170" t="s">
        <v>209</v>
      </c>
      <c r="I477" s="129" t="s">
        <v>209</v>
      </c>
      <c r="J477" s="128" t="s">
        <v>209</v>
      </c>
      <c r="K477" s="180"/>
      <c r="L477" s="175"/>
      <c r="M477" s="173"/>
      <c r="N477" s="173"/>
      <c r="O477" s="175"/>
      <c r="P477" s="175"/>
      <c r="Q477" s="177"/>
      <c r="R477" s="126"/>
      <c r="S477" s="185"/>
    </row>
    <row r="478" spans="3:19" x14ac:dyDescent="0.2">
      <c r="C478" s="96" t="s">
        <v>209</v>
      </c>
      <c r="D478" s="90">
        <v>0</v>
      </c>
      <c r="E478" s="89">
        <v>0</v>
      </c>
      <c r="F478" s="129">
        <v>0</v>
      </c>
      <c r="G478" s="170" t="s">
        <v>209</v>
      </c>
      <c r="H478" s="170" t="s">
        <v>209</v>
      </c>
      <c r="I478" s="129" t="s">
        <v>209</v>
      </c>
      <c r="J478" s="128" t="s">
        <v>209</v>
      </c>
      <c r="K478" s="180"/>
      <c r="L478" s="175"/>
      <c r="M478" s="173"/>
      <c r="N478" s="173"/>
      <c r="O478" s="175"/>
      <c r="P478" s="175"/>
      <c r="Q478" s="177"/>
      <c r="R478" s="126"/>
      <c r="S478" s="185"/>
    </row>
    <row r="479" spans="3:19" x14ac:dyDescent="0.2">
      <c r="C479" s="96" t="s">
        <v>209</v>
      </c>
      <c r="D479" s="90">
        <v>0</v>
      </c>
      <c r="E479" s="89">
        <v>0</v>
      </c>
      <c r="F479" s="129">
        <v>0</v>
      </c>
      <c r="G479" s="170" t="s">
        <v>209</v>
      </c>
      <c r="H479" s="170" t="s">
        <v>209</v>
      </c>
      <c r="I479" s="129" t="s">
        <v>209</v>
      </c>
      <c r="J479" s="128" t="s">
        <v>209</v>
      </c>
      <c r="K479" s="180"/>
      <c r="L479" s="175"/>
      <c r="M479" s="173"/>
      <c r="N479" s="173"/>
      <c r="O479" s="175"/>
      <c r="P479" s="175"/>
      <c r="Q479" s="177"/>
      <c r="R479" s="126"/>
      <c r="S479" s="185"/>
    </row>
    <row r="480" spans="3:19" x14ac:dyDescent="0.2">
      <c r="C480" s="96" t="s">
        <v>209</v>
      </c>
      <c r="D480" s="90">
        <v>0</v>
      </c>
      <c r="E480" s="89">
        <v>0</v>
      </c>
      <c r="F480" s="129">
        <v>0</v>
      </c>
      <c r="G480" s="170" t="s">
        <v>209</v>
      </c>
      <c r="H480" s="170" t="s">
        <v>209</v>
      </c>
      <c r="I480" s="129" t="s">
        <v>209</v>
      </c>
      <c r="J480" s="128" t="s">
        <v>209</v>
      </c>
      <c r="K480" s="180"/>
      <c r="L480" s="175"/>
      <c r="M480" s="173"/>
      <c r="N480" s="173"/>
      <c r="O480" s="175"/>
      <c r="P480" s="175"/>
      <c r="Q480" s="177"/>
      <c r="R480" s="126"/>
      <c r="S480" s="185"/>
    </row>
    <row r="481" spans="3:19" x14ac:dyDescent="0.2">
      <c r="C481" s="96" t="s">
        <v>209</v>
      </c>
      <c r="D481" s="90">
        <v>0</v>
      </c>
      <c r="E481" s="89">
        <v>0</v>
      </c>
      <c r="F481" s="129">
        <v>0</v>
      </c>
      <c r="G481" s="170" t="s">
        <v>209</v>
      </c>
      <c r="H481" s="170" t="s">
        <v>209</v>
      </c>
      <c r="I481" s="129" t="s">
        <v>209</v>
      </c>
      <c r="J481" s="128" t="s">
        <v>209</v>
      </c>
      <c r="K481" s="180"/>
      <c r="L481" s="175"/>
      <c r="M481" s="173"/>
      <c r="N481" s="173"/>
      <c r="O481" s="175"/>
      <c r="P481" s="175"/>
      <c r="Q481" s="177"/>
      <c r="R481" s="126"/>
      <c r="S481" s="185"/>
    </row>
    <row r="482" spans="3:19" ht="13.5" thickBot="1" x14ac:dyDescent="0.25">
      <c r="C482" s="97" t="s">
        <v>209</v>
      </c>
      <c r="D482" s="98">
        <v>0</v>
      </c>
      <c r="E482" s="99">
        <v>0</v>
      </c>
      <c r="F482" s="165">
        <v>0</v>
      </c>
      <c r="G482" s="171" t="s">
        <v>209</v>
      </c>
      <c r="H482" s="171" t="s">
        <v>209</v>
      </c>
      <c r="I482" s="165" t="s">
        <v>209</v>
      </c>
      <c r="J482" s="164" t="s">
        <v>209</v>
      </c>
      <c r="K482" s="178"/>
      <c r="L482" s="172"/>
      <c r="M482" s="174"/>
      <c r="N482" s="174"/>
      <c r="O482" s="172"/>
      <c r="P482" s="172"/>
      <c r="Q482" s="178"/>
      <c r="R482" s="176"/>
      <c r="S482" s="186"/>
    </row>
    <row r="483" spans="3:19" ht="25.5" x14ac:dyDescent="0.2">
      <c r="C483" s="91">
        <v>44</v>
      </c>
      <c r="D483" s="92" t="s">
        <v>275</v>
      </c>
      <c r="E483" s="93">
        <v>1</v>
      </c>
      <c r="F483" s="95">
        <v>1</v>
      </c>
      <c r="G483" s="94">
        <v>446270442</v>
      </c>
      <c r="H483" s="94">
        <v>89254088.400000006</v>
      </c>
      <c r="I483" s="95">
        <v>4</v>
      </c>
      <c r="J483" s="92">
        <v>357016353.60000002</v>
      </c>
      <c r="K483" s="95"/>
      <c r="L483" s="92"/>
      <c r="M483" s="92"/>
      <c r="N483" s="92">
        <v>0</v>
      </c>
      <c r="O483" s="95" t="s">
        <v>209</v>
      </c>
      <c r="P483" s="92" t="s">
        <v>209</v>
      </c>
      <c r="Q483" s="125"/>
      <c r="R483" s="125">
        <v>685400399.99899995</v>
      </c>
      <c r="S483" s="187" t="s">
        <v>295</v>
      </c>
    </row>
    <row r="484" spans="3:19" ht="25.5" x14ac:dyDescent="0.2">
      <c r="C484" s="96">
        <v>44.1</v>
      </c>
      <c r="D484" s="90" t="s">
        <v>275</v>
      </c>
      <c r="E484" s="89">
        <v>1</v>
      </c>
      <c r="F484" s="129">
        <v>0</v>
      </c>
      <c r="G484" s="170" t="s">
        <v>209</v>
      </c>
      <c r="H484" s="170" t="s">
        <v>209</v>
      </c>
      <c r="I484" s="129" t="s">
        <v>209</v>
      </c>
      <c r="J484" s="128" t="s">
        <v>209</v>
      </c>
      <c r="K484" s="180">
        <v>380778000</v>
      </c>
      <c r="L484" s="175">
        <v>120</v>
      </c>
      <c r="M484" s="175">
        <v>0</v>
      </c>
      <c r="N484" s="175" t="s">
        <v>209</v>
      </c>
      <c r="O484" s="175">
        <v>20</v>
      </c>
      <c r="P484" s="175">
        <v>40</v>
      </c>
      <c r="Q484" s="177">
        <v>1E-3</v>
      </c>
      <c r="R484" s="126">
        <v>685400399.99899995</v>
      </c>
      <c r="S484" s="185"/>
    </row>
    <row r="485" spans="3:19" x14ac:dyDescent="0.2">
      <c r="C485" s="96" t="s">
        <v>209</v>
      </c>
      <c r="D485" s="90">
        <v>0</v>
      </c>
      <c r="E485" s="89">
        <v>0</v>
      </c>
      <c r="F485" s="129">
        <v>0</v>
      </c>
      <c r="G485" s="170" t="s">
        <v>209</v>
      </c>
      <c r="H485" s="170" t="s">
        <v>209</v>
      </c>
      <c r="I485" s="129" t="s">
        <v>209</v>
      </c>
      <c r="J485" s="128" t="s">
        <v>209</v>
      </c>
      <c r="K485" s="180" t="s">
        <v>209</v>
      </c>
      <c r="L485" s="175" t="s">
        <v>209</v>
      </c>
      <c r="M485" s="173">
        <v>0</v>
      </c>
      <c r="N485" s="173" t="s">
        <v>209</v>
      </c>
      <c r="O485" s="175" t="s">
        <v>209</v>
      </c>
      <c r="P485" s="175" t="s">
        <v>209</v>
      </c>
      <c r="Q485" s="177" t="s">
        <v>209</v>
      </c>
      <c r="R485" s="126" t="s">
        <v>209</v>
      </c>
      <c r="S485" s="185"/>
    </row>
    <row r="486" spans="3:19" x14ac:dyDescent="0.2">
      <c r="C486" s="96" t="s">
        <v>209</v>
      </c>
      <c r="D486" s="90">
        <v>0</v>
      </c>
      <c r="E486" s="89">
        <v>0</v>
      </c>
      <c r="F486" s="129">
        <v>0</v>
      </c>
      <c r="G486" s="170" t="s">
        <v>209</v>
      </c>
      <c r="H486" s="170" t="s">
        <v>209</v>
      </c>
      <c r="I486" s="129" t="s">
        <v>209</v>
      </c>
      <c r="J486" s="128" t="s">
        <v>209</v>
      </c>
      <c r="K486" s="180" t="s">
        <v>209</v>
      </c>
      <c r="L486" s="175" t="s">
        <v>209</v>
      </c>
      <c r="M486" s="173">
        <v>0</v>
      </c>
      <c r="N486" s="173" t="s">
        <v>209</v>
      </c>
      <c r="O486" s="175" t="s">
        <v>209</v>
      </c>
      <c r="P486" s="175" t="s">
        <v>209</v>
      </c>
      <c r="Q486" s="177" t="s">
        <v>209</v>
      </c>
      <c r="R486" s="126" t="s">
        <v>209</v>
      </c>
      <c r="S486" s="185"/>
    </row>
    <row r="487" spans="3:19" x14ac:dyDescent="0.2">
      <c r="C487" s="96" t="s">
        <v>209</v>
      </c>
      <c r="D487" s="90">
        <v>0</v>
      </c>
      <c r="E487" s="89">
        <v>0</v>
      </c>
      <c r="F487" s="129">
        <v>0</v>
      </c>
      <c r="G487" s="170" t="s">
        <v>209</v>
      </c>
      <c r="H487" s="170" t="s">
        <v>209</v>
      </c>
      <c r="I487" s="129" t="s">
        <v>209</v>
      </c>
      <c r="J487" s="128" t="s">
        <v>209</v>
      </c>
      <c r="K487" s="180" t="s">
        <v>209</v>
      </c>
      <c r="L487" s="175" t="s">
        <v>209</v>
      </c>
      <c r="M487" s="173">
        <v>0</v>
      </c>
      <c r="N487" s="173" t="s">
        <v>209</v>
      </c>
      <c r="O487" s="175" t="s">
        <v>209</v>
      </c>
      <c r="P487" s="175" t="s">
        <v>209</v>
      </c>
      <c r="Q487" s="177" t="s">
        <v>209</v>
      </c>
      <c r="R487" s="126" t="s">
        <v>209</v>
      </c>
      <c r="S487" s="185"/>
    </row>
    <row r="488" spans="3:19" x14ac:dyDescent="0.2">
      <c r="C488" s="96" t="s">
        <v>209</v>
      </c>
      <c r="D488" s="90">
        <v>0</v>
      </c>
      <c r="E488" s="89">
        <v>0</v>
      </c>
      <c r="F488" s="129">
        <v>0</v>
      </c>
      <c r="G488" s="170" t="s">
        <v>209</v>
      </c>
      <c r="H488" s="170" t="s">
        <v>209</v>
      </c>
      <c r="I488" s="129" t="s">
        <v>209</v>
      </c>
      <c r="J488" s="128" t="s">
        <v>209</v>
      </c>
      <c r="K488" s="180" t="s">
        <v>209</v>
      </c>
      <c r="L488" s="175" t="s">
        <v>209</v>
      </c>
      <c r="M488" s="173">
        <v>0</v>
      </c>
      <c r="N488" s="173" t="s">
        <v>209</v>
      </c>
      <c r="O488" s="175" t="s">
        <v>209</v>
      </c>
      <c r="P488" s="175" t="s">
        <v>209</v>
      </c>
      <c r="Q488" s="177" t="s">
        <v>209</v>
      </c>
      <c r="R488" s="126" t="s">
        <v>209</v>
      </c>
      <c r="S488" s="185"/>
    </row>
    <row r="489" spans="3:19" x14ac:dyDescent="0.2">
      <c r="C489" s="96" t="s">
        <v>209</v>
      </c>
      <c r="D489" s="90">
        <v>0</v>
      </c>
      <c r="E489" s="89">
        <v>0</v>
      </c>
      <c r="F489" s="129">
        <v>0</v>
      </c>
      <c r="G489" s="170" t="s">
        <v>209</v>
      </c>
      <c r="H489" s="170" t="s">
        <v>209</v>
      </c>
      <c r="I489" s="129" t="s">
        <v>209</v>
      </c>
      <c r="J489" s="128" t="s">
        <v>209</v>
      </c>
      <c r="K489" s="180" t="s">
        <v>209</v>
      </c>
      <c r="L489" s="175" t="s">
        <v>209</v>
      </c>
      <c r="M489" s="173">
        <v>0</v>
      </c>
      <c r="N489" s="173" t="s">
        <v>209</v>
      </c>
      <c r="O489" s="175" t="s">
        <v>209</v>
      </c>
      <c r="P489" s="175" t="s">
        <v>209</v>
      </c>
      <c r="Q489" s="177" t="s">
        <v>209</v>
      </c>
      <c r="R489" s="126" t="s">
        <v>209</v>
      </c>
      <c r="S489" s="185"/>
    </row>
    <row r="490" spans="3:19" x14ac:dyDescent="0.2">
      <c r="C490" s="96" t="s">
        <v>209</v>
      </c>
      <c r="D490" s="90">
        <v>0</v>
      </c>
      <c r="E490" s="89">
        <v>0</v>
      </c>
      <c r="F490" s="129">
        <v>0</v>
      </c>
      <c r="G490" s="170" t="s">
        <v>209</v>
      </c>
      <c r="H490" s="170" t="s">
        <v>209</v>
      </c>
      <c r="I490" s="129" t="s">
        <v>209</v>
      </c>
      <c r="J490" s="128" t="s">
        <v>209</v>
      </c>
      <c r="K490" s="180" t="s">
        <v>209</v>
      </c>
      <c r="L490" s="175" t="s">
        <v>209</v>
      </c>
      <c r="M490" s="173">
        <v>0</v>
      </c>
      <c r="N490" s="173" t="s">
        <v>209</v>
      </c>
      <c r="O490" s="175" t="s">
        <v>209</v>
      </c>
      <c r="P490" s="175" t="s">
        <v>209</v>
      </c>
      <c r="Q490" s="177" t="s">
        <v>209</v>
      </c>
      <c r="R490" s="126" t="s">
        <v>209</v>
      </c>
      <c r="S490" s="185"/>
    </row>
    <row r="491" spans="3:19" x14ac:dyDescent="0.2">
      <c r="C491" s="96" t="s">
        <v>209</v>
      </c>
      <c r="D491" s="90">
        <v>0</v>
      </c>
      <c r="E491" s="89">
        <v>0</v>
      </c>
      <c r="F491" s="129">
        <v>0</v>
      </c>
      <c r="G491" s="170" t="s">
        <v>209</v>
      </c>
      <c r="H491" s="170" t="s">
        <v>209</v>
      </c>
      <c r="I491" s="129" t="s">
        <v>209</v>
      </c>
      <c r="J491" s="128" t="s">
        <v>209</v>
      </c>
      <c r="K491" s="180" t="s">
        <v>209</v>
      </c>
      <c r="L491" s="175" t="s">
        <v>209</v>
      </c>
      <c r="M491" s="173">
        <v>0</v>
      </c>
      <c r="N491" s="173" t="s">
        <v>209</v>
      </c>
      <c r="O491" s="175" t="s">
        <v>209</v>
      </c>
      <c r="P491" s="175" t="s">
        <v>209</v>
      </c>
      <c r="Q491" s="177" t="s">
        <v>209</v>
      </c>
      <c r="R491" s="126" t="s">
        <v>209</v>
      </c>
      <c r="S491" s="185"/>
    </row>
    <row r="492" spans="3:19" x14ac:dyDescent="0.2">
      <c r="C492" s="96" t="s">
        <v>209</v>
      </c>
      <c r="D492" s="90">
        <v>0</v>
      </c>
      <c r="E492" s="89">
        <v>0</v>
      </c>
      <c r="F492" s="129">
        <v>0</v>
      </c>
      <c r="G492" s="170" t="s">
        <v>209</v>
      </c>
      <c r="H492" s="170" t="s">
        <v>209</v>
      </c>
      <c r="I492" s="129" t="s">
        <v>209</v>
      </c>
      <c r="J492" s="128" t="s">
        <v>209</v>
      </c>
      <c r="K492" s="180" t="s">
        <v>209</v>
      </c>
      <c r="L492" s="175" t="s">
        <v>209</v>
      </c>
      <c r="M492" s="173">
        <v>0</v>
      </c>
      <c r="N492" s="173" t="s">
        <v>209</v>
      </c>
      <c r="O492" s="175" t="s">
        <v>209</v>
      </c>
      <c r="P492" s="175" t="s">
        <v>209</v>
      </c>
      <c r="Q492" s="177" t="s">
        <v>209</v>
      </c>
      <c r="R492" s="126" t="s">
        <v>209</v>
      </c>
      <c r="S492" s="185"/>
    </row>
    <row r="493" spans="3:19" ht="13.5" thickBot="1" x14ac:dyDescent="0.25">
      <c r="C493" s="97" t="s">
        <v>209</v>
      </c>
      <c r="D493" s="98">
        <v>0</v>
      </c>
      <c r="E493" s="99">
        <v>0</v>
      </c>
      <c r="F493" s="165">
        <v>0</v>
      </c>
      <c r="G493" s="171" t="s">
        <v>209</v>
      </c>
      <c r="H493" s="171" t="s">
        <v>209</v>
      </c>
      <c r="I493" s="165" t="s">
        <v>209</v>
      </c>
      <c r="J493" s="164" t="s">
        <v>209</v>
      </c>
      <c r="K493" s="178" t="s">
        <v>209</v>
      </c>
      <c r="L493" s="172" t="s">
        <v>209</v>
      </c>
      <c r="M493" s="174">
        <v>0</v>
      </c>
      <c r="N493" s="174" t="s">
        <v>209</v>
      </c>
      <c r="O493" s="172" t="s">
        <v>209</v>
      </c>
      <c r="P493" s="172" t="s">
        <v>209</v>
      </c>
      <c r="Q493" s="178" t="s">
        <v>209</v>
      </c>
      <c r="R493" s="176" t="s">
        <v>209</v>
      </c>
      <c r="S493" s="186"/>
    </row>
    <row r="494" spans="3:19" x14ac:dyDescent="0.2">
      <c r="C494" s="91">
        <v>45</v>
      </c>
      <c r="D494" s="92" t="s">
        <v>276</v>
      </c>
      <c r="E494" s="93">
        <v>1</v>
      </c>
      <c r="F494" s="95">
        <v>1</v>
      </c>
      <c r="G494" s="94">
        <v>446270442</v>
      </c>
      <c r="H494" s="94">
        <v>89254088.400000006</v>
      </c>
      <c r="I494" s="95">
        <v>4</v>
      </c>
      <c r="J494" s="92">
        <v>357016353.60000002</v>
      </c>
      <c r="K494" s="95"/>
      <c r="L494" s="92"/>
      <c r="M494" s="92"/>
      <c r="N494" s="92">
        <v>0</v>
      </c>
      <c r="O494" s="95" t="s">
        <v>209</v>
      </c>
      <c r="P494" s="92" t="s">
        <v>209</v>
      </c>
      <c r="Q494" s="125"/>
      <c r="R494" s="125">
        <v>11478168581.6</v>
      </c>
      <c r="S494" s="187" t="s">
        <v>295</v>
      </c>
    </row>
    <row r="495" spans="3:19" x14ac:dyDescent="0.2">
      <c r="C495" s="96">
        <v>45.1</v>
      </c>
      <c r="D495" s="90" t="s">
        <v>276</v>
      </c>
      <c r="E495" s="89">
        <v>1</v>
      </c>
      <c r="F495" s="129">
        <v>0</v>
      </c>
      <c r="G495" s="170" t="s">
        <v>209</v>
      </c>
      <c r="H495" s="170" t="s">
        <v>209</v>
      </c>
      <c r="I495" s="129" t="s">
        <v>209</v>
      </c>
      <c r="J495" s="128" t="s">
        <v>209</v>
      </c>
      <c r="K495" s="180">
        <v>7055544000</v>
      </c>
      <c r="L495" s="175">
        <v>120</v>
      </c>
      <c r="M495" s="175">
        <v>0</v>
      </c>
      <c r="N495" s="175" t="s">
        <v>209</v>
      </c>
      <c r="O495" s="175">
        <v>20</v>
      </c>
      <c r="P495" s="175">
        <v>40</v>
      </c>
      <c r="Q495" s="177">
        <v>1221810618.4000001</v>
      </c>
      <c r="R495" s="126">
        <v>11478168581.6</v>
      </c>
      <c r="S495" s="185"/>
    </row>
    <row r="496" spans="3:19" x14ac:dyDescent="0.2">
      <c r="C496" s="96" t="s">
        <v>209</v>
      </c>
      <c r="D496" s="90">
        <v>0</v>
      </c>
      <c r="E496" s="89">
        <v>0</v>
      </c>
      <c r="F496" s="129">
        <v>0</v>
      </c>
      <c r="G496" s="170" t="s">
        <v>209</v>
      </c>
      <c r="H496" s="170" t="s">
        <v>209</v>
      </c>
      <c r="I496" s="129" t="s">
        <v>209</v>
      </c>
      <c r="J496" s="128" t="s">
        <v>209</v>
      </c>
      <c r="K496" s="180" t="s">
        <v>209</v>
      </c>
      <c r="L496" s="175" t="s">
        <v>209</v>
      </c>
      <c r="M496" s="173">
        <v>0</v>
      </c>
      <c r="N496" s="173" t="s">
        <v>209</v>
      </c>
      <c r="O496" s="175" t="s">
        <v>209</v>
      </c>
      <c r="P496" s="175" t="s">
        <v>209</v>
      </c>
      <c r="Q496" s="177" t="s">
        <v>209</v>
      </c>
      <c r="R496" s="126" t="s">
        <v>209</v>
      </c>
      <c r="S496" s="185"/>
    </row>
    <row r="497" spans="3:19" x14ac:dyDescent="0.2">
      <c r="C497" s="96" t="s">
        <v>209</v>
      </c>
      <c r="D497" s="90">
        <v>0</v>
      </c>
      <c r="E497" s="89">
        <v>0</v>
      </c>
      <c r="F497" s="129">
        <v>0</v>
      </c>
      <c r="G497" s="170" t="s">
        <v>209</v>
      </c>
      <c r="H497" s="170" t="s">
        <v>209</v>
      </c>
      <c r="I497" s="129" t="s">
        <v>209</v>
      </c>
      <c r="J497" s="128" t="s">
        <v>209</v>
      </c>
      <c r="K497" s="180" t="s">
        <v>209</v>
      </c>
      <c r="L497" s="175" t="s">
        <v>209</v>
      </c>
      <c r="M497" s="173">
        <v>0</v>
      </c>
      <c r="N497" s="173" t="s">
        <v>209</v>
      </c>
      <c r="O497" s="175" t="s">
        <v>209</v>
      </c>
      <c r="P497" s="175" t="s">
        <v>209</v>
      </c>
      <c r="Q497" s="177" t="s">
        <v>209</v>
      </c>
      <c r="R497" s="126" t="s">
        <v>209</v>
      </c>
      <c r="S497" s="185"/>
    </row>
    <row r="498" spans="3:19" x14ac:dyDescent="0.2">
      <c r="C498" s="96" t="s">
        <v>209</v>
      </c>
      <c r="D498" s="90">
        <v>0</v>
      </c>
      <c r="E498" s="89">
        <v>0</v>
      </c>
      <c r="F498" s="129">
        <v>0</v>
      </c>
      <c r="G498" s="170" t="s">
        <v>209</v>
      </c>
      <c r="H498" s="170" t="s">
        <v>209</v>
      </c>
      <c r="I498" s="129" t="s">
        <v>209</v>
      </c>
      <c r="J498" s="128" t="s">
        <v>209</v>
      </c>
      <c r="K498" s="180" t="s">
        <v>209</v>
      </c>
      <c r="L498" s="175" t="s">
        <v>209</v>
      </c>
      <c r="M498" s="173">
        <v>0</v>
      </c>
      <c r="N498" s="173" t="s">
        <v>209</v>
      </c>
      <c r="O498" s="175" t="s">
        <v>209</v>
      </c>
      <c r="P498" s="175" t="s">
        <v>209</v>
      </c>
      <c r="Q498" s="177" t="s">
        <v>209</v>
      </c>
      <c r="R498" s="126" t="s">
        <v>209</v>
      </c>
      <c r="S498" s="185"/>
    </row>
    <row r="499" spans="3:19" x14ac:dyDescent="0.2">
      <c r="C499" s="96" t="s">
        <v>209</v>
      </c>
      <c r="D499" s="90">
        <v>0</v>
      </c>
      <c r="E499" s="89">
        <v>0</v>
      </c>
      <c r="F499" s="129">
        <v>0</v>
      </c>
      <c r="G499" s="170" t="s">
        <v>209</v>
      </c>
      <c r="H499" s="170" t="s">
        <v>209</v>
      </c>
      <c r="I499" s="129" t="s">
        <v>209</v>
      </c>
      <c r="J499" s="128" t="s">
        <v>209</v>
      </c>
      <c r="K499" s="180" t="s">
        <v>209</v>
      </c>
      <c r="L499" s="175" t="s">
        <v>209</v>
      </c>
      <c r="M499" s="173">
        <v>0</v>
      </c>
      <c r="N499" s="173" t="s">
        <v>209</v>
      </c>
      <c r="O499" s="175" t="s">
        <v>209</v>
      </c>
      <c r="P499" s="175" t="s">
        <v>209</v>
      </c>
      <c r="Q499" s="177" t="s">
        <v>209</v>
      </c>
      <c r="R499" s="126" t="s">
        <v>209</v>
      </c>
      <c r="S499" s="185"/>
    </row>
    <row r="500" spans="3:19" x14ac:dyDescent="0.2">
      <c r="C500" s="96" t="s">
        <v>209</v>
      </c>
      <c r="D500" s="90">
        <v>0</v>
      </c>
      <c r="E500" s="89">
        <v>0</v>
      </c>
      <c r="F500" s="129">
        <v>0</v>
      </c>
      <c r="G500" s="170" t="s">
        <v>209</v>
      </c>
      <c r="H500" s="170" t="s">
        <v>209</v>
      </c>
      <c r="I500" s="129" t="s">
        <v>209</v>
      </c>
      <c r="J500" s="128" t="s">
        <v>209</v>
      </c>
      <c r="K500" s="180" t="s">
        <v>209</v>
      </c>
      <c r="L500" s="175" t="s">
        <v>209</v>
      </c>
      <c r="M500" s="173">
        <v>0</v>
      </c>
      <c r="N500" s="173" t="s">
        <v>209</v>
      </c>
      <c r="O500" s="175" t="s">
        <v>209</v>
      </c>
      <c r="P500" s="175" t="s">
        <v>209</v>
      </c>
      <c r="Q500" s="177" t="s">
        <v>209</v>
      </c>
      <c r="R500" s="126" t="s">
        <v>209</v>
      </c>
      <c r="S500" s="185"/>
    </row>
    <row r="501" spans="3:19" x14ac:dyDescent="0.2">
      <c r="C501" s="96" t="s">
        <v>209</v>
      </c>
      <c r="D501" s="90">
        <v>0</v>
      </c>
      <c r="E501" s="89">
        <v>0</v>
      </c>
      <c r="F501" s="129">
        <v>0</v>
      </c>
      <c r="G501" s="170" t="s">
        <v>209</v>
      </c>
      <c r="H501" s="170" t="s">
        <v>209</v>
      </c>
      <c r="I501" s="129" t="s">
        <v>209</v>
      </c>
      <c r="J501" s="128" t="s">
        <v>209</v>
      </c>
      <c r="K501" s="180" t="s">
        <v>209</v>
      </c>
      <c r="L501" s="175" t="s">
        <v>209</v>
      </c>
      <c r="M501" s="173">
        <v>0</v>
      </c>
      <c r="N501" s="173" t="s">
        <v>209</v>
      </c>
      <c r="O501" s="175" t="s">
        <v>209</v>
      </c>
      <c r="P501" s="175" t="s">
        <v>209</v>
      </c>
      <c r="Q501" s="177" t="s">
        <v>209</v>
      </c>
      <c r="R501" s="126" t="s">
        <v>209</v>
      </c>
      <c r="S501" s="185"/>
    </row>
    <row r="502" spans="3:19" x14ac:dyDescent="0.2">
      <c r="C502" s="96" t="s">
        <v>209</v>
      </c>
      <c r="D502" s="90">
        <v>0</v>
      </c>
      <c r="E502" s="89">
        <v>0</v>
      </c>
      <c r="F502" s="129">
        <v>0</v>
      </c>
      <c r="G502" s="170" t="s">
        <v>209</v>
      </c>
      <c r="H502" s="170" t="s">
        <v>209</v>
      </c>
      <c r="I502" s="129" t="s">
        <v>209</v>
      </c>
      <c r="J502" s="128" t="s">
        <v>209</v>
      </c>
      <c r="K502" s="180" t="s">
        <v>209</v>
      </c>
      <c r="L502" s="175" t="s">
        <v>209</v>
      </c>
      <c r="M502" s="173">
        <v>0</v>
      </c>
      <c r="N502" s="173" t="s">
        <v>209</v>
      </c>
      <c r="O502" s="175" t="s">
        <v>209</v>
      </c>
      <c r="P502" s="175" t="s">
        <v>209</v>
      </c>
      <c r="Q502" s="177" t="s">
        <v>209</v>
      </c>
      <c r="R502" s="126" t="s">
        <v>209</v>
      </c>
      <c r="S502" s="185"/>
    </row>
    <row r="503" spans="3:19" x14ac:dyDescent="0.2">
      <c r="C503" s="96" t="s">
        <v>209</v>
      </c>
      <c r="D503" s="90">
        <v>0</v>
      </c>
      <c r="E503" s="89">
        <v>0</v>
      </c>
      <c r="F503" s="129">
        <v>0</v>
      </c>
      <c r="G503" s="170" t="s">
        <v>209</v>
      </c>
      <c r="H503" s="170" t="s">
        <v>209</v>
      </c>
      <c r="I503" s="129" t="s">
        <v>209</v>
      </c>
      <c r="J503" s="128" t="s">
        <v>209</v>
      </c>
      <c r="K503" s="180" t="s">
        <v>209</v>
      </c>
      <c r="L503" s="175" t="s">
        <v>209</v>
      </c>
      <c r="M503" s="173">
        <v>0</v>
      </c>
      <c r="N503" s="173" t="s">
        <v>209</v>
      </c>
      <c r="O503" s="175" t="s">
        <v>209</v>
      </c>
      <c r="P503" s="175" t="s">
        <v>209</v>
      </c>
      <c r="Q503" s="177" t="s">
        <v>209</v>
      </c>
      <c r="R503" s="126" t="s">
        <v>209</v>
      </c>
      <c r="S503" s="185"/>
    </row>
    <row r="504" spans="3:19" ht="13.5" thickBot="1" x14ac:dyDescent="0.25">
      <c r="C504" s="97" t="s">
        <v>209</v>
      </c>
      <c r="D504" s="98">
        <v>0</v>
      </c>
      <c r="E504" s="99">
        <v>0</v>
      </c>
      <c r="F504" s="165">
        <v>0</v>
      </c>
      <c r="G504" s="171" t="s">
        <v>209</v>
      </c>
      <c r="H504" s="171" t="s">
        <v>209</v>
      </c>
      <c r="I504" s="165" t="s">
        <v>209</v>
      </c>
      <c r="J504" s="164" t="s">
        <v>209</v>
      </c>
      <c r="K504" s="178" t="s">
        <v>209</v>
      </c>
      <c r="L504" s="172" t="s">
        <v>209</v>
      </c>
      <c r="M504" s="174">
        <v>0</v>
      </c>
      <c r="N504" s="174" t="s">
        <v>209</v>
      </c>
      <c r="O504" s="172" t="s">
        <v>209</v>
      </c>
      <c r="P504" s="172" t="s">
        <v>209</v>
      </c>
      <c r="Q504" s="178" t="s">
        <v>209</v>
      </c>
      <c r="R504" s="176" t="s">
        <v>209</v>
      </c>
      <c r="S504" s="186"/>
    </row>
    <row r="505" spans="3:19" x14ac:dyDescent="0.2">
      <c r="C505" s="91">
        <v>46</v>
      </c>
      <c r="D505" s="92" t="s">
        <v>277</v>
      </c>
      <c r="E505" s="93">
        <v>1</v>
      </c>
      <c r="F505" s="95">
        <v>1</v>
      </c>
      <c r="G505" s="94">
        <v>446270442</v>
      </c>
      <c r="H505" s="94">
        <v>89254088.400000006</v>
      </c>
      <c r="I505" s="95">
        <v>4</v>
      </c>
      <c r="J505" s="92">
        <v>357016353.60000002</v>
      </c>
      <c r="K505" s="95"/>
      <c r="L505" s="92"/>
      <c r="M505" s="92"/>
      <c r="N505" s="92">
        <v>0</v>
      </c>
      <c r="O505" s="95" t="s">
        <v>209</v>
      </c>
      <c r="P505" s="92" t="s">
        <v>209</v>
      </c>
      <c r="Q505" s="125"/>
      <c r="R505" s="125">
        <v>6326819999.9989996</v>
      </c>
      <c r="S505" s="187" t="s">
        <v>295</v>
      </c>
    </row>
    <row r="506" spans="3:19" x14ac:dyDescent="0.2">
      <c r="C506" s="96">
        <v>46.1</v>
      </c>
      <c r="D506" s="90" t="s">
        <v>277</v>
      </c>
      <c r="E506" s="89">
        <v>1</v>
      </c>
      <c r="F506" s="129">
        <v>0</v>
      </c>
      <c r="G506" s="170" t="s">
        <v>209</v>
      </c>
      <c r="H506" s="170" t="s">
        <v>209</v>
      </c>
      <c r="I506" s="129" t="s">
        <v>209</v>
      </c>
      <c r="J506" s="128" t="s">
        <v>209</v>
      </c>
      <c r="K506" s="180">
        <v>3514900000</v>
      </c>
      <c r="L506" s="175">
        <v>120</v>
      </c>
      <c r="M506" s="175">
        <v>0</v>
      </c>
      <c r="N506" s="175" t="s">
        <v>209</v>
      </c>
      <c r="O506" s="175">
        <v>20</v>
      </c>
      <c r="P506" s="175">
        <v>40</v>
      </c>
      <c r="Q506" s="177">
        <v>1E-3</v>
      </c>
      <c r="R506" s="126">
        <v>6326819999.9989996</v>
      </c>
      <c r="S506" s="185"/>
    </row>
    <row r="507" spans="3:19" x14ac:dyDescent="0.2">
      <c r="C507" s="96" t="s">
        <v>209</v>
      </c>
      <c r="D507" s="90">
        <v>0</v>
      </c>
      <c r="E507" s="89">
        <v>0</v>
      </c>
      <c r="F507" s="129">
        <v>0</v>
      </c>
      <c r="G507" s="170" t="s">
        <v>209</v>
      </c>
      <c r="H507" s="170" t="s">
        <v>209</v>
      </c>
      <c r="I507" s="129" t="s">
        <v>209</v>
      </c>
      <c r="J507" s="128" t="s">
        <v>209</v>
      </c>
      <c r="K507" s="180" t="s">
        <v>209</v>
      </c>
      <c r="L507" s="175" t="s">
        <v>209</v>
      </c>
      <c r="M507" s="173">
        <v>0</v>
      </c>
      <c r="N507" s="173" t="s">
        <v>209</v>
      </c>
      <c r="O507" s="175" t="s">
        <v>209</v>
      </c>
      <c r="P507" s="175" t="s">
        <v>209</v>
      </c>
      <c r="Q507" s="177" t="s">
        <v>209</v>
      </c>
      <c r="R507" s="126" t="s">
        <v>209</v>
      </c>
      <c r="S507" s="185"/>
    </row>
    <row r="508" spans="3:19" x14ac:dyDescent="0.2">
      <c r="C508" s="96" t="s">
        <v>209</v>
      </c>
      <c r="D508" s="90">
        <v>0</v>
      </c>
      <c r="E508" s="89">
        <v>0</v>
      </c>
      <c r="F508" s="129">
        <v>0</v>
      </c>
      <c r="G508" s="170" t="s">
        <v>209</v>
      </c>
      <c r="H508" s="170" t="s">
        <v>209</v>
      </c>
      <c r="I508" s="129" t="s">
        <v>209</v>
      </c>
      <c r="J508" s="128" t="s">
        <v>209</v>
      </c>
      <c r="K508" s="180" t="s">
        <v>209</v>
      </c>
      <c r="L508" s="175" t="s">
        <v>209</v>
      </c>
      <c r="M508" s="173">
        <v>0</v>
      </c>
      <c r="N508" s="173" t="s">
        <v>209</v>
      </c>
      <c r="O508" s="175" t="s">
        <v>209</v>
      </c>
      <c r="P508" s="175" t="s">
        <v>209</v>
      </c>
      <c r="Q508" s="177" t="s">
        <v>209</v>
      </c>
      <c r="R508" s="126" t="s">
        <v>209</v>
      </c>
      <c r="S508" s="185"/>
    </row>
    <row r="509" spans="3:19" x14ac:dyDescent="0.2">
      <c r="C509" s="96" t="s">
        <v>209</v>
      </c>
      <c r="D509" s="90">
        <v>0</v>
      </c>
      <c r="E509" s="89">
        <v>0</v>
      </c>
      <c r="F509" s="129">
        <v>0</v>
      </c>
      <c r="G509" s="170" t="s">
        <v>209</v>
      </c>
      <c r="H509" s="170" t="s">
        <v>209</v>
      </c>
      <c r="I509" s="129" t="s">
        <v>209</v>
      </c>
      <c r="J509" s="128" t="s">
        <v>209</v>
      </c>
      <c r="K509" s="180" t="s">
        <v>209</v>
      </c>
      <c r="L509" s="175" t="s">
        <v>209</v>
      </c>
      <c r="M509" s="173">
        <v>0</v>
      </c>
      <c r="N509" s="173" t="s">
        <v>209</v>
      </c>
      <c r="O509" s="175" t="s">
        <v>209</v>
      </c>
      <c r="P509" s="175" t="s">
        <v>209</v>
      </c>
      <c r="Q509" s="177" t="s">
        <v>209</v>
      </c>
      <c r="R509" s="126" t="s">
        <v>209</v>
      </c>
      <c r="S509" s="185"/>
    </row>
    <row r="510" spans="3:19" x14ac:dyDescent="0.2">
      <c r="C510" s="96" t="s">
        <v>209</v>
      </c>
      <c r="D510" s="90">
        <v>0</v>
      </c>
      <c r="E510" s="89">
        <v>0</v>
      </c>
      <c r="F510" s="129">
        <v>0</v>
      </c>
      <c r="G510" s="170" t="s">
        <v>209</v>
      </c>
      <c r="H510" s="170" t="s">
        <v>209</v>
      </c>
      <c r="I510" s="129" t="s">
        <v>209</v>
      </c>
      <c r="J510" s="128" t="s">
        <v>209</v>
      </c>
      <c r="K510" s="180" t="s">
        <v>209</v>
      </c>
      <c r="L510" s="175" t="s">
        <v>209</v>
      </c>
      <c r="M510" s="173">
        <v>0</v>
      </c>
      <c r="N510" s="173" t="s">
        <v>209</v>
      </c>
      <c r="O510" s="175" t="s">
        <v>209</v>
      </c>
      <c r="P510" s="175" t="s">
        <v>209</v>
      </c>
      <c r="Q510" s="177" t="s">
        <v>209</v>
      </c>
      <c r="R510" s="126" t="s">
        <v>209</v>
      </c>
      <c r="S510" s="185"/>
    </row>
    <row r="511" spans="3:19" x14ac:dyDescent="0.2">
      <c r="C511" s="96" t="s">
        <v>209</v>
      </c>
      <c r="D511" s="90">
        <v>0</v>
      </c>
      <c r="E511" s="89">
        <v>0</v>
      </c>
      <c r="F511" s="129">
        <v>0</v>
      </c>
      <c r="G511" s="170" t="s">
        <v>209</v>
      </c>
      <c r="H511" s="170" t="s">
        <v>209</v>
      </c>
      <c r="I511" s="129" t="s">
        <v>209</v>
      </c>
      <c r="J511" s="128" t="s">
        <v>209</v>
      </c>
      <c r="K511" s="180" t="s">
        <v>209</v>
      </c>
      <c r="L511" s="175" t="s">
        <v>209</v>
      </c>
      <c r="M511" s="173">
        <v>0</v>
      </c>
      <c r="N511" s="173" t="s">
        <v>209</v>
      </c>
      <c r="O511" s="175" t="s">
        <v>209</v>
      </c>
      <c r="P511" s="175" t="s">
        <v>209</v>
      </c>
      <c r="Q511" s="177" t="s">
        <v>209</v>
      </c>
      <c r="R511" s="126" t="s">
        <v>209</v>
      </c>
      <c r="S511" s="185"/>
    </row>
    <row r="512" spans="3:19" x14ac:dyDescent="0.2">
      <c r="C512" s="96" t="s">
        <v>209</v>
      </c>
      <c r="D512" s="90">
        <v>0</v>
      </c>
      <c r="E512" s="89">
        <v>0</v>
      </c>
      <c r="F512" s="129">
        <v>0</v>
      </c>
      <c r="G512" s="170" t="s">
        <v>209</v>
      </c>
      <c r="H512" s="170" t="s">
        <v>209</v>
      </c>
      <c r="I512" s="129" t="s">
        <v>209</v>
      </c>
      <c r="J512" s="128" t="s">
        <v>209</v>
      </c>
      <c r="K512" s="180" t="s">
        <v>209</v>
      </c>
      <c r="L512" s="175" t="s">
        <v>209</v>
      </c>
      <c r="M512" s="173">
        <v>0</v>
      </c>
      <c r="N512" s="173" t="s">
        <v>209</v>
      </c>
      <c r="O512" s="175" t="s">
        <v>209</v>
      </c>
      <c r="P512" s="175" t="s">
        <v>209</v>
      </c>
      <c r="Q512" s="177" t="s">
        <v>209</v>
      </c>
      <c r="R512" s="126" t="s">
        <v>209</v>
      </c>
      <c r="S512" s="185"/>
    </row>
    <row r="513" spans="3:19" x14ac:dyDescent="0.2">
      <c r="C513" s="96" t="s">
        <v>209</v>
      </c>
      <c r="D513" s="90">
        <v>0</v>
      </c>
      <c r="E513" s="89">
        <v>0</v>
      </c>
      <c r="F513" s="129">
        <v>0</v>
      </c>
      <c r="G513" s="170" t="s">
        <v>209</v>
      </c>
      <c r="H513" s="170" t="s">
        <v>209</v>
      </c>
      <c r="I513" s="129" t="s">
        <v>209</v>
      </c>
      <c r="J513" s="128" t="s">
        <v>209</v>
      </c>
      <c r="K513" s="180" t="s">
        <v>209</v>
      </c>
      <c r="L513" s="175" t="s">
        <v>209</v>
      </c>
      <c r="M513" s="173">
        <v>0</v>
      </c>
      <c r="N513" s="173" t="s">
        <v>209</v>
      </c>
      <c r="O513" s="175" t="s">
        <v>209</v>
      </c>
      <c r="P513" s="175" t="s">
        <v>209</v>
      </c>
      <c r="Q513" s="177" t="s">
        <v>209</v>
      </c>
      <c r="R513" s="126" t="s">
        <v>209</v>
      </c>
      <c r="S513" s="185"/>
    </row>
    <row r="514" spans="3:19" x14ac:dyDescent="0.2">
      <c r="C514" s="96" t="s">
        <v>209</v>
      </c>
      <c r="D514" s="90">
        <v>0</v>
      </c>
      <c r="E514" s="89">
        <v>0</v>
      </c>
      <c r="F514" s="129">
        <v>0</v>
      </c>
      <c r="G514" s="170" t="s">
        <v>209</v>
      </c>
      <c r="H514" s="170" t="s">
        <v>209</v>
      </c>
      <c r="I514" s="129" t="s">
        <v>209</v>
      </c>
      <c r="J514" s="128" t="s">
        <v>209</v>
      </c>
      <c r="K514" s="180" t="s">
        <v>209</v>
      </c>
      <c r="L514" s="175" t="s">
        <v>209</v>
      </c>
      <c r="M514" s="173">
        <v>0</v>
      </c>
      <c r="N514" s="173" t="s">
        <v>209</v>
      </c>
      <c r="O514" s="175" t="s">
        <v>209</v>
      </c>
      <c r="P514" s="175" t="s">
        <v>209</v>
      </c>
      <c r="Q514" s="177" t="s">
        <v>209</v>
      </c>
      <c r="R514" s="126" t="s">
        <v>209</v>
      </c>
      <c r="S514" s="185"/>
    </row>
    <row r="515" spans="3:19" ht="13.5" thickBot="1" x14ac:dyDescent="0.25">
      <c r="C515" s="97" t="s">
        <v>209</v>
      </c>
      <c r="D515" s="98">
        <v>0</v>
      </c>
      <c r="E515" s="99">
        <v>0</v>
      </c>
      <c r="F515" s="165">
        <v>0</v>
      </c>
      <c r="G515" s="171" t="s">
        <v>209</v>
      </c>
      <c r="H515" s="171" t="s">
        <v>209</v>
      </c>
      <c r="I515" s="165" t="s">
        <v>209</v>
      </c>
      <c r="J515" s="164" t="s">
        <v>209</v>
      </c>
      <c r="K515" s="178" t="s">
        <v>209</v>
      </c>
      <c r="L515" s="172" t="s">
        <v>209</v>
      </c>
      <c r="M515" s="174">
        <v>0</v>
      </c>
      <c r="N515" s="174" t="s">
        <v>209</v>
      </c>
      <c r="O515" s="172" t="s">
        <v>209</v>
      </c>
      <c r="P515" s="172" t="s">
        <v>209</v>
      </c>
      <c r="Q515" s="178" t="s">
        <v>209</v>
      </c>
      <c r="R515" s="176" t="s">
        <v>209</v>
      </c>
      <c r="S515" s="186"/>
    </row>
    <row r="516" spans="3:19" ht="25.5" x14ac:dyDescent="0.2">
      <c r="C516" s="91">
        <v>47</v>
      </c>
      <c r="D516" s="92" t="s">
        <v>278</v>
      </c>
      <c r="E516" s="93">
        <v>1</v>
      </c>
      <c r="F516" s="95">
        <v>1</v>
      </c>
      <c r="G516" s="94">
        <v>446270442</v>
      </c>
      <c r="H516" s="94">
        <v>89254088.400000006</v>
      </c>
      <c r="I516" s="95">
        <v>4</v>
      </c>
      <c r="J516" s="92">
        <v>357016353.60000002</v>
      </c>
      <c r="K516" s="95"/>
      <c r="L516" s="92"/>
      <c r="M516" s="92"/>
      <c r="N516" s="92">
        <v>0</v>
      </c>
      <c r="O516" s="95" t="s">
        <v>209</v>
      </c>
      <c r="P516" s="92" t="s">
        <v>209</v>
      </c>
      <c r="Q516" s="125"/>
      <c r="R516" s="125">
        <v>2970669535.27</v>
      </c>
      <c r="S516" s="187" t="s">
        <v>295</v>
      </c>
    </row>
    <row r="517" spans="3:19" ht="25.5" x14ac:dyDescent="0.2">
      <c r="C517" s="96">
        <v>47.1</v>
      </c>
      <c r="D517" s="90" t="s">
        <v>278</v>
      </c>
      <c r="E517" s="89">
        <v>1</v>
      </c>
      <c r="F517" s="129">
        <v>0</v>
      </c>
      <c r="G517" s="170" t="s">
        <v>209</v>
      </c>
      <c r="H517" s="170" t="s">
        <v>209</v>
      </c>
      <c r="I517" s="129" t="s">
        <v>209</v>
      </c>
      <c r="J517" s="128" t="s">
        <v>209</v>
      </c>
      <c r="K517" s="180">
        <v>2153948496</v>
      </c>
      <c r="L517" s="175">
        <v>120</v>
      </c>
      <c r="M517" s="175">
        <v>0</v>
      </c>
      <c r="N517" s="175" t="s">
        <v>209</v>
      </c>
      <c r="O517" s="175">
        <v>40</v>
      </c>
      <c r="P517" s="175">
        <v>40</v>
      </c>
      <c r="Q517" s="177">
        <v>1337227456.73</v>
      </c>
      <c r="R517" s="126">
        <v>2970669535.27</v>
      </c>
      <c r="S517" s="185"/>
    </row>
    <row r="518" spans="3:19" x14ac:dyDescent="0.2">
      <c r="C518" s="96" t="s">
        <v>209</v>
      </c>
      <c r="D518" s="90">
        <v>0</v>
      </c>
      <c r="E518" s="89">
        <v>0</v>
      </c>
      <c r="F518" s="129">
        <v>0</v>
      </c>
      <c r="G518" s="170" t="s">
        <v>209</v>
      </c>
      <c r="H518" s="170" t="s">
        <v>209</v>
      </c>
      <c r="I518" s="129" t="s">
        <v>209</v>
      </c>
      <c r="J518" s="128" t="s">
        <v>209</v>
      </c>
      <c r="K518" s="180" t="s">
        <v>209</v>
      </c>
      <c r="L518" s="175" t="s">
        <v>209</v>
      </c>
      <c r="M518" s="173">
        <v>0</v>
      </c>
      <c r="N518" s="173" t="s">
        <v>209</v>
      </c>
      <c r="O518" s="175" t="s">
        <v>209</v>
      </c>
      <c r="P518" s="175" t="s">
        <v>209</v>
      </c>
      <c r="Q518" s="177" t="s">
        <v>209</v>
      </c>
      <c r="R518" s="126" t="s">
        <v>209</v>
      </c>
      <c r="S518" s="185"/>
    </row>
    <row r="519" spans="3:19" x14ac:dyDescent="0.2">
      <c r="C519" s="96" t="s">
        <v>209</v>
      </c>
      <c r="D519" s="90">
        <v>0</v>
      </c>
      <c r="E519" s="89">
        <v>0</v>
      </c>
      <c r="F519" s="129">
        <v>0</v>
      </c>
      <c r="G519" s="170" t="s">
        <v>209</v>
      </c>
      <c r="H519" s="170" t="s">
        <v>209</v>
      </c>
      <c r="I519" s="129" t="s">
        <v>209</v>
      </c>
      <c r="J519" s="128" t="s">
        <v>209</v>
      </c>
      <c r="K519" s="180" t="s">
        <v>209</v>
      </c>
      <c r="L519" s="175" t="s">
        <v>209</v>
      </c>
      <c r="M519" s="173">
        <v>0</v>
      </c>
      <c r="N519" s="173" t="s">
        <v>209</v>
      </c>
      <c r="O519" s="175" t="s">
        <v>209</v>
      </c>
      <c r="P519" s="175" t="s">
        <v>209</v>
      </c>
      <c r="Q519" s="177" t="s">
        <v>209</v>
      </c>
      <c r="R519" s="126" t="s">
        <v>209</v>
      </c>
      <c r="S519" s="185"/>
    </row>
    <row r="520" spans="3:19" x14ac:dyDescent="0.2">
      <c r="C520" s="96" t="s">
        <v>209</v>
      </c>
      <c r="D520" s="90">
        <v>0</v>
      </c>
      <c r="E520" s="89">
        <v>0</v>
      </c>
      <c r="F520" s="129">
        <v>0</v>
      </c>
      <c r="G520" s="170" t="s">
        <v>209</v>
      </c>
      <c r="H520" s="170" t="s">
        <v>209</v>
      </c>
      <c r="I520" s="129" t="s">
        <v>209</v>
      </c>
      <c r="J520" s="128" t="s">
        <v>209</v>
      </c>
      <c r="K520" s="180" t="s">
        <v>209</v>
      </c>
      <c r="L520" s="175" t="s">
        <v>209</v>
      </c>
      <c r="M520" s="173">
        <v>0</v>
      </c>
      <c r="N520" s="173" t="s">
        <v>209</v>
      </c>
      <c r="O520" s="175" t="s">
        <v>209</v>
      </c>
      <c r="P520" s="175" t="s">
        <v>209</v>
      </c>
      <c r="Q520" s="177" t="s">
        <v>209</v>
      </c>
      <c r="R520" s="126" t="s">
        <v>209</v>
      </c>
      <c r="S520" s="185"/>
    </row>
    <row r="521" spans="3:19" x14ac:dyDescent="0.2">
      <c r="C521" s="96" t="s">
        <v>209</v>
      </c>
      <c r="D521" s="90">
        <v>0</v>
      </c>
      <c r="E521" s="89">
        <v>0</v>
      </c>
      <c r="F521" s="129">
        <v>0</v>
      </c>
      <c r="G521" s="170" t="s">
        <v>209</v>
      </c>
      <c r="H521" s="170" t="s">
        <v>209</v>
      </c>
      <c r="I521" s="129" t="s">
        <v>209</v>
      </c>
      <c r="J521" s="128" t="s">
        <v>209</v>
      </c>
      <c r="K521" s="180" t="s">
        <v>209</v>
      </c>
      <c r="L521" s="175" t="s">
        <v>209</v>
      </c>
      <c r="M521" s="173">
        <v>0</v>
      </c>
      <c r="N521" s="173" t="s">
        <v>209</v>
      </c>
      <c r="O521" s="175" t="s">
        <v>209</v>
      </c>
      <c r="P521" s="175" t="s">
        <v>209</v>
      </c>
      <c r="Q521" s="177" t="s">
        <v>209</v>
      </c>
      <c r="R521" s="126" t="s">
        <v>209</v>
      </c>
      <c r="S521" s="185"/>
    </row>
    <row r="522" spans="3:19" x14ac:dyDescent="0.2">
      <c r="C522" s="96" t="s">
        <v>209</v>
      </c>
      <c r="D522" s="90">
        <v>0</v>
      </c>
      <c r="E522" s="89">
        <v>0</v>
      </c>
      <c r="F522" s="129">
        <v>0</v>
      </c>
      <c r="G522" s="170" t="s">
        <v>209</v>
      </c>
      <c r="H522" s="170" t="s">
        <v>209</v>
      </c>
      <c r="I522" s="129" t="s">
        <v>209</v>
      </c>
      <c r="J522" s="128" t="s">
        <v>209</v>
      </c>
      <c r="K522" s="180" t="s">
        <v>209</v>
      </c>
      <c r="L522" s="175" t="s">
        <v>209</v>
      </c>
      <c r="M522" s="173">
        <v>0</v>
      </c>
      <c r="N522" s="173" t="s">
        <v>209</v>
      </c>
      <c r="O522" s="175" t="s">
        <v>209</v>
      </c>
      <c r="P522" s="175" t="s">
        <v>209</v>
      </c>
      <c r="Q522" s="177" t="s">
        <v>209</v>
      </c>
      <c r="R522" s="126" t="s">
        <v>209</v>
      </c>
      <c r="S522" s="185"/>
    </row>
    <row r="523" spans="3:19" x14ac:dyDescent="0.2">
      <c r="C523" s="96" t="s">
        <v>209</v>
      </c>
      <c r="D523" s="90">
        <v>0</v>
      </c>
      <c r="E523" s="89">
        <v>0</v>
      </c>
      <c r="F523" s="129">
        <v>0</v>
      </c>
      <c r="G523" s="170" t="s">
        <v>209</v>
      </c>
      <c r="H523" s="170" t="s">
        <v>209</v>
      </c>
      <c r="I523" s="129" t="s">
        <v>209</v>
      </c>
      <c r="J523" s="128" t="s">
        <v>209</v>
      </c>
      <c r="K523" s="180" t="s">
        <v>209</v>
      </c>
      <c r="L523" s="175" t="s">
        <v>209</v>
      </c>
      <c r="M523" s="173">
        <v>0</v>
      </c>
      <c r="N523" s="173" t="s">
        <v>209</v>
      </c>
      <c r="O523" s="175" t="s">
        <v>209</v>
      </c>
      <c r="P523" s="175" t="s">
        <v>209</v>
      </c>
      <c r="Q523" s="177" t="s">
        <v>209</v>
      </c>
      <c r="R523" s="126" t="s">
        <v>209</v>
      </c>
      <c r="S523" s="185"/>
    </row>
    <row r="524" spans="3:19" x14ac:dyDescent="0.2">
      <c r="C524" s="96" t="s">
        <v>209</v>
      </c>
      <c r="D524" s="90">
        <v>0</v>
      </c>
      <c r="E524" s="89">
        <v>0</v>
      </c>
      <c r="F524" s="129">
        <v>0</v>
      </c>
      <c r="G524" s="170" t="s">
        <v>209</v>
      </c>
      <c r="H524" s="170" t="s">
        <v>209</v>
      </c>
      <c r="I524" s="129" t="s">
        <v>209</v>
      </c>
      <c r="J524" s="128" t="s">
        <v>209</v>
      </c>
      <c r="K524" s="180" t="s">
        <v>209</v>
      </c>
      <c r="L524" s="175" t="s">
        <v>209</v>
      </c>
      <c r="M524" s="173">
        <v>0</v>
      </c>
      <c r="N524" s="173" t="s">
        <v>209</v>
      </c>
      <c r="O524" s="175" t="s">
        <v>209</v>
      </c>
      <c r="P524" s="175" t="s">
        <v>209</v>
      </c>
      <c r="Q524" s="177" t="s">
        <v>209</v>
      </c>
      <c r="R524" s="126" t="s">
        <v>209</v>
      </c>
      <c r="S524" s="185"/>
    </row>
    <row r="525" spans="3:19" x14ac:dyDescent="0.2">
      <c r="C525" s="96" t="s">
        <v>209</v>
      </c>
      <c r="D525" s="90">
        <v>0</v>
      </c>
      <c r="E525" s="89">
        <v>0</v>
      </c>
      <c r="F525" s="129">
        <v>0</v>
      </c>
      <c r="G525" s="170" t="s">
        <v>209</v>
      </c>
      <c r="H525" s="170" t="s">
        <v>209</v>
      </c>
      <c r="I525" s="129" t="s">
        <v>209</v>
      </c>
      <c r="J525" s="128" t="s">
        <v>209</v>
      </c>
      <c r="K525" s="180" t="s">
        <v>209</v>
      </c>
      <c r="L525" s="175" t="s">
        <v>209</v>
      </c>
      <c r="M525" s="173">
        <v>0</v>
      </c>
      <c r="N525" s="173" t="s">
        <v>209</v>
      </c>
      <c r="O525" s="175" t="s">
        <v>209</v>
      </c>
      <c r="P525" s="175" t="s">
        <v>209</v>
      </c>
      <c r="Q525" s="177" t="s">
        <v>209</v>
      </c>
      <c r="R525" s="126" t="s">
        <v>209</v>
      </c>
      <c r="S525" s="185"/>
    </row>
    <row r="526" spans="3:19" ht="13.5" thickBot="1" x14ac:dyDescent="0.25">
      <c r="C526" s="97" t="s">
        <v>209</v>
      </c>
      <c r="D526" s="98">
        <v>0</v>
      </c>
      <c r="E526" s="99">
        <v>0</v>
      </c>
      <c r="F526" s="165">
        <v>0</v>
      </c>
      <c r="G526" s="171" t="s">
        <v>209</v>
      </c>
      <c r="H526" s="171" t="s">
        <v>209</v>
      </c>
      <c r="I526" s="165" t="s">
        <v>209</v>
      </c>
      <c r="J526" s="164" t="s">
        <v>209</v>
      </c>
      <c r="K526" s="178" t="s">
        <v>209</v>
      </c>
      <c r="L526" s="172" t="s">
        <v>209</v>
      </c>
      <c r="M526" s="174">
        <v>0</v>
      </c>
      <c r="N526" s="174" t="s">
        <v>209</v>
      </c>
      <c r="O526" s="172" t="s">
        <v>209</v>
      </c>
      <c r="P526" s="172" t="s">
        <v>209</v>
      </c>
      <c r="Q526" s="178" t="s">
        <v>209</v>
      </c>
      <c r="R526" s="176" t="s">
        <v>209</v>
      </c>
      <c r="S526" s="186"/>
    </row>
    <row r="527" spans="3:19" x14ac:dyDescent="0.2">
      <c r="C527" s="91">
        <v>48</v>
      </c>
      <c r="D527" s="92" t="s">
        <v>279</v>
      </c>
      <c r="E527" s="93">
        <v>1</v>
      </c>
      <c r="F527" s="95">
        <v>1</v>
      </c>
      <c r="G527" s="94">
        <v>446270442</v>
      </c>
      <c r="H527" s="94">
        <v>89254088.400000006</v>
      </c>
      <c r="I527" s="95">
        <v>4</v>
      </c>
      <c r="J527" s="92">
        <v>357016353.60000002</v>
      </c>
      <c r="K527" s="95"/>
      <c r="L527" s="92"/>
      <c r="M527" s="92"/>
      <c r="N527" s="92">
        <v>0</v>
      </c>
      <c r="O527" s="95" t="s">
        <v>209</v>
      </c>
      <c r="P527" s="92" t="s">
        <v>209</v>
      </c>
      <c r="Q527" s="125"/>
      <c r="R527" s="125">
        <v>688650210.01999998</v>
      </c>
      <c r="S527" s="187" t="s">
        <v>295</v>
      </c>
    </row>
    <row r="528" spans="3:19" x14ac:dyDescent="0.2">
      <c r="C528" s="96">
        <v>48.1</v>
      </c>
      <c r="D528" s="90" t="s">
        <v>279</v>
      </c>
      <c r="E528" s="89">
        <v>1</v>
      </c>
      <c r="F528" s="129">
        <v>0</v>
      </c>
      <c r="G528" s="170" t="s">
        <v>209</v>
      </c>
      <c r="H528" s="170" t="s">
        <v>209</v>
      </c>
      <c r="I528" s="129" t="s">
        <v>209</v>
      </c>
      <c r="J528" s="128" t="s">
        <v>209</v>
      </c>
      <c r="K528" s="180">
        <v>441382936</v>
      </c>
      <c r="L528" s="175">
        <v>80</v>
      </c>
      <c r="M528" s="175">
        <v>0</v>
      </c>
      <c r="N528" s="175" t="s">
        <v>209</v>
      </c>
      <c r="O528" s="175">
        <v>40</v>
      </c>
      <c r="P528" s="175">
        <v>40</v>
      </c>
      <c r="Q528" s="177">
        <v>17562487.579999998</v>
      </c>
      <c r="R528" s="126">
        <v>688650210.01999998</v>
      </c>
      <c r="S528" s="185"/>
    </row>
    <row r="529" spans="3:19" x14ac:dyDescent="0.2">
      <c r="C529" s="96" t="s">
        <v>209</v>
      </c>
      <c r="D529" s="90">
        <v>0</v>
      </c>
      <c r="E529" s="89">
        <v>0</v>
      </c>
      <c r="F529" s="129">
        <v>0</v>
      </c>
      <c r="G529" s="170" t="s">
        <v>209</v>
      </c>
      <c r="H529" s="170" t="s">
        <v>209</v>
      </c>
      <c r="I529" s="129" t="s">
        <v>209</v>
      </c>
      <c r="J529" s="128" t="s">
        <v>209</v>
      </c>
      <c r="K529" s="180" t="s">
        <v>209</v>
      </c>
      <c r="L529" s="175" t="s">
        <v>209</v>
      </c>
      <c r="M529" s="173">
        <v>0</v>
      </c>
      <c r="N529" s="173" t="s">
        <v>209</v>
      </c>
      <c r="O529" s="175" t="s">
        <v>209</v>
      </c>
      <c r="P529" s="175" t="s">
        <v>209</v>
      </c>
      <c r="Q529" s="177" t="s">
        <v>209</v>
      </c>
      <c r="R529" s="126" t="s">
        <v>209</v>
      </c>
      <c r="S529" s="185"/>
    </row>
    <row r="530" spans="3:19" x14ac:dyDescent="0.2">
      <c r="C530" s="96" t="s">
        <v>209</v>
      </c>
      <c r="D530" s="90">
        <v>0</v>
      </c>
      <c r="E530" s="89">
        <v>0</v>
      </c>
      <c r="F530" s="129">
        <v>0</v>
      </c>
      <c r="G530" s="170" t="s">
        <v>209</v>
      </c>
      <c r="H530" s="170" t="s">
        <v>209</v>
      </c>
      <c r="I530" s="129" t="s">
        <v>209</v>
      </c>
      <c r="J530" s="128" t="s">
        <v>209</v>
      </c>
      <c r="K530" s="180" t="s">
        <v>209</v>
      </c>
      <c r="L530" s="175" t="s">
        <v>209</v>
      </c>
      <c r="M530" s="173">
        <v>0</v>
      </c>
      <c r="N530" s="173" t="s">
        <v>209</v>
      </c>
      <c r="O530" s="175" t="s">
        <v>209</v>
      </c>
      <c r="P530" s="175" t="s">
        <v>209</v>
      </c>
      <c r="Q530" s="177" t="s">
        <v>209</v>
      </c>
      <c r="R530" s="126" t="s">
        <v>209</v>
      </c>
      <c r="S530" s="185"/>
    </row>
    <row r="531" spans="3:19" x14ac:dyDescent="0.2">
      <c r="C531" s="96" t="s">
        <v>209</v>
      </c>
      <c r="D531" s="90">
        <v>0</v>
      </c>
      <c r="E531" s="89">
        <v>0</v>
      </c>
      <c r="F531" s="129">
        <v>0</v>
      </c>
      <c r="G531" s="170" t="s">
        <v>209</v>
      </c>
      <c r="H531" s="170" t="s">
        <v>209</v>
      </c>
      <c r="I531" s="129" t="s">
        <v>209</v>
      </c>
      <c r="J531" s="128" t="s">
        <v>209</v>
      </c>
      <c r="K531" s="180" t="s">
        <v>209</v>
      </c>
      <c r="L531" s="175" t="s">
        <v>209</v>
      </c>
      <c r="M531" s="173">
        <v>0</v>
      </c>
      <c r="N531" s="173" t="s">
        <v>209</v>
      </c>
      <c r="O531" s="175" t="s">
        <v>209</v>
      </c>
      <c r="P531" s="175" t="s">
        <v>209</v>
      </c>
      <c r="Q531" s="177" t="s">
        <v>209</v>
      </c>
      <c r="R531" s="126" t="s">
        <v>209</v>
      </c>
      <c r="S531" s="185"/>
    </row>
    <row r="532" spans="3:19" x14ac:dyDescent="0.2">
      <c r="C532" s="96" t="s">
        <v>209</v>
      </c>
      <c r="D532" s="90">
        <v>0</v>
      </c>
      <c r="E532" s="89">
        <v>0</v>
      </c>
      <c r="F532" s="129">
        <v>0</v>
      </c>
      <c r="G532" s="170" t="s">
        <v>209</v>
      </c>
      <c r="H532" s="170" t="s">
        <v>209</v>
      </c>
      <c r="I532" s="129" t="s">
        <v>209</v>
      </c>
      <c r="J532" s="128" t="s">
        <v>209</v>
      </c>
      <c r="K532" s="180" t="s">
        <v>209</v>
      </c>
      <c r="L532" s="175" t="s">
        <v>209</v>
      </c>
      <c r="M532" s="173">
        <v>0</v>
      </c>
      <c r="N532" s="173" t="s">
        <v>209</v>
      </c>
      <c r="O532" s="175" t="s">
        <v>209</v>
      </c>
      <c r="P532" s="175" t="s">
        <v>209</v>
      </c>
      <c r="Q532" s="177" t="s">
        <v>209</v>
      </c>
      <c r="R532" s="126" t="s">
        <v>209</v>
      </c>
      <c r="S532" s="185"/>
    </row>
    <row r="533" spans="3:19" x14ac:dyDescent="0.2">
      <c r="C533" s="96" t="s">
        <v>209</v>
      </c>
      <c r="D533" s="90">
        <v>0</v>
      </c>
      <c r="E533" s="89">
        <v>0</v>
      </c>
      <c r="F533" s="129">
        <v>0</v>
      </c>
      <c r="G533" s="170" t="s">
        <v>209</v>
      </c>
      <c r="H533" s="170" t="s">
        <v>209</v>
      </c>
      <c r="I533" s="129" t="s">
        <v>209</v>
      </c>
      <c r="J533" s="128" t="s">
        <v>209</v>
      </c>
      <c r="K533" s="180" t="s">
        <v>209</v>
      </c>
      <c r="L533" s="175" t="s">
        <v>209</v>
      </c>
      <c r="M533" s="173">
        <v>0</v>
      </c>
      <c r="N533" s="173" t="s">
        <v>209</v>
      </c>
      <c r="O533" s="175" t="s">
        <v>209</v>
      </c>
      <c r="P533" s="175" t="s">
        <v>209</v>
      </c>
      <c r="Q533" s="177" t="s">
        <v>209</v>
      </c>
      <c r="R533" s="126" t="s">
        <v>209</v>
      </c>
      <c r="S533" s="185"/>
    </row>
    <row r="534" spans="3:19" x14ac:dyDescent="0.2">
      <c r="C534" s="96" t="s">
        <v>209</v>
      </c>
      <c r="D534" s="90">
        <v>0</v>
      </c>
      <c r="E534" s="89">
        <v>0</v>
      </c>
      <c r="F534" s="129">
        <v>0</v>
      </c>
      <c r="G534" s="170" t="s">
        <v>209</v>
      </c>
      <c r="H534" s="170" t="s">
        <v>209</v>
      </c>
      <c r="I534" s="129" t="s">
        <v>209</v>
      </c>
      <c r="J534" s="128" t="s">
        <v>209</v>
      </c>
      <c r="K534" s="180" t="s">
        <v>209</v>
      </c>
      <c r="L534" s="175" t="s">
        <v>209</v>
      </c>
      <c r="M534" s="173">
        <v>0</v>
      </c>
      <c r="N534" s="173" t="s">
        <v>209</v>
      </c>
      <c r="O534" s="175" t="s">
        <v>209</v>
      </c>
      <c r="P534" s="175" t="s">
        <v>209</v>
      </c>
      <c r="Q534" s="177" t="s">
        <v>209</v>
      </c>
      <c r="R534" s="126" t="s">
        <v>209</v>
      </c>
      <c r="S534" s="185"/>
    </row>
    <row r="535" spans="3:19" x14ac:dyDescent="0.2">
      <c r="C535" s="96" t="s">
        <v>209</v>
      </c>
      <c r="D535" s="90">
        <v>0</v>
      </c>
      <c r="E535" s="89">
        <v>0</v>
      </c>
      <c r="F535" s="129">
        <v>0</v>
      </c>
      <c r="G535" s="170" t="s">
        <v>209</v>
      </c>
      <c r="H535" s="170" t="s">
        <v>209</v>
      </c>
      <c r="I535" s="129" t="s">
        <v>209</v>
      </c>
      <c r="J535" s="128" t="s">
        <v>209</v>
      </c>
      <c r="K535" s="180" t="s">
        <v>209</v>
      </c>
      <c r="L535" s="175" t="s">
        <v>209</v>
      </c>
      <c r="M535" s="173">
        <v>0</v>
      </c>
      <c r="N535" s="173" t="s">
        <v>209</v>
      </c>
      <c r="O535" s="175" t="s">
        <v>209</v>
      </c>
      <c r="P535" s="175" t="s">
        <v>209</v>
      </c>
      <c r="Q535" s="177" t="s">
        <v>209</v>
      </c>
      <c r="R535" s="126" t="s">
        <v>209</v>
      </c>
      <c r="S535" s="185"/>
    </row>
    <row r="536" spans="3:19" x14ac:dyDescent="0.2">
      <c r="C536" s="96" t="s">
        <v>209</v>
      </c>
      <c r="D536" s="90">
        <v>0</v>
      </c>
      <c r="E536" s="89">
        <v>0</v>
      </c>
      <c r="F536" s="129">
        <v>0</v>
      </c>
      <c r="G536" s="170" t="s">
        <v>209</v>
      </c>
      <c r="H536" s="170" t="s">
        <v>209</v>
      </c>
      <c r="I536" s="129" t="s">
        <v>209</v>
      </c>
      <c r="J536" s="128" t="s">
        <v>209</v>
      </c>
      <c r="K536" s="180" t="s">
        <v>209</v>
      </c>
      <c r="L536" s="175" t="s">
        <v>209</v>
      </c>
      <c r="M536" s="173">
        <v>0</v>
      </c>
      <c r="N536" s="173" t="s">
        <v>209</v>
      </c>
      <c r="O536" s="175" t="s">
        <v>209</v>
      </c>
      <c r="P536" s="175" t="s">
        <v>209</v>
      </c>
      <c r="Q536" s="177" t="s">
        <v>209</v>
      </c>
      <c r="R536" s="126" t="s">
        <v>209</v>
      </c>
      <c r="S536" s="185"/>
    </row>
    <row r="537" spans="3:19" ht="13.5" thickBot="1" x14ac:dyDescent="0.25">
      <c r="C537" s="97" t="s">
        <v>209</v>
      </c>
      <c r="D537" s="98">
        <v>0</v>
      </c>
      <c r="E537" s="99">
        <v>0</v>
      </c>
      <c r="F537" s="165">
        <v>0</v>
      </c>
      <c r="G537" s="171" t="s">
        <v>209</v>
      </c>
      <c r="H537" s="171" t="s">
        <v>209</v>
      </c>
      <c r="I537" s="165" t="s">
        <v>209</v>
      </c>
      <c r="J537" s="164" t="s">
        <v>209</v>
      </c>
      <c r="K537" s="178" t="s">
        <v>209</v>
      </c>
      <c r="L537" s="172" t="s">
        <v>209</v>
      </c>
      <c r="M537" s="174">
        <v>0</v>
      </c>
      <c r="N537" s="174" t="s">
        <v>209</v>
      </c>
      <c r="O537" s="172" t="s">
        <v>209</v>
      </c>
      <c r="P537" s="172" t="s">
        <v>209</v>
      </c>
      <c r="Q537" s="178" t="s">
        <v>209</v>
      </c>
      <c r="R537" s="176" t="s">
        <v>209</v>
      </c>
      <c r="S537" s="186"/>
    </row>
    <row r="538" spans="3:19" x14ac:dyDescent="0.2">
      <c r="C538" s="91">
        <v>49</v>
      </c>
      <c r="D538" s="92" t="s">
        <v>280</v>
      </c>
      <c r="E538" s="93">
        <v>1</v>
      </c>
      <c r="F538" s="95">
        <v>1</v>
      </c>
      <c r="G538" s="94">
        <v>446270442</v>
      </c>
      <c r="H538" s="94">
        <v>89254088.400000006</v>
      </c>
      <c r="I538" s="95">
        <v>4</v>
      </c>
      <c r="J538" s="92">
        <v>357016353.60000002</v>
      </c>
      <c r="K538" s="95"/>
      <c r="L538" s="92"/>
      <c r="M538" s="92"/>
      <c r="N538" s="92"/>
      <c r="O538" s="95"/>
      <c r="P538" s="92"/>
      <c r="Q538" s="125"/>
      <c r="R538" s="125"/>
      <c r="S538" s="301" t="s">
        <v>297</v>
      </c>
    </row>
    <row r="539" spans="3:19" x14ac:dyDescent="0.2">
      <c r="C539" s="96">
        <v>49.1</v>
      </c>
      <c r="D539" s="90" t="s">
        <v>280</v>
      </c>
      <c r="E539" s="89">
        <v>1</v>
      </c>
      <c r="F539" s="129">
        <v>0</v>
      </c>
      <c r="G539" s="170" t="s">
        <v>209</v>
      </c>
      <c r="H539" s="170" t="s">
        <v>209</v>
      </c>
      <c r="I539" s="129" t="s">
        <v>209</v>
      </c>
      <c r="J539" s="128" t="s">
        <v>209</v>
      </c>
      <c r="K539" s="180"/>
      <c r="L539" s="175"/>
      <c r="M539" s="175"/>
      <c r="N539" s="175"/>
      <c r="O539" s="175"/>
      <c r="P539" s="175"/>
      <c r="Q539" s="177"/>
      <c r="R539" s="126"/>
      <c r="S539" s="185"/>
    </row>
    <row r="540" spans="3:19" x14ac:dyDescent="0.2">
      <c r="C540" s="96" t="s">
        <v>209</v>
      </c>
      <c r="D540" s="90">
        <v>0</v>
      </c>
      <c r="E540" s="89">
        <v>0</v>
      </c>
      <c r="F540" s="129">
        <v>0</v>
      </c>
      <c r="G540" s="170" t="s">
        <v>209</v>
      </c>
      <c r="H540" s="170" t="s">
        <v>209</v>
      </c>
      <c r="I540" s="129" t="s">
        <v>209</v>
      </c>
      <c r="J540" s="128" t="s">
        <v>209</v>
      </c>
      <c r="K540" s="180"/>
      <c r="L540" s="175"/>
      <c r="M540" s="173"/>
      <c r="N540" s="173"/>
      <c r="O540" s="175"/>
      <c r="P540" s="175"/>
      <c r="Q540" s="177"/>
      <c r="R540" s="126"/>
      <c r="S540" s="185"/>
    </row>
    <row r="541" spans="3:19" x14ac:dyDescent="0.2">
      <c r="C541" s="96" t="s">
        <v>209</v>
      </c>
      <c r="D541" s="90">
        <v>0</v>
      </c>
      <c r="E541" s="89">
        <v>0</v>
      </c>
      <c r="F541" s="129">
        <v>0</v>
      </c>
      <c r="G541" s="170" t="s">
        <v>209</v>
      </c>
      <c r="H541" s="170" t="s">
        <v>209</v>
      </c>
      <c r="I541" s="129" t="s">
        <v>209</v>
      </c>
      <c r="J541" s="128" t="s">
        <v>209</v>
      </c>
      <c r="K541" s="180"/>
      <c r="L541" s="175"/>
      <c r="M541" s="173"/>
      <c r="N541" s="173"/>
      <c r="O541" s="175"/>
      <c r="P541" s="175"/>
      <c r="Q541" s="177"/>
      <c r="R541" s="126"/>
      <c r="S541" s="185"/>
    </row>
    <row r="542" spans="3:19" x14ac:dyDescent="0.2">
      <c r="C542" s="96" t="s">
        <v>209</v>
      </c>
      <c r="D542" s="90">
        <v>0</v>
      </c>
      <c r="E542" s="89">
        <v>0</v>
      </c>
      <c r="F542" s="129">
        <v>0</v>
      </c>
      <c r="G542" s="170" t="s">
        <v>209</v>
      </c>
      <c r="H542" s="170" t="s">
        <v>209</v>
      </c>
      <c r="I542" s="129" t="s">
        <v>209</v>
      </c>
      <c r="J542" s="128" t="s">
        <v>209</v>
      </c>
      <c r="K542" s="180"/>
      <c r="L542" s="175"/>
      <c r="M542" s="173"/>
      <c r="N542" s="173"/>
      <c r="O542" s="175"/>
      <c r="P542" s="175"/>
      <c r="Q542" s="177"/>
      <c r="R542" s="126"/>
      <c r="S542" s="185"/>
    </row>
    <row r="543" spans="3:19" x14ac:dyDescent="0.2">
      <c r="C543" s="96" t="s">
        <v>209</v>
      </c>
      <c r="D543" s="90">
        <v>0</v>
      </c>
      <c r="E543" s="89">
        <v>0</v>
      </c>
      <c r="F543" s="129">
        <v>0</v>
      </c>
      <c r="G543" s="170" t="s">
        <v>209</v>
      </c>
      <c r="H543" s="170" t="s">
        <v>209</v>
      </c>
      <c r="I543" s="129" t="s">
        <v>209</v>
      </c>
      <c r="J543" s="128" t="s">
        <v>209</v>
      </c>
      <c r="K543" s="180"/>
      <c r="L543" s="175"/>
      <c r="M543" s="173"/>
      <c r="N543" s="173"/>
      <c r="O543" s="175"/>
      <c r="P543" s="175"/>
      <c r="Q543" s="177"/>
      <c r="R543" s="126"/>
      <c r="S543" s="185"/>
    </row>
    <row r="544" spans="3:19" x14ac:dyDescent="0.2">
      <c r="C544" s="96" t="s">
        <v>209</v>
      </c>
      <c r="D544" s="90">
        <v>0</v>
      </c>
      <c r="E544" s="89">
        <v>0</v>
      </c>
      <c r="F544" s="129">
        <v>0</v>
      </c>
      <c r="G544" s="170" t="s">
        <v>209</v>
      </c>
      <c r="H544" s="170" t="s">
        <v>209</v>
      </c>
      <c r="I544" s="129" t="s">
        <v>209</v>
      </c>
      <c r="J544" s="128" t="s">
        <v>209</v>
      </c>
      <c r="K544" s="180"/>
      <c r="L544" s="175"/>
      <c r="M544" s="173"/>
      <c r="N544" s="173"/>
      <c r="O544" s="175"/>
      <c r="P544" s="175"/>
      <c r="Q544" s="177"/>
      <c r="R544" s="126"/>
      <c r="S544" s="185"/>
    </row>
    <row r="545" spans="3:19" x14ac:dyDescent="0.2">
      <c r="C545" s="96" t="s">
        <v>209</v>
      </c>
      <c r="D545" s="90">
        <v>0</v>
      </c>
      <c r="E545" s="89">
        <v>0</v>
      </c>
      <c r="F545" s="129">
        <v>0</v>
      </c>
      <c r="G545" s="170" t="s">
        <v>209</v>
      </c>
      <c r="H545" s="170" t="s">
        <v>209</v>
      </c>
      <c r="I545" s="129" t="s">
        <v>209</v>
      </c>
      <c r="J545" s="128" t="s">
        <v>209</v>
      </c>
      <c r="K545" s="180"/>
      <c r="L545" s="175"/>
      <c r="M545" s="173"/>
      <c r="N545" s="173"/>
      <c r="O545" s="175"/>
      <c r="P545" s="175"/>
      <c r="Q545" s="177"/>
      <c r="R545" s="126"/>
      <c r="S545" s="185"/>
    </row>
    <row r="546" spans="3:19" x14ac:dyDescent="0.2">
      <c r="C546" s="96" t="s">
        <v>209</v>
      </c>
      <c r="D546" s="90">
        <v>0</v>
      </c>
      <c r="E546" s="89">
        <v>0</v>
      </c>
      <c r="F546" s="129">
        <v>0</v>
      </c>
      <c r="G546" s="170" t="s">
        <v>209</v>
      </c>
      <c r="H546" s="170" t="s">
        <v>209</v>
      </c>
      <c r="I546" s="129" t="s">
        <v>209</v>
      </c>
      <c r="J546" s="128" t="s">
        <v>209</v>
      </c>
      <c r="K546" s="180"/>
      <c r="L546" s="175"/>
      <c r="M546" s="173"/>
      <c r="N546" s="173"/>
      <c r="O546" s="175"/>
      <c r="P546" s="175"/>
      <c r="Q546" s="177"/>
      <c r="R546" s="126"/>
      <c r="S546" s="185"/>
    </row>
    <row r="547" spans="3:19" x14ac:dyDescent="0.2">
      <c r="C547" s="96" t="s">
        <v>209</v>
      </c>
      <c r="D547" s="90">
        <v>0</v>
      </c>
      <c r="E547" s="89">
        <v>0</v>
      </c>
      <c r="F547" s="129">
        <v>0</v>
      </c>
      <c r="G547" s="170" t="s">
        <v>209</v>
      </c>
      <c r="H547" s="170" t="s">
        <v>209</v>
      </c>
      <c r="I547" s="129" t="s">
        <v>209</v>
      </c>
      <c r="J547" s="128" t="s">
        <v>209</v>
      </c>
      <c r="K547" s="180"/>
      <c r="L547" s="175"/>
      <c r="M547" s="173"/>
      <c r="N547" s="173"/>
      <c r="O547" s="175"/>
      <c r="P547" s="175"/>
      <c r="Q547" s="177"/>
      <c r="R547" s="126"/>
      <c r="S547" s="185"/>
    </row>
    <row r="548" spans="3:19" ht="13.5" thickBot="1" x14ac:dyDescent="0.25">
      <c r="C548" s="97" t="s">
        <v>209</v>
      </c>
      <c r="D548" s="98">
        <v>0</v>
      </c>
      <c r="E548" s="99">
        <v>0</v>
      </c>
      <c r="F548" s="165">
        <v>0</v>
      </c>
      <c r="G548" s="171" t="s">
        <v>209</v>
      </c>
      <c r="H548" s="171" t="s">
        <v>209</v>
      </c>
      <c r="I548" s="165" t="s">
        <v>209</v>
      </c>
      <c r="J548" s="164" t="s">
        <v>209</v>
      </c>
      <c r="K548" s="178" t="s">
        <v>209</v>
      </c>
      <c r="L548" s="172" t="s">
        <v>209</v>
      </c>
      <c r="M548" s="174">
        <v>0</v>
      </c>
      <c r="N548" s="174" t="s">
        <v>209</v>
      </c>
      <c r="O548" s="172" t="s">
        <v>209</v>
      </c>
      <c r="P548" s="172" t="s">
        <v>209</v>
      </c>
      <c r="Q548" s="178" t="s">
        <v>209</v>
      </c>
      <c r="R548" s="176" t="s">
        <v>209</v>
      </c>
      <c r="S548" s="186"/>
    </row>
    <row r="549" spans="3:19" x14ac:dyDescent="0.2">
      <c r="C549" s="91">
        <v>50</v>
      </c>
      <c r="D549" s="92" t="s">
        <v>281</v>
      </c>
      <c r="E549" s="93">
        <v>1</v>
      </c>
      <c r="F549" s="95">
        <v>1</v>
      </c>
      <c r="G549" s="94">
        <v>446270442</v>
      </c>
      <c r="H549" s="94">
        <v>89254088.400000006</v>
      </c>
      <c r="I549" s="95">
        <v>4</v>
      </c>
      <c r="J549" s="92">
        <v>357016353.60000002</v>
      </c>
      <c r="K549" s="95"/>
      <c r="L549" s="92"/>
      <c r="M549" s="92"/>
      <c r="N549" s="92"/>
      <c r="O549" s="95"/>
      <c r="P549" s="92"/>
      <c r="Q549" s="125"/>
      <c r="R549" s="125"/>
      <c r="S549" s="301" t="s">
        <v>297</v>
      </c>
    </row>
    <row r="550" spans="3:19" x14ac:dyDescent="0.2">
      <c r="C550" s="96">
        <v>50.1</v>
      </c>
      <c r="D550" s="90" t="s">
        <v>283</v>
      </c>
      <c r="E550" s="89">
        <v>0.2</v>
      </c>
      <c r="F550" s="129">
        <v>0</v>
      </c>
      <c r="G550" s="170" t="s">
        <v>209</v>
      </c>
      <c r="H550" s="170" t="s">
        <v>209</v>
      </c>
      <c r="I550" s="129" t="s">
        <v>209</v>
      </c>
      <c r="J550" s="128" t="s">
        <v>209</v>
      </c>
      <c r="K550" s="180"/>
      <c r="L550" s="175"/>
      <c r="M550" s="175"/>
      <c r="N550" s="175"/>
      <c r="O550" s="175"/>
      <c r="P550" s="175"/>
      <c r="Q550" s="177"/>
      <c r="R550" s="126"/>
      <c r="S550" s="185"/>
    </row>
    <row r="551" spans="3:19" ht="25.5" x14ac:dyDescent="0.2">
      <c r="C551" s="96">
        <v>50.2</v>
      </c>
      <c r="D551" s="90" t="s">
        <v>282</v>
      </c>
      <c r="E551" s="89">
        <v>0.8</v>
      </c>
      <c r="F551" s="129">
        <v>0</v>
      </c>
      <c r="G551" s="170" t="s">
        <v>209</v>
      </c>
      <c r="H551" s="170" t="s">
        <v>209</v>
      </c>
      <c r="I551" s="129" t="s">
        <v>209</v>
      </c>
      <c r="J551" s="128" t="s">
        <v>209</v>
      </c>
      <c r="K551" s="180"/>
      <c r="L551" s="175"/>
      <c r="M551" s="173"/>
      <c r="N551" s="173"/>
      <c r="O551" s="175"/>
      <c r="P551" s="175"/>
      <c r="Q551" s="177"/>
      <c r="R551" s="126"/>
      <c r="S551" s="185"/>
    </row>
    <row r="552" spans="3:19" x14ac:dyDescent="0.2">
      <c r="C552" s="96" t="s">
        <v>209</v>
      </c>
      <c r="D552" s="90">
        <v>0</v>
      </c>
      <c r="E552" s="89">
        <v>0</v>
      </c>
      <c r="F552" s="129">
        <v>0</v>
      </c>
      <c r="G552" s="170" t="s">
        <v>209</v>
      </c>
      <c r="H552" s="170" t="s">
        <v>209</v>
      </c>
      <c r="I552" s="129" t="s">
        <v>209</v>
      </c>
      <c r="J552" s="128" t="s">
        <v>209</v>
      </c>
      <c r="K552" s="180"/>
      <c r="L552" s="175"/>
      <c r="M552" s="173"/>
      <c r="N552" s="173"/>
      <c r="O552" s="175"/>
      <c r="P552" s="175"/>
      <c r="Q552" s="177"/>
      <c r="R552" s="126"/>
      <c r="S552" s="185"/>
    </row>
    <row r="553" spans="3:19" x14ac:dyDescent="0.2">
      <c r="C553" s="96" t="s">
        <v>209</v>
      </c>
      <c r="D553" s="90">
        <v>0</v>
      </c>
      <c r="E553" s="89">
        <v>0</v>
      </c>
      <c r="F553" s="129">
        <v>0</v>
      </c>
      <c r="G553" s="170" t="s">
        <v>209</v>
      </c>
      <c r="H553" s="170" t="s">
        <v>209</v>
      </c>
      <c r="I553" s="129" t="s">
        <v>209</v>
      </c>
      <c r="J553" s="128" t="s">
        <v>209</v>
      </c>
      <c r="K553" s="180"/>
      <c r="L553" s="175"/>
      <c r="M553" s="173"/>
      <c r="N553" s="173"/>
      <c r="O553" s="175"/>
      <c r="P553" s="175"/>
      <c r="Q553" s="177"/>
      <c r="R553" s="126"/>
      <c r="S553" s="185"/>
    </row>
    <row r="554" spans="3:19" x14ac:dyDescent="0.2">
      <c r="C554" s="96" t="s">
        <v>209</v>
      </c>
      <c r="D554" s="90">
        <v>0</v>
      </c>
      <c r="E554" s="89">
        <v>0</v>
      </c>
      <c r="F554" s="129">
        <v>0</v>
      </c>
      <c r="G554" s="170" t="s">
        <v>209</v>
      </c>
      <c r="H554" s="170" t="s">
        <v>209</v>
      </c>
      <c r="I554" s="129" t="s">
        <v>209</v>
      </c>
      <c r="J554" s="128" t="s">
        <v>209</v>
      </c>
      <c r="K554" s="180"/>
      <c r="L554" s="175"/>
      <c r="M554" s="173"/>
      <c r="N554" s="173"/>
      <c r="O554" s="175"/>
      <c r="P554" s="175"/>
      <c r="Q554" s="177"/>
      <c r="R554" s="126"/>
      <c r="S554" s="185"/>
    </row>
    <row r="555" spans="3:19" x14ac:dyDescent="0.2">
      <c r="C555" s="96" t="s">
        <v>209</v>
      </c>
      <c r="D555" s="90">
        <v>0</v>
      </c>
      <c r="E555" s="89">
        <v>0</v>
      </c>
      <c r="F555" s="129">
        <v>0</v>
      </c>
      <c r="G555" s="170" t="s">
        <v>209</v>
      </c>
      <c r="H555" s="170" t="s">
        <v>209</v>
      </c>
      <c r="I555" s="129" t="s">
        <v>209</v>
      </c>
      <c r="J555" s="128" t="s">
        <v>209</v>
      </c>
      <c r="K555" s="180"/>
      <c r="L555" s="175"/>
      <c r="M555" s="173"/>
      <c r="N555" s="173"/>
      <c r="O555" s="175"/>
      <c r="P555" s="175"/>
      <c r="Q555" s="177"/>
      <c r="R555" s="126"/>
      <c r="S555" s="185"/>
    </row>
    <row r="556" spans="3:19" x14ac:dyDescent="0.2">
      <c r="C556" s="96" t="s">
        <v>209</v>
      </c>
      <c r="D556" s="90">
        <v>0</v>
      </c>
      <c r="E556" s="89">
        <v>0</v>
      </c>
      <c r="F556" s="129">
        <v>0</v>
      </c>
      <c r="G556" s="170" t="s">
        <v>209</v>
      </c>
      <c r="H556" s="170" t="s">
        <v>209</v>
      </c>
      <c r="I556" s="129" t="s">
        <v>209</v>
      </c>
      <c r="J556" s="128" t="s">
        <v>209</v>
      </c>
      <c r="K556" s="180"/>
      <c r="L556" s="175"/>
      <c r="M556" s="173"/>
      <c r="N556" s="173"/>
      <c r="O556" s="175"/>
      <c r="P556" s="175"/>
      <c r="Q556" s="177"/>
      <c r="R556" s="126"/>
      <c r="S556" s="185"/>
    </row>
    <row r="557" spans="3:19" x14ac:dyDescent="0.2">
      <c r="C557" s="96" t="s">
        <v>209</v>
      </c>
      <c r="D557" s="90">
        <v>0</v>
      </c>
      <c r="E557" s="89">
        <v>0</v>
      </c>
      <c r="F557" s="129">
        <v>0</v>
      </c>
      <c r="G557" s="170" t="s">
        <v>209</v>
      </c>
      <c r="H557" s="170" t="s">
        <v>209</v>
      </c>
      <c r="I557" s="129" t="s">
        <v>209</v>
      </c>
      <c r="J557" s="128" t="s">
        <v>209</v>
      </c>
      <c r="K557" s="180"/>
      <c r="L557" s="175"/>
      <c r="M557" s="173"/>
      <c r="N557" s="173"/>
      <c r="O557" s="175"/>
      <c r="P557" s="175"/>
      <c r="Q557" s="177"/>
      <c r="R557" s="126"/>
      <c r="S557" s="185"/>
    </row>
    <row r="558" spans="3:19" x14ac:dyDescent="0.2">
      <c r="C558" s="96" t="s">
        <v>209</v>
      </c>
      <c r="D558" s="90">
        <v>0</v>
      </c>
      <c r="E558" s="89">
        <v>0</v>
      </c>
      <c r="F558" s="129">
        <v>0</v>
      </c>
      <c r="G558" s="170" t="s">
        <v>209</v>
      </c>
      <c r="H558" s="170" t="s">
        <v>209</v>
      </c>
      <c r="I558" s="129" t="s">
        <v>209</v>
      </c>
      <c r="J558" s="128" t="s">
        <v>209</v>
      </c>
      <c r="K558" s="180"/>
      <c r="L558" s="175"/>
      <c r="M558" s="173"/>
      <c r="N558" s="173"/>
      <c r="O558" s="175"/>
      <c r="P558" s="175"/>
      <c r="Q558" s="177"/>
      <c r="R558" s="126"/>
      <c r="S558" s="185"/>
    </row>
    <row r="559" spans="3:19" ht="13.5" thickBot="1" x14ac:dyDescent="0.25">
      <c r="C559" s="97" t="s">
        <v>209</v>
      </c>
      <c r="D559" s="98">
        <v>0</v>
      </c>
      <c r="E559" s="99">
        <v>0</v>
      </c>
      <c r="F559" s="165">
        <v>0</v>
      </c>
      <c r="G559" s="171" t="s">
        <v>209</v>
      </c>
      <c r="H559" s="171" t="s">
        <v>209</v>
      </c>
      <c r="I559" s="165" t="s">
        <v>209</v>
      </c>
      <c r="J559" s="164" t="s">
        <v>209</v>
      </c>
      <c r="K559" s="178"/>
      <c r="L559" s="172"/>
      <c r="M559" s="174"/>
      <c r="N559" s="174"/>
      <c r="O559" s="172"/>
      <c r="P559" s="172"/>
      <c r="Q559" s="178"/>
      <c r="R559" s="176"/>
      <c r="S559" s="186"/>
    </row>
    <row r="560" spans="3:19" ht="38.25" x14ac:dyDescent="0.2">
      <c r="C560" s="91">
        <v>51</v>
      </c>
      <c r="D560" s="92" t="s">
        <v>284</v>
      </c>
      <c r="E560" s="93">
        <v>1</v>
      </c>
      <c r="F560" s="95">
        <v>1</v>
      </c>
      <c r="G560" s="94">
        <v>446270442</v>
      </c>
      <c r="H560" s="94">
        <v>89254088.400000006</v>
      </c>
      <c r="I560" s="95">
        <v>4</v>
      </c>
      <c r="J560" s="92">
        <v>357016353.60000002</v>
      </c>
      <c r="K560" s="95"/>
      <c r="L560" s="92"/>
      <c r="M560" s="92"/>
      <c r="N560" s="92">
        <v>0</v>
      </c>
      <c r="O560" s="95" t="s">
        <v>209</v>
      </c>
      <c r="P560" s="92" t="s">
        <v>209</v>
      </c>
      <c r="Q560" s="125"/>
      <c r="R560" s="125">
        <v>1277576339.3999002</v>
      </c>
      <c r="S560" s="187" t="s">
        <v>295</v>
      </c>
    </row>
    <row r="561" spans="3:19" ht="38.25" x14ac:dyDescent="0.2">
      <c r="C561" s="96">
        <v>51.1</v>
      </c>
      <c r="D561" s="90" t="s">
        <v>284</v>
      </c>
      <c r="E561" s="89">
        <v>1</v>
      </c>
      <c r="F561" s="129">
        <v>0</v>
      </c>
      <c r="G561" s="170" t="s">
        <v>209</v>
      </c>
      <c r="H561" s="170" t="s">
        <v>209</v>
      </c>
      <c r="I561" s="129" t="s">
        <v>209</v>
      </c>
      <c r="J561" s="128" t="s">
        <v>209</v>
      </c>
      <c r="K561" s="180">
        <v>709764633</v>
      </c>
      <c r="L561" s="175">
        <v>120</v>
      </c>
      <c r="M561" s="175">
        <v>0</v>
      </c>
      <c r="N561" s="175" t="s">
        <v>209</v>
      </c>
      <c r="O561" s="175">
        <v>20</v>
      </c>
      <c r="P561" s="175">
        <v>40</v>
      </c>
      <c r="Q561" s="177">
        <v>1E-4</v>
      </c>
      <c r="R561" s="126">
        <v>1277576339.3999002</v>
      </c>
      <c r="S561" s="185"/>
    </row>
    <row r="562" spans="3:19" x14ac:dyDescent="0.2">
      <c r="C562" s="96" t="s">
        <v>209</v>
      </c>
      <c r="D562" s="90">
        <v>0</v>
      </c>
      <c r="E562" s="89">
        <v>0</v>
      </c>
      <c r="F562" s="129">
        <v>0</v>
      </c>
      <c r="G562" s="170" t="s">
        <v>209</v>
      </c>
      <c r="H562" s="170" t="s">
        <v>209</v>
      </c>
      <c r="I562" s="129" t="s">
        <v>209</v>
      </c>
      <c r="J562" s="128" t="s">
        <v>209</v>
      </c>
      <c r="K562" s="180" t="s">
        <v>209</v>
      </c>
      <c r="L562" s="175" t="s">
        <v>209</v>
      </c>
      <c r="M562" s="173">
        <v>0</v>
      </c>
      <c r="N562" s="173" t="s">
        <v>209</v>
      </c>
      <c r="O562" s="175" t="s">
        <v>209</v>
      </c>
      <c r="P562" s="175" t="s">
        <v>209</v>
      </c>
      <c r="Q562" s="177" t="s">
        <v>209</v>
      </c>
      <c r="R562" s="126" t="s">
        <v>209</v>
      </c>
      <c r="S562" s="185"/>
    </row>
    <row r="563" spans="3:19" x14ac:dyDescent="0.2">
      <c r="C563" s="96" t="s">
        <v>209</v>
      </c>
      <c r="D563" s="90">
        <v>0</v>
      </c>
      <c r="E563" s="89">
        <v>0</v>
      </c>
      <c r="F563" s="129">
        <v>0</v>
      </c>
      <c r="G563" s="170" t="s">
        <v>209</v>
      </c>
      <c r="H563" s="170" t="s">
        <v>209</v>
      </c>
      <c r="I563" s="129" t="s">
        <v>209</v>
      </c>
      <c r="J563" s="128" t="s">
        <v>209</v>
      </c>
      <c r="K563" s="180" t="s">
        <v>209</v>
      </c>
      <c r="L563" s="175" t="s">
        <v>209</v>
      </c>
      <c r="M563" s="173">
        <v>0</v>
      </c>
      <c r="N563" s="173" t="s">
        <v>209</v>
      </c>
      <c r="O563" s="175" t="s">
        <v>209</v>
      </c>
      <c r="P563" s="175" t="s">
        <v>209</v>
      </c>
      <c r="Q563" s="177" t="s">
        <v>209</v>
      </c>
      <c r="R563" s="126" t="s">
        <v>209</v>
      </c>
      <c r="S563" s="185"/>
    </row>
    <row r="564" spans="3:19" x14ac:dyDescent="0.2">
      <c r="C564" s="96" t="s">
        <v>209</v>
      </c>
      <c r="D564" s="90">
        <v>0</v>
      </c>
      <c r="E564" s="89">
        <v>0</v>
      </c>
      <c r="F564" s="129">
        <v>0</v>
      </c>
      <c r="G564" s="170" t="s">
        <v>209</v>
      </c>
      <c r="H564" s="170" t="s">
        <v>209</v>
      </c>
      <c r="I564" s="129" t="s">
        <v>209</v>
      </c>
      <c r="J564" s="128" t="s">
        <v>209</v>
      </c>
      <c r="K564" s="180" t="s">
        <v>209</v>
      </c>
      <c r="L564" s="175" t="s">
        <v>209</v>
      </c>
      <c r="M564" s="173">
        <v>0</v>
      </c>
      <c r="N564" s="173" t="s">
        <v>209</v>
      </c>
      <c r="O564" s="175" t="s">
        <v>209</v>
      </c>
      <c r="P564" s="175" t="s">
        <v>209</v>
      </c>
      <c r="Q564" s="177" t="s">
        <v>209</v>
      </c>
      <c r="R564" s="126" t="s">
        <v>209</v>
      </c>
      <c r="S564" s="185"/>
    </row>
    <row r="565" spans="3:19" x14ac:dyDescent="0.2">
      <c r="C565" s="96" t="s">
        <v>209</v>
      </c>
      <c r="D565" s="90">
        <v>0</v>
      </c>
      <c r="E565" s="89">
        <v>0</v>
      </c>
      <c r="F565" s="129">
        <v>0</v>
      </c>
      <c r="G565" s="170" t="s">
        <v>209</v>
      </c>
      <c r="H565" s="170" t="s">
        <v>209</v>
      </c>
      <c r="I565" s="129" t="s">
        <v>209</v>
      </c>
      <c r="J565" s="128" t="s">
        <v>209</v>
      </c>
      <c r="K565" s="180" t="s">
        <v>209</v>
      </c>
      <c r="L565" s="175" t="s">
        <v>209</v>
      </c>
      <c r="M565" s="173">
        <v>0</v>
      </c>
      <c r="N565" s="173" t="s">
        <v>209</v>
      </c>
      <c r="O565" s="175" t="s">
        <v>209</v>
      </c>
      <c r="P565" s="175" t="s">
        <v>209</v>
      </c>
      <c r="Q565" s="177" t="s">
        <v>209</v>
      </c>
      <c r="R565" s="126" t="s">
        <v>209</v>
      </c>
      <c r="S565" s="185"/>
    </row>
    <row r="566" spans="3:19" x14ac:dyDescent="0.2">
      <c r="C566" s="96" t="s">
        <v>209</v>
      </c>
      <c r="D566" s="90">
        <v>0</v>
      </c>
      <c r="E566" s="89">
        <v>0</v>
      </c>
      <c r="F566" s="129">
        <v>0</v>
      </c>
      <c r="G566" s="170" t="s">
        <v>209</v>
      </c>
      <c r="H566" s="170" t="s">
        <v>209</v>
      </c>
      <c r="I566" s="129" t="s">
        <v>209</v>
      </c>
      <c r="J566" s="128" t="s">
        <v>209</v>
      </c>
      <c r="K566" s="180" t="s">
        <v>209</v>
      </c>
      <c r="L566" s="175" t="s">
        <v>209</v>
      </c>
      <c r="M566" s="173">
        <v>0</v>
      </c>
      <c r="N566" s="173" t="s">
        <v>209</v>
      </c>
      <c r="O566" s="175" t="s">
        <v>209</v>
      </c>
      <c r="P566" s="175" t="s">
        <v>209</v>
      </c>
      <c r="Q566" s="177" t="s">
        <v>209</v>
      </c>
      <c r="R566" s="126" t="s">
        <v>209</v>
      </c>
      <c r="S566" s="185"/>
    </row>
    <row r="567" spans="3:19" x14ac:dyDescent="0.2">
      <c r="C567" s="96" t="s">
        <v>209</v>
      </c>
      <c r="D567" s="90">
        <v>0</v>
      </c>
      <c r="E567" s="89">
        <v>0</v>
      </c>
      <c r="F567" s="129">
        <v>0</v>
      </c>
      <c r="G567" s="170" t="s">
        <v>209</v>
      </c>
      <c r="H567" s="170" t="s">
        <v>209</v>
      </c>
      <c r="I567" s="129" t="s">
        <v>209</v>
      </c>
      <c r="J567" s="128" t="s">
        <v>209</v>
      </c>
      <c r="K567" s="180" t="s">
        <v>209</v>
      </c>
      <c r="L567" s="175" t="s">
        <v>209</v>
      </c>
      <c r="M567" s="173">
        <v>0</v>
      </c>
      <c r="N567" s="173" t="s">
        <v>209</v>
      </c>
      <c r="O567" s="175" t="s">
        <v>209</v>
      </c>
      <c r="P567" s="175" t="s">
        <v>209</v>
      </c>
      <c r="Q567" s="177" t="s">
        <v>209</v>
      </c>
      <c r="R567" s="126" t="s">
        <v>209</v>
      </c>
      <c r="S567" s="185"/>
    </row>
    <row r="568" spans="3:19" x14ac:dyDescent="0.2">
      <c r="C568" s="96" t="s">
        <v>209</v>
      </c>
      <c r="D568" s="90">
        <v>0</v>
      </c>
      <c r="E568" s="89">
        <v>0</v>
      </c>
      <c r="F568" s="129">
        <v>0</v>
      </c>
      <c r="G568" s="170" t="s">
        <v>209</v>
      </c>
      <c r="H568" s="170" t="s">
        <v>209</v>
      </c>
      <c r="I568" s="129" t="s">
        <v>209</v>
      </c>
      <c r="J568" s="128" t="s">
        <v>209</v>
      </c>
      <c r="K568" s="180" t="s">
        <v>209</v>
      </c>
      <c r="L568" s="175" t="s">
        <v>209</v>
      </c>
      <c r="M568" s="173">
        <v>0</v>
      </c>
      <c r="N568" s="173" t="s">
        <v>209</v>
      </c>
      <c r="O568" s="175" t="s">
        <v>209</v>
      </c>
      <c r="P568" s="175" t="s">
        <v>209</v>
      </c>
      <c r="Q568" s="177" t="s">
        <v>209</v>
      </c>
      <c r="R568" s="126" t="s">
        <v>209</v>
      </c>
      <c r="S568" s="185"/>
    </row>
    <row r="569" spans="3:19" x14ac:dyDescent="0.2">
      <c r="C569" s="96" t="s">
        <v>209</v>
      </c>
      <c r="D569" s="90">
        <v>0</v>
      </c>
      <c r="E569" s="89">
        <v>0</v>
      </c>
      <c r="F569" s="129">
        <v>0</v>
      </c>
      <c r="G569" s="170" t="s">
        <v>209</v>
      </c>
      <c r="H569" s="170" t="s">
        <v>209</v>
      </c>
      <c r="I569" s="129" t="s">
        <v>209</v>
      </c>
      <c r="J569" s="128" t="s">
        <v>209</v>
      </c>
      <c r="K569" s="180" t="s">
        <v>209</v>
      </c>
      <c r="L569" s="175" t="s">
        <v>209</v>
      </c>
      <c r="M569" s="173">
        <v>0</v>
      </c>
      <c r="N569" s="173" t="s">
        <v>209</v>
      </c>
      <c r="O569" s="175" t="s">
        <v>209</v>
      </c>
      <c r="P569" s="175" t="s">
        <v>209</v>
      </c>
      <c r="Q569" s="177" t="s">
        <v>209</v>
      </c>
      <c r="R569" s="126" t="s">
        <v>209</v>
      </c>
      <c r="S569" s="185"/>
    </row>
    <row r="570" spans="3:19" ht="13.5" thickBot="1" x14ac:dyDescent="0.25">
      <c r="C570" s="97" t="s">
        <v>209</v>
      </c>
      <c r="D570" s="98">
        <v>0</v>
      </c>
      <c r="E570" s="99">
        <v>0</v>
      </c>
      <c r="F570" s="165">
        <v>0</v>
      </c>
      <c r="G570" s="171" t="s">
        <v>209</v>
      </c>
      <c r="H570" s="171" t="s">
        <v>209</v>
      </c>
      <c r="I570" s="165" t="s">
        <v>209</v>
      </c>
      <c r="J570" s="164" t="s">
        <v>209</v>
      </c>
      <c r="K570" s="178" t="s">
        <v>209</v>
      </c>
      <c r="L570" s="172" t="s">
        <v>209</v>
      </c>
      <c r="M570" s="174">
        <v>0</v>
      </c>
      <c r="N570" s="174" t="s">
        <v>209</v>
      </c>
      <c r="O570" s="172" t="s">
        <v>209</v>
      </c>
      <c r="P570" s="172" t="s">
        <v>209</v>
      </c>
      <c r="Q570" s="178" t="s">
        <v>209</v>
      </c>
      <c r="R570" s="176" t="s">
        <v>209</v>
      </c>
      <c r="S570" s="186"/>
    </row>
    <row r="571" spans="3:19" ht="25.5" x14ac:dyDescent="0.2">
      <c r="C571" s="91">
        <v>52</v>
      </c>
      <c r="D571" s="92" t="s">
        <v>285</v>
      </c>
      <c r="E571" s="93">
        <v>1</v>
      </c>
      <c r="F571" s="95">
        <v>1</v>
      </c>
      <c r="G571" s="94">
        <v>446270442</v>
      </c>
      <c r="H571" s="94">
        <v>89254088.400000006</v>
      </c>
      <c r="I571" s="95">
        <v>4</v>
      </c>
      <c r="J571" s="92">
        <v>357016353.60000002</v>
      </c>
      <c r="K571" s="95"/>
      <c r="L571" s="92"/>
      <c r="M571" s="92"/>
      <c r="N571" s="92"/>
      <c r="O571" s="95"/>
      <c r="P571" s="92"/>
      <c r="Q571" s="125"/>
      <c r="R571" s="125"/>
      <c r="S571" s="301" t="s">
        <v>297</v>
      </c>
    </row>
    <row r="572" spans="3:19" ht="25.5" x14ac:dyDescent="0.2">
      <c r="C572" s="96">
        <v>52.1</v>
      </c>
      <c r="D572" s="90" t="s">
        <v>285</v>
      </c>
      <c r="E572" s="89">
        <v>1</v>
      </c>
      <c r="F572" s="129">
        <v>0</v>
      </c>
      <c r="G572" s="170" t="s">
        <v>209</v>
      </c>
      <c r="H572" s="170" t="s">
        <v>209</v>
      </c>
      <c r="I572" s="129" t="s">
        <v>209</v>
      </c>
      <c r="J572" s="128" t="s">
        <v>209</v>
      </c>
      <c r="K572" s="180"/>
      <c r="L572" s="175"/>
      <c r="M572" s="175"/>
      <c r="N572" s="175"/>
      <c r="O572" s="175"/>
      <c r="P572" s="175"/>
      <c r="Q572" s="177"/>
      <c r="R572" s="126"/>
      <c r="S572" s="185"/>
    </row>
    <row r="573" spans="3:19" x14ac:dyDescent="0.2">
      <c r="C573" s="96" t="s">
        <v>209</v>
      </c>
      <c r="D573" s="90">
        <v>0</v>
      </c>
      <c r="E573" s="89">
        <v>0</v>
      </c>
      <c r="F573" s="129">
        <v>0</v>
      </c>
      <c r="G573" s="170" t="s">
        <v>209</v>
      </c>
      <c r="H573" s="170" t="s">
        <v>209</v>
      </c>
      <c r="I573" s="129" t="s">
        <v>209</v>
      </c>
      <c r="J573" s="128" t="s">
        <v>209</v>
      </c>
      <c r="K573" s="180"/>
      <c r="L573" s="175"/>
      <c r="M573" s="173"/>
      <c r="N573" s="173"/>
      <c r="O573" s="175"/>
      <c r="P573" s="175"/>
      <c r="Q573" s="177"/>
      <c r="R573" s="126"/>
      <c r="S573" s="185"/>
    </row>
    <row r="574" spans="3:19" x14ac:dyDescent="0.2">
      <c r="C574" s="96" t="s">
        <v>209</v>
      </c>
      <c r="D574" s="90">
        <v>0</v>
      </c>
      <c r="E574" s="89">
        <v>0</v>
      </c>
      <c r="F574" s="129">
        <v>0</v>
      </c>
      <c r="G574" s="170" t="s">
        <v>209</v>
      </c>
      <c r="H574" s="170" t="s">
        <v>209</v>
      </c>
      <c r="I574" s="129" t="s">
        <v>209</v>
      </c>
      <c r="J574" s="128" t="s">
        <v>209</v>
      </c>
      <c r="K574" s="180"/>
      <c r="L574" s="175"/>
      <c r="M574" s="173"/>
      <c r="N574" s="173"/>
      <c r="O574" s="175"/>
      <c r="P574" s="175"/>
      <c r="Q574" s="177"/>
      <c r="R574" s="126"/>
      <c r="S574" s="185"/>
    </row>
    <row r="575" spans="3:19" x14ac:dyDescent="0.2">
      <c r="C575" s="96" t="s">
        <v>209</v>
      </c>
      <c r="D575" s="90">
        <v>0</v>
      </c>
      <c r="E575" s="89">
        <v>0</v>
      </c>
      <c r="F575" s="129">
        <v>0</v>
      </c>
      <c r="G575" s="170" t="s">
        <v>209</v>
      </c>
      <c r="H575" s="170" t="s">
        <v>209</v>
      </c>
      <c r="I575" s="129" t="s">
        <v>209</v>
      </c>
      <c r="J575" s="128" t="s">
        <v>209</v>
      </c>
      <c r="K575" s="180"/>
      <c r="L575" s="175"/>
      <c r="M575" s="173"/>
      <c r="N575" s="173"/>
      <c r="O575" s="175"/>
      <c r="P575" s="175"/>
      <c r="Q575" s="177"/>
      <c r="R575" s="126"/>
      <c r="S575" s="185"/>
    </row>
    <row r="576" spans="3:19" x14ac:dyDescent="0.2">
      <c r="C576" s="96" t="s">
        <v>209</v>
      </c>
      <c r="D576" s="90">
        <v>0</v>
      </c>
      <c r="E576" s="89">
        <v>0</v>
      </c>
      <c r="F576" s="129">
        <v>0</v>
      </c>
      <c r="G576" s="170" t="s">
        <v>209</v>
      </c>
      <c r="H576" s="170" t="s">
        <v>209</v>
      </c>
      <c r="I576" s="129" t="s">
        <v>209</v>
      </c>
      <c r="J576" s="128" t="s">
        <v>209</v>
      </c>
      <c r="K576" s="180"/>
      <c r="L576" s="175"/>
      <c r="M576" s="173"/>
      <c r="N576" s="173"/>
      <c r="O576" s="175"/>
      <c r="P576" s="175"/>
      <c r="Q576" s="177"/>
      <c r="R576" s="126"/>
      <c r="S576" s="185"/>
    </row>
    <row r="577" spans="3:19" x14ac:dyDescent="0.2">
      <c r="C577" s="96" t="s">
        <v>209</v>
      </c>
      <c r="D577" s="90">
        <v>0</v>
      </c>
      <c r="E577" s="89">
        <v>0</v>
      </c>
      <c r="F577" s="129">
        <v>0</v>
      </c>
      <c r="G577" s="170" t="s">
        <v>209</v>
      </c>
      <c r="H577" s="170" t="s">
        <v>209</v>
      </c>
      <c r="I577" s="129" t="s">
        <v>209</v>
      </c>
      <c r="J577" s="128" t="s">
        <v>209</v>
      </c>
      <c r="K577" s="180"/>
      <c r="L577" s="175"/>
      <c r="M577" s="173"/>
      <c r="N577" s="173"/>
      <c r="O577" s="175"/>
      <c r="P577" s="175"/>
      <c r="Q577" s="177"/>
      <c r="R577" s="126"/>
      <c r="S577" s="185"/>
    </row>
    <row r="578" spans="3:19" x14ac:dyDescent="0.2">
      <c r="C578" s="96" t="s">
        <v>209</v>
      </c>
      <c r="D578" s="90">
        <v>0</v>
      </c>
      <c r="E578" s="89">
        <v>0</v>
      </c>
      <c r="F578" s="129">
        <v>0</v>
      </c>
      <c r="G578" s="170" t="s">
        <v>209</v>
      </c>
      <c r="H578" s="170" t="s">
        <v>209</v>
      </c>
      <c r="I578" s="129" t="s">
        <v>209</v>
      </c>
      <c r="J578" s="128" t="s">
        <v>209</v>
      </c>
      <c r="K578" s="180"/>
      <c r="L578" s="175"/>
      <c r="M578" s="173"/>
      <c r="N578" s="173"/>
      <c r="O578" s="175"/>
      <c r="P578" s="175"/>
      <c r="Q578" s="177"/>
      <c r="R578" s="126"/>
      <c r="S578" s="185"/>
    </row>
    <row r="579" spans="3:19" x14ac:dyDescent="0.2">
      <c r="C579" s="96" t="s">
        <v>209</v>
      </c>
      <c r="D579" s="90">
        <v>0</v>
      </c>
      <c r="E579" s="89">
        <v>0</v>
      </c>
      <c r="F579" s="129">
        <v>0</v>
      </c>
      <c r="G579" s="170" t="s">
        <v>209</v>
      </c>
      <c r="H579" s="170" t="s">
        <v>209</v>
      </c>
      <c r="I579" s="129" t="s">
        <v>209</v>
      </c>
      <c r="J579" s="128" t="s">
        <v>209</v>
      </c>
      <c r="K579" s="180"/>
      <c r="L579" s="175"/>
      <c r="M579" s="173"/>
      <c r="N579" s="173"/>
      <c r="O579" s="175"/>
      <c r="P579" s="175"/>
      <c r="Q579" s="177"/>
      <c r="R579" s="126"/>
      <c r="S579" s="185"/>
    </row>
    <row r="580" spans="3:19" x14ac:dyDescent="0.2">
      <c r="C580" s="96" t="s">
        <v>209</v>
      </c>
      <c r="D580" s="90">
        <v>0</v>
      </c>
      <c r="E580" s="89">
        <v>0</v>
      </c>
      <c r="F580" s="129">
        <v>0</v>
      </c>
      <c r="G580" s="170" t="s">
        <v>209</v>
      </c>
      <c r="H580" s="170" t="s">
        <v>209</v>
      </c>
      <c r="I580" s="129" t="s">
        <v>209</v>
      </c>
      <c r="J580" s="128" t="s">
        <v>209</v>
      </c>
      <c r="K580" s="180"/>
      <c r="L580" s="175"/>
      <c r="M580" s="173"/>
      <c r="N580" s="173"/>
      <c r="O580" s="175"/>
      <c r="P580" s="175"/>
      <c r="Q580" s="177"/>
      <c r="R580" s="126"/>
      <c r="S580" s="185"/>
    </row>
    <row r="581" spans="3:19" ht="13.5" thickBot="1" x14ac:dyDescent="0.25">
      <c r="C581" s="97" t="s">
        <v>209</v>
      </c>
      <c r="D581" s="98">
        <v>0</v>
      </c>
      <c r="E581" s="99">
        <v>0</v>
      </c>
      <c r="F581" s="165">
        <v>0</v>
      </c>
      <c r="G581" s="171" t="s">
        <v>209</v>
      </c>
      <c r="H581" s="171" t="s">
        <v>209</v>
      </c>
      <c r="I581" s="165" t="s">
        <v>209</v>
      </c>
      <c r="J581" s="164" t="s">
        <v>209</v>
      </c>
      <c r="K581" s="178"/>
      <c r="L581" s="172"/>
      <c r="M581" s="174"/>
      <c r="N581" s="174"/>
      <c r="O581" s="172"/>
      <c r="P581" s="172"/>
      <c r="Q581" s="178"/>
      <c r="R581" s="176"/>
      <c r="S581" s="186"/>
    </row>
    <row r="582" spans="3:19" x14ac:dyDescent="0.2">
      <c r="C582" s="91">
        <v>53</v>
      </c>
      <c r="D582" s="92" t="s">
        <v>286</v>
      </c>
      <c r="E582" s="93">
        <v>1</v>
      </c>
      <c r="F582" s="95">
        <v>1</v>
      </c>
      <c r="G582" s="94">
        <v>446270442</v>
      </c>
      <c r="H582" s="94">
        <v>89254088.400000006</v>
      </c>
      <c r="I582" s="95">
        <v>4</v>
      </c>
      <c r="J582" s="92">
        <v>357016353.60000002</v>
      </c>
      <c r="K582" s="95"/>
      <c r="L582" s="92"/>
      <c r="M582" s="92"/>
      <c r="N582" s="92"/>
      <c r="O582" s="95"/>
      <c r="P582" s="92"/>
      <c r="Q582" s="125"/>
      <c r="R582" s="125"/>
      <c r="S582" s="301" t="s">
        <v>297</v>
      </c>
    </row>
    <row r="583" spans="3:19" x14ac:dyDescent="0.2">
      <c r="C583" s="96">
        <v>53.1</v>
      </c>
      <c r="D583" s="90" t="s">
        <v>286</v>
      </c>
      <c r="E583" s="89">
        <v>1</v>
      </c>
      <c r="F583" s="129">
        <v>0</v>
      </c>
      <c r="G583" s="170" t="s">
        <v>209</v>
      </c>
      <c r="H583" s="170" t="s">
        <v>209</v>
      </c>
      <c r="I583" s="129" t="s">
        <v>209</v>
      </c>
      <c r="J583" s="128" t="s">
        <v>209</v>
      </c>
      <c r="K583" s="180"/>
      <c r="L583" s="175"/>
      <c r="M583" s="175"/>
      <c r="N583" s="175"/>
      <c r="O583" s="175"/>
      <c r="P583" s="175"/>
      <c r="Q583" s="177"/>
      <c r="R583" s="126"/>
      <c r="S583" s="185"/>
    </row>
    <row r="584" spans="3:19" x14ac:dyDescent="0.2">
      <c r="C584" s="96" t="s">
        <v>209</v>
      </c>
      <c r="D584" s="90">
        <v>0</v>
      </c>
      <c r="E584" s="89">
        <v>0</v>
      </c>
      <c r="F584" s="129">
        <v>0</v>
      </c>
      <c r="G584" s="170" t="s">
        <v>209</v>
      </c>
      <c r="H584" s="170" t="s">
        <v>209</v>
      </c>
      <c r="I584" s="129" t="s">
        <v>209</v>
      </c>
      <c r="J584" s="128" t="s">
        <v>209</v>
      </c>
      <c r="K584" s="180"/>
      <c r="L584" s="175"/>
      <c r="M584" s="173"/>
      <c r="N584" s="173"/>
      <c r="O584" s="175"/>
      <c r="P584" s="175"/>
      <c r="Q584" s="177"/>
      <c r="R584" s="126"/>
      <c r="S584" s="185"/>
    </row>
    <row r="585" spans="3:19" x14ac:dyDescent="0.2">
      <c r="C585" s="96" t="s">
        <v>209</v>
      </c>
      <c r="D585" s="90">
        <v>0</v>
      </c>
      <c r="E585" s="89">
        <v>0</v>
      </c>
      <c r="F585" s="129">
        <v>0</v>
      </c>
      <c r="G585" s="170" t="s">
        <v>209</v>
      </c>
      <c r="H585" s="170" t="s">
        <v>209</v>
      </c>
      <c r="I585" s="129" t="s">
        <v>209</v>
      </c>
      <c r="J585" s="128" t="s">
        <v>209</v>
      </c>
      <c r="K585" s="180"/>
      <c r="L585" s="175"/>
      <c r="M585" s="173"/>
      <c r="N585" s="173"/>
      <c r="O585" s="175"/>
      <c r="P585" s="175"/>
      <c r="Q585" s="177"/>
      <c r="R585" s="126"/>
      <c r="S585" s="185"/>
    </row>
    <row r="586" spans="3:19" x14ac:dyDescent="0.2">
      <c r="C586" s="96" t="s">
        <v>209</v>
      </c>
      <c r="D586" s="90">
        <v>0</v>
      </c>
      <c r="E586" s="89">
        <v>0</v>
      </c>
      <c r="F586" s="129">
        <v>0</v>
      </c>
      <c r="G586" s="170" t="s">
        <v>209</v>
      </c>
      <c r="H586" s="170" t="s">
        <v>209</v>
      </c>
      <c r="I586" s="129" t="s">
        <v>209</v>
      </c>
      <c r="J586" s="128" t="s">
        <v>209</v>
      </c>
      <c r="K586" s="180"/>
      <c r="L586" s="175"/>
      <c r="M586" s="173"/>
      <c r="N586" s="173"/>
      <c r="O586" s="175"/>
      <c r="P586" s="175"/>
      <c r="Q586" s="177"/>
      <c r="R586" s="126"/>
      <c r="S586" s="185"/>
    </row>
    <row r="587" spans="3:19" x14ac:dyDescent="0.2">
      <c r="C587" s="96" t="s">
        <v>209</v>
      </c>
      <c r="D587" s="90">
        <v>0</v>
      </c>
      <c r="E587" s="89">
        <v>0</v>
      </c>
      <c r="F587" s="129">
        <v>0</v>
      </c>
      <c r="G587" s="170" t="s">
        <v>209</v>
      </c>
      <c r="H587" s="170" t="s">
        <v>209</v>
      </c>
      <c r="I587" s="129" t="s">
        <v>209</v>
      </c>
      <c r="J587" s="128" t="s">
        <v>209</v>
      </c>
      <c r="K587" s="180"/>
      <c r="L587" s="175"/>
      <c r="M587" s="173"/>
      <c r="N587" s="173"/>
      <c r="O587" s="175"/>
      <c r="P587" s="175"/>
      <c r="Q587" s="177"/>
      <c r="R587" s="126"/>
      <c r="S587" s="185"/>
    </row>
    <row r="588" spans="3:19" x14ac:dyDescent="0.2">
      <c r="C588" s="96" t="s">
        <v>209</v>
      </c>
      <c r="D588" s="90">
        <v>0</v>
      </c>
      <c r="E588" s="89">
        <v>0</v>
      </c>
      <c r="F588" s="129">
        <v>0</v>
      </c>
      <c r="G588" s="170" t="s">
        <v>209</v>
      </c>
      <c r="H588" s="170" t="s">
        <v>209</v>
      </c>
      <c r="I588" s="129" t="s">
        <v>209</v>
      </c>
      <c r="J588" s="128" t="s">
        <v>209</v>
      </c>
      <c r="K588" s="180"/>
      <c r="L588" s="175"/>
      <c r="M588" s="173"/>
      <c r="N588" s="173"/>
      <c r="O588" s="175"/>
      <c r="P588" s="175"/>
      <c r="Q588" s="177"/>
      <c r="R588" s="126"/>
      <c r="S588" s="185"/>
    </row>
    <row r="589" spans="3:19" x14ac:dyDescent="0.2">
      <c r="C589" s="96" t="s">
        <v>209</v>
      </c>
      <c r="D589" s="90">
        <v>0</v>
      </c>
      <c r="E589" s="89">
        <v>0</v>
      </c>
      <c r="F589" s="129">
        <v>0</v>
      </c>
      <c r="G589" s="170" t="s">
        <v>209</v>
      </c>
      <c r="H589" s="170" t="s">
        <v>209</v>
      </c>
      <c r="I589" s="129" t="s">
        <v>209</v>
      </c>
      <c r="J589" s="128" t="s">
        <v>209</v>
      </c>
      <c r="K589" s="180"/>
      <c r="L589" s="175"/>
      <c r="M589" s="173"/>
      <c r="N589" s="173"/>
      <c r="O589" s="175"/>
      <c r="P589" s="175"/>
      <c r="Q589" s="177"/>
      <c r="R589" s="126"/>
      <c r="S589" s="185"/>
    </row>
    <row r="590" spans="3:19" x14ac:dyDescent="0.2">
      <c r="C590" s="96" t="s">
        <v>209</v>
      </c>
      <c r="D590" s="90">
        <v>0</v>
      </c>
      <c r="E590" s="89">
        <v>0</v>
      </c>
      <c r="F590" s="129">
        <v>0</v>
      </c>
      <c r="G590" s="170" t="s">
        <v>209</v>
      </c>
      <c r="H590" s="170" t="s">
        <v>209</v>
      </c>
      <c r="I590" s="129" t="s">
        <v>209</v>
      </c>
      <c r="J590" s="128" t="s">
        <v>209</v>
      </c>
      <c r="K590" s="180"/>
      <c r="L590" s="175"/>
      <c r="M590" s="173"/>
      <c r="N590" s="173"/>
      <c r="O590" s="175"/>
      <c r="P590" s="175"/>
      <c r="Q590" s="177"/>
      <c r="R590" s="126"/>
      <c r="S590" s="185"/>
    </row>
    <row r="591" spans="3:19" x14ac:dyDescent="0.2">
      <c r="C591" s="96" t="s">
        <v>209</v>
      </c>
      <c r="D591" s="90">
        <v>0</v>
      </c>
      <c r="E591" s="89">
        <v>0</v>
      </c>
      <c r="F591" s="129">
        <v>0</v>
      </c>
      <c r="G591" s="170" t="s">
        <v>209</v>
      </c>
      <c r="H591" s="170" t="s">
        <v>209</v>
      </c>
      <c r="I591" s="129" t="s">
        <v>209</v>
      </c>
      <c r="J591" s="128" t="s">
        <v>209</v>
      </c>
      <c r="K591" s="180"/>
      <c r="L591" s="175"/>
      <c r="M591" s="173"/>
      <c r="N591" s="173"/>
      <c r="O591" s="175"/>
      <c r="P591" s="175"/>
      <c r="Q591" s="177"/>
      <c r="R591" s="126"/>
      <c r="S591" s="185"/>
    </row>
    <row r="592" spans="3:19" ht="13.5" thickBot="1" x14ac:dyDescent="0.25">
      <c r="C592" s="97" t="s">
        <v>209</v>
      </c>
      <c r="D592" s="98">
        <v>0</v>
      </c>
      <c r="E592" s="99">
        <v>0</v>
      </c>
      <c r="F592" s="165">
        <v>0</v>
      </c>
      <c r="G592" s="171" t="s">
        <v>209</v>
      </c>
      <c r="H592" s="171" t="s">
        <v>209</v>
      </c>
      <c r="I592" s="165" t="s">
        <v>209</v>
      </c>
      <c r="J592" s="164" t="s">
        <v>209</v>
      </c>
      <c r="K592" s="178"/>
      <c r="L592" s="172"/>
      <c r="M592" s="174"/>
      <c r="N592" s="174"/>
      <c r="O592" s="172"/>
      <c r="P592" s="172"/>
      <c r="Q592" s="178"/>
      <c r="R592" s="176"/>
      <c r="S592" s="186"/>
    </row>
    <row r="593" spans="3:19" ht="25.5" x14ac:dyDescent="0.2">
      <c r="C593" s="91">
        <v>54</v>
      </c>
      <c r="D593" s="92" t="s">
        <v>287</v>
      </c>
      <c r="E593" s="93">
        <v>1</v>
      </c>
      <c r="F593" s="95">
        <v>1</v>
      </c>
      <c r="G593" s="94">
        <v>446270442</v>
      </c>
      <c r="H593" s="94">
        <v>89254088.400000006</v>
      </c>
      <c r="I593" s="95">
        <v>4</v>
      </c>
      <c r="J593" s="92">
        <v>357016353.60000002</v>
      </c>
      <c r="K593" s="95"/>
      <c r="L593" s="92"/>
      <c r="M593" s="92"/>
      <c r="N593" s="92"/>
      <c r="O593" s="95"/>
      <c r="P593" s="92"/>
      <c r="Q593" s="125"/>
      <c r="R593" s="125"/>
      <c r="S593" s="301" t="s">
        <v>297</v>
      </c>
    </row>
    <row r="594" spans="3:19" ht="25.5" x14ac:dyDescent="0.2">
      <c r="C594" s="96">
        <v>54.1</v>
      </c>
      <c r="D594" s="90" t="s">
        <v>287</v>
      </c>
      <c r="E594" s="89">
        <v>1</v>
      </c>
      <c r="F594" s="129">
        <v>0</v>
      </c>
      <c r="G594" s="170" t="s">
        <v>209</v>
      </c>
      <c r="H594" s="170" t="s">
        <v>209</v>
      </c>
      <c r="I594" s="129" t="s">
        <v>209</v>
      </c>
      <c r="J594" s="128" t="s">
        <v>209</v>
      </c>
      <c r="K594" s="180"/>
      <c r="L594" s="175"/>
      <c r="M594" s="175"/>
      <c r="N594" s="175"/>
      <c r="O594" s="175"/>
      <c r="P594" s="175"/>
      <c r="Q594" s="177"/>
      <c r="R594" s="126"/>
      <c r="S594" s="185"/>
    </row>
    <row r="595" spans="3:19" x14ac:dyDescent="0.2">
      <c r="C595" s="96" t="s">
        <v>209</v>
      </c>
      <c r="D595" s="90">
        <v>0</v>
      </c>
      <c r="E595" s="89">
        <v>0</v>
      </c>
      <c r="F595" s="129">
        <v>0</v>
      </c>
      <c r="G595" s="170" t="s">
        <v>209</v>
      </c>
      <c r="H595" s="170" t="s">
        <v>209</v>
      </c>
      <c r="I595" s="129" t="s">
        <v>209</v>
      </c>
      <c r="J595" s="128" t="s">
        <v>209</v>
      </c>
      <c r="K595" s="180"/>
      <c r="L595" s="175"/>
      <c r="M595" s="173"/>
      <c r="N595" s="173"/>
      <c r="O595" s="175"/>
      <c r="P595" s="175"/>
      <c r="Q595" s="177"/>
      <c r="R595" s="126"/>
      <c r="S595" s="185"/>
    </row>
    <row r="596" spans="3:19" x14ac:dyDescent="0.2">
      <c r="C596" s="96" t="s">
        <v>209</v>
      </c>
      <c r="D596" s="90">
        <v>0</v>
      </c>
      <c r="E596" s="89">
        <v>0</v>
      </c>
      <c r="F596" s="129">
        <v>0</v>
      </c>
      <c r="G596" s="170" t="s">
        <v>209</v>
      </c>
      <c r="H596" s="170" t="s">
        <v>209</v>
      </c>
      <c r="I596" s="129" t="s">
        <v>209</v>
      </c>
      <c r="J596" s="128" t="s">
        <v>209</v>
      </c>
      <c r="K596" s="180"/>
      <c r="L596" s="175"/>
      <c r="M596" s="173"/>
      <c r="N596" s="173"/>
      <c r="O596" s="175"/>
      <c r="P596" s="175"/>
      <c r="Q596" s="177"/>
      <c r="R596" s="126"/>
      <c r="S596" s="185"/>
    </row>
    <row r="597" spans="3:19" x14ac:dyDescent="0.2">
      <c r="C597" s="96" t="s">
        <v>209</v>
      </c>
      <c r="D597" s="90">
        <v>0</v>
      </c>
      <c r="E597" s="89">
        <v>0</v>
      </c>
      <c r="F597" s="129">
        <v>0</v>
      </c>
      <c r="G597" s="170" t="s">
        <v>209</v>
      </c>
      <c r="H597" s="170" t="s">
        <v>209</v>
      </c>
      <c r="I597" s="129" t="s">
        <v>209</v>
      </c>
      <c r="J597" s="128" t="s">
        <v>209</v>
      </c>
      <c r="K597" s="180"/>
      <c r="L597" s="175"/>
      <c r="M597" s="173"/>
      <c r="N597" s="173"/>
      <c r="O597" s="175"/>
      <c r="P597" s="175"/>
      <c r="Q597" s="177"/>
      <c r="R597" s="126"/>
      <c r="S597" s="185"/>
    </row>
    <row r="598" spans="3:19" x14ac:dyDescent="0.2">
      <c r="C598" s="96" t="s">
        <v>209</v>
      </c>
      <c r="D598" s="90">
        <v>0</v>
      </c>
      <c r="E598" s="89">
        <v>0</v>
      </c>
      <c r="F598" s="129">
        <v>0</v>
      </c>
      <c r="G598" s="170" t="s">
        <v>209</v>
      </c>
      <c r="H598" s="170" t="s">
        <v>209</v>
      </c>
      <c r="I598" s="129" t="s">
        <v>209</v>
      </c>
      <c r="J598" s="128" t="s">
        <v>209</v>
      </c>
      <c r="K598" s="180"/>
      <c r="L598" s="175"/>
      <c r="M598" s="173"/>
      <c r="N598" s="173"/>
      <c r="O598" s="175"/>
      <c r="P598" s="175"/>
      <c r="Q598" s="177"/>
      <c r="R598" s="126"/>
      <c r="S598" s="185"/>
    </row>
    <row r="599" spans="3:19" x14ac:dyDescent="0.2">
      <c r="C599" s="96" t="s">
        <v>209</v>
      </c>
      <c r="D599" s="90">
        <v>0</v>
      </c>
      <c r="E599" s="89">
        <v>0</v>
      </c>
      <c r="F599" s="129">
        <v>0</v>
      </c>
      <c r="G599" s="170" t="s">
        <v>209</v>
      </c>
      <c r="H599" s="170" t="s">
        <v>209</v>
      </c>
      <c r="I599" s="129" t="s">
        <v>209</v>
      </c>
      <c r="J599" s="128" t="s">
        <v>209</v>
      </c>
      <c r="K599" s="180"/>
      <c r="L599" s="175"/>
      <c r="M599" s="173"/>
      <c r="N599" s="173"/>
      <c r="O599" s="175"/>
      <c r="P599" s="175"/>
      <c r="Q599" s="177"/>
      <c r="R599" s="126"/>
      <c r="S599" s="185"/>
    </row>
    <row r="600" spans="3:19" x14ac:dyDescent="0.2">
      <c r="C600" s="96" t="s">
        <v>209</v>
      </c>
      <c r="D600" s="90">
        <v>0</v>
      </c>
      <c r="E600" s="89">
        <v>0</v>
      </c>
      <c r="F600" s="129">
        <v>0</v>
      </c>
      <c r="G600" s="170" t="s">
        <v>209</v>
      </c>
      <c r="H600" s="170" t="s">
        <v>209</v>
      </c>
      <c r="I600" s="129" t="s">
        <v>209</v>
      </c>
      <c r="J600" s="128" t="s">
        <v>209</v>
      </c>
      <c r="K600" s="180"/>
      <c r="L600" s="175"/>
      <c r="M600" s="173"/>
      <c r="N600" s="173"/>
      <c r="O600" s="175"/>
      <c r="P600" s="175"/>
      <c r="Q600" s="177"/>
      <c r="R600" s="126"/>
      <c r="S600" s="185"/>
    </row>
    <row r="601" spans="3:19" x14ac:dyDescent="0.2">
      <c r="C601" s="96" t="s">
        <v>209</v>
      </c>
      <c r="D601" s="90">
        <v>0</v>
      </c>
      <c r="E601" s="89">
        <v>0</v>
      </c>
      <c r="F601" s="129">
        <v>0</v>
      </c>
      <c r="G601" s="170" t="s">
        <v>209</v>
      </c>
      <c r="H601" s="170" t="s">
        <v>209</v>
      </c>
      <c r="I601" s="129" t="s">
        <v>209</v>
      </c>
      <c r="J601" s="128" t="s">
        <v>209</v>
      </c>
      <c r="K601" s="180"/>
      <c r="L601" s="175"/>
      <c r="M601" s="173"/>
      <c r="N601" s="173"/>
      <c r="O601" s="175"/>
      <c r="P601" s="175"/>
      <c r="Q601" s="177"/>
      <c r="R601" s="126"/>
      <c r="S601" s="185"/>
    </row>
    <row r="602" spans="3:19" x14ac:dyDescent="0.2">
      <c r="C602" s="96" t="s">
        <v>209</v>
      </c>
      <c r="D602" s="90">
        <v>0</v>
      </c>
      <c r="E602" s="89">
        <v>0</v>
      </c>
      <c r="F602" s="129">
        <v>0</v>
      </c>
      <c r="G602" s="170" t="s">
        <v>209</v>
      </c>
      <c r="H602" s="170" t="s">
        <v>209</v>
      </c>
      <c r="I602" s="129" t="s">
        <v>209</v>
      </c>
      <c r="J602" s="128" t="s">
        <v>209</v>
      </c>
      <c r="K602" s="180"/>
      <c r="L602" s="175"/>
      <c r="M602" s="173"/>
      <c r="N602" s="173"/>
      <c r="O602" s="175"/>
      <c r="P602" s="175"/>
      <c r="Q602" s="177"/>
      <c r="R602" s="126"/>
      <c r="S602" s="185"/>
    </row>
    <row r="603" spans="3:19" ht="13.5" thickBot="1" x14ac:dyDescent="0.25">
      <c r="C603" s="97" t="s">
        <v>209</v>
      </c>
      <c r="D603" s="98">
        <v>0</v>
      </c>
      <c r="E603" s="99">
        <v>0</v>
      </c>
      <c r="F603" s="165">
        <v>0</v>
      </c>
      <c r="G603" s="171" t="s">
        <v>209</v>
      </c>
      <c r="H603" s="171" t="s">
        <v>209</v>
      </c>
      <c r="I603" s="165" t="s">
        <v>209</v>
      </c>
      <c r="J603" s="164" t="s">
        <v>209</v>
      </c>
      <c r="K603" s="178"/>
      <c r="L603" s="172"/>
      <c r="M603" s="174"/>
      <c r="N603" s="174"/>
      <c r="O603" s="172"/>
      <c r="P603" s="172"/>
      <c r="Q603" s="178"/>
      <c r="R603" s="176"/>
      <c r="S603" s="186"/>
    </row>
    <row r="604" spans="3:19" ht="25.5" x14ac:dyDescent="0.2">
      <c r="C604" s="91">
        <v>55</v>
      </c>
      <c r="D604" s="92" t="s">
        <v>288</v>
      </c>
      <c r="E604" s="93">
        <v>1</v>
      </c>
      <c r="F604" s="95">
        <v>1</v>
      </c>
      <c r="G604" s="94">
        <v>446270442</v>
      </c>
      <c r="H604" s="94">
        <v>89254088.400000006</v>
      </c>
      <c r="I604" s="95">
        <v>4</v>
      </c>
      <c r="J604" s="92">
        <v>357016353.60000002</v>
      </c>
      <c r="K604" s="95"/>
      <c r="L604" s="92"/>
      <c r="M604" s="92"/>
      <c r="N604" s="92"/>
      <c r="O604" s="95"/>
      <c r="P604" s="92"/>
      <c r="Q604" s="125"/>
      <c r="R604" s="125"/>
      <c r="S604" s="301" t="s">
        <v>297</v>
      </c>
    </row>
    <row r="605" spans="3:19" x14ac:dyDescent="0.2">
      <c r="C605" s="96">
        <v>55.1</v>
      </c>
      <c r="D605" s="90" t="s">
        <v>289</v>
      </c>
      <c r="E605" s="89">
        <v>0.5</v>
      </c>
      <c r="F605" s="129">
        <v>0</v>
      </c>
      <c r="G605" s="170" t="s">
        <v>209</v>
      </c>
      <c r="H605" s="170" t="s">
        <v>209</v>
      </c>
      <c r="I605" s="129" t="s">
        <v>209</v>
      </c>
      <c r="J605" s="128" t="s">
        <v>209</v>
      </c>
      <c r="K605" s="180"/>
      <c r="L605" s="175"/>
      <c r="M605" s="175"/>
      <c r="N605" s="175"/>
      <c r="O605" s="175"/>
      <c r="P605" s="175"/>
      <c r="Q605" s="177"/>
      <c r="R605" s="126"/>
      <c r="S605" s="185"/>
    </row>
    <row r="606" spans="3:19" x14ac:dyDescent="0.2">
      <c r="C606" s="96">
        <v>55.2</v>
      </c>
      <c r="D606" s="90" t="s">
        <v>290</v>
      </c>
      <c r="E606" s="89">
        <v>0.5</v>
      </c>
      <c r="F606" s="129">
        <v>0</v>
      </c>
      <c r="G606" s="170" t="s">
        <v>209</v>
      </c>
      <c r="H606" s="170" t="s">
        <v>209</v>
      </c>
      <c r="I606" s="129" t="s">
        <v>209</v>
      </c>
      <c r="J606" s="128" t="s">
        <v>209</v>
      </c>
      <c r="K606" s="180"/>
      <c r="L606" s="175"/>
      <c r="M606" s="173"/>
      <c r="N606" s="173"/>
      <c r="O606" s="175"/>
      <c r="P606" s="175"/>
      <c r="Q606" s="177"/>
      <c r="R606" s="126"/>
      <c r="S606" s="185"/>
    </row>
    <row r="607" spans="3:19" x14ac:dyDescent="0.2">
      <c r="C607" s="96" t="s">
        <v>209</v>
      </c>
      <c r="D607" s="90">
        <v>0</v>
      </c>
      <c r="E607" s="89">
        <v>0</v>
      </c>
      <c r="F607" s="129">
        <v>0</v>
      </c>
      <c r="G607" s="170" t="s">
        <v>209</v>
      </c>
      <c r="H607" s="170" t="s">
        <v>209</v>
      </c>
      <c r="I607" s="129" t="s">
        <v>209</v>
      </c>
      <c r="J607" s="128" t="s">
        <v>209</v>
      </c>
      <c r="K607" s="180"/>
      <c r="L607" s="175"/>
      <c r="M607" s="173"/>
      <c r="N607" s="173"/>
      <c r="O607" s="175"/>
      <c r="P607" s="175"/>
      <c r="Q607" s="177"/>
      <c r="R607" s="126"/>
      <c r="S607" s="185"/>
    </row>
    <row r="608" spans="3:19" x14ac:dyDescent="0.2">
      <c r="C608" s="96" t="s">
        <v>209</v>
      </c>
      <c r="D608" s="90">
        <v>0</v>
      </c>
      <c r="E608" s="89">
        <v>0</v>
      </c>
      <c r="F608" s="129">
        <v>0</v>
      </c>
      <c r="G608" s="170" t="s">
        <v>209</v>
      </c>
      <c r="H608" s="170" t="s">
        <v>209</v>
      </c>
      <c r="I608" s="129" t="s">
        <v>209</v>
      </c>
      <c r="J608" s="128" t="s">
        <v>209</v>
      </c>
      <c r="K608" s="180"/>
      <c r="L608" s="175"/>
      <c r="M608" s="173"/>
      <c r="N608" s="173"/>
      <c r="O608" s="175"/>
      <c r="P608" s="175"/>
      <c r="Q608" s="177"/>
      <c r="R608" s="126"/>
      <c r="S608" s="185"/>
    </row>
    <row r="609" spans="3:19" x14ac:dyDescent="0.2">
      <c r="C609" s="96" t="s">
        <v>209</v>
      </c>
      <c r="D609" s="90">
        <v>0</v>
      </c>
      <c r="E609" s="89">
        <v>0</v>
      </c>
      <c r="F609" s="129">
        <v>0</v>
      </c>
      <c r="G609" s="170" t="s">
        <v>209</v>
      </c>
      <c r="H609" s="170" t="s">
        <v>209</v>
      </c>
      <c r="I609" s="129" t="s">
        <v>209</v>
      </c>
      <c r="J609" s="128" t="s">
        <v>209</v>
      </c>
      <c r="K609" s="180"/>
      <c r="L609" s="175"/>
      <c r="M609" s="173"/>
      <c r="N609" s="173"/>
      <c r="O609" s="175"/>
      <c r="P609" s="175"/>
      <c r="Q609" s="177"/>
      <c r="R609" s="126"/>
      <c r="S609" s="185"/>
    </row>
    <row r="610" spans="3:19" x14ac:dyDescent="0.2">
      <c r="C610" s="96" t="s">
        <v>209</v>
      </c>
      <c r="D610" s="90">
        <v>0</v>
      </c>
      <c r="E610" s="89">
        <v>0</v>
      </c>
      <c r="F610" s="129">
        <v>0</v>
      </c>
      <c r="G610" s="170" t="s">
        <v>209</v>
      </c>
      <c r="H610" s="170" t="s">
        <v>209</v>
      </c>
      <c r="I610" s="129" t="s">
        <v>209</v>
      </c>
      <c r="J610" s="128" t="s">
        <v>209</v>
      </c>
      <c r="K610" s="180"/>
      <c r="L610" s="175"/>
      <c r="M610" s="173"/>
      <c r="N610" s="173"/>
      <c r="O610" s="175"/>
      <c r="P610" s="175"/>
      <c r="Q610" s="177"/>
      <c r="R610" s="126"/>
      <c r="S610" s="185"/>
    </row>
    <row r="611" spans="3:19" x14ac:dyDescent="0.2">
      <c r="C611" s="96" t="s">
        <v>209</v>
      </c>
      <c r="D611" s="90">
        <v>0</v>
      </c>
      <c r="E611" s="89">
        <v>0</v>
      </c>
      <c r="F611" s="129">
        <v>0</v>
      </c>
      <c r="G611" s="170" t="s">
        <v>209</v>
      </c>
      <c r="H611" s="170" t="s">
        <v>209</v>
      </c>
      <c r="I611" s="129" t="s">
        <v>209</v>
      </c>
      <c r="J611" s="128" t="s">
        <v>209</v>
      </c>
      <c r="K611" s="180"/>
      <c r="L611" s="175"/>
      <c r="M611" s="173"/>
      <c r="N611" s="173"/>
      <c r="O611" s="175"/>
      <c r="P611" s="175"/>
      <c r="Q611" s="177"/>
      <c r="R611" s="126"/>
      <c r="S611" s="185"/>
    </row>
    <row r="612" spans="3:19" x14ac:dyDescent="0.2">
      <c r="C612" s="96" t="s">
        <v>209</v>
      </c>
      <c r="D612" s="90">
        <v>0</v>
      </c>
      <c r="E612" s="89">
        <v>0</v>
      </c>
      <c r="F612" s="129">
        <v>0</v>
      </c>
      <c r="G612" s="170" t="s">
        <v>209</v>
      </c>
      <c r="H612" s="170" t="s">
        <v>209</v>
      </c>
      <c r="I612" s="129" t="s">
        <v>209</v>
      </c>
      <c r="J612" s="128" t="s">
        <v>209</v>
      </c>
      <c r="K612" s="180"/>
      <c r="L612" s="175"/>
      <c r="M612" s="173"/>
      <c r="N612" s="173"/>
      <c r="O612" s="175"/>
      <c r="P612" s="175"/>
      <c r="Q612" s="177"/>
      <c r="R612" s="126"/>
      <c r="S612" s="185"/>
    </row>
    <row r="613" spans="3:19" x14ac:dyDescent="0.2">
      <c r="C613" s="96" t="s">
        <v>209</v>
      </c>
      <c r="D613" s="90">
        <v>0</v>
      </c>
      <c r="E613" s="89">
        <v>0</v>
      </c>
      <c r="F613" s="129">
        <v>0</v>
      </c>
      <c r="G613" s="170" t="s">
        <v>209</v>
      </c>
      <c r="H613" s="170" t="s">
        <v>209</v>
      </c>
      <c r="I613" s="129" t="s">
        <v>209</v>
      </c>
      <c r="J613" s="128" t="s">
        <v>209</v>
      </c>
      <c r="K613" s="180"/>
      <c r="L613" s="175"/>
      <c r="M613" s="173"/>
      <c r="N613" s="173"/>
      <c r="O613" s="175"/>
      <c r="P613" s="175"/>
      <c r="Q613" s="177"/>
      <c r="R613" s="126"/>
      <c r="S613" s="185"/>
    </row>
    <row r="614" spans="3:19" ht="13.5" thickBot="1" x14ac:dyDescent="0.25">
      <c r="C614" s="97" t="s">
        <v>209</v>
      </c>
      <c r="D614" s="98">
        <v>0</v>
      </c>
      <c r="E614" s="99">
        <v>0</v>
      </c>
      <c r="F614" s="165">
        <v>0</v>
      </c>
      <c r="G614" s="171" t="s">
        <v>209</v>
      </c>
      <c r="H614" s="171" t="s">
        <v>209</v>
      </c>
      <c r="I614" s="165" t="s">
        <v>209</v>
      </c>
      <c r="J614" s="164" t="s">
        <v>209</v>
      </c>
      <c r="K614" s="178"/>
      <c r="L614" s="172"/>
      <c r="M614" s="174"/>
      <c r="N614" s="174"/>
      <c r="O614" s="172"/>
      <c r="P614" s="172"/>
      <c r="Q614" s="178"/>
      <c r="R614" s="176"/>
      <c r="S614" s="186"/>
    </row>
    <row r="615" spans="3:19" x14ac:dyDescent="0.2">
      <c r="C615" s="91">
        <v>56</v>
      </c>
      <c r="D615" s="92" t="s">
        <v>291</v>
      </c>
      <c r="E615" s="93">
        <v>1</v>
      </c>
      <c r="F615" s="95">
        <v>1</v>
      </c>
      <c r="G615" s="94">
        <v>446270442</v>
      </c>
      <c r="H615" s="94">
        <v>89254088.400000006</v>
      </c>
      <c r="I615" s="95">
        <v>4</v>
      </c>
      <c r="J615" s="92">
        <v>357016353.60000002</v>
      </c>
      <c r="K615" s="95"/>
      <c r="L615" s="92"/>
      <c r="M615" s="92"/>
      <c r="N615" s="92">
        <v>0</v>
      </c>
      <c r="O615" s="95" t="s">
        <v>209</v>
      </c>
      <c r="P615" s="92" t="s">
        <v>209</v>
      </c>
      <c r="Q615" s="125"/>
      <c r="R615" s="125">
        <v>44517791534.088997</v>
      </c>
      <c r="S615" s="187" t="s">
        <v>295</v>
      </c>
    </row>
    <row r="616" spans="3:19" x14ac:dyDescent="0.2">
      <c r="C616" s="96">
        <v>56.1</v>
      </c>
      <c r="D616" s="90" t="s">
        <v>292</v>
      </c>
      <c r="E616" s="89">
        <v>0.5</v>
      </c>
      <c r="F616" s="129">
        <v>0</v>
      </c>
      <c r="G616" s="170" t="s">
        <v>209</v>
      </c>
      <c r="H616" s="170" t="s">
        <v>209</v>
      </c>
      <c r="I616" s="129" t="s">
        <v>209</v>
      </c>
      <c r="J616" s="128" t="s">
        <v>209</v>
      </c>
      <c r="K616" s="180">
        <v>696486748</v>
      </c>
      <c r="L616" s="175">
        <v>120</v>
      </c>
      <c r="M616" s="175">
        <v>0</v>
      </c>
      <c r="N616" s="175" t="s">
        <v>209</v>
      </c>
      <c r="O616" s="175">
        <v>20</v>
      </c>
      <c r="P616" s="175">
        <v>0</v>
      </c>
      <c r="Q616" s="177">
        <v>1751692136.6099999</v>
      </c>
      <c r="R616" s="126">
        <v>-776610689.40999997</v>
      </c>
      <c r="S616" s="185"/>
    </row>
    <row r="617" spans="3:19" x14ac:dyDescent="0.2">
      <c r="C617" s="96">
        <v>56.2</v>
      </c>
      <c r="D617" s="90" t="s">
        <v>293</v>
      </c>
      <c r="E617" s="89">
        <v>0.5</v>
      </c>
      <c r="F617" s="129">
        <v>0</v>
      </c>
      <c r="G617" s="170" t="s">
        <v>209</v>
      </c>
      <c r="H617" s="170" t="s">
        <v>209</v>
      </c>
      <c r="I617" s="129" t="s">
        <v>209</v>
      </c>
      <c r="J617" s="128" t="s">
        <v>209</v>
      </c>
      <c r="K617" s="180">
        <v>30196268149</v>
      </c>
      <c r="L617" s="175">
        <v>120</v>
      </c>
      <c r="M617" s="173">
        <v>0</v>
      </c>
      <c r="N617" s="173" t="s">
        <v>209</v>
      </c>
      <c r="O617" s="175">
        <v>30</v>
      </c>
      <c r="P617" s="175">
        <v>0</v>
      </c>
      <c r="Q617" s="177">
        <v>1E-3</v>
      </c>
      <c r="R617" s="126">
        <v>45294402223.499001</v>
      </c>
      <c r="S617" s="185"/>
    </row>
    <row r="618" spans="3:19" x14ac:dyDescent="0.2">
      <c r="C618" s="96" t="s">
        <v>209</v>
      </c>
      <c r="D618" s="90">
        <v>0</v>
      </c>
      <c r="E618" s="89">
        <v>0</v>
      </c>
      <c r="F618" s="129">
        <v>0</v>
      </c>
      <c r="G618" s="170" t="s">
        <v>209</v>
      </c>
      <c r="H618" s="170" t="s">
        <v>209</v>
      </c>
      <c r="I618" s="129" t="s">
        <v>209</v>
      </c>
      <c r="J618" s="128" t="s">
        <v>209</v>
      </c>
      <c r="K618" s="180" t="s">
        <v>209</v>
      </c>
      <c r="L618" s="175" t="s">
        <v>209</v>
      </c>
      <c r="M618" s="173">
        <v>0</v>
      </c>
      <c r="N618" s="173" t="s">
        <v>209</v>
      </c>
      <c r="O618" s="175" t="s">
        <v>209</v>
      </c>
      <c r="P618" s="175" t="s">
        <v>209</v>
      </c>
      <c r="Q618" s="177" t="s">
        <v>209</v>
      </c>
      <c r="R618" s="126" t="s">
        <v>209</v>
      </c>
      <c r="S618" s="185"/>
    </row>
    <row r="619" spans="3:19" x14ac:dyDescent="0.2">
      <c r="C619" s="96" t="s">
        <v>209</v>
      </c>
      <c r="D619" s="90">
        <v>0</v>
      </c>
      <c r="E619" s="89">
        <v>0</v>
      </c>
      <c r="F619" s="129">
        <v>0</v>
      </c>
      <c r="G619" s="170" t="s">
        <v>209</v>
      </c>
      <c r="H619" s="170" t="s">
        <v>209</v>
      </c>
      <c r="I619" s="129" t="s">
        <v>209</v>
      </c>
      <c r="J619" s="128" t="s">
        <v>209</v>
      </c>
      <c r="K619" s="180" t="s">
        <v>209</v>
      </c>
      <c r="L619" s="175" t="s">
        <v>209</v>
      </c>
      <c r="M619" s="173">
        <v>0</v>
      </c>
      <c r="N619" s="173" t="s">
        <v>209</v>
      </c>
      <c r="O619" s="175" t="s">
        <v>209</v>
      </c>
      <c r="P619" s="175" t="s">
        <v>209</v>
      </c>
      <c r="Q619" s="177" t="s">
        <v>209</v>
      </c>
      <c r="R619" s="126" t="s">
        <v>209</v>
      </c>
      <c r="S619" s="185"/>
    </row>
    <row r="620" spans="3:19" x14ac:dyDescent="0.2">
      <c r="C620" s="96" t="s">
        <v>209</v>
      </c>
      <c r="D620" s="90">
        <v>0</v>
      </c>
      <c r="E620" s="89">
        <v>0</v>
      </c>
      <c r="F620" s="129">
        <v>0</v>
      </c>
      <c r="G620" s="170" t="s">
        <v>209</v>
      </c>
      <c r="H620" s="170" t="s">
        <v>209</v>
      </c>
      <c r="I620" s="129" t="s">
        <v>209</v>
      </c>
      <c r="J620" s="128" t="s">
        <v>209</v>
      </c>
      <c r="K620" s="180" t="s">
        <v>209</v>
      </c>
      <c r="L620" s="175" t="s">
        <v>209</v>
      </c>
      <c r="M620" s="173">
        <v>0</v>
      </c>
      <c r="N620" s="173" t="s">
        <v>209</v>
      </c>
      <c r="O620" s="175" t="s">
        <v>209</v>
      </c>
      <c r="P620" s="175" t="s">
        <v>209</v>
      </c>
      <c r="Q620" s="177" t="s">
        <v>209</v>
      </c>
      <c r="R620" s="126" t="s">
        <v>209</v>
      </c>
      <c r="S620" s="185"/>
    </row>
    <row r="621" spans="3:19" x14ac:dyDescent="0.2">
      <c r="C621" s="96" t="s">
        <v>209</v>
      </c>
      <c r="D621" s="90">
        <v>0</v>
      </c>
      <c r="E621" s="89">
        <v>0</v>
      </c>
      <c r="F621" s="129">
        <v>0</v>
      </c>
      <c r="G621" s="170" t="s">
        <v>209</v>
      </c>
      <c r="H621" s="170" t="s">
        <v>209</v>
      </c>
      <c r="I621" s="129" t="s">
        <v>209</v>
      </c>
      <c r="J621" s="128" t="s">
        <v>209</v>
      </c>
      <c r="K621" s="180" t="s">
        <v>209</v>
      </c>
      <c r="L621" s="175" t="s">
        <v>209</v>
      </c>
      <c r="M621" s="173">
        <v>0</v>
      </c>
      <c r="N621" s="173" t="s">
        <v>209</v>
      </c>
      <c r="O621" s="175" t="s">
        <v>209</v>
      </c>
      <c r="P621" s="175" t="s">
        <v>209</v>
      </c>
      <c r="Q621" s="177" t="s">
        <v>209</v>
      </c>
      <c r="R621" s="126" t="s">
        <v>209</v>
      </c>
      <c r="S621" s="185"/>
    </row>
    <row r="622" spans="3:19" x14ac:dyDescent="0.2">
      <c r="C622" s="96" t="s">
        <v>209</v>
      </c>
      <c r="D622" s="90">
        <v>0</v>
      </c>
      <c r="E622" s="89">
        <v>0</v>
      </c>
      <c r="F622" s="129">
        <v>0</v>
      </c>
      <c r="G622" s="170" t="s">
        <v>209</v>
      </c>
      <c r="H622" s="170" t="s">
        <v>209</v>
      </c>
      <c r="I622" s="129" t="s">
        <v>209</v>
      </c>
      <c r="J622" s="128" t="s">
        <v>209</v>
      </c>
      <c r="K622" s="180" t="s">
        <v>209</v>
      </c>
      <c r="L622" s="175" t="s">
        <v>209</v>
      </c>
      <c r="M622" s="173">
        <v>0</v>
      </c>
      <c r="N622" s="173" t="s">
        <v>209</v>
      </c>
      <c r="O622" s="175" t="s">
        <v>209</v>
      </c>
      <c r="P622" s="175" t="s">
        <v>209</v>
      </c>
      <c r="Q622" s="177" t="s">
        <v>209</v>
      </c>
      <c r="R622" s="126" t="s">
        <v>209</v>
      </c>
      <c r="S622" s="185"/>
    </row>
    <row r="623" spans="3:19" x14ac:dyDescent="0.2">
      <c r="C623" s="96" t="s">
        <v>209</v>
      </c>
      <c r="D623" s="90">
        <v>0</v>
      </c>
      <c r="E623" s="89">
        <v>0</v>
      </c>
      <c r="F623" s="129">
        <v>0</v>
      </c>
      <c r="G623" s="170" t="s">
        <v>209</v>
      </c>
      <c r="H623" s="170" t="s">
        <v>209</v>
      </c>
      <c r="I623" s="129" t="s">
        <v>209</v>
      </c>
      <c r="J623" s="128" t="s">
        <v>209</v>
      </c>
      <c r="K623" s="180" t="s">
        <v>209</v>
      </c>
      <c r="L623" s="175" t="s">
        <v>209</v>
      </c>
      <c r="M623" s="173">
        <v>0</v>
      </c>
      <c r="N623" s="173" t="s">
        <v>209</v>
      </c>
      <c r="O623" s="175" t="s">
        <v>209</v>
      </c>
      <c r="P623" s="175" t="s">
        <v>209</v>
      </c>
      <c r="Q623" s="177" t="s">
        <v>209</v>
      </c>
      <c r="R623" s="126" t="s">
        <v>209</v>
      </c>
      <c r="S623" s="185"/>
    </row>
    <row r="624" spans="3:19" x14ac:dyDescent="0.2">
      <c r="C624" s="96" t="s">
        <v>209</v>
      </c>
      <c r="D624" s="90">
        <v>0</v>
      </c>
      <c r="E624" s="89">
        <v>0</v>
      </c>
      <c r="F624" s="129">
        <v>0</v>
      </c>
      <c r="G624" s="170" t="s">
        <v>209</v>
      </c>
      <c r="H624" s="170" t="s">
        <v>209</v>
      </c>
      <c r="I624" s="129" t="s">
        <v>209</v>
      </c>
      <c r="J624" s="128" t="s">
        <v>209</v>
      </c>
      <c r="K624" s="180" t="s">
        <v>209</v>
      </c>
      <c r="L624" s="175" t="s">
        <v>209</v>
      </c>
      <c r="M624" s="173">
        <v>0</v>
      </c>
      <c r="N624" s="173" t="s">
        <v>209</v>
      </c>
      <c r="O624" s="175" t="s">
        <v>209</v>
      </c>
      <c r="P624" s="175" t="s">
        <v>209</v>
      </c>
      <c r="Q624" s="177" t="s">
        <v>209</v>
      </c>
      <c r="R624" s="126" t="s">
        <v>209</v>
      </c>
      <c r="S624" s="185"/>
    </row>
    <row r="625" spans="3:19" ht="13.5" thickBot="1" x14ac:dyDescent="0.25">
      <c r="C625" s="97" t="s">
        <v>209</v>
      </c>
      <c r="D625" s="98">
        <v>0</v>
      </c>
      <c r="E625" s="99">
        <v>0</v>
      </c>
      <c r="F625" s="165">
        <v>0</v>
      </c>
      <c r="G625" s="171" t="s">
        <v>209</v>
      </c>
      <c r="H625" s="171" t="s">
        <v>209</v>
      </c>
      <c r="I625" s="165" t="s">
        <v>209</v>
      </c>
      <c r="J625" s="164" t="s">
        <v>209</v>
      </c>
      <c r="K625" s="178" t="s">
        <v>209</v>
      </c>
      <c r="L625" s="172" t="s">
        <v>209</v>
      </c>
      <c r="M625" s="174">
        <v>0</v>
      </c>
      <c r="N625" s="174" t="s">
        <v>209</v>
      </c>
      <c r="O625" s="172" t="s">
        <v>209</v>
      </c>
      <c r="P625" s="172" t="s">
        <v>209</v>
      </c>
      <c r="Q625" s="178" t="s">
        <v>209</v>
      </c>
      <c r="R625" s="176" t="s">
        <v>209</v>
      </c>
      <c r="S625" s="186"/>
    </row>
    <row r="626" spans="3:19" x14ac:dyDescent="0.2">
      <c r="C626" s="91">
        <v>57</v>
      </c>
      <c r="D626" s="92" t="s">
        <v>294</v>
      </c>
      <c r="E626" s="93">
        <v>1</v>
      </c>
      <c r="F626" s="95">
        <v>1</v>
      </c>
      <c r="G626" s="94">
        <v>446270442</v>
      </c>
      <c r="H626" s="94">
        <v>89254088.400000006</v>
      </c>
      <c r="I626" s="95">
        <v>4</v>
      </c>
      <c r="J626" s="92">
        <v>357016353.60000002</v>
      </c>
      <c r="K626" s="95"/>
      <c r="L626" s="92"/>
      <c r="M626" s="92"/>
      <c r="N626" s="92"/>
      <c r="O626" s="95"/>
      <c r="P626" s="92"/>
      <c r="Q626" s="125"/>
      <c r="R626" s="125"/>
      <c r="S626" s="301" t="s">
        <v>297</v>
      </c>
    </row>
    <row r="627" spans="3:19" x14ac:dyDescent="0.2">
      <c r="C627" s="96">
        <v>57.1</v>
      </c>
      <c r="D627" s="90" t="s">
        <v>294</v>
      </c>
      <c r="E627" s="89">
        <v>1</v>
      </c>
      <c r="F627" s="129">
        <v>0</v>
      </c>
      <c r="G627" s="170" t="s">
        <v>209</v>
      </c>
      <c r="H627" s="170" t="s">
        <v>209</v>
      </c>
      <c r="I627" s="129" t="s">
        <v>209</v>
      </c>
      <c r="J627" s="128" t="s">
        <v>209</v>
      </c>
      <c r="K627" s="180"/>
      <c r="L627" s="175"/>
      <c r="M627" s="175"/>
      <c r="N627" s="175"/>
      <c r="O627" s="175"/>
      <c r="P627" s="175"/>
      <c r="Q627" s="177"/>
      <c r="R627" s="126"/>
      <c r="S627" s="185"/>
    </row>
    <row r="628" spans="3:19" x14ac:dyDescent="0.2">
      <c r="C628" s="96" t="s">
        <v>209</v>
      </c>
      <c r="D628" s="90">
        <v>0</v>
      </c>
      <c r="E628" s="89">
        <v>0</v>
      </c>
      <c r="F628" s="129">
        <v>0</v>
      </c>
      <c r="G628" s="170" t="s">
        <v>209</v>
      </c>
      <c r="H628" s="170" t="s">
        <v>209</v>
      </c>
      <c r="I628" s="129" t="s">
        <v>209</v>
      </c>
      <c r="J628" s="128" t="s">
        <v>209</v>
      </c>
      <c r="K628" s="180"/>
      <c r="L628" s="175"/>
      <c r="M628" s="173"/>
      <c r="N628" s="173"/>
      <c r="O628" s="175"/>
      <c r="P628" s="175"/>
      <c r="Q628" s="177"/>
      <c r="R628" s="126"/>
      <c r="S628" s="185"/>
    </row>
    <row r="629" spans="3:19" x14ac:dyDescent="0.2">
      <c r="C629" s="96" t="s">
        <v>209</v>
      </c>
      <c r="D629" s="90">
        <v>0</v>
      </c>
      <c r="E629" s="89">
        <v>0</v>
      </c>
      <c r="F629" s="129">
        <v>0</v>
      </c>
      <c r="G629" s="170" t="s">
        <v>209</v>
      </c>
      <c r="H629" s="170" t="s">
        <v>209</v>
      </c>
      <c r="I629" s="129" t="s">
        <v>209</v>
      </c>
      <c r="J629" s="128" t="s">
        <v>209</v>
      </c>
      <c r="K629" s="180"/>
      <c r="L629" s="175"/>
      <c r="M629" s="173"/>
      <c r="N629" s="173"/>
      <c r="O629" s="175"/>
      <c r="P629" s="175"/>
      <c r="Q629" s="177"/>
      <c r="R629" s="126"/>
      <c r="S629" s="185"/>
    </row>
    <row r="630" spans="3:19" x14ac:dyDescent="0.2">
      <c r="C630" s="96" t="s">
        <v>209</v>
      </c>
      <c r="D630" s="90">
        <v>0</v>
      </c>
      <c r="E630" s="89">
        <v>0</v>
      </c>
      <c r="F630" s="129">
        <v>0</v>
      </c>
      <c r="G630" s="170" t="s">
        <v>209</v>
      </c>
      <c r="H630" s="170" t="s">
        <v>209</v>
      </c>
      <c r="I630" s="129" t="s">
        <v>209</v>
      </c>
      <c r="J630" s="128" t="s">
        <v>209</v>
      </c>
      <c r="K630" s="180"/>
      <c r="L630" s="175"/>
      <c r="M630" s="173"/>
      <c r="N630" s="173"/>
      <c r="O630" s="175"/>
      <c r="P630" s="175"/>
      <c r="Q630" s="177"/>
      <c r="R630" s="126"/>
      <c r="S630" s="185"/>
    </row>
    <row r="631" spans="3:19" x14ac:dyDescent="0.2">
      <c r="C631" s="96" t="s">
        <v>209</v>
      </c>
      <c r="D631" s="90">
        <v>0</v>
      </c>
      <c r="E631" s="89">
        <v>0</v>
      </c>
      <c r="F631" s="129">
        <v>0</v>
      </c>
      <c r="G631" s="170" t="s">
        <v>209</v>
      </c>
      <c r="H631" s="170" t="s">
        <v>209</v>
      </c>
      <c r="I631" s="129" t="s">
        <v>209</v>
      </c>
      <c r="J631" s="128" t="s">
        <v>209</v>
      </c>
      <c r="K631" s="180"/>
      <c r="L631" s="175"/>
      <c r="M631" s="173"/>
      <c r="N631" s="173"/>
      <c r="O631" s="175"/>
      <c r="P631" s="175"/>
      <c r="Q631" s="177"/>
      <c r="R631" s="126"/>
      <c r="S631" s="185"/>
    </row>
    <row r="632" spans="3:19" x14ac:dyDescent="0.2">
      <c r="C632" s="96" t="s">
        <v>209</v>
      </c>
      <c r="D632" s="90">
        <v>0</v>
      </c>
      <c r="E632" s="89">
        <v>0</v>
      </c>
      <c r="F632" s="129">
        <v>0</v>
      </c>
      <c r="G632" s="170" t="s">
        <v>209</v>
      </c>
      <c r="H632" s="170" t="s">
        <v>209</v>
      </c>
      <c r="I632" s="129" t="s">
        <v>209</v>
      </c>
      <c r="J632" s="128" t="s">
        <v>209</v>
      </c>
      <c r="K632" s="180"/>
      <c r="L632" s="175"/>
      <c r="M632" s="173"/>
      <c r="N632" s="173"/>
      <c r="O632" s="175"/>
      <c r="P632" s="175"/>
      <c r="Q632" s="177"/>
      <c r="R632" s="126"/>
      <c r="S632" s="185"/>
    </row>
    <row r="633" spans="3:19" x14ac:dyDescent="0.2">
      <c r="C633" s="96" t="s">
        <v>209</v>
      </c>
      <c r="D633" s="90">
        <v>0</v>
      </c>
      <c r="E633" s="89">
        <v>0</v>
      </c>
      <c r="F633" s="129">
        <v>0</v>
      </c>
      <c r="G633" s="170" t="s">
        <v>209</v>
      </c>
      <c r="H633" s="170" t="s">
        <v>209</v>
      </c>
      <c r="I633" s="129" t="s">
        <v>209</v>
      </c>
      <c r="J633" s="128" t="s">
        <v>209</v>
      </c>
      <c r="K633" s="180"/>
      <c r="L633" s="175"/>
      <c r="M633" s="173"/>
      <c r="N633" s="173"/>
      <c r="O633" s="175"/>
      <c r="P633" s="175"/>
      <c r="Q633" s="177"/>
      <c r="R633" s="126"/>
      <c r="S633" s="185"/>
    </row>
    <row r="634" spans="3:19" x14ac:dyDescent="0.2">
      <c r="C634" s="96" t="s">
        <v>209</v>
      </c>
      <c r="D634" s="90">
        <v>0</v>
      </c>
      <c r="E634" s="89">
        <v>0</v>
      </c>
      <c r="F634" s="129">
        <v>0</v>
      </c>
      <c r="G634" s="170" t="s">
        <v>209</v>
      </c>
      <c r="H634" s="170" t="s">
        <v>209</v>
      </c>
      <c r="I634" s="129" t="s">
        <v>209</v>
      </c>
      <c r="J634" s="128" t="s">
        <v>209</v>
      </c>
      <c r="K634" s="180"/>
      <c r="L634" s="175"/>
      <c r="M634" s="173"/>
      <c r="N634" s="173"/>
      <c r="O634" s="175"/>
      <c r="P634" s="175"/>
      <c r="Q634" s="177"/>
      <c r="R634" s="126"/>
      <c r="S634" s="185"/>
    </row>
    <row r="635" spans="3:19" x14ac:dyDescent="0.2">
      <c r="C635" s="96" t="s">
        <v>209</v>
      </c>
      <c r="D635" s="90">
        <v>0</v>
      </c>
      <c r="E635" s="89">
        <v>0</v>
      </c>
      <c r="F635" s="129">
        <v>0</v>
      </c>
      <c r="G635" s="170" t="s">
        <v>209</v>
      </c>
      <c r="H635" s="170" t="s">
        <v>209</v>
      </c>
      <c r="I635" s="129" t="s">
        <v>209</v>
      </c>
      <c r="J635" s="128" t="s">
        <v>209</v>
      </c>
      <c r="K635" s="180"/>
      <c r="L635" s="175"/>
      <c r="M635" s="173"/>
      <c r="N635" s="173"/>
      <c r="O635" s="175"/>
      <c r="P635" s="175"/>
      <c r="Q635" s="177"/>
      <c r="R635" s="126"/>
      <c r="S635" s="185"/>
    </row>
    <row r="636" spans="3:19" ht="13.5" thickBot="1" x14ac:dyDescent="0.25">
      <c r="C636" s="97" t="s">
        <v>209</v>
      </c>
      <c r="D636" s="98">
        <v>0</v>
      </c>
      <c r="E636" s="99">
        <v>0</v>
      </c>
      <c r="F636" s="165">
        <v>0</v>
      </c>
      <c r="G636" s="171" t="s">
        <v>209</v>
      </c>
      <c r="H636" s="171" t="s">
        <v>209</v>
      </c>
      <c r="I636" s="165" t="s">
        <v>209</v>
      </c>
      <c r="J636" s="164" t="s">
        <v>209</v>
      </c>
      <c r="K636" s="178"/>
      <c r="L636" s="172"/>
      <c r="M636" s="174"/>
      <c r="N636" s="174"/>
      <c r="O636" s="172"/>
      <c r="P636" s="172"/>
      <c r="Q636" s="178"/>
      <c r="R636" s="176"/>
      <c r="S636" s="186"/>
    </row>
  </sheetData>
  <sheetProtection formatCells="0" formatColumns="0" formatRows="0" insertColumns="0" insertRows="0" insertHyperlinks="0" deleteColumns="0" deleteRows="0" sort="0" autoFilter="0" pivotTables="0"/>
  <customSheetViews>
    <customSheetView guid="{7043DB3C-32B3-43B5-9ACE-4B1C78863594}">
      <selection activeCell="D26" sqref="D26"/>
      <pageMargins left="0.75" right="0.75" top="1" bottom="1" header="0" footer="0"/>
      <headerFooter alignWithMargins="0"/>
    </customSheetView>
  </customSheetViews>
  <mergeCells count="21">
    <mergeCell ref="C7:C9"/>
    <mergeCell ref="D7:D9"/>
    <mergeCell ref="E8:E9"/>
    <mergeCell ref="F7:F9"/>
    <mergeCell ref="I7:I9"/>
    <mergeCell ref="C2:S2"/>
    <mergeCell ref="C3:S3"/>
    <mergeCell ref="C4:S4"/>
    <mergeCell ref="C5:S5"/>
    <mergeCell ref="S8:S9"/>
    <mergeCell ref="G8:G9"/>
    <mergeCell ref="M7:M9"/>
    <mergeCell ref="N7:N9"/>
    <mergeCell ref="J8:J9"/>
    <mergeCell ref="K8:K9"/>
    <mergeCell ref="H8:H9"/>
    <mergeCell ref="R8:R9"/>
    <mergeCell ref="L8:L9"/>
    <mergeCell ref="P8:P9"/>
    <mergeCell ref="Q8:Q9"/>
    <mergeCell ref="O8:O9"/>
  </mergeCells>
  <phoneticPr fontId="25" type="noConversion"/>
  <conditionalFormatting sqref="S6 E6:J6">
    <cfRule type="expression" dxfId="912" priority="4690" stopIfTrue="1">
      <formula>IF($B6-INT($B6)&gt;0,TRUE,FALSE)</formula>
    </cfRule>
  </conditionalFormatting>
  <conditionalFormatting sqref="D10:D20 D6 L6:R6">
    <cfRule type="cellIs" dxfId="911" priority="4691" stopIfTrue="1" operator="equal">
      <formula>"NO ADMISIBLE"</formula>
    </cfRule>
  </conditionalFormatting>
  <conditionalFormatting sqref="M12:N20 E12:E20">
    <cfRule type="expression" dxfId="910" priority="4689" stopIfTrue="1">
      <formula>IF($B5-INT($B5)&gt;0,TRUE,FALSE)</formula>
    </cfRule>
  </conditionalFormatting>
  <conditionalFormatting sqref="S10:S20">
    <cfRule type="cellIs" dxfId="909" priority="4686" stopIfTrue="1" operator="equal">
      <formula>"NO ADMISIBLE"</formula>
    </cfRule>
    <cfRule type="cellIs" dxfId="908" priority="4687" stopIfTrue="1" operator="equal">
      <formula>"ADMISIBLE"</formula>
    </cfRule>
  </conditionalFormatting>
  <conditionalFormatting sqref="S10:S20">
    <cfRule type="cellIs" dxfId="907" priority="4685" stopIfTrue="1" operator="equal">
      <formula>"PENDIENTE"</formula>
    </cfRule>
  </conditionalFormatting>
  <conditionalFormatting sqref="E11 L11:P11 R11">
    <cfRule type="expression" dxfId="906" priority="4680" stopIfTrue="1">
      <formula>IF($B2-INT($B2)&gt;0,TRUE,FALSE)</formula>
    </cfRule>
  </conditionalFormatting>
  <conditionalFormatting sqref="E10:R10 J11:J20 F11:F20">
    <cfRule type="expression" dxfId="905" priority="4695" stopIfTrue="1">
      <formula>IF(#REF!-INT(#REF!)&gt;0,TRUE,FALSE)</formula>
    </cfRule>
  </conditionalFormatting>
  <conditionalFormatting sqref="G11:G20">
    <cfRule type="expression" dxfId="904" priority="2188" stopIfTrue="1">
      <formula>IF(#REF!-INT(#REF!)&gt;0,TRUE,FALSE)</formula>
    </cfRule>
  </conditionalFormatting>
  <conditionalFormatting sqref="H11:H20">
    <cfRule type="expression" dxfId="903" priority="2187" stopIfTrue="1">
      <formula>IF(#REF!-INT(#REF!)&gt;0,TRUE,FALSE)</formula>
    </cfRule>
  </conditionalFormatting>
  <conditionalFormatting sqref="I11:I20">
    <cfRule type="expression" dxfId="902" priority="2186" stopIfTrue="1">
      <formula>IF(#REF!-INT(#REF!)&gt;0,TRUE,FALSE)</formula>
    </cfRule>
  </conditionalFormatting>
  <conditionalFormatting sqref="K11:K20">
    <cfRule type="expression" dxfId="901" priority="2185" stopIfTrue="1">
      <formula>IF($B2-INT($B2)&gt;0,TRUE,FALSE)</formula>
    </cfRule>
  </conditionalFormatting>
  <conditionalFormatting sqref="L12:L20">
    <cfRule type="expression" dxfId="900" priority="2184" stopIfTrue="1">
      <formula>IF($B3-INT($B3)&gt;0,TRUE,FALSE)</formula>
    </cfRule>
  </conditionalFormatting>
  <conditionalFormatting sqref="O12:O20">
    <cfRule type="expression" dxfId="899" priority="2183" stopIfTrue="1">
      <formula>IF($B3-INT($B3)&gt;0,TRUE,FALSE)</formula>
    </cfRule>
  </conditionalFormatting>
  <conditionalFormatting sqref="P12:P20">
    <cfRule type="expression" dxfId="898" priority="2182" stopIfTrue="1">
      <formula>IF($B3-INT($B3)&gt;0,TRUE,FALSE)</formula>
    </cfRule>
  </conditionalFormatting>
  <conditionalFormatting sqref="R12:R20">
    <cfRule type="expression" dxfId="897" priority="2181" stopIfTrue="1">
      <formula>IF($B3-INT($B3)&gt;0,TRUE,FALSE)</formula>
    </cfRule>
  </conditionalFormatting>
  <conditionalFormatting sqref="Q11:Q20">
    <cfRule type="expression" dxfId="896" priority="2180" stopIfTrue="1">
      <formula>IF($B2-INT($B2)&gt;0,TRUE,FALSE)</formula>
    </cfRule>
  </conditionalFormatting>
  <conditionalFormatting sqref="D21:D31">
    <cfRule type="cellIs" dxfId="895" priority="895" stopIfTrue="1" operator="equal">
      <formula>"NO ADMISIBLE"</formula>
    </cfRule>
  </conditionalFormatting>
  <conditionalFormatting sqref="M23:N31 E23:E31">
    <cfRule type="expression" dxfId="894" priority="894" stopIfTrue="1">
      <formula>IF($B16-INT($B16)&gt;0,TRUE,FALSE)</formula>
    </cfRule>
  </conditionalFormatting>
  <conditionalFormatting sqref="S21:S31">
    <cfRule type="cellIs" dxfId="893" priority="892" stopIfTrue="1" operator="equal">
      <formula>"NO ADMISIBLE"</formula>
    </cfRule>
    <cfRule type="cellIs" dxfId="892" priority="893" stopIfTrue="1" operator="equal">
      <formula>"ADMISIBLE"</formula>
    </cfRule>
  </conditionalFormatting>
  <conditionalFormatting sqref="S21:S31">
    <cfRule type="cellIs" dxfId="891" priority="891" stopIfTrue="1" operator="equal">
      <formula>"PENDIENTE"</formula>
    </cfRule>
  </conditionalFormatting>
  <conditionalFormatting sqref="E22 L22:P22 R22">
    <cfRule type="expression" dxfId="890" priority="890" stopIfTrue="1">
      <formula>IF($B13-INT($B13)&gt;0,TRUE,FALSE)</formula>
    </cfRule>
  </conditionalFormatting>
  <conditionalFormatting sqref="E21:R21 J22:J31 F22:F31">
    <cfRule type="expression" dxfId="889" priority="896" stopIfTrue="1">
      <formula>IF(#REF!-INT(#REF!)&gt;0,TRUE,FALSE)</formula>
    </cfRule>
  </conditionalFormatting>
  <conditionalFormatting sqref="G22:G31">
    <cfRule type="expression" dxfId="888" priority="889" stopIfTrue="1">
      <formula>IF(#REF!-INT(#REF!)&gt;0,TRUE,FALSE)</formula>
    </cfRule>
  </conditionalFormatting>
  <conditionalFormatting sqref="H22:H31">
    <cfRule type="expression" dxfId="887" priority="888" stopIfTrue="1">
      <formula>IF(#REF!-INT(#REF!)&gt;0,TRUE,FALSE)</formula>
    </cfRule>
  </conditionalFormatting>
  <conditionalFormatting sqref="I22:I31">
    <cfRule type="expression" dxfId="886" priority="887" stopIfTrue="1">
      <formula>IF(#REF!-INT(#REF!)&gt;0,TRUE,FALSE)</formula>
    </cfRule>
  </conditionalFormatting>
  <conditionalFormatting sqref="K22:K31">
    <cfRule type="expression" dxfId="885" priority="886" stopIfTrue="1">
      <formula>IF($B13-INT($B13)&gt;0,TRUE,FALSE)</formula>
    </cfRule>
  </conditionalFormatting>
  <conditionalFormatting sqref="L23:L31">
    <cfRule type="expression" dxfId="884" priority="885" stopIfTrue="1">
      <formula>IF($B14-INT($B14)&gt;0,TRUE,FALSE)</formula>
    </cfRule>
  </conditionalFormatting>
  <conditionalFormatting sqref="O23:O31">
    <cfRule type="expression" dxfId="883" priority="884" stopIfTrue="1">
      <formula>IF($B14-INT($B14)&gt;0,TRUE,FALSE)</formula>
    </cfRule>
  </conditionalFormatting>
  <conditionalFormatting sqref="P23:P31">
    <cfRule type="expression" dxfId="882" priority="883" stopIfTrue="1">
      <formula>IF($B14-INT($B14)&gt;0,TRUE,FALSE)</formula>
    </cfRule>
  </conditionalFormatting>
  <conditionalFormatting sqref="R23:R31">
    <cfRule type="expression" dxfId="881" priority="882" stopIfTrue="1">
      <formula>IF($B14-INT($B14)&gt;0,TRUE,FALSE)</formula>
    </cfRule>
  </conditionalFormatting>
  <conditionalFormatting sqref="Q22:Q31">
    <cfRule type="expression" dxfId="880" priority="881" stopIfTrue="1">
      <formula>IF($B13-INT($B13)&gt;0,TRUE,FALSE)</formula>
    </cfRule>
  </conditionalFormatting>
  <conditionalFormatting sqref="D32:D42">
    <cfRule type="cellIs" dxfId="879" priority="879" stopIfTrue="1" operator="equal">
      <formula>"NO ADMISIBLE"</formula>
    </cfRule>
  </conditionalFormatting>
  <conditionalFormatting sqref="M34:N42 E34:E42">
    <cfRule type="expression" dxfId="878" priority="878" stopIfTrue="1">
      <formula>IF($B27-INT($B27)&gt;0,TRUE,FALSE)</formula>
    </cfRule>
  </conditionalFormatting>
  <conditionalFormatting sqref="S32:S42">
    <cfRule type="cellIs" dxfId="877" priority="876" stopIfTrue="1" operator="equal">
      <formula>"NO ADMISIBLE"</formula>
    </cfRule>
    <cfRule type="cellIs" dxfId="876" priority="877" stopIfTrue="1" operator="equal">
      <formula>"ADMISIBLE"</formula>
    </cfRule>
  </conditionalFormatting>
  <conditionalFormatting sqref="S32:S42">
    <cfRule type="cellIs" dxfId="875" priority="875" stopIfTrue="1" operator="equal">
      <formula>"PENDIENTE"</formula>
    </cfRule>
  </conditionalFormatting>
  <conditionalFormatting sqref="E33 L33:P33 R33">
    <cfRule type="expression" dxfId="874" priority="874" stopIfTrue="1">
      <formula>IF($B24-INT($B24)&gt;0,TRUE,FALSE)</formula>
    </cfRule>
  </conditionalFormatting>
  <conditionalFormatting sqref="E32:R32 J33:J42 F33:F42">
    <cfRule type="expression" dxfId="873" priority="880" stopIfTrue="1">
      <formula>IF(#REF!-INT(#REF!)&gt;0,TRUE,FALSE)</formula>
    </cfRule>
  </conditionalFormatting>
  <conditionalFormatting sqref="G33:G42">
    <cfRule type="expression" dxfId="872" priority="873" stopIfTrue="1">
      <formula>IF(#REF!-INT(#REF!)&gt;0,TRUE,FALSE)</formula>
    </cfRule>
  </conditionalFormatting>
  <conditionalFormatting sqref="H33:H42">
    <cfRule type="expression" dxfId="871" priority="872" stopIfTrue="1">
      <formula>IF(#REF!-INT(#REF!)&gt;0,TRUE,FALSE)</formula>
    </cfRule>
  </conditionalFormatting>
  <conditionalFormatting sqref="I33:I42">
    <cfRule type="expression" dxfId="870" priority="871" stopIfTrue="1">
      <formula>IF(#REF!-INT(#REF!)&gt;0,TRUE,FALSE)</formula>
    </cfRule>
  </conditionalFormatting>
  <conditionalFormatting sqref="K33:K42">
    <cfRule type="expression" dxfId="869" priority="870" stopIfTrue="1">
      <formula>IF($B24-INT($B24)&gt;0,TRUE,FALSE)</formula>
    </cfRule>
  </conditionalFormatting>
  <conditionalFormatting sqref="L34:L42">
    <cfRule type="expression" dxfId="868" priority="869" stopIfTrue="1">
      <formula>IF($B25-INT($B25)&gt;0,TRUE,FALSE)</formula>
    </cfRule>
  </conditionalFormatting>
  <conditionalFormatting sqref="O34:O42">
    <cfRule type="expression" dxfId="867" priority="868" stopIfTrue="1">
      <formula>IF($B25-INT($B25)&gt;0,TRUE,FALSE)</formula>
    </cfRule>
  </conditionalFormatting>
  <conditionalFormatting sqref="P34:P42">
    <cfRule type="expression" dxfId="866" priority="867" stopIfTrue="1">
      <formula>IF($B25-INT($B25)&gt;0,TRUE,FALSE)</formula>
    </cfRule>
  </conditionalFormatting>
  <conditionalFormatting sqref="R34:R42">
    <cfRule type="expression" dxfId="865" priority="866" stopIfTrue="1">
      <formula>IF($B25-INT($B25)&gt;0,TRUE,FALSE)</formula>
    </cfRule>
  </conditionalFormatting>
  <conditionalFormatting sqref="Q33:Q42">
    <cfRule type="expression" dxfId="864" priority="865" stopIfTrue="1">
      <formula>IF($B24-INT($B24)&gt;0,TRUE,FALSE)</formula>
    </cfRule>
  </conditionalFormatting>
  <conditionalFormatting sqref="D43:D53">
    <cfRule type="cellIs" dxfId="863" priority="863" stopIfTrue="1" operator="equal">
      <formula>"NO ADMISIBLE"</formula>
    </cfRule>
  </conditionalFormatting>
  <conditionalFormatting sqref="M45:N53 E45:E53">
    <cfRule type="expression" dxfId="862" priority="862" stopIfTrue="1">
      <formula>IF($B38-INT($B38)&gt;0,TRUE,FALSE)</formula>
    </cfRule>
  </conditionalFormatting>
  <conditionalFormatting sqref="S43:S53">
    <cfRule type="cellIs" dxfId="861" priority="860" stopIfTrue="1" operator="equal">
      <formula>"NO ADMISIBLE"</formula>
    </cfRule>
    <cfRule type="cellIs" dxfId="860" priority="861" stopIfTrue="1" operator="equal">
      <formula>"ADMISIBLE"</formula>
    </cfRule>
  </conditionalFormatting>
  <conditionalFormatting sqref="S43:S53">
    <cfRule type="cellIs" dxfId="859" priority="859" stopIfTrue="1" operator="equal">
      <formula>"PENDIENTE"</formula>
    </cfRule>
  </conditionalFormatting>
  <conditionalFormatting sqref="E44 L44:P44 R44">
    <cfRule type="expression" dxfId="858" priority="858" stopIfTrue="1">
      <formula>IF($B35-INT($B35)&gt;0,TRUE,FALSE)</formula>
    </cfRule>
  </conditionalFormatting>
  <conditionalFormatting sqref="E43:R43 J44:J53 F44:F53">
    <cfRule type="expression" dxfId="857" priority="864" stopIfTrue="1">
      <formula>IF(#REF!-INT(#REF!)&gt;0,TRUE,FALSE)</formula>
    </cfRule>
  </conditionalFormatting>
  <conditionalFormatting sqref="G44:G53">
    <cfRule type="expression" dxfId="856" priority="857" stopIfTrue="1">
      <formula>IF(#REF!-INT(#REF!)&gt;0,TRUE,FALSE)</formula>
    </cfRule>
  </conditionalFormatting>
  <conditionalFormatting sqref="H44:H53">
    <cfRule type="expression" dxfId="855" priority="856" stopIfTrue="1">
      <formula>IF(#REF!-INT(#REF!)&gt;0,TRUE,FALSE)</formula>
    </cfRule>
  </conditionalFormatting>
  <conditionalFormatting sqref="I44:I53">
    <cfRule type="expression" dxfId="854" priority="855" stopIfTrue="1">
      <formula>IF(#REF!-INT(#REF!)&gt;0,TRUE,FALSE)</formula>
    </cfRule>
  </conditionalFormatting>
  <conditionalFormatting sqref="K44:K53">
    <cfRule type="expression" dxfId="853" priority="854" stopIfTrue="1">
      <formula>IF($B35-INT($B35)&gt;0,TRUE,FALSE)</formula>
    </cfRule>
  </conditionalFormatting>
  <conditionalFormatting sqref="L45:L53">
    <cfRule type="expression" dxfId="852" priority="853" stopIfTrue="1">
      <formula>IF($B36-INT($B36)&gt;0,TRUE,FALSE)</formula>
    </cfRule>
  </conditionalFormatting>
  <conditionalFormatting sqref="O45:O53">
    <cfRule type="expression" dxfId="851" priority="852" stopIfTrue="1">
      <formula>IF($B36-INT($B36)&gt;0,TRUE,FALSE)</formula>
    </cfRule>
  </conditionalFormatting>
  <conditionalFormatting sqref="P45:P53">
    <cfRule type="expression" dxfId="850" priority="851" stopIfTrue="1">
      <formula>IF($B36-INT($B36)&gt;0,TRUE,FALSE)</formula>
    </cfRule>
  </conditionalFormatting>
  <conditionalFormatting sqref="R45:R53">
    <cfRule type="expression" dxfId="849" priority="850" stopIfTrue="1">
      <formula>IF($B36-INT($B36)&gt;0,TRUE,FALSE)</formula>
    </cfRule>
  </conditionalFormatting>
  <conditionalFormatting sqref="Q44:Q53">
    <cfRule type="expression" dxfId="848" priority="849" stopIfTrue="1">
      <formula>IF($B35-INT($B35)&gt;0,TRUE,FALSE)</formula>
    </cfRule>
  </conditionalFormatting>
  <conditionalFormatting sqref="D54:D64">
    <cfRule type="cellIs" dxfId="847" priority="847" stopIfTrue="1" operator="equal">
      <formula>"NO ADMISIBLE"</formula>
    </cfRule>
  </conditionalFormatting>
  <conditionalFormatting sqref="M56:N64 E56:E64">
    <cfRule type="expression" dxfId="846" priority="846" stopIfTrue="1">
      <formula>IF($B49-INT($B49)&gt;0,TRUE,FALSE)</formula>
    </cfRule>
  </conditionalFormatting>
  <conditionalFormatting sqref="S54:S64">
    <cfRule type="cellIs" dxfId="845" priority="844" stopIfTrue="1" operator="equal">
      <formula>"NO ADMISIBLE"</formula>
    </cfRule>
    <cfRule type="cellIs" dxfId="844" priority="845" stopIfTrue="1" operator="equal">
      <formula>"ADMISIBLE"</formula>
    </cfRule>
  </conditionalFormatting>
  <conditionalFormatting sqref="S54:S64">
    <cfRule type="cellIs" dxfId="843" priority="843" stopIfTrue="1" operator="equal">
      <formula>"PENDIENTE"</formula>
    </cfRule>
  </conditionalFormatting>
  <conditionalFormatting sqref="E55 L55:P55 R55">
    <cfRule type="expression" dxfId="842" priority="842" stopIfTrue="1">
      <formula>IF($B46-INT($B46)&gt;0,TRUE,FALSE)</formula>
    </cfRule>
  </conditionalFormatting>
  <conditionalFormatting sqref="E54:R54 J55:J64 F55:F64">
    <cfRule type="expression" dxfId="841" priority="848" stopIfTrue="1">
      <formula>IF(#REF!-INT(#REF!)&gt;0,TRUE,FALSE)</formula>
    </cfRule>
  </conditionalFormatting>
  <conditionalFormatting sqref="G55:G64">
    <cfRule type="expression" dxfId="840" priority="841" stopIfTrue="1">
      <formula>IF(#REF!-INT(#REF!)&gt;0,TRUE,FALSE)</formula>
    </cfRule>
  </conditionalFormatting>
  <conditionalFormatting sqref="H55:H64">
    <cfRule type="expression" dxfId="839" priority="840" stopIfTrue="1">
      <formula>IF(#REF!-INT(#REF!)&gt;0,TRUE,FALSE)</formula>
    </cfRule>
  </conditionalFormatting>
  <conditionalFormatting sqref="I55:I64">
    <cfRule type="expression" dxfId="838" priority="839" stopIfTrue="1">
      <formula>IF(#REF!-INT(#REF!)&gt;0,TRUE,FALSE)</formula>
    </cfRule>
  </conditionalFormatting>
  <conditionalFormatting sqref="K55:K64">
    <cfRule type="expression" dxfId="837" priority="838" stopIfTrue="1">
      <formula>IF($B46-INT($B46)&gt;0,TRUE,FALSE)</formula>
    </cfRule>
  </conditionalFormatting>
  <conditionalFormatting sqref="L56:L64">
    <cfRule type="expression" dxfId="836" priority="837" stopIfTrue="1">
      <formula>IF($B47-INT($B47)&gt;0,TRUE,FALSE)</formula>
    </cfRule>
  </conditionalFormatting>
  <conditionalFormatting sqref="O56:O64">
    <cfRule type="expression" dxfId="835" priority="836" stopIfTrue="1">
      <formula>IF($B47-INT($B47)&gt;0,TRUE,FALSE)</formula>
    </cfRule>
  </conditionalFormatting>
  <conditionalFormatting sqref="P56:P64">
    <cfRule type="expression" dxfId="834" priority="835" stopIfTrue="1">
      <formula>IF($B47-INT($B47)&gt;0,TRUE,FALSE)</formula>
    </cfRule>
  </conditionalFormatting>
  <conditionalFormatting sqref="R56:R64">
    <cfRule type="expression" dxfId="833" priority="834" stopIfTrue="1">
      <formula>IF($B47-INT($B47)&gt;0,TRUE,FALSE)</formula>
    </cfRule>
  </conditionalFormatting>
  <conditionalFormatting sqref="Q55:Q64">
    <cfRule type="expression" dxfId="832" priority="833" stopIfTrue="1">
      <formula>IF($B46-INT($B46)&gt;0,TRUE,FALSE)</formula>
    </cfRule>
  </conditionalFormatting>
  <conditionalFormatting sqref="D65:D75">
    <cfRule type="cellIs" dxfId="831" priority="831" stopIfTrue="1" operator="equal">
      <formula>"NO ADMISIBLE"</formula>
    </cfRule>
  </conditionalFormatting>
  <conditionalFormatting sqref="M67:N75 E67:E75">
    <cfRule type="expression" dxfId="830" priority="830" stopIfTrue="1">
      <formula>IF($B60-INT($B60)&gt;0,TRUE,FALSE)</formula>
    </cfRule>
  </conditionalFormatting>
  <conditionalFormatting sqref="S65:S75">
    <cfRule type="cellIs" dxfId="829" priority="828" stopIfTrue="1" operator="equal">
      <formula>"NO ADMISIBLE"</formula>
    </cfRule>
    <cfRule type="cellIs" dxfId="828" priority="829" stopIfTrue="1" operator="equal">
      <formula>"ADMISIBLE"</formula>
    </cfRule>
  </conditionalFormatting>
  <conditionalFormatting sqref="S65:S75">
    <cfRule type="cellIs" dxfId="827" priority="827" stopIfTrue="1" operator="equal">
      <formula>"PENDIENTE"</formula>
    </cfRule>
  </conditionalFormatting>
  <conditionalFormatting sqref="E66 L66:P66 R66">
    <cfRule type="expression" dxfId="826" priority="826" stopIfTrue="1">
      <formula>IF($B57-INT($B57)&gt;0,TRUE,FALSE)</formula>
    </cfRule>
  </conditionalFormatting>
  <conditionalFormatting sqref="E65:R65 J66:J75 F66:F75">
    <cfRule type="expression" dxfId="825" priority="832" stopIfTrue="1">
      <formula>IF(#REF!-INT(#REF!)&gt;0,TRUE,FALSE)</formula>
    </cfRule>
  </conditionalFormatting>
  <conditionalFormatting sqref="G66:G75">
    <cfRule type="expression" dxfId="824" priority="825" stopIfTrue="1">
      <formula>IF(#REF!-INT(#REF!)&gt;0,TRUE,FALSE)</formula>
    </cfRule>
  </conditionalFormatting>
  <conditionalFormatting sqref="H66:H75">
    <cfRule type="expression" dxfId="823" priority="824" stopIfTrue="1">
      <formula>IF(#REF!-INT(#REF!)&gt;0,TRUE,FALSE)</formula>
    </cfRule>
  </conditionalFormatting>
  <conditionalFormatting sqref="I66:I75">
    <cfRule type="expression" dxfId="822" priority="823" stopIfTrue="1">
      <formula>IF(#REF!-INT(#REF!)&gt;0,TRUE,FALSE)</formula>
    </cfRule>
  </conditionalFormatting>
  <conditionalFormatting sqref="K66:K75">
    <cfRule type="expression" dxfId="821" priority="822" stopIfTrue="1">
      <formula>IF($B57-INT($B57)&gt;0,TRUE,FALSE)</formula>
    </cfRule>
  </conditionalFormatting>
  <conditionalFormatting sqref="L67:L75">
    <cfRule type="expression" dxfId="820" priority="821" stopIfTrue="1">
      <formula>IF($B58-INT($B58)&gt;0,TRUE,FALSE)</formula>
    </cfRule>
  </conditionalFormatting>
  <conditionalFormatting sqref="O67:O75">
    <cfRule type="expression" dxfId="819" priority="820" stopIfTrue="1">
      <formula>IF($B58-INT($B58)&gt;0,TRUE,FALSE)</formula>
    </cfRule>
  </conditionalFormatting>
  <conditionalFormatting sqref="P67:P75">
    <cfRule type="expression" dxfId="818" priority="819" stopIfTrue="1">
      <formula>IF($B58-INT($B58)&gt;0,TRUE,FALSE)</formula>
    </cfRule>
  </conditionalFormatting>
  <conditionalFormatting sqref="R67:R75">
    <cfRule type="expression" dxfId="817" priority="818" stopIfTrue="1">
      <formula>IF($B58-INT($B58)&gt;0,TRUE,FALSE)</formula>
    </cfRule>
  </conditionalFormatting>
  <conditionalFormatting sqref="Q66:Q75">
    <cfRule type="expression" dxfId="816" priority="817" stopIfTrue="1">
      <formula>IF($B57-INT($B57)&gt;0,TRUE,FALSE)</formula>
    </cfRule>
  </conditionalFormatting>
  <conditionalFormatting sqref="D76:D86">
    <cfRule type="cellIs" dxfId="815" priority="815" stopIfTrue="1" operator="equal">
      <formula>"NO ADMISIBLE"</formula>
    </cfRule>
  </conditionalFormatting>
  <conditionalFormatting sqref="M78:N86 E78:E86">
    <cfRule type="expression" dxfId="814" priority="814" stopIfTrue="1">
      <formula>IF($B71-INT($B71)&gt;0,TRUE,FALSE)</formula>
    </cfRule>
  </conditionalFormatting>
  <conditionalFormatting sqref="S76:S86">
    <cfRule type="cellIs" dxfId="813" priority="812" stopIfTrue="1" operator="equal">
      <formula>"NO ADMISIBLE"</formula>
    </cfRule>
    <cfRule type="cellIs" dxfId="812" priority="813" stopIfTrue="1" operator="equal">
      <formula>"ADMISIBLE"</formula>
    </cfRule>
  </conditionalFormatting>
  <conditionalFormatting sqref="S76:S86">
    <cfRule type="cellIs" dxfId="811" priority="811" stopIfTrue="1" operator="equal">
      <formula>"PENDIENTE"</formula>
    </cfRule>
  </conditionalFormatting>
  <conditionalFormatting sqref="E77 L77:P77 R77">
    <cfRule type="expression" dxfId="810" priority="810" stopIfTrue="1">
      <formula>IF($B68-INT($B68)&gt;0,TRUE,FALSE)</formula>
    </cfRule>
  </conditionalFormatting>
  <conditionalFormatting sqref="E76:R76 J77:J86 F77:F86">
    <cfRule type="expression" dxfId="809" priority="816" stopIfTrue="1">
      <formula>IF(#REF!-INT(#REF!)&gt;0,TRUE,FALSE)</formula>
    </cfRule>
  </conditionalFormatting>
  <conditionalFormatting sqref="G77:G86">
    <cfRule type="expression" dxfId="808" priority="809" stopIfTrue="1">
      <formula>IF(#REF!-INT(#REF!)&gt;0,TRUE,FALSE)</formula>
    </cfRule>
  </conditionalFormatting>
  <conditionalFormatting sqref="H77:H86">
    <cfRule type="expression" dxfId="807" priority="808" stopIfTrue="1">
      <formula>IF(#REF!-INT(#REF!)&gt;0,TRUE,FALSE)</formula>
    </cfRule>
  </conditionalFormatting>
  <conditionalFormatting sqref="I77:I86">
    <cfRule type="expression" dxfId="806" priority="807" stopIfTrue="1">
      <formula>IF(#REF!-INT(#REF!)&gt;0,TRUE,FALSE)</formula>
    </cfRule>
  </conditionalFormatting>
  <conditionalFormatting sqref="K77:K86">
    <cfRule type="expression" dxfId="805" priority="806" stopIfTrue="1">
      <formula>IF($B68-INT($B68)&gt;0,TRUE,FALSE)</formula>
    </cfRule>
  </conditionalFormatting>
  <conditionalFormatting sqref="L78:L86">
    <cfRule type="expression" dxfId="804" priority="805" stopIfTrue="1">
      <formula>IF($B69-INT($B69)&gt;0,TRUE,FALSE)</formula>
    </cfRule>
  </conditionalFormatting>
  <conditionalFormatting sqref="O78:O86">
    <cfRule type="expression" dxfId="803" priority="804" stopIfTrue="1">
      <formula>IF($B69-INT($B69)&gt;0,TRUE,FALSE)</formula>
    </cfRule>
  </conditionalFormatting>
  <conditionalFormatting sqref="P78:P86">
    <cfRule type="expression" dxfId="802" priority="803" stopIfTrue="1">
      <formula>IF($B69-INT($B69)&gt;0,TRUE,FALSE)</formula>
    </cfRule>
  </conditionalFormatting>
  <conditionalFormatting sqref="R78:R86">
    <cfRule type="expression" dxfId="801" priority="802" stopIfTrue="1">
      <formula>IF($B69-INT($B69)&gt;0,TRUE,FALSE)</formula>
    </cfRule>
  </conditionalFormatting>
  <conditionalFormatting sqref="Q77:Q86">
    <cfRule type="expression" dxfId="800" priority="801" stopIfTrue="1">
      <formula>IF($B68-INT($B68)&gt;0,TRUE,FALSE)</formula>
    </cfRule>
  </conditionalFormatting>
  <conditionalFormatting sqref="D87:D97">
    <cfRule type="cellIs" dxfId="799" priority="799" stopIfTrue="1" operator="equal">
      <formula>"NO ADMISIBLE"</formula>
    </cfRule>
  </conditionalFormatting>
  <conditionalFormatting sqref="M89:N97 E89:E97">
    <cfRule type="expression" dxfId="798" priority="798" stopIfTrue="1">
      <formula>IF($B82-INT($B82)&gt;0,TRUE,FALSE)</formula>
    </cfRule>
  </conditionalFormatting>
  <conditionalFormatting sqref="S87:S97">
    <cfRule type="cellIs" dxfId="797" priority="796" stopIfTrue="1" operator="equal">
      <formula>"NO ADMISIBLE"</formula>
    </cfRule>
    <cfRule type="cellIs" dxfId="796" priority="797" stopIfTrue="1" operator="equal">
      <formula>"ADMISIBLE"</formula>
    </cfRule>
  </conditionalFormatting>
  <conditionalFormatting sqref="S87:S97">
    <cfRule type="cellIs" dxfId="795" priority="795" stopIfTrue="1" operator="equal">
      <formula>"PENDIENTE"</formula>
    </cfRule>
  </conditionalFormatting>
  <conditionalFormatting sqref="E88 L88:P88 R88">
    <cfRule type="expression" dxfId="794" priority="794" stopIfTrue="1">
      <formula>IF($B79-INT($B79)&gt;0,TRUE,FALSE)</formula>
    </cfRule>
  </conditionalFormatting>
  <conditionalFormatting sqref="E87:R87 J88:J97 F88:F97">
    <cfRule type="expression" dxfId="793" priority="800" stopIfTrue="1">
      <formula>IF(#REF!-INT(#REF!)&gt;0,TRUE,FALSE)</formula>
    </cfRule>
  </conditionalFormatting>
  <conditionalFormatting sqref="G88:G97">
    <cfRule type="expression" dxfId="792" priority="793" stopIfTrue="1">
      <formula>IF(#REF!-INT(#REF!)&gt;0,TRUE,FALSE)</formula>
    </cfRule>
  </conditionalFormatting>
  <conditionalFormatting sqref="H88:H97">
    <cfRule type="expression" dxfId="791" priority="792" stopIfTrue="1">
      <formula>IF(#REF!-INT(#REF!)&gt;0,TRUE,FALSE)</formula>
    </cfRule>
  </conditionalFormatting>
  <conditionalFormatting sqref="I88:I97">
    <cfRule type="expression" dxfId="790" priority="791" stopIfTrue="1">
      <formula>IF(#REF!-INT(#REF!)&gt;0,TRUE,FALSE)</formula>
    </cfRule>
  </conditionalFormatting>
  <conditionalFormatting sqref="K88:K97">
    <cfRule type="expression" dxfId="789" priority="790" stopIfTrue="1">
      <formula>IF($B79-INT($B79)&gt;0,TRUE,FALSE)</formula>
    </cfRule>
  </conditionalFormatting>
  <conditionalFormatting sqref="L89:L97">
    <cfRule type="expression" dxfId="788" priority="789" stopIfTrue="1">
      <formula>IF($B80-INT($B80)&gt;0,TRUE,FALSE)</formula>
    </cfRule>
  </conditionalFormatting>
  <conditionalFormatting sqref="O89:O97">
    <cfRule type="expression" dxfId="787" priority="788" stopIfTrue="1">
      <formula>IF($B80-INT($B80)&gt;0,TRUE,FALSE)</formula>
    </cfRule>
  </conditionalFormatting>
  <conditionalFormatting sqref="P89:P97">
    <cfRule type="expression" dxfId="786" priority="787" stopIfTrue="1">
      <formula>IF($B80-INT($B80)&gt;0,TRUE,FALSE)</formula>
    </cfRule>
  </conditionalFormatting>
  <conditionalFormatting sqref="R89:R97">
    <cfRule type="expression" dxfId="785" priority="786" stopIfTrue="1">
      <formula>IF($B80-INT($B80)&gt;0,TRUE,FALSE)</formula>
    </cfRule>
  </conditionalFormatting>
  <conditionalFormatting sqref="Q88:Q97">
    <cfRule type="expression" dxfId="784" priority="785" stopIfTrue="1">
      <formula>IF($B79-INT($B79)&gt;0,TRUE,FALSE)</formula>
    </cfRule>
  </conditionalFormatting>
  <conditionalFormatting sqref="D98:D108">
    <cfRule type="cellIs" dxfId="783" priority="783" stopIfTrue="1" operator="equal">
      <formula>"NO ADMISIBLE"</formula>
    </cfRule>
  </conditionalFormatting>
  <conditionalFormatting sqref="M100:N108 E100:E108">
    <cfRule type="expression" dxfId="782" priority="782" stopIfTrue="1">
      <formula>IF($B93-INT($B93)&gt;0,TRUE,FALSE)</formula>
    </cfRule>
  </conditionalFormatting>
  <conditionalFormatting sqref="S98:S108">
    <cfRule type="cellIs" dxfId="781" priority="780" stopIfTrue="1" operator="equal">
      <formula>"NO ADMISIBLE"</formula>
    </cfRule>
    <cfRule type="cellIs" dxfId="780" priority="781" stopIfTrue="1" operator="equal">
      <formula>"ADMISIBLE"</formula>
    </cfRule>
  </conditionalFormatting>
  <conditionalFormatting sqref="S98:S108">
    <cfRule type="cellIs" dxfId="779" priority="779" stopIfTrue="1" operator="equal">
      <formula>"PENDIENTE"</formula>
    </cfRule>
  </conditionalFormatting>
  <conditionalFormatting sqref="E99 L99:P99 R99">
    <cfRule type="expression" dxfId="778" priority="778" stopIfTrue="1">
      <formula>IF($B90-INT($B90)&gt;0,TRUE,FALSE)</formula>
    </cfRule>
  </conditionalFormatting>
  <conditionalFormatting sqref="E98:R98 J99:J108 F99:F108">
    <cfRule type="expression" dxfId="777" priority="784" stopIfTrue="1">
      <formula>IF(#REF!-INT(#REF!)&gt;0,TRUE,FALSE)</formula>
    </cfRule>
  </conditionalFormatting>
  <conditionalFormatting sqref="G99:G108">
    <cfRule type="expression" dxfId="776" priority="777" stopIfTrue="1">
      <formula>IF(#REF!-INT(#REF!)&gt;0,TRUE,FALSE)</formula>
    </cfRule>
  </conditionalFormatting>
  <conditionalFormatting sqref="H99:H108">
    <cfRule type="expression" dxfId="775" priority="776" stopIfTrue="1">
      <formula>IF(#REF!-INT(#REF!)&gt;0,TRUE,FALSE)</formula>
    </cfRule>
  </conditionalFormatting>
  <conditionalFormatting sqref="I99:I108">
    <cfRule type="expression" dxfId="774" priority="775" stopIfTrue="1">
      <formula>IF(#REF!-INT(#REF!)&gt;0,TRUE,FALSE)</formula>
    </cfRule>
  </conditionalFormatting>
  <conditionalFormatting sqref="K99:K108">
    <cfRule type="expression" dxfId="773" priority="774" stopIfTrue="1">
      <formula>IF($B90-INT($B90)&gt;0,TRUE,FALSE)</formula>
    </cfRule>
  </conditionalFormatting>
  <conditionalFormatting sqref="L100:L108">
    <cfRule type="expression" dxfId="772" priority="773" stopIfTrue="1">
      <formula>IF($B91-INT($B91)&gt;0,TRUE,FALSE)</formula>
    </cfRule>
  </conditionalFormatting>
  <conditionalFormatting sqref="O100:O108">
    <cfRule type="expression" dxfId="771" priority="772" stopIfTrue="1">
      <formula>IF($B91-INT($B91)&gt;0,TRUE,FALSE)</formula>
    </cfRule>
  </conditionalFormatting>
  <conditionalFormatting sqref="P100:P108">
    <cfRule type="expression" dxfId="770" priority="771" stopIfTrue="1">
      <formula>IF($B91-INT($B91)&gt;0,TRUE,FALSE)</formula>
    </cfRule>
  </conditionalFormatting>
  <conditionalFormatting sqref="R100:R108">
    <cfRule type="expression" dxfId="769" priority="770" stopIfTrue="1">
      <formula>IF($B91-INT($B91)&gt;0,TRUE,FALSE)</formula>
    </cfRule>
  </conditionalFormatting>
  <conditionalFormatting sqref="Q99:Q108">
    <cfRule type="expression" dxfId="768" priority="769" stopIfTrue="1">
      <formula>IF($B90-INT($B90)&gt;0,TRUE,FALSE)</formula>
    </cfRule>
  </conditionalFormatting>
  <conditionalFormatting sqref="D109:D119">
    <cfRule type="cellIs" dxfId="767" priority="767" stopIfTrue="1" operator="equal">
      <formula>"NO ADMISIBLE"</formula>
    </cfRule>
  </conditionalFormatting>
  <conditionalFormatting sqref="M111:N119 E111:E119">
    <cfRule type="expression" dxfId="766" priority="766" stopIfTrue="1">
      <formula>IF($B104-INT($B104)&gt;0,TRUE,FALSE)</formula>
    </cfRule>
  </conditionalFormatting>
  <conditionalFormatting sqref="S109:S119">
    <cfRule type="cellIs" dxfId="765" priority="764" stopIfTrue="1" operator="equal">
      <formula>"NO ADMISIBLE"</formula>
    </cfRule>
    <cfRule type="cellIs" dxfId="764" priority="765" stopIfTrue="1" operator="equal">
      <formula>"ADMISIBLE"</formula>
    </cfRule>
  </conditionalFormatting>
  <conditionalFormatting sqref="S109:S119">
    <cfRule type="cellIs" dxfId="763" priority="763" stopIfTrue="1" operator="equal">
      <formula>"PENDIENTE"</formula>
    </cfRule>
  </conditionalFormatting>
  <conditionalFormatting sqref="E110 L110:P110 R110">
    <cfRule type="expression" dxfId="762" priority="762" stopIfTrue="1">
      <formula>IF($B101-INT($B101)&gt;0,TRUE,FALSE)</formula>
    </cfRule>
  </conditionalFormatting>
  <conditionalFormatting sqref="E109:R109 J110:J119 F110:F119">
    <cfRule type="expression" dxfId="761" priority="768" stopIfTrue="1">
      <formula>IF(#REF!-INT(#REF!)&gt;0,TRUE,FALSE)</formula>
    </cfRule>
  </conditionalFormatting>
  <conditionalFormatting sqref="G110:G119">
    <cfRule type="expression" dxfId="760" priority="761" stopIfTrue="1">
      <formula>IF(#REF!-INT(#REF!)&gt;0,TRUE,FALSE)</formula>
    </cfRule>
  </conditionalFormatting>
  <conditionalFormatting sqref="H110:H119">
    <cfRule type="expression" dxfId="759" priority="760" stopIfTrue="1">
      <formula>IF(#REF!-INT(#REF!)&gt;0,TRUE,FALSE)</formula>
    </cfRule>
  </conditionalFormatting>
  <conditionalFormatting sqref="I110:I119">
    <cfRule type="expression" dxfId="758" priority="759" stopIfTrue="1">
      <formula>IF(#REF!-INT(#REF!)&gt;0,TRUE,FALSE)</formula>
    </cfRule>
  </conditionalFormatting>
  <conditionalFormatting sqref="K110:K119">
    <cfRule type="expression" dxfId="757" priority="758" stopIfTrue="1">
      <formula>IF($B101-INT($B101)&gt;0,TRUE,FALSE)</formula>
    </cfRule>
  </conditionalFormatting>
  <conditionalFormatting sqref="L111:L119">
    <cfRule type="expression" dxfId="756" priority="757" stopIfTrue="1">
      <formula>IF($B102-INT($B102)&gt;0,TRUE,FALSE)</formula>
    </cfRule>
  </conditionalFormatting>
  <conditionalFormatting sqref="O111:O119">
    <cfRule type="expression" dxfId="755" priority="756" stopIfTrue="1">
      <formula>IF($B102-INT($B102)&gt;0,TRUE,FALSE)</formula>
    </cfRule>
  </conditionalFormatting>
  <conditionalFormatting sqref="P111:P119">
    <cfRule type="expression" dxfId="754" priority="755" stopIfTrue="1">
      <formula>IF($B102-INT($B102)&gt;0,TRUE,FALSE)</formula>
    </cfRule>
  </conditionalFormatting>
  <conditionalFormatting sqref="R111:R119">
    <cfRule type="expression" dxfId="753" priority="754" stopIfTrue="1">
      <formula>IF($B102-INT($B102)&gt;0,TRUE,FALSE)</formula>
    </cfRule>
  </conditionalFormatting>
  <conditionalFormatting sqref="Q110:Q119">
    <cfRule type="expression" dxfId="752" priority="753" stopIfTrue="1">
      <formula>IF($B101-INT($B101)&gt;0,TRUE,FALSE)</formula>
    </cfRule>
  </conditionalFormatting>
  <conditionalFormatting sqref="D120:D130">
    <cfRule type="cellIs" dxfId="751" priority="751" stopIfTrue="1" operator="equal">
      <formula>"NO ADMISIBLE"</formula>
    </cfRule>
  </conditionalFormatting>
  <conditionalFormatting sqref="M122:N130 E122:E130">
    <cfRule type="expression" dxfId="750" priority="750" stopIfTrue="1">
      <formula>IF($B115-INT($B115)&gt;0,TRUE,FALSE)</formula>
    </cfRule>
  </conditionalFormatting>
  <conditionalFormatting sqref="S120:S130">
    <cfRule type="cellIs" dxfId="749" priority="748" stopIfTrue="1" operator="equal">
      <formula>"NO ADMISIBLE"</formula>
    </cfRule>
    <cfRule type="cellIs" dxfId="748" priority="749" stopIfTrue="1" operator="equal">
      <formula>"ADMISIBLE"</formula>
    </cfRule>
  </conditionalFormatting>
  <conditionalFormatting sqref="S120:S130">
    <cfRule type="cellIs" dxfId="747" priority="747" stopIfTrue="1" operator="equal">
      <formula>"PENDIENTE"</formula>
    </cfRule>
  </conditionalFormatting>
  <conditionalFormatting sqref="E121 L121:P121 R121">
    <cfRule type="expression" dxfId="746" priority="746" stopIfTrue="1">
      <formula>IF($B112-INT($B112)&gt;0,TRUE,FALSE)</formula>
    </cfRule>
  </conditionalFormatting>
  <conditionalFormatting sqref="E120:R120 J121:J130 F121:F130">
    <cfRule type="expression" dxfId="745" priority="752" stopIfTrue="1">
      <formula>IF(#REF!-INT(#REF!)&gt;0,TRUE,FALSE)</formula>
    </cfRule>
  </conditionalFormatting>
  <conditionalFormatting sqref="G121:G130">
    <cfRule type="expression" dxfId="744" priority="745" stopIfTrue="1">
      <formula>IF(#REF!-INT(#REF!)&gt;0,TRUE,FALSE)</formula>
    </cfRule>
  </conditionalFormatting>
  <conditionalFormatting sqref="H121:H130">
    <cfRule type="expression" dxfId="743" priority="744" stopIfTrue="1">
      <formula>IF(#REF!-INT(#REF!)&gt;0,TRUE,FALSE)</formula>
    </cfRule>
  </conditionalFormatting>
  <conditionalFormatting sqref="I121:I130">
    <cfRule type="expression" dxfId="742" priority="743" stopIfTrue="1">
      <formula>IF(#REF!-INT(#REF!)&gt;0,TRUE,FALSE)</formula>
    </cfRule>
  </conditionalFormatting>
  <conditionalFormatting sqref="K121:K130">
    <cfRule type="expression" dxfId="741" priority="742" stopIfTrue="1">
      <formula>IF($B112-INT($B112)&gt;0,TRUE,FALSE)</formula>
    </cfRule>
  </conditionalFormatting>
  <conditionalFormatting sqref="L122:L130">
    <cfRule type="expression" dxfId="740" priority="741" stopIfTrue="1">
      <formula>IF($B113-INT($B113)&gt;0,TRUE,FALSE)</formula>
    </cfRule>
  </conditionalFormatting>
  <conditionalFormatting sqref="O122:O130">
    <cfRule type="expression" dxfId="739" priority="740" stopIfTrue="1">
      <formula>IF($B113-INT($B113)&gt;0,TRUE,FALSE)</formula>
    </cfRule>
  </conditionalFormatting>
  <conditionalFormatting sqref="P122:P130">
    <cfRule type="expression" dxfId="738" priority="739" stopIfTrue="1">
      <formula>IF($B113-INT($B113)&gt;0,TRUE,FALSE)</formula>
    </cfRule>
  </conditionalFormatting>
  <conditionalFormatting sqref="R122:R130">
    <cfRule type="expression" dxfId="737" priority="738" stopIfTrue="1">
      <formula>IF($B113-INT($B113)&gt;0,TRUE,FALSE)</formula>
    </cfRule>
  </conditionalFormatting>
  <conditionalFormatting sqref="Q121:Q130">
    <cfRule type="expression" dxfId="736" priority="737" stopIfTrue="1">
      <formula>IF($B112-INT($B112)&gt;0,TRUE,FALSE)</formula>
    </cfRule>
  </conditionalFormatting>
  <conditionalFormatting sqref="D131:D141">
    <cfRule type="cellIs" dxfId="735" priority="735" stopIfTrue="1" operator="equal">
      <formula>"NO ADMISIBLE"</formula>
    </cfRule>
  </conditionalFormatting>
  <conditionalFormatting sqref="M133:N141 E133:E141">
    <cfRule type="expression" dxfId="734" priority="734" stopIfTrue="1">
      <formula>IF($B126-INT($B126)&gt;0,TRUE,FALSE)</formula>
    </cfRule>
  </conditionalFormatting>
  <conditionalFormatting sqref="S131:S141">
    <cfRule type="cellIs" dxfId="733" priority="732" stopIfTrue="1" operator="equal">
      <formula>"NO ADMISIBLE"</formula>
    </cfRule>
    <cfRule type="cellIs" dxfId="732" priority="733" stopIfTrue="1" operator="equal">
      <formula>"ADMISIBLE"</formula>
    </cfRule>
  </conditionalFormatting>
  <conditionalFormatting sqref="S131:S141">
    <cfRule type="cellIs" dxfId="731" priority="731" stopIfTrue="1" operator="equal">
      <formula>"PENDIENTE"</formula>
    </cfRule>
  </conditionalFormatting>
  <conditionalFormatting sqref="E132 L132:P132 R132">
    <cfRule type="expression" dxfId="730" priority="730" stopIfTrue="1">
      <formula>IF($B123-INT($B123)&gt;0,TRUE,FALSE)</formula>
    </cfRule>
  </conditionalFormatting>
  <conditionalFormatting sqref="E131:R131 J132:J141 F132:F141">
    <cfRule type="expression" dxfId="729" priority="736" stopIfTrue="1">
      <formula>IF(#REF!-INT(#REF!)&gt;0,TRUE,FALSE)</formula>
    </cfRule>
  </conditionalFormatting>
  <conditionalFormatting sqref="G132:G141">
    <cfRule type="expression" dxfId="728" priority="729" stopIfTrue="1">
      <formula>IF(#REF!-INT(#REF!)&gt;0,TRUE,FALSE)</formula>
    </cfRule>
  </conditionalFormatting>
  <conditionalFormatting sqref="H132:H141">
    <cfRule type="expression" dxfId="727" priority="728" stopIfTrue="1">
      <formula>IF(#REF!-INT(#REF!)&gt;0,TRUE,FALSE)</formula>
    </cfRule>
  </conditionalFormatting>
  <conditionalFormatting sqref="I132:I141">
    <cfRule type="expression" dxfId="726" priority="727" stopIfTrue="1">
      <formula>IF(#REF!-INT(#REF!)&gt;0,TRUE,FALSE)</formula>
    </cfRule>
  </conditionalFormatting>
  <conditionalFormatting sqref="K132:K141">
    <cfRule type="expression" dxfId="725" priority="726" stopIfTrue="1">
      <formula>IF($B123-INT($B123)&gt;0,TRUE,FALSE)</formula>
    </cfRule>
  </conditionalFormatting>
  <conditionalFormatting sqref="L133:L141">
    <cfRule type="expression" dxfId="724" priority="725" stopIfTrue="1">
      <formula>IF($B124-INT($B124)&gt;0,TRUE,FALSE)</formula>
    </cfRule>
  </conditionalFormatting>
  <conditionalFormatting sqref="O133:O141">
    <cfRule type="expression" dxfId="723" priority="724" stopIfTrue="1">
      <formula>IF($B124-INT($B124)&gt;0,TRUE,FALSE)</formula>
    </cfRule>
  </conditionalFormatting>
  <conditionalFormatting sqref="P133:P141">
    <cfRule type="expression" dxfId="722" priority="723" stopIfTrue="1">
      <formula>IF($B124-INT($B124)&gt;0,TRUE,FALSE)</formula>
    </cfRule>
  </conditionalFormatting>
  <conditionalFormatting sqref="R133:R141">
    <cfRule type="expression" dxfId="721" priority="722" stopIfTrue="1">
      <formula>IF($B124-INT($B124)&gt;0,TRUE,FALSE)</formula>
    </cfRule>
  </conditionalFormatting>
  <conditionalFormatting sqref="Q132:Q141">
    <cfRule type="expression" dxfId="720" priority="721" stopIfTrue="1">
      <formula>IF($B123-INT($B123)&gt;0,TRUE,FALSE)</formula>
    </cfRule>
  </conditionalFormatting>
  <conditionalFormatting sqref="D142:D152">
    <cfRule type="cellIs" dxfId="719" priority="719" stopIfTrue="1" operator="equal">
      <formula>"NO ADMISIBLE"</formula>
    </cfRule>
  </conditionalFormatting>
  <conditionalFormatting sqref="M144:N152 E144:E152">
    <cfRule type="expression" dxfId="718" priority="718" stopIfTrue="1">
      <formula>IF($B137-INT($B137)&gt;0,TRUE,FALSE)</formula>
    </cfRule>
  </conditionalFormatting>
  <conditionalFormatting sqref="S142:S152">
    <cfRule type="cellIs" dxfId="717" priority="716" stopIfTrue="1" operator="equal">
      <formula>"NO ADMISIBLE"</formula>
    </cfRule>
    <cfRule type="cellIs" dxfId="716" priority="717" stopIfTrue="1" operator="equal">
      <formula>"ADMISIBLE"</formula>
    </cfRule>
  </conditionalFormatting>
  <conditionalFormatting sqref="S142:S152">
    <cfRule type="cellIs" dxfId="715" priority="715" stopIfTrue="1" operator="equal">
      <formula>"PENDIENTE"</formula>
    </cfRule>
  </conditionalFormatting>
  <conditionalFormatting sqref="E143 L143:P143 R143">
    <cfRule type="expression" dxfId="714" priority="714" stopIfTrue="1">
      <formula>IF($B134-INT($B134)&gt;0,TRUE,FALSE)</formula>
    </cfRule>
  </conditionalFormatting>
  <conditionalFormatting sqref="E142:R142 J143:J152 F143:F152">
    <cfRule type="expression" dxfId="713" priority="720" stopIfTrue="1">
      <formula>IF(#REF!-INT(#REF!)&gt;0,TRUE,FALSE)</formula>
    </cfRule>
  </conditionalFormatting>
  <conditionalFormatting sqref="G143:G152">
    <cfRule type="expression" dxfId="712" priority="713" stopIfTrue="1">
      <formula>IF(#REF!-INT(#REF!)&gt;0,TRUE,FALSE)</formula>
    </cfRule>
  </conditionalFormatting>
  <conditionalFormatting sqref="H143:H152">
    <cfRule type="expression" dxfId="711" priority="712" stopIfTrue="1">
      <formula>IF(#REF!-INT(#REF!)&gt;0,TRUE,FALSE)</formula>
    </cfRule>
  </conditionalFormatting>
  <conditionalFormatting sqref="I143:I152">
    <cfRule type="expression" dxfId="710" priority="711" stopIfTrue="1">
      <formula>IF(#REF!-INT(#REF!)&gt;0,TRUE,FALSE)</formula>
    </cfRule>
  </conditionalFormatting>
  <conditionalFormatting sqref="K143:K152">
    <cfRule type="expression" dxfId="709" priority="710" stopIfTrue="1">
      <formula>IF($B134-INT($B134)&gt;0,TRUE,FALSE)</formula>
    </cfRule>
  </conditionalFormatting>
  <conditionalFormatting sqref="L144:L152">
    <cfRule type="expression" dxfId="708" priority="709" stopIfTrue="1">
      <formula>IF($B135-INT($B135)&gt;0,TRUE,FALSE)</formula>
    </cfRule>
  </conditionalFormatting>
  <conditionalFormatting sqref="O144:O152">
    <cfRule type="expression" dxfId="707" priority="708" stopIfTrue="1">
      <formula>IF($B135-INT($B135)&gt;0,TRUE,FALSE)</formula>
    </cfRule>
  </conditionalFormatting>
  <conditionalFormatting sqref="P144:P152">
    <cfRule type="expression" dxfId="706" priority="707" stopIfTrue="1">
      <formula>IF($B135-INT($B135)&gt;0,TRUE,FALSE)</formula>
    </cfRule>
  </conditionalFormatting>
  <conditionalFormatting sqref="R144:R152">
    <cfRule type="expression" dxfId="705" priority="706" stopIfTrue="1">
      <formula>IF($B135-INT($B135)&gt;0,TRUE,FALSE)</formula>
    </cfRule>
  </conditionalFormatting>
  <conditionalFormatting sqref="Q143:Q152">
    <cfRule type="expression" dxfId="704" priority="705" stopIfTrue="1">
      <formula>IF($B134-INT($B134)&gt;0,TRUE,FALSE)</formula>
    </cfRule>
  </conditionalFormatting>
  <conditionalFormatting sqref="D153:D163">
    <cfRule type="cellIs" dxfId="703" priority="703" stopIfTrue="1" operator="equal">
      <formula>"NO ADMISIBLE"</formula>
    </cfRule>
  </conditionalFormatting>
  <conditionalFormatting sqref="M155:N163 E155:E163">
    <cfRule type="expression" dxfId="702" priority="702" stopIfTrue="1">
      <formula>IF($B148-INT($B148)&gt;0,TRUE,FALSE)</formula>
    </cfRule>
  </conditionalFormatting>
  <conditionalFormatting sqref="S153:S163">
    <cfRule type="cellIs" dxfId="701" priority="700" stopIfTrue="1" operator="equal">
      <formula>"NO ADMISIBLE"</formula>
    </cfRule>
    <cfRule type="cellIs" dxfId="700" priority="701" stopIfTrue="1" operator="equal">
      <formula>"ADMISIBLE"</formula>
    </cfRule>
  </conditionalFormatting>
  <conditionalFormatting sqref="S153:S163">
    <cfRule type="cellIs" dxfId="699" priority="699" stopIfTrue="1" operator="equal">
      <formula>"PENDIENTE"</formula>
    </cfRule>
  </conditionalFormatting>
  <conditionalFormatting sqref="E154 L154:P154 R154">
    <cfRule type="expression" dxfId="698" priority="698" stopIfTrue="1">
      <formula>IF($B145-INT($B145)&gt;0,TRUE,FALSE)</formula>
    </cfRule>
  </conditionalFormatting>
  <conditionalFormatting sqref="E153:R153 J154:J163 F154:F163">
    <cfRule type="expression" dxfId="697" priority="704" stopIfTrue="1">
      <formula>IF(#REF!-INT(#REF!)&gt;0,TRUE,FALSE)</formula>
    </cfRule>
  </conditionalFormatting>
  <conditionalFormatting sqref="G154:G163">
    <cfRule type="expression" dxfId="696" priority="697" stopIfTrue="1">
      <formula>IF(#REF!-INT(#REF!)&gt;0,TRUE,FALSE)</formula>
    </cfRule>
  </conditionalFormatting>
  <conditionalFormatting sqref="H154:H163">
    <cfRule type="expression" dxfId="695" priority="696" stopIfTrue="1">
      <formula>IF(#REF!-INT(#REF!)&gt;0,TRUE,FALSE)</formula>
    </cfRule>
  </conditionalFormatting>
  <conditionalFormatting sqref="I154:I163">
    <cfRule type="expression" dxfId="694" priority="695" stopIfTrue="1">
      <formula>IF(#REF!-INT(#REF!)&gt;0,TRUE,FALSE)</formula>
    </cfRule>
  </conditionalFormatting>
  <conditionalFormatting sqref="K154:K163">
    <cfRule type="expression" dxfId="693" priority="694" stopIfTrue="1">
      <formula>IF($B145-INT($B145)&gt;0,TRUE,FALSE)</formula>
    </cfRule>
  </conditionalFormatting>
  <conditionalFormatting sqref="L155:L163">
    <cfRule type="expression" dxfId="692" priority="693" stopIfTrue="1">
      <formula>IF($B146-INT($B146)&gt;0,TRUE,FALSE)</formula>
    </cfRule>
  </conditionalFormatting>
  <conditionalFormatting sqref="O155:O163">
    <cfRule type="expression" dxfId="691" priority="692" stopIfTrue="1">
      <formula>IF($B146-INT($B146)&gt;0,TRUE,FALSE)</formula>
    </cfRule>
  </conditionalFormatting>
  <conditionalFormatting sqref="P155:P163">
    <cfRule type="expression" dxfId="690" priority="691" stopIfTrue="1">
      <formula>IF($B146-INT($B146)&gt;0,TRUE,FALSE)</formula>
    </cfRule>
  </conditionalFormatting>
  <conditionalFormatting sqref="R155:R163">
    <cfRule type="expression" dxfId="689" priority="690" stopIfTrue="1">
      <formula>IF($B146-INT($B146)&gt;0,TRUE,FALSE)</formula>
    </cfRule>
  </conditionalFormatting>
  <conditionalFormatting sqref="Q154:Q163">
    <cfRule type="expression" dxfId="688" priority="689" stopIfTrue="1">
      <formula>IF($B145-INT($B145)&gt;0,TRUE,FALSE)</formula>
    </cfRule>
  </conditionalFormatting>
  <conditionalFormatting sqref="D164:D174">
    <cfRule type="cellIs" dxfId="687" priority="687" stopIfTrue="1" operator="equal">
      <formula>"NO ADMISIBLE"</formula>
    </cfRule>
  </conditionalFormatting>
  <conditionalFormatting sqref="M166:N174 E166:E174">
    <cfRule type="expression" dxfId="686" priority="686" stopIfTrue="1">
      <formula>IF($B159-INT($B159)&gt;0,TRUE,FALSE)</formula>
    </cfRule>
  </conditionalFormatting>
  <conditionalFormatting sqref="S164:S174">
    <cfRule type="cellIs" dxfId="685" priority="684" stopIfTrue="1" operator="equal">
      <formula>"NO ADMISIBLE"</formula>
    </cfRule>
    <cfRule type="cellIs" dxfId="684" priority="685" stopIfTrue="1" operator="equal">
      <formula>"ADMISIBLE"</formula>
    </cfRule>
  </conditionalFormatting>
  <conditionalFormatting sqref="S164:S174">
    <cfRule type="cellIs" dxfId="683" priority="683" stopIfTrue="1" operator="equal">
      <formula>"PENDIENTE"</formula>
    </cfRule>
  </conditionalFormatting>
  <conditionalFormatting sqref="E165 L165:P165 R165">
    <cfRule type="expression" dxfId="682" priority="682" stopIfTrue="1">
      <formula>IF($B156-INT($B156)&gt;0,TRUE,FALSE)</formula>
    </cfRule>
  </conditionalFormatting>
  <conditionalFormatting sqref="E164:R164 J165:J174 F165:F174">
    <cfRule type="expression" dxfId="681" priority="688" stopIfTrue="1">
      <formula>IF(#REF!-INT(#REF!)&gt;0,TRUE,FALSE)</formula>
    </cfRule>
  </conditionalFormatting>
  <conditionalFormatting sqref="G165:G174">
    <cfRule type="expression" dxfId="680" priority="681" stopIfTrue="1">
      <formula>IF(#REF!-INT(#REF!)&gt;0,TRUE,FALSE)</formula>
    </cfRule>
  </conditionalFormatting>
  <conditionalFormatting sqref="H165:H174">
    <cfRule type="expression" dxfId="679" priority="680" stopIfTrue="1">
      <formula>IF(#REF!-INT(#REF!)&gt;0,TRUE,FALSE)</formula>
    </cfRule>
  </conditionalFormatting>
  <conditionalFormatting sqref="I165:I174">
    <cfRule type="expression" dxfId="678" priority="679" stopIfTrue="1">
      <formula>IF(#REF!-INT(#REF!)&gt;0,TRUE,FALSE)</formula>
    </cfRule>
  </conditionalFormatting>
  <conditionalFormatting sqref="K165:K174">
    <cfRule type="expression" dxfId="677" priority="678" stopIfTrue="1">
      <formula>IF($B156-INT($B156)&gt;0,TRUE,FALSE)</formula>
    </cfRule>
  </conditionalFormatting>
  <conditionalFormatting sqref="L166:L174">
    <cfRule type="expression" dxfId="676" priority="677" stopIfTrue="1">
      <formula>IF($B157-INT($B157)&gt;0,TRUE,FALSE)</formula>
    </cfRule>
  </conditionalFormatting>
  <conditionalFormatting sqref="O166:O174">
    <cfRule type="expression" dxfId="675" priority="676" stopIfTrue="1">
      <formula>IF($B157-INT($B157)&gt;0,TRUE,FALSE)</formula>
    </cfRule>
  </conditionalFormatting>
  <conditionalFormatting sqref="P166:P174">
    <cfRule type="expression" dxfId="674" priority="675" stopIfTrue="1">
      <formula>IF($B157-INT($B157)&gt;0,TRUE,FALSE)</formula>
    </cfRule>
  </conditionalFormatting>
  <conditionalFormatting sqref="R166:R174">
    <cfRule type="expression" dxfId="673" priority="674" stopIfTrue="1">
      <formula>IF($B157-INT($B157)&gt;0,TRUE,FALSE)</formula>
    </cfRule>
  </conditionalFormatting>
  <conditionalFormatting sqref="Q165:Q174">
    <cfRule type="expression" dxfId="672" priority="673" stopIfTrue="1">
      <formula>IF($B156-INT($B156)&gt;0,TRUE,FALSE)</formula>
    </cfRule>
  </conditionalFormatting>
  <conditionalFormatting sqref="D175:D185">
    <cfRule type="cellIs" dxfId="671" priority="671" stopIfTrue="1" operator="equal">
      <formula>"NO ADMISIBLE"</formula>
    </cfRule>
  </conditionalFormatting>
  <conditionalFormatting sqref="M177:N185 E177:E185">
    <cfRule type="expression" dxfId="670" priority="670" stopIfTrue="1">
      <formula>IF($B170-INT($B170)&gt;0,TRUE,FALSE)</formula>
    </cfRule>
  </conditionalFormatting>
  <conditionalFormatting sqref="S175:S185">
    <cfRule type="cellIs" dxfId="669" priority="668" stopIfTrue="1" operator="equal">
      <formula>"NO ADMISIBLE"</formula>
    </cfRule>
    <cfRule type="cellIs" dxfId="668" priority="669" stopIfTrue="1" operator="equal">
      <formula>"ADMISIBLE"</formula>
    </cfRule>
  </conditionalFormatting>
  <conditionalFormatting sqref="S175:S185">
    <cfRule type="cellIs" dxfId="667" priority="667" stopIfTrue="1" operator="equal">
      <formula>"PENDIENTE"</formula>
    </cfRule>
  </conditionalFormatting>
  <conditionalFormatting sqref="E176 L176:P176 R176">
    <cfRule type="expression" dxfId="666" priority="666" stopIfTrue="1">
      <formula>IF($B167-INT($B167)&gt;0,TRUE,FALSE)</formula>
    </cfRule>
  </conditionalFormatting>
  <conditionalFormatting sqref="E175:R175 J176:J185 F176:F185">
    <cfRule type="expression" dxfId="665" priority="672" stopIfTrue="1">
      <formula>IF(#REF!-INT(#REF!)&gt;0,TRUE,FALSE)</formula>
    </cfRule>
  </conditionalFormatting>
  <conditionalFormatting sqref="G176:G185">
    <cfRule type="expression" dxfId="664" priority="665" stopIfTrue="1">
      <formula>IF(#REF!-INT(#REF!)&gt;0,TRUE,FALSE)</formula>
    </cfRule>
  </conditionalFormatting>
  <conditionalFormatting sqref="H176:H185">
    <cfRule type="expression" dxfId="663" priority="664" stopIfTrue="1">
      <formula>IF(#REF!-INT(#REF!)&gt;0,TRUE,FALSE)</formula>
    </cfRule>
  </conditionalFormatting>
  <conditionalFormatting sqref="I176:I185">
    <cfRule type="expression" dxfId="662" priority="663" stopIfTrue="1">
      <formula>IF(#REF!-INT(#REF!)&gt;0,TRUE,FALSE)</formula>
    </cfRule>
  </conditionalFormatting>
  <conditionalFormatting sqref="K176:K185">
    <cfRule type="expression" dxfId="661" priority="662" stopIfTrue="1">
      <formula>IF($B167-INT($B167)&gt;0,TRUE,FALSE)</formula>
    </cfRule>
  </conditionalFormatting>
  <conditionalFormatting sqref="L177:L185">
    <cfRule type="expression" dxfId="660" priority="661" stopIfTrue="1">
      <formula>IF($B168-INT($B168)&gt;0,TRUE,FALSE)</formula>
    </cfRule>
  </conditionalFormatting>
  <conditionalFormatting sqref="O177:O185">
    <cfRule type="expression" dxfId="659" priority="660" stopIfTrue="1">
      <formula>IF($B168-INT($B168)&gt;0,TRUE,FALSE)</formula>
    </cfRule>
  </conditionalFormatting>
  <conditionalFormatting sqref="P177:P185">
    <cfRule type="expression" dxfId="658" priority="659" stopIfTrue="1">
      <formula>IF($B168-INT($B168)&gt;0,TRUE,FALSE)</formula>
    </cfRule>
  </conditionalFormatting>
  <conditionalFormatting sqref="R177:R185">
    <cfRule type="expression" dxfId="657" priority="658" stopIfTrue="1">
      <formula>IF($B168-INT($B168)&gt;0,TRUE,FALSE)</formula>
    </cfRule>
  </conditionalFormatting>
  <conditionalFormatting sqref="Q176:Q185">
    <cfRule type="expression" dxfId="656" priority="657" stopIfTrue="1">
      <formula>IF($B167-INT($B167)&gt;0,TRUE,FALSE)</formula>
    </cfRule>
  </conditionalFormatting>
  <conditionalFormatting sqref="D186:D196">
    <cfRule type="cellIs" dxfId="655" priority="655" stopIfTrue="1" operator="equal">
      <formula>"NO ADMISIBLE"</formula>
    </cfRule>
  </conditionalFormatting>
  <conditionalFormatting sqref="M188:N196 E188:E196">
    <cfRule type="expression" dxfId="654" priority="654" stopIfTrue="1">
      <formula>IF($B181-INT($B181)&gt;0,TRUE,FALSE)</formula>
    </cfRule>
  </conditionalFormatting>
  <conditionalFormatting sqref="S186:S196">
    <cfRule type="cellIs" dxfId="653" priority="652" stopIfTrue="1" operator="equal">
      <formula>"NO ADMISIBLE"</formula>
    </cfRule>
    <cfRule type="cellIs" dxfId="652" priority="653" stopIfTrue="1" operator="equal">
      <formula>"ADMISIBLE"</formula>
    </cfRule>
  </conditionalFormatting>
  <conditionalFormatting sqref="S186:S196">
    <cfRule type="cellIs" dxfId="651" priority="651" stopIfTrue="1" operator="equal">
      <formula>"PENDIENTE"</formula>
    </cfRule>
  </conditionalFormatting>
  <conditionalFormatting sqref="E187 L187:P187 R187">
    <cfRule type="expression" dxfId="650" priority="650" stopIfTrue="1">
      <formula>IF($B178-INT($B178)&gt;0,TRUE,FALSE)</formula>
    </cfRule>
  </conditionalFormatting>
  <conditionalFormatting sqref="E186:R186 J187:J196 F187:F196">
    <cfRule type="expression" dxfId="649" priority="656" stopIfTrue="1">
      <formula>IF(#REF!-INT(#REF!)&gt;0,TRUE,FALSE)</formula>
    </cfRule>
  </conditionalFormatting>
  <conditionalFormatting sqref="G187:G196">
    <cfRule type="expression" dxfId="648" priority="649" stopIfTrue="1">
      <formula>IF(#REF!-INT(#REF!)&gt;0,TRUE,FALSE)</formula>
    </cfRule>
  </conditionalFormatting>
  <conditionalFormatting sqref="H187:H196">
    <cfRule type="expression" dxfId="647" priority="648" stopIfTrue="1">
      <formula>IF(#REF!-INT(#REF!)&gt;0,TRUE,FALSE)</formula>
    </cfRule>
  </conditionalFormatting>
  <conditionalFormatting sqref="I187:I196">
    <cfRule type="expression" dxfId="646" priority="647" stopIfTrue="1">
      <formula>IF(#REF!-INT(#REF!)&gt;0,TRUE,FALSE)</formula>
    </cfRule>
  </conditionalFormatting>
  <conditionalFormatting sqref="K187:K196">
    <cfRule type="expression" dxfId="645" priority="646" stopIfTrue="1">
      <formula>IF($B178-INT($B178)&gt;0,TRUE,FALSE)</formula>
    </cfRule>
  </conditionalFormatting>
  <conditionalFormatting sqref="L188:L196">
    <cfRule type="expression" dxfId="644" priority="645" stopIfTrue="1">
      <formula>IF($B179-INT($B179)&gt;0,TRUE,FALSE)</formula>
    </cfRule>
  </conditionalFormatting>
  <conditionalFormatting sqref="O188:O196">
    <cfRule type="expression" dxfId="643" priority="644" stopIfTrue="1">
      <formula>IF($B179-INT($B179)&gt;0,TRUE,FALSE)</formula>
    </cfRule>
  </conditionalFormatting>
  <conditionalFormatting sqref="P188:P196">
    <cfRule type="expression" dxfId="642" priority="643" stopIfTrue="1">
      <formula>IF($B179-INT($B179)&gt;0,TRUE,FALSE)</formula>
    </cfRule>
  </conditionalFormatting>
  <conditionalFormatting sqref="R188:R196">
    <cfRule type="expression" dxfId="641" priority="642" stopIfTrue="1">
      <formula>IF($B179-INT($B179)&gt;0,TRUE,FALSE)</formula>
    </cfRule>
  </conditionalFormatting>
  <conditionalFormatting sqref="Q187:Q196">
    <cfRule type="expression" dxfId="640" priority="641" stopIfTrue="1">
      <formula>IF($B178-INT($B178)&gt;0,TRUE,FALSE)</formula>
    </cfRule>
  </conditionalFormatting>
  <conditionalFormatting sqref="D197:D207">
    <cfRule type="cellIs" dxfId="639" priority="639" stopIfTrue="1" operator="equal">
      <formula>"NO ADMISIBLE"</formula>
    </cfRule>
  </conditionalFormatting>
  <conditionalFormatting sqref="M199:N207 E199:E207">
    <cfRule type="expression" dxfId="638" priority="638" stopIfTrue="1">
      <formula>IF($B192-INT($B192)&gt;0,TRUE,FALSE)</formula>
    </cfRule>
  </conditionalFormatting>
  <conditionalFormatting sqref="S197:S207">
    <cfRule type="cellIs" dxfId="637" priority="636" stopIfTrue="1" operator="equal">
      <formula>"NO ADMISIBLE"</formula>
    </cfRule>
    <cfRule type="cellIs" dxfId="636" priority="637" stopIfTrue="1" operator="equal">
      <formula>"ADMISIBLE"</formula>
    </cfRule>
  </conditionalFormatting>
  <conditionalFormatting sqref="S197:S207">
    <cfRule type="cellIs" dxfId="635" priority="635" stopIfTrue="1" operator="equal">
      <formula>"PENDIENTE"</formula>
    </cfRule>
  </conditionalFormatting>
  <conditionalFormatting sqref="E198 L198:P198 R198">
    <cfRule type="expression" dxfId="634" priority="634" stopIfTrue="1">
      <formula>IF($B189-INT($B189)&gt;0,TRUE,FALSE)</formula>
    </cfRule>
  </conditionalFormatting>
  <conditionalFormatting sqref="E197:R197 J198:J207 F198:F207">
    <cfRule type="expression" dxfId="633" priority="640" stopIfTrue="1">
      <formula>IF(#REF!-INT(#REF!)&gt;0,TRUE,FALSE)</formula>
    </cfRule>
  </conditionalFormatting>
  <conditionalFormatting sqref="G198:G207">
    <cfRule type="expression" dxfId="632" priority="633" stopIfTrue="1">
      <formula>IF(#REF!-INT(#REF!)&gt;0,TRUE,FALSE)</formula>
    </cfRule>
  </conditionalFormatting>
  <conditionalFormatting sqref="H198:H207">
    <cfRule type="expression" dxfId="631" priority="632" stopIfTrue="1">
      <formula>IF(#REF!-INT(#REF!)&gt;0,TRUE,FALSE)</formula>
    </cfRule>
  </conditionalFormatting>
  <conditionalFormatting sqref="I198:I207">
    <cfRule type="expression" dxfId="630" priority="631" stopIfTrue="1">
      <formula>IF(#REF!-INT(#REF!)&gt;0,TRUE,FALSE)</formula>
    </cfRule>
  </conditionalFormatting>
  <conditionalFormatting sqref="K198:K207">
    <cfRule type="expression" dxfId="629" priority="630" stopIfTrue="1">
      <formula>IF($B189-INT($B189)&gt;0,TRUE,FALSE)</formula>
    </cfRule>
  </conditionalFormatting>
  <conditionalFormatting sqref="L199:L207">
    <cfRule type="expression" dxfId="628" priority="629" stopIfTrue="1">
      <formula>IF($B190-INT($B190)&gt;0,TRUE,FALSE)</formula>
    </cfRule>
  </conditionalFormatting>
  <conditionalFormatting sqref="O199:O207">
    <cfRule type="expression" dxfId="627" priority="628" stopIfTrue="1">
      <formula>IF($B190-INT($B190)&gt;0,TRUE,FALSE)</formula>
    </cfRule>
  </conditionalFormatting>
  <conditionalFormatting sqref="P199:P207">
    <cfRule type="expression" dxfId="626" priority="627" stopIfTrue="1">
      <formula>IF($B190-INT($B190)&gt;0,TRUE,FALSE)</formula>
    </cfRule>
  </conditionalFormatting>
  <conditionalFormatting sqref="R199:R207">
    <cfRule type="expression" dxfId="625" priority="626" stopIfTrue="1">
      <formula>IF($B190-INT($B190)&gt;0,TRUE,FALSE)</formula>
    </cfRule>
  </conditionalFormatting>
  <conditionalFormatting sqref="Q198:Q207">
    <cfRule type="expression" dxfId="624" priority="625" stopIfTrue="1">
      <formula>IF($B189-INT($B189)&gt;0,TRUE,FALSE)</formula>
    </cfRule>
  </conditionalFormatting>
  <conditionalFormatting sqref="D208:D218">
    <cfRule type="cellIs" dxfId="623" priority="623" stopIfTrue="1" operator="equal">
      <formula>"NO ADMISIBLE"</formula>
    </cfRule>
  </conditionalFormatting>
  <conditionalFormatting sqref="M210:N218 E210:E218">
    <cfRule type="expression" dxfId="622" priority="622" stopIfTrue="1">
      <formula>IF($B203-INT($B203)&gt;0,TRUE,FALSE)</formula>
    </cfRule>
  </conditionalFormatting>
  <conditionalFormatting sqref="S208:S218">
    <cfRule type="cellIs" dxfId="621" priority="620" stopIfTrue="1" operator="equal">
      <formula>"NO ADMISIBLE"</formula>
    </cfRule>
    <cfRule type="cellIs" dxfId="620" priority="621" stopIfTrue="1" operator="equal">
      <formula>"ADMISIBLE"</formula>
    </cfRule>
  </conditionalFormatting>
  <conditionalFormatting sqref="S208:S218">
    <cfRule type="cellIs" dxfId="619" priority="619" stopIfTrue="1" operator="equal">
      <formula>"PENDIENTE"</formula>
    </cfRule>
  </conditionalFormatting>
  <conditionalFormatting sqref="E209 L209:P209 R209">
    <cfRule type="expression" dxfId="618" priority="618" stopIfTrue="1">
      <formula>IF($B200-INT($B200)&gt;0,TRUE,FALSE)</formula>
    </cfRule>
  </conditionalFormatting>
  <conditionalFormatting sqref="E208:R208 J209:J218 F209:F218">
    <cfRule type="expression" dxfId="617" priority="624" stopIfTrue="1">
      <formula>IF(#REF!-INT(#REF!)&gt;0,TRUE,FALSE)</formula>
    </cfRule>
  </conditionalFormatting>
  <conditionalFormatting sqref="G209:G218">
    <cfRule type="expression" dxfId="616" priority="617" stopIfTrue="1">
      <formula>IF(#REF!-INT(#REF!)&gt;0,TRUE,FALSE)</formula>
    </cfRule>
  </conditionalFormatting>
  <conditionalFormatting sqref="H209:H218">
    <cfRule type="expression" dxfId="615" priority="616" stopIfTrue="1">
      <formula>IF(#REF!-INT(#REF!)&gt;0,TRUE,FALSE)</formula>
    </cfRule>
  </conditionalFormatting>
  <conditionalFormatting sqref="I209:I218">
    <cfRule type="expression" dxfId="614" priority="615" stopIfTrue="1">
      <formula>IF(#REF!-INT(#REF!)&gt;0,TRUE,FALSE)</formula>
    </cfRule>
  </conditionalFormatting>
  <conditionalFormatting sqref="K209:K218">
    <cfRule type="expression" dxfId="613" priority="614" stopIfTrue="1">
      <formula>IF($B200-INT($B200)&gt;0,TRUE,FALSE)</formula>
    </cfRule>
  </conditionalFormatting>
  <conditionalFormatting sqref="L210:L218">
    <cfRule type="expression" dxfId="612" priority="613" stopIfTrue="1">
      <formula>IF($B201-INT($B201)&gt;0,TRUE,FALSE)</formula>
    </cfRule>
  </conditionalFormatting>
  <conditionalFormatting sqref="O210:O218">
    <cfRule type="expression" dxfId="611" priority="612" stopIfTrue="1">
      <formula>IF($B201-INT($B201)&gt;0,TRUE,FALSE)</formula>
    </cfRule>
  </conditionalFormatting>
  <conditionalFormatting sqref="P210:P218">
    <cfRule type="expression" dxfId="610" priority="611" stopIfTrue="1">
      <formula>IF($B201-INT($B201)&gt;0,TRUE,FALSE)</formula>
    </cfRule>
  </conditionalFormatting>
  <conditionalFormatting sqref="R210:R218">
    <cfRule type="expression" dxfId="609" priority="610" stopIfTrue="1">
      <formula>IF($B201-INT($B201)&gt;0,TRUE,FALSE)</formula>
    </cfRule>
  </conditionalFormatting>
  <conditionalFormatting sqref="Q209:Q218">
    <cfRule type="expression" dxfId="608" priority="609" stopIfTrue="1">
      <formula>IF($B200-INT($B200)&gt;0,TRUE,FALSE)</formula>
    </cfRule>
  </conditionalFormatting>
  <conditionalFormatting sqref="D219:D229">
    <cfRule type="cellIs" dxfId="607" priority="607" stopIfTrue="1" operator="equal">
      <formula>"NO ADMISIBLE"</formula>
    </cfRule>
  </conditionalFormatting>
  <conditionalFormatting sqref="M221:N229 E221:E229">
    <cfRule type="expression" dxfId="606" priority="606" stopIfTrue="1">
      <formula>IF($B214-INT($B214)&gt;0,TRUE,FALSE)</formula>
    </cfRule>
  </conditionalFormatting>
  <conditionalFormatting sqref="S219:S229">
    <cfRule type="cellIs" dxfId="605" priority="604" stopIfTrue="1" operator="equal">
      <formula>"NO ADMISIBLE"</formula>
    </cfRule>
    <cfRule type="cellIs" dxfId="604" priority="605" stopIfTrue="1" operator="equal">
      <formula>"ADMISIBLE"</formula>
    </cfRule>
  </conditionalFormatting>
  <conditionalFormatting sqref="S219:S229">
    <cfRule type="cellIs" dxfId="603" priority="603" stopIfTrue="1" operator="equal">
      <formula>"PENDIENTE"</formula>
    </cfRule>
  </conditionalFormatting>
  <conditionalFormatting sqref="E220 L220:P220 R220">
    <cfRule type="expression" dxfId="602" priority="602" stopIfTrue="1">
      <formula>IF($B211-INT($B211)&gt;0,TRUE,FALSE)</formula>
    </cfRule>
  </conditionalFormatting>
  <conditionalFormatting sqref="E219:R219 J220:J229 F220:F229">
    <cfRule type="expression" dxfId="601" priority="608" stopIfTrue="1">
      <formula>IF(#REF!-INT(#REF!)&gt;0,TRUE,FALSE)</formula>
    </cfRule>
  </conditionalFormatting>
  <conditionalFormatting sqref="G220:G229">
    <cfRule type="expression" dxfId="600" priority="601" stopIfTrue="1">
      <formula>IF(#REF!-INT(#REF!)&gt;0,TRUE,FALSE)</formula>
    </cfRule>
  </conditionalFormatting>
  <conditionalFormatting sqref="H220:H229">
    <cfRule type="expression" dxfId="599" priority="600" stopIfTrue="1">
      <formula>IF(#REF!-INT(#REF!)&gt;0,TRUE,FALSE)</formula>
    </cfRule>
  </conditionalFormatting>
  <conditionalFormatting sqref="I220:I229">
    <cfRule type="expression" dxfId="598" priority="599" stopIfTrue="1">
      <formula>IF(#REF!-INT(#REF!)&gt;0,TRUE,FALSE)</formula>
    </cfRule>
  </conditionalFormatting>
  <conditionalFormatting sqref="K220:K229">
    <cfRule type="expression" dxfId="597" priority="598" stopIfTrue="1">
      <formula>IF($B211-INT($B211)&gt;0,TRUE,FALSE)</formula>
    </cfRule>
  </conditionalFormatting>
  <conditionalFormatting sqref="L221:L229">
    <cfRule type="expression" dxfId="596" priority="597" stopIfTrue="1">
      <formula>IF($B212-INT($B212)&gt;0,TRUE,FALSE)</formula>
    </cfRule>
  </conditionalFormatting>
  <conditionalFormatting sqref="O221:O229">
    <cfRule type="expression" dxfId="595" priority="596" stopIfTrue="1">
      <formula>IF($B212-INT($B212)&gt;0,TRUE,FALSE)</formula>
    </cfRule>
  </conditionalFormatting>
  <conditionalFormatting sqref="P221:P229">
    <cfRule type="expression" dxfId="594" priority="595" stopIfTrue="1">
      <formula>IF($B212-INT($B212)&gt;0,TRUE,FALSE)</formula>
    </cfRule>
  </conditionalFormatting>
  <conditionalFormatting sqref="R221:R229">
    <cfRule type="expression" dxfId="593" priority="594" stopIfTrue="1">
      <formula>IF($B212-INT($B212)&gt;0,TRUE,FALSE)</formula>
    </cfRule>
  </conditionalFormatting>
  <conditionalFormatting sqref="Q220:Q229">
    <cfRule type="expression" dxfId="592" priority="593" stopIfTrue="1">
      <formula>IF($B211-INT($B211)&gt;0,TRUE,FALSE)</formula>
    </cfRule>
  </conditionalFormatting>
  <conditionalFormatting sqref="D230:D240">
    <cfRule type="cellIs" dxfId="591" priority="591" stopIfTrue="1" operator="equal">
      <formula>"NO ADMISIBLE"</formula>
    </cfRule>
  </conditionalFormatting>
  <conditionalFormatting sqref="M232:N240 E232:E240">
    <cfRule type="expression" dxfId="590" priority="590" stopIfTrue="1">
      <formula>IF($B225-INT($B225)&gt;0,TRUE,FALSE)</formula>
    </cfRule>
  </conditionalFormatting>
  <conditionalFormatting sqref="S230:S240">
    <cfRule type="cellIs" dxfId="589" priority="588" stopIfTrue="1" operator="equal">
      <formula>"NO ADMISIBLE"</formula>
    </cfRule>
    <cfRule type="cellIs" dxfId="588" priority="589" stopIfTrue="1" operator="equal">
      <formula>"ADMISIBLE"</formula>
    </cfRule>
  </conditionalFormatting>
  <conditionalFormatting sqref="S230:S240">
    <cfRule type="cellIs" dxfId="587" priority="587" stopIfTrue="1" operator="equal">
      <formula>"PENDIENTE"</formula>
    </cfRule>
  </conditionalFormatting>
  <conditionalFormatting sqref="E231 L231:P231 R231">
    <cfRule type="expression" dxfId="586" priority="586" stopIfTrue="1">
      <formula>IF($B222-INT($B222)&gt;0,TRUE,FALSE)</formula>
    </cfRule>
  </conditionalFormatting>
  <conditionalFormatting sqref="E230:R230 J231:J240 F231:F240">
    <cfRule type="expression" dxfId="585" priority="592" stopIfTrue="1">
      <formula>IF(#REF!-INT(#REF!)&gt;0,TRUE,FALSE)</formula>
    </cfRule>
  </conditionalFormatting>
  <conditionalFormatting sqref="G231:G240">
    <cfRule type="expression" dxfId="584" priority="585" stopIfTrue="1">
      <formula>IF(#REF!-INT(#REF!)&gt;0,TRUE,FALSE)</formula>
    </cfRule>
  </conditionalFormatting>
  <conditionalFormatting sqref="H231:H240">
    <cfRule type="expression" dxfId="583" priority="584" stopIfTrue="1">
      <formula>IF(#REF!-INT(#REF!)&gt;0,TRUE,FALSE)</formula>
    </cfRule>
  </conditionalFormatting>
  <conditionalFormatting sqref="I231:I240">
    <cfRule type="expression" dxfId="582" priority="583" stopIfTrue="1">
      <formula>IF(#REF!-INT(#REF!)&gt;0,TRUE,FALSE)</formula>
    </cfRule>
  </conditionalFormatting>
  <conditionalFormatting sqref="K231:K240">
    <cfRule type="expression" dxfId="581" priority="582" stopIfTrue="1">
      <formula>IF($B222-INT($B222)&gt;0,TRUE,FALSE)</formula>
    </cfRule>
  </conditionalFormatting>
  <conditionalFormatting sqref="L232:L240">
    <cfRule type="expression" dxfId="580" priority="581" stopIfTrue="1">
      <formula>IF($B223-INT($B223)&gt;0,TRUE,FALSE)</formula>
    </cfRule>
  </conditionalFormatting>
  <conditionalFormatting sqref="O232:O240">
    <cfRule type="expression" dxfId="579" priority="580" stopIfTrue="1">
      <formula>IF($B223-INT($B223)&gt;0,TRUE,FALSE)</formula>
    </cfRule>
  </conditionalFormatting>
  <conditionalFormatting sqref="P232:P240">
    <cfRule type="expression" dxfId="578" priority="579" stopIfTrue="1">
      <formula>IF($B223-INT($B223)&gt;0,TRUE,FALSE)</formula>
    </cfRule>
  </conditionalFormatting>
  <conditionalFormatting sqref="R232:R240">
    <cfRule type="expression" dxfId="577" priority="578" stopIfTrue="1">
      <formula>IF($B223-INT($B223)&gt;0,TRUE,FALSE)</formula>
    </cfRule>
  </conditionalFormatting>
  <conditionalFormatting sqref="Q231:Q240">
    <cfRule type="expression" dxfId="576" priority="577" stopIfTrue="1">
      <formula>IF($B222-INT($B222)&gt;0,TRUE,FALSE)</formula>
    </cfRule>
  </conditionalFormatting>
  <conditionalFormatting sqref="D241:D251">
    <cfRule type="cellIs" dxfId="575" priority="575" stopIfTrue="1" operator="equal">
      <formula>"NO ADMISIBLE"</formula>
    </cfRule>
  </conditionalFormatting>
  <conditionalFormatting sqref="M243:N251 E243:E251">
    <cfRule type="expression" dxfId="574" priority="574" stopIfTrue="1">
      <formula>IF($B236-INT($B236)&gt;0,TRUE,FALSE)</formula>
    </cfRule>
  </conditionalFormatting>
  <conditionalFormatting sqref="S241:S251">
    <cfRule type="cellIs" dxfId="573" priority="572" stopIfTrue="1" operator="equal">
      <formula>"NO ADMISIBLE"</formula>
    </cfRule>
    <cfRule type="cellIs" dxfId="572" priority="573" stopIfTrue="1" operator="equal">
      <formula>"ADMISIBLE"</formula>
    </cfRule>
  </conditionalFormatting>
  <conditionalFormatting sqref="S241:S251">
    <cfRule type="cellIs" dxfId="571" priority="571" stopIfTrue="1" operator="equal">
      <formula>"PENDIENTE"</formula>
    </cfRule>
  </conditionalFormatting>
  <conditionalFormatting sqref="E242 L242:P242 R242">
    <cfRule type="expression" dxfId="570" priority="570" stopIfTrue="1">
      <formula>IF($B233-INT($B233)&gt;0,TRUE,FALSE)</formula>
    </cfRule>
  </conditionalFormatting>
  <conditionalFormatting sqref="E241:R241 J242:J251 F242:F251">
    <cfRule type="expression" dxfId="569" priority="576" stopIfTrue="1">
      <formula>IF(#REF!-INT(#REF!)&gt;0,TRUE,FALSE)</formula>
    </cfRule>
  </conditionalFormatting>
  <conditionalFormatting sqref="G242:G251">
    <cfRule type="expression" dxfId="568" priority="569" stopIfTrue="1">
      <formula>IF(#REF!-INT(#REF!)&gt;0,TRUE,FALSE)</formula>
    </cfRule>
  </conditionalFormatting>
  <conditionalFormatting sqref="H242:H251">
    <cfRule type="expression" dxfId="567" priority="568" stopIfTrue="1">
      <formula>IF(#REF!-INT(#REF!)&gt;0,TRUE,FALSE)</formula>
    </cfRule>
  </conditionalFormatting>
  <conditionalFormatting sqref="I242:I251">
    <cfRule type="expression" dxfId="566" priority="567" stopIfTrue="1">
      <formula>IF(#REF!-INT(#REF!)&gt;0,TRUE,FALSE)</formula>
    </cfRule>
  </conditionalFormatting>
  <conditionalFormatting sqref="K242:K251">
    <cfRule type="expression" dxfId="565" priority="566" stopIfTrue="1">
      <formula>IF($B233-INT($B233)&gt;0,TRUE,FALSE)</formula>
    </cfRule>
  </conditionalFormatting>
  <conditionalFormatting sqref="L243:L251">
    <cfRule type="expression" dxfId="564" priority="565" stopIfTrue="1">
      <formula>IF($B234-INT($B234)&gt;0,TRUE,FALSE)</formula>
    </cfRule>
  </conditionalFormatting>
  <conditionalFormatting sqref="O243:O251">
    <cfRule type="expression" dxfId="563" priority="564" stopIfTrue="1">
      <formula>IF($B234-INT($B234)&gt;0,TRUE,FALSE)</formula>
    </cfRule>
  </conditionalFormatting>
  <conditionalFormatting sqref="P243:P251">
    <cfRule type="expression" dxfId="562" priority="563" stopIfTrue="1">
      <formula>IF($B234-INT($B234)&gt;0,TRUE,FALSE)</formula>
    </cfRule>
  </conditionalFormatting>
  <conditionalFormatting sqref="R243:R251">
    <cfRule type="expression" dxfId="561" priority="562" stopIfTrue="1">
      <formula>IF($B234-INT($B234)&gt;0,TRUE,FALSE)</formula>
    </cfRule>
  </conditionalFormatting>
  <conditionalFormatting sqref="Q242:Q251">
    <cfRule type="expression" dxfId="560" priority="561" stopIfTrue="1">
      <formula>IF($B233-INT($B233)&gt;0,TRUE,FALSE)</formula>
    </cfRule>
  </conditionalFormatting>
  <conditionalFormatting sqref="D252:D262">
    <cfRule type="cellIs" dxfId="559" priority="559" stopIfTrue="1" operator="equal">
      <formula>"NO ADMISIBLE"</formula>
    </cfRule>
  </conditionalFormatting>
  <conditionalFormatting sqref="M254:N262 E254:E262">
    <cfRule type="expression" dxfId="558" priority="558" stopIfTrue="1">
      <formula>IF($B247-INT($B247)&gt;0,TRUE,FALSE)</formula>
    </cfRule>
  </conditionalFormatting>
  <conditionalFormatting sqref="S252:S262">
    <cfRule type="cellIs" dxfId="557" priority="556" stopIfTrue="1" operator="equal">
      <formula>"NO ADMISIBLE"</formula>
    </cfRule>
    <cfRule type="cellIs" dxfId="556" priority="557" stopIfTrue="1" operator="equal">
      <formula>"ADMISIBLE"</formula>
    </cfRule>
  </conditionalFormatting>
  <conditionalFormatting sqref="S252:S262">
    <cfRule type="cellIs" dxfId="555" priority="555" stopIfTrue="1" operator="equal">
      <formula>"PENDIENTE"</formula>
    </cfRule>
  </conditionalFormatting>
  <conditionalFormatting sqref="E253 L253:P253 R253">
    <cfRule type="expression" dxfId="554" priority="554" stopIfTrue="1">
      <formula>IF($B244-INT($B244)&gt;0,TRUE,FALSE)</formula>
    </cfRule>
  </conditionalFormatting>
  <conditionalFormatting sqref="E252:R252 J253:J262 F253:F262">
    <cfRule type="expression" dxfId="553" priority="560" stopIfTrue="1">
      <formula>IF(#REF!-INT(#REF!)&gt;0,TRUE,FALSE)</formula>
    </cfRule>
  </conditionalFormatting>
  <conditionalFormatting sqref="G253:G262">
    <cfRule type="expression" dxfId="552" priority="553" stopIfTrue="1">
      <formula>IF(#REF!-INT(#REF!)&gt;0,TRUE,FALSE)</formula>
    </cfRule>
  </conditionalFormatting>
  <conditionalFormatting sqref="H253:H262">
    <cfRule type="expression" dxfId="551" priority="552" stopIfTrue="1">
      <formula>IF(#REF!-INT(#REF!)&gt;0,TRUE,FALSE)</formula>
    </cfRule>
  </conditionalFormatting>
  <conditionalFormatting sqref="I253:I262">
    <cfRule type="expression" dxfId="550" priority="551" stopIfTrue="1">
      <formula>IF(#REF!-INT(#REF!)&gt;0,TRUE,FALSE)</formula>
    </cfRule>
  </conditionalFormatting>
  <conditionalFormatting sqref="K253:K262">
    <cfRule type="expression" dxfId="549" priority="550" stopIfTrue="1">
      <formula>IF($B244-INT($B244)&gt;0,TRUE,FALSE)</formula>
    </cfRule>
  </conditionalFormatting>
  <conditionalFormatting sqref="L254:L262">
    <cfRule type="expression" dxfId="548" priority="549" stopIfTrue="1">
      <formula>IF($B245-INT($B245)&gt;0,TRUE,FALSE)</formula>
    </cfRule>
  </conditionalFormatting>
  <conditionalFormatting sqref="O254:O262">
    <cfRule type="expression" dxfId="547" priority="548" stopIfTrue="1">
      <formula>IF($B245-INT($B245)&gt;0,TRUE,FALSE)</formula>
    </cfRule>
  </conditionalFormatting>
  <conditionalFormatting sqref="P254:P262">
    <cfRule type="expression" dxfId="546" priority="547" stopIfTrue="1">
      <formula>IF($B245-INT($B245)&gt;0,TRUE,FALSE)</formula>
    </cfRule>
  </conditionalFormatting>
  <conditionalFormatting sqref="R254:R262">
    <cfRule type="expression" dxfId="545" priority="546" stopIfTrue="1">
      <formula>IF($B245-INT($B245)&gt;0,TRUE,FALSE)</formula>
    </cfRule>
  </conditionalFormatting>
  <conditionalFormatting sqref="Q253:Q262">
    <cfRule type="expression" dxfId="544" priority="545" stopIfTrue="1">
      <formula>IF($B244-INT($B244)&gt;0,TRUE,FALSE)</formula>
    </cfRule>
  </conditionalFormatting>
  <conditionalFormatting sqref="D263:D273">
    <cfRule type="cellIs" dxfId="543" priority="543" stopIfTrue="1" operator="equal">
      <formula>"NO ADMISIBLE"</formula>
    </cfRule>
  </conditionalFormatting>
  <conditionalFormatting sqref="M265:N273 E265:E273">
    <cfRule type="expression" dxfId="542" priority="542" stopIfTrue="1">
      <formula>IF($B258-INT($B258)&gt;0,TRUE,FALSE)</formula>
    </cfRule>
  </conditionalFormatting>
  <conditionalFormatting sqref="S263:S273">
    <cfRule type="cellIs" dxfId="541" priority="540" stopIfTrue="1" operator="equal">
      <formula>"NO ADMISIBLE"</formula>
    </cfRule>
    <cfRule type="cellIs" dxfId="540" priority="541" stopIfTrue="1" operator="equal">
      <formula>"ADMISIBLE"</formula>
    </cfRule>
  </conditionalFormatting>
  <conditionalFormatting sqref="S263:S273">
    <cfRule type="cellIs" dxfId="539" priority="539" stopIfTrue="1" operator="equal">
      <formula>"PENDIENTE"</formula>
    </cfRule>
  </conditionalFormatting>
  <conditionalFormatting sqref="E264 L264:P264 R264">
    <cfRule type="expression" dxfId="538" priority="538" stopIfTrue="1">
      <formula>IF($B255-INT($B255)&gt;0,TRUE,FALSE)</formula>
    </cfRule>
  </conditionalFormatting>
  <conditionalFormatting sqref="E263:R263 J264:J273 F264:F273">
    <cfRule type="expression" dxfId="537" priority="544" stopIfTrue="1">
      <formula>IF(#REF!-INT(#REF!)&gt;0,TRUE,FALSE)</formula>
    </cfRule>
  </conditionalFormatting>
  <conditionalFormatting sqref="G264:G273">
    <cfRule type="expression" dxfId="536" priority="537" stopIfTrue="1">
      <formula>IF(#REF!-INT(#REF!)&gt;0,TRUE,FALSE)</formula>
    </cfRule>
  </conditionalFormatting>
  <conditionalFormatting sqref="H264:H273">
    <cfRule type="expression" dxfId="535" priority="536" stopIfTrue="1">
      <formula>IF(#REF!-INT(#REF!)&gt;0,TRUE,FALSE)</formula>
    </cfRule>
  </conditionalFormatting>
  <conditionalFormatting sqref="I264:I273">
    <cfRule type="expression" dxfId="534" priority="535" stopIfTrue="1">
      <formula>IF(#REF!-INT(#REF!)&gt;0,TRUE,FALSE)</formula>
    </cfRule>
  </conditionalFormatting>
  <conditionalFormatting sqref="K264:K273">
    <cfRule type="expression" dxfId="533" priority="534" stopIfTrue="1">
      <formula>IF($B255-INT($B255)&gt;0,TRUE,FALSE)</formula>
    </cfRule>
  </conditionalFormatting>
  <conditionalFormatting sqref="L265:L273">
    <cfRule type="expression" dxfId="532" priority="533" stopIfTrue="1">
      <formula>IF($B256-INT($B256)&gt;0,TRUE,FALSE)</formula>
    </cfRule>
  </conditionalFormatting>
  <conditionalFormatting sqref="O265:O273">
    <cfRule type="expression" dxfId="531" priority="532" stopIfTrue="1">
      <formula>IF($B256-INT($B256)&gt;0,TRUE,FALSE)</formula>
    </cfRule>
  </conditionalFormatting>
  <conditionalFormatting sqref="P265:P273">
    <cfRule type="expression" dxfId="530" priority="531" stopIfTrue="1">
      <formula>IF($B256-INT($B256)&gt;0,TRUE,FALSE)</formula>
    </cfRule>
  </conditionalFormatting>
  <conditionalFormatting sqref="R265:R273">
    <cfRule type="expression" dxfId="529" priority="530" stopIfTrue="1">
      <formula>IF($B256-INT($B256)&gt;0,TRUE,FALSE)</formula>
    </cfRule>
  </conditionalFormatting>
  <conditionalFormatting sqref="Q264:Q273">
    <cfRule type="expression" dxfId="528" priority="529" stopIfTrue="1">
      <formula>IF($B255-INT($B255)&gt;0,TRUE,FALSE)</formula>
    </cfRule>
  </conditionalFormatting>
  <conditionalFormatting sqref="D274:D284">
    <cfRule type="cellIs" dxfId="527" priority="527" stopIfTrue="1" operator="equal">
      <formula>"NO ADMISIBLE"</formula>
    </cfRule>
  </conditionalFormatting>
  <conditionalFormatting sqref="M276:N284 E276:E284">
    <cfRule type="expression" dxfId="526" priority="526" stopIfTrue="1">
      <formula>IF($B269-INT($B269)&gt;0,TRUE,FALSE)</formula>
    </cfRule>
  </conditionalFormatting>
  <conditionalFormatting sqref="S274:S284">
    <cfRule type="cellIs" dxfId="525" priority="524" stopIfTrue="1" operator="equal">
      <formula>"NO ADMISIBLE"</formula>
    </cfRule>
    <cfRule type="cellIs" dxfId="524" priority="525" stopIfTrue="1" operator="equal">
      <formula>"ADMISIBLE"</formula>
    </cfRule>
  </conditionalFormatting>
  <conditionalFormatting sqref="S274:S284">
    <cfRule type="cellIs" dxfId="523" priority="523" stopIfTrue="1" operator="equal">
      <formula>"PENDIENTE"</formula>
    </cfRule>
  </conditionalFormatting>
  <conditionalFormatting sqref="E275 L275:P275 R275">
    <cfRule type="expression" dxfId="522" priority="522" stopIfTrue="1">
      <formula>IF($B266-INT($B266)&gt;0,TRUE,FALSE)</formula>
    </cfRule>
  </conditionalFormatting>
  <conditionalFormatting sqref="E274:R274 J275:J284 F275:F284">
    <cfRule type="expression" dxfId="521" priority="528" stopIfTrue="1">
      <formula>IF(#REF!-INT(#REF!)&gt;0,TRUE,FALSE)</formula>
    </cfRule>
  </conditionalFormatting>
  <conditionalFormatting sqref="G275:G284">
    <cfRule type="expression" dxfId="520" priority="521" stopIfTrue="1">
      <formula>IF(#REF!-INT(#REF!)&gt;0,TRUE,FALSE)</formula>
    </cfRule>
  </conditionalFormatting>
  <conditionalFormatting sqref="H275:H284">
    <cfRule type="expression" dxfId="519" priority="520" stopIfTrue="1">
      <formula>IF(#REF!-INT(#REF!)&gt;0,TRUE,FALSE)</formula>
    </cfRule>
  </conditionalFormatting>
  <conditionalFormatting sqref="I275:I284">
    <cfRule type="expression" dxfId="518" priority="519" stopIfTrue="1">
      <formula>IF(#REF!-INT(#REF!)&gt;0,TRUE,FALSE)</formula>
    </cfRule>
  </conditionalFormatting>
  <conditionalFormatting sqref="K275:K284">
    <cfRule type="expression" dxfId="517" priority="518" stopIfTrue="1">
      <formula>IF($B266-INT($B266)&gt;0,TRUE,FALSE)</formula>
    </cfRule>
  </conditionalFormatting>
  <conditionalFormatting sqref="L276:L284">
    <cfRule type="expression" dxfId="516" priority="517" stopIfTrue="1">
      <formula>IF($B267-INT($B267)&gt;0,TRUE,FALSE)</formula>
    </cfRule>
  </conditionalFormatting>
  <conditionalFormatting sqref="O276:O284">
    <cfRule type="expression" dxfId="515" priority="516" stopIfTrue="1">
      <formula>IF($B267-INT($B267)&gt;0,TRUE,FALSE)</formula>
    </cfRule>
  </conditionalFormatting>
  <conditionalFormatting sqref="P276:P284">
    <cfRule type="expression" dxfId="514" priority="515" stopIfTrue="1">
      <formula>IF($B267-INT($B267)&gt;0,TRUE,FALSE)</formula>
    </cfRule>
  </conditionalFormatting>
  <conditionalFormatting sqref="R276:R284">
    <cfRule type="expression" dxfId="513" priority="514" stopIfTrue="1">
      <formula>IF($B267-INT($B267)&gt;0,TRUE,FALSE)</formula>
    </cfRule>
  </conditionalFormatting>
  <conditionalFormatting sqref="Q275:Q284">
    <cfRule type="expression" dxfId="512" priority="513" stopIfTrue="1">
      <formula>IF($B266-INT($B266)&gt;0,TRUE,FALSE)</formula>
    </cfRule>
  </conditionalFormatting>
  <conditionalFormatting sqref="D285:D295">
    <cfRule type="cellIs" dxfId="511" priority="511" stopIfTrue="1" operator="equal">
      <formula>"NO ADMISIBLE"</formula>
    </cfRule>
  </conditionalFormatting>
  <conditionalFormatting sqref="M287:N295 E287:E295">
    <cfRule type="expression" dxfId="510" priority="510" stopIfTrue="1">
      <formula>IF($B280-INT($B280)&gt;0,TRUE,FALSE)</formula>
    </cfRule>
  </conditionalFormatting>
  <conditionalFormatting sqref="S285:S295">
    <cfRule type="cellIs" dxfId="509" priority="508" stopIfTrue="1" operator="equal">
      <formula>"NO ADMISIBLE"</formula>
    </cfRule>
    <cfRule type="cellIs" dxfId="508" priority="509" stopIfTrue="1" operator="equal">
      <formula>"ADMISIBLE"</formula>
    </cfRule>
  </conditionalFormatting>
  <conditionalFormatting sqref="S285:S295">
    <cfRule type="cellIs" dxfId="507" priority="507" stopIfTrue="1" operator="equal">
      <formula>"PENDIENTE"</formula>
    </cfRule>
  </conditionalFormatting>
  <conditionalFormatting sqref="E286 L286:P286 R286">
    <cfRule type="expression" dxfId="506" priority="506" stopIfTrue="1">
      <formula>IF($B277-INT($B277)&gt;0,TRUE,FALSE)</formula>
    </cfRule>
  </conditionalFormatting>
  <conditionalFormatting sqref="E285:R285 J286:J295 F286:F295">
    <cfRule type="expression" dxfId="505" priority="512" stopIfTrue="1">
      <formula>IF(#REF!-INT(#REF!)&gt;0,TRUE,FALSE)</formula>
    </cfRule>
  </conditionalFormatting>
  <conditionalFormatting sqref="G286:G295">
    <cfRule type="expression" dxfId="504" priority="505" stopIfTrue="1">
      <formula>IF(#REF!-INT(#REF!)&gt;0,TRUE,FALSE)</formula>
    </cfRule>
  </conditionalFormatting>
  <conditionalFormatting sqref="H286:H295">
    <cfRule type="expression" dxfId="503" priority="504" stopIfTrue="1">
      <formula>IF(#REF!-INT(#REF!)&gt;0,TRUE,FALSE)</formula>
    </cfRule>
  </conditionalFormatting>
  <conditionalFormatting sqref="I286:I295">
    <cfRule type="expression" dxfId="502" priority="503" stopIfTrue="1">
      <formula>IF(#REF!-INT(#REF!)&gt;0,TRUE,FALSE)</formula>
    </cfRule>
  </conditionalFormatting>
  <conditionalFormatting sqref="K286:K295">
    <cfRule type="expression" dxfId="501" priority="502" stopIfTrue="1">
      <formula>IF($B277-INT($B277)&gt;0,TRUE,FALSE)</formula>
    </cfRule>
  </conditionalFormatting>
  <conditionalFormatting sqref="L287:L295">
    <cfRule type="expression" dxfId="500" priority="501" stopIfTrue="1">
      <formula>IF($B278-INT($B278)&gt;0,TRUE,FALSE)</formula>
    </cfRule>
  </conditionalFormatting>
  <conditionalFormatting sqref="O287:O295">
    <cfRule type="expression" dxfId="499" priority="500" stopIfTrue="1">
      <formula>IF($B278-INT($B278)&gt;0,TRUE,FALSE)</formula>
    </cfRule>
  </conditionalFormatting>
  <conditionalFormatting sqref="P287:P295">
    <cfRule type="expression" dxfId="498" priority="499" stopIfTrue="1">
      <formula>IF($B278-INT($B278)&gt;0,TRUE,FALSE)</formula>
    </cfRule>
  </conditionalFormatting>
  <conditionalFormatting sqref="R287:R295">
    <cfRule type="expression" dxfId="497" priority="498" stopIfTrue="1">
      <formula>IF($B278-INT($B278)&gt;0,TRUE,FALSE)</formula>
    </cfRule>
  </conditionalFormatting>
  <conditionalFormatting sqref="Q286:Q295">
    <cfRule type="expression" dxfId="496" priority="497" stopIfTrue="1">
      <formula>IF($B277-INT($B277)&gt;0,TRUE,FALSE)</formula>
    </cfRule>
  </conditionalFormatting>
  <conditionalFormatting sqref="D296:D306">
    <cfRule type="cellIs" dxfId="495" priority="495" stopIfTrue="1" operator="equal">
      <formula>"NO ADMISIBLE"</formula>
    </cfRule>
  </conditionalFormatting>
  <conditionalFormatting sqref="M298:N306 E298:E306">
    <cfRule type="expression" dxfId="494" priority="494" stopIfTrue="1">
      <formula>IF($B291-INT($B291)&gt;0,TRUE,FALSE)</formula>
    </cfRule>
  </conditionalFormatting>
  <conditionalFormatting sqref="S296:S306">
    <cfRule type="cellIs" dxfId="493" priority="492" stopIfTrue="1" operator="equal">
      <formula>"NO ADMISIBLE"</formula>
    </cfRule>
    <cfRule type="cellIs" dxfId="492" priority="493" stopIfTrue="1" operator="equal">
      <formula>"ADMISIBLE"</formula>
    </cfRule>
  </conditionalFormatting>
  <conditionalFormatting sqref="S296:S306">
    <cfRule type="cellIs" dxfId="491" priority="491" stopIfTrue="1" operator="equal">
      <formula>"PENDIENTE"</formula>
    </cfRule>
  </conditionalFormatting>
  <conditionalFormatting sqref="E297 L297:P297 R297">
    <cfRule type="expression" dxfId="490" priority="490" stopIfTrue="1">
      <formula>IF($B288-INT($B288)&gt;0,TRUE,FALSE)</formula>
    </cfRule>
  </conditionalFormatting>
  <conditionalFormatting sqref="E296:R296 J297:J306 F297:F306">
    <cfRule type="expression" dxfId="489" priority="496" stopIfTrue="1">
      <formula>IF(#REF!-INT(#REF!)&gt;0,TRUE,FALSE)</formula>
    </cfRule>
  </conditionalFormatting>
  <conditionalFormatting sqref="G297:G306">
    <cfRule type="expression" dxfId="488" priority="489" stopIfTrue="1">
      <formula>IF(#REF!-INT(#REF!)&gt;0,TRUE,FALSE)</formula>
    </cfRule>
  </conditionalFormatting>
  <conditionalFormatting sqref="H297:H306">
    <cfRule type="expression" dxfId="487" priority="488" stopIfTrue="1">
      <formula>IF(#REF!-INT(#REF!)&gt;0,TRUE,FALSE)</formula>
    </cfRule>
  </conditionalFormatting>
  <conditionalFormatting sqref="I297:I306">
    <cfRule type="expression" dxfId="486" priority="487" stopIfTrue="1">
      <formula>IF(#REF!-INT(#REF!)&gt;0,TRUE,FALSE)</formula>
    </cfRule>
  </conditionalFormatting>
  <conditionalFormatting sqref="K297:K306">
    <cfRule type="expression" dxfId="485" priority="486" stopIfTrue="1">
      <formula>IF($B288-INT($B288)&gt;0,TRUE,FALSE)</formula>
    </cfRule>
  </conditionalFormatting>
  <conditionalFormatting sqref="L298:L306">
    <cfRule type="expression" dxfId="484" priority="485" stopIfTrue="1">
      <formula>IF($B289-INT($B289)&gt;0,TRUE,FALSE)</formula>
    </cfRule>
  </conditionalFormatting>
  <conditionalFormatting sqref="O298:O306">
    <cfRule type="expression" dxfId="483" priority="484" stopIfTrue="1">
      <formula>IF($B289-INT($B289)&gt;0,TRUE,FALSE)</formula>
    </cfRule>
  </conditionalFormatting>
  <conditionalFormatting sqref="P298:P306">
    <cfRule type="expression" dxfId="482" priority="483" stopIfTrue="1">
      <formula>IF($B289-INT($B289)&gt;0,TRUE,FALSE)</formula>
    </cfRule>
  </conditionalFormatting>
  <conditionalFormatting sqref="R298:R306">
    <cfRule type="expression" dxfId="481" priority="482" stopIfTrue="1">
      <formula>IF($B289-INT($B289)&gt;0,TRUE,FALSE)</formula>
    </cfRule>
  </conditionalFormatting>
  <conditionalFormatting sqref="Q297:Q306">
    <cfRule type="expression" dxfId="480" priority="481" stopIfTrue="1">
      <formula>IF($B288-INT($B288)&gt;0,TRUE,FALSE)</formula>
    </cfRule>
  </conditionalFormatting>
  <conditionalFormatting sqref="D307:D317">
    <cfRule type="cellIs" dxfId="479" priority="479" stopIfTrue="1" operator="equal">
      <formula>"NO ADMISIBLE"</formula>
    </cfRule>
  </conditionalFormatting>
  <conditionalFormatting sqref="M309:N317 E309:E317">
    <cfRule type="expression" dxfId="478" priority="478" stopIfTrue="1">
      <formula>IF($B302-INT($B302)&gt;0,TRUE,FALSE)</formula>
    </cfRule>
  </conditionalFormatting>
  <conditionalFormatting sqref="S307:S317">
    <cfRule type="cellIs" dxfId="477" priority="476" stopIfTrue="1" operator="equal">
      <formula>"NO ADMISIBLE"</formula>
    </cfRule>
    <cfRule type="cellIs" dxfId="476" priority="477" stopIfTrue="1" operator="equal">
      <formula>"ADMISIBLE"</formula>
    </cfRule>
  </conditionalFormatting>
  <conditionalFormatting sqref="S307:S317">
    <cfRule type="cellIs" dxfId="475" priority="475" stopIfTrue="1" operator="equal">
      <formula>"PENDIENTE"</formula>
    </cfRule>
  </conditionalFormatting>
  <conditionalFormatting sqref="E308 L308:P308 R308">
    <cfRule type="expression" dxfId="474" priority="474" stopIfTrue="1">
      <formula>IF($B299-INT($B299)&gt;0,TRUE,FALSE)</formula>
    </cfRule>
  </conditionalFormatting>
  <conditionalFormatting sqref="E307:R307 J308:J317 F308:F317">
    <cfRule type="expression" dxfId="473" priority="480" stopIfTrue="1">
      <formula>IF(#REF!-INT(#REF!)&gt;0,TRUE,FALSE)</formula>
    </cfRule>
  </conditionalFormatting>
  <conditionalFormatting sqref="G308:G317">
    <cfRule type="expression" dxfId="472" priority="473" stopIfTrue="1">
      <formula>IF(#REF!-INT(#REF!)&gt;0,TRUE,FALSE)</formula>
    </cfRule>
  </conditionalFormatting>
  <conditionalFormatting sqref="H308:H317">
    <cfRule type="expression" dxfId="471" priority="472" stopIfTrue="1">
      <formula>IF(#REF!-INT(#REF!)&gt;0,TRUE,FALSE)</formula>
    </cfRule>
  </conditionalFormatting>
  <conditionalFormatting sqref="I308:I317">
    <cfRule type="expression" dxfId="470" priority="471" stopIfTrue="1">
      <formula>IF(#REF!-INT(#REF!)&gt;0,TRUE,FALSE)</formula>
    </cfRule>
  </conditionalFormatting>
  <conditionalFormatting sqref="K308:K317">
    <cfRule type="expression" dxfId="469" priority="470" stopIfTrue="1">
      <formula>IF($B299-INT($B299)&gt;0,TRUE,FALSE)</formula>
    </cfRule>
  </conditionalFormatting>
  <conditionalFormatting sqref="L309:L317">
    <cfRule type="expression" dxfId="468" priority="469" stopIfTrue="1">
      <formula>IF($B300-INT($B300)&gt;0,TRUE,FALSE)</formula>
    </cfRule>
  </conditionalFormatting>
  <conditionalFormatting sqref="O309:O317">
    <cfRule type="expression" dxfId="467" priority="468" stopIfTrue="1">
      <formula>IF($B300-INT($B300)&gt;0,TRUE,FALSE)</formula>
    </cfRule>
  </conditionalFormatting>
  <conditionalFormatting sqref="P309:P317">
    <cfRule type="expression" dxfId="466" priority="467" stopIfTrue="1">
      <formula>IF($B300-INT($B300)&gt;0,TRUE,FALSE)</formula>
    </cfRule>
  </conditionalFormatting>
  <conditionalFormatting sqref="R309:R317">
    <cfRule type="expression" dxfId="465" priority="466" stopIfTrue="1">
      <formula>IF($B300-INT($B300)&gt;0,TRUE,FALSE)</formula>
    </cfRule>
  </conditionalFormatting>
  <conditionalFormatting sqref="Q308:Q317">
    <cfRule type="expression" dxfId="464" priority="465" stopIfTrue="1">
      <formula>IF($B299-INT($B299)&gt;0,TRUE,FALSE)</formula>
    </cfRule>
  </conditionalFormatting>
  <conditionalFormatting sqref="D318:D328">
    <cfRule type="cellIs" dxfId="463" priority="463" stopIfTrue="1" operator="equal">
      <formula>"NO ADMISIBLE"</formula>
    </cfRule>
  </conditionalFormatting>
  <conditionalFormatting sqref="M320:N328 E320:E328">
    <cfRule type="expression" dxfId="462" priority="462" stopIfTrue="1">
      <formula>IF($B313-INT($B313)&gt;0,TRUE,FALSE)</formula>
    </cfRule>
  </conditionalFormatting>
  <conditionalFormatting sqref="S318:S328">
    <cfRule type="cellIs" dxfId="461" priority="460" stopIfTrue="1" operator="equal">
      <formula>"NO ADMISIBLE"</formula>
    </cfRule>
    <cfRule type="cellIs" dxfId="460" priority="461" stopIfTrue="1" operator="equal">
      <formula>"ADMISIBLE"</formula>
    </cfRule>
  </conditionalFormatting>
  <conditionalFormatting sqref="S318:S328">
    <cfRule type="cellIs" dxfId="459" priority="459" stopIfTrue="1" operator="equal">
      <formula>"PENDIENTE"</formula>
    </cfRule>
  </conditionalFormatting>
  <conditionalFormatting sqref="E319 L319:P319 R319">
    <cfRule type="expression" dxfId="458" priority="458" stopIfTrue="1">
      <formula>IF($B310-INT($B310)&gt;0,TRUE,FALSE)</formula>
    </cfRule>
  </conditionalFormatting>
  <conditionalFormatting sqref="E318:R318 J319:J328 F319:F328">
    <cfRule type="expression" dxfId="457" priority="464" stopIfTrue="1">
      <formula>IF(#REF!-INT(#REF!)&gt;0,TRUE,FALSE)</formula>
    </cfRule>
  </conditionalFormatting>
  <conditionalFormatting sqref="G319:G328">
    <cfRule type="expression" dxfId="456" priority="457" stopIfTrue="1">
      <formula>IF(#REF!-INT(#REF!)&gt;0,TRUE,FALSE)</formula>
    </cfRule>
  </conditionalFormatting>
  <conditionalFormatting sqref="H319:H328">
    <cfRule type="expression" dxfId="455" priority="456" stopIfTrue="1">
      <formula>IF(#REF!-INT(#REF!)&gt;0,TRUE,FALSE)</formula>
    </cfRule>
  </conditionalFormatting>
  <conditionalFormatting sqref="I319:I328">
    <cfRule type="expression" dxfId="454" priority="455" stopIfTrue="1">
      <formula>IF(#REF!-INT(#REF!)&gt;0,TRUE,FALSE)</formula>
    </cfRule>
  </conditionalFormatting>
  <conditionalFormatting sqref="K319:K328">
    <cfRule type="expression" dxfId="453" priority="454" stopIfTrue="1">
      <formula>IF($B310-INT($B310)&gt;0,TRUE,FALSE)</formula>
    </cfRule>
  </conditionalFormatting>
  <conditionalFormatting sqref="L320:L328">
    <cfRule type="expression" dxfId="452" priority="453" stopIfTrue="1">
      <formula>IF($B311-INT($B311)&gt;0,TRUE,FALSE)</formula>
    </cfRule>
  </conditionalFormatting>
  <conditionalFormatting sqref="O320:O328">
    <cfRule type="expression" dxfId="451" priority="452" stopIfTrue="1">
      <formula>IF($B311-INT($B311)&gt;0,TRUE,FALSE)</formula>
    </cfRule>
  </conditionalFormatting>
  <conditionalFormatting sqref="P320:P328">
    <cfRule type="expression" dxfId="450" priority="451" stopIfTrue="1">
      <formula>IF($B311-INT($B311)&gt;0,TRUE,FALSE)</formula>
    </cfRule>
  </conditionalFormatting>
  <conditionalFormatting sqref="R320:R328">
    <cfRule type="expression" dxfId="449" priority="450" stopIfTrue="1">
      <formula>IF($B311-INT($B311)&gt;0,TRUE,FALSE)</formula>
    </cfRule>
  </conditionalFormatting>
  <conditionalFormatting sqref="Q319:Q328">
    <cfRule type="expression" dxfId="448" priority="449" stopIfTrue="1">
      <formula>IF($B310-INT($B310)&gt;0,TRUE,FALSE)</formula>
    </cfRule>
  </conditionalFormatting>
  <conditionalFormatting sqref="D329:D339">
    <cfRule type="cellIs" dxfId="447" priority="447" stopIfTrue="1" operator="equal">
      <formula>"NO ADMISIBLE"</formula>
    </cfRule>
  </conditionalFormatting>
  <conditionalFormatting sqref="M331:N339 E331:E339">
    <cfRule type="expression" dxfId="446" priority="446" stopIfTrue="1">
      <formula>IF($B324-INT($B324)&gt;0,TRUE,FALSE)</formula>
    </cfRule>
  </conditionalFormatting>
  <conditionalFormatting sqref="S329:S339">
    <cfRule type="cellIs" dxfId="445" priority="444" stopIfTrue="1" operator="equal">
      <formula>"NO ADMISIBLE"</formula>
    </cfRule>
    <cfRule type="cellIs" dxfId="444" priority="445" stopIfTrue="1" operator="equal">
      <formula>"ADMISIBLE"</formula>
    </cfRule>
  </conditionalFormatting>
  <conditionalFormatting sqref="S329:S339">
    <cfRule type="cellIs" dxfId="443" priority="443" stopIfTrue="1" operator="equal">
      <formula>"PENDIENTE"</formula>
    </cfRule>
  </conditionalFormatting>
  <conditionalFormatting sqref="E330 L330:P330 R330">
    <cfRule type="expression" dxfId="442" priority="442" stopIfTrue="1">
      <formula>IF($B321-INT($B321)&gt;0,TRUE,FALSE)</formula>
    </cfRule>
  </conditionalFormatting>
  <conditionalFormatting sqref="E329:R329 J330:J339 F330:F339">
    <cfRule type="expression" dxfId="441" priority="448" stopIfTrue="1">
      <formula>IF(#REF!-INT(#REF!)&gt;0,TRUE,FALSE)</formula>
    </cfRule>
  </conditionalFormatting>
  <conditionalFormatting sqref="G330:G339">
    <cfRule type="expression" dxfId="440" priority="441" stopIfTrue="1">
      <formula>IF(#REF!-INT(#REF!)&gt;0,TRUE,FALSE)</formula>
    </cfRule>
  </conditionalFormatting>
  <conditionalFormatting sqref="H330:H339">
    <cfRule type="expression" dxfId="439" priority="440" stopIfTrue="1">
      <formula>IF(#REF!-INT(#REF!)&gt;0,TRUE,FALSE)</formula>
    </cfRule>
  </conditionalFormatting>
  <conditionalFormatting sqref="I330:I339">
    <cfRule type="expression" dxfId="438" priority="439" stopIfTrue="1">
      <formula>IF(#REF!-INT(#REF!)&gt;0,TRUE,FALSE)</formula>
    </cfRule>
  </conditionalFormatting>
  <conditionalFormatting sqref="K330:K339">
    <cfRule type="expression" dxfId="437" priority="438" stopIfTrue="1">
      <formula>IF($B321-INT($B321)&gt;0,TRUE,FALSE)</formula>
    </cfRule>
  </conditionalFormatting>
  <conditionalFormatting sqref="L331:L339">
    <cfRule type="expression" dxfId="436" priority="437" stopIfTrue="1">
      <formula>IF($B322-INT($B322)&gt;0,TRUE,FALSE)</formula>
    </cfRule>
  </conditionalFormatting>
  <conditionalFormatting sqref="O331:O339">
    <cfRule type="expression" dxfId="435" priority="436" stopIfTrue="1">
      <formula>IF($B322-INT($B322)&gt;0,TRUE,FALSE)</formula>
    </cfRule>
  </conditionalFormatting>
  <conditionalFormatting sqref="P331:P339">
    <cfRule type="expression" dxfId="434" priority="435" stopIfTrue="1">
      <formula>IF($B322-INT($B322)&gt;0,TRUE,FALSE)</formula>
    </cfRule>
  </conditionalFormatting>
  <conditionalFormatting sqref="R331:R339">
    <cfRule type="expression" dxfId="433" priority="434" stopIfTrue="1">
      <formula>IF($B322-INT($B322)&gt;0,TRUE,FALSE)</formula>
    </cfRule>
  </conditionalFormatting>
  <conditionalFormatting sqref="Q330:Q339">
    <cfRule type="expression" dxfId="432" priority="433" stopIfTrue="1">
      <formula>IF($B321-INT($B321)&gt;0,TRUE,FALSE)</formula>
    </cfRule>
  </conditionalFormatting>
  <conditionalFormatting sqref="D340:D350">
    <cfRule type="cellIs" dxfId="431" priority="431" stopIfTrue="1" operator="equal">
      <formula>"NO ADMISIBLE"</formula>
    </cfRule>
  </conditionalFormatting>
  <conditionalFormatting sqref="M342:N350 E342:E350">
    <cfRule type="expression" dxfId="430" priority="430" stopIfTrue="1">
      <formula>IF($B335-INT($B335)&gt;0,TRUE,FALSE)</formula>
    </cfRule>
  </conditionalFormatting>
  <conditionalFormatting sqref="S340:S350">
    <cfRule type="cellIs" dxfId="429" priority="428" stopIfTrue="1" operator="equal">
      <formula>"NO ADMISIBLE"</formula>
    </cfRule>
    <cfRule type="cellIs" dxfId="428" priority="429" stopIfTrue="1" operator="equal">
      <formula>"ADMISIBLE"</formula>
    </cfRule>
  </conditionalFormatting>
  <conditionalFormatting sqref="S340:S350">
    <cfRule type="cellIs" dxfId="427" priority="427" stopIfTrue="1" operator="equal">
      <formula>"PENDIENTE"</formula>
    </cfRule>
  </conditionalFormatting>
  <conditionalFormatting sqref="E341 L341:P341 R341">
    <cfRule type="expression" dxfId="426" priority="426" stopIfTrue="1">
      <formula>IF($B332-INT($B332)&gt;0,TRUE,FALSE)</formula>
    </cfRule>
  </conditionalFormatting>
  <conditionalFormatting sqref="E340:R340 J341:J350 F341:F350">
    <cfRule type="expression" dxfId="425" priority="432" stopIfTrue="1">
      <formula>IF(#REF!-INT(#REF!)&gt;0,TRUE,FALSE)</formula>
    </cfRule>
  </conditionalFormatting>
  <conditionalFormatting sqref="G341:G350">
    <cfRule type="expression" dxfId="424" priority="425" stopIfTrue="1">
      <formula>IF(#REF!-INT(#REF!)&gt;0,TRUE,FALSE)</formula>
    </cfRule>
  </conditionalFormatting>
  <conditionalFormatting sqref="H341:H350">
    <cfRule type="expression" dxfId="423" priority="424" stopIfTrue="1">
      <formula>IF(#REF!-INT(#REF!)&gt;0,TRUE,FALSE)</formula>
    </cfRule>
  </conditionalFormatting>
  <conditionalFormatting sqref="I341:I350">
    <cfRule type="expression" dxfId="422" priority="423" stopIfTrue="1">
      <formula>IF(#REF!-INT(#REF!)&gt;0,TRUE,FALSE)</formula>
    </cfRule>
  </conditionalFormatting>
  <conditionalFormatting sqref="K341:K350">
    <cfRule type="expression" dxfId="421" priority="422" stopIfTrue="1">
      <formula>IF($B332-INT($B332)&gt;0,TRUE,FALSE)</formula>
    </cfRule>
  </conditionalFormatting>
  <conditionalFormatting sqref="L342:L350">
    <cfRule type="expression" dxfId="420" priority="421" stopIfTrue="1">
      <formula>IF($B333-INT($B333)&gt;0,TRUE,FALSE)</formula>
    </cfRule>
  </conditionalFormatting>
  <conditionalFormatting sqref="O342:O350">
    <cfRule type="expression" dxfId="419" priority="420" stopIfTrue="1">
      <formula>IF($B333-INT($B333)&gt;0,TRUE,FALSE)</formula>
    </cfRule>
  </conditionalFormatting>
  <conditionalFormatting sqref="P342:P350">
    <cfRule type="expression" dxfId="418" priority="419" stopIfTrue="1">
      <formula>IF($B333-INT($B333)&gt;0,TRUE,FALSE)</formula>
    </cfRule>
  </conditionalFormatting>
  <conditionalFormatting sqref="R342:R350">
    <cfRule type="expression" dxfId="417" priority="418" stopIfTrue="1">
      <formula>IF($B333-INT($B333)&gt;0,TRUE,FALSE)</formula>
    </cfRule>
  </conditionalFormatting>
  <conditionalFormatting sqref="Q341:Q350">
    <cfRule type="expression" dxfId="416" priority="417" stopIfTrue="1">
      <formula>IF($B332-INT($B332)&gt;0,TRUE,FALSE)</formula>
    </cfRule>
  </conditionalFormatting>
  <conditionalFormatting sqref="D351:D361">
    <cfRule type="cellIs" dxfId="415" priority="415" stopIfTrue="1" operator="equal">
      <formula>"NO ADMISIBLE"</formula>
    </cfRule>
  </conditionalFormatting>
  <conditionalFormatting sqref="M353:N361 E353:E361">
    <cfRule type="expression" dxfId="414" priority="414" stopIfTrue="1">
      <formula>IF($B346-INT($B346)&gt;0,TRUE,FALSE)</formula>
    </cfRule>
  </conditionalFormatting>
  <conditionalFormatting sqref="S351:S361">
    <cfRule type="cellIs" dxfId="413" priority="412" stopIfTrue="1" operator="equal">
      <formula>"NO ADMISIBLE"</formula>
    </cfRule>
    <cfRule type="cellIs" dxfId="412" priority="413" stopIfTrue="1" operator="equal">
      <formula>"ADMISIBLE"</formula>
    </cfRule>
  </conditionalFormatting>
  <conditionalFormatting sqref="S351:S361">
    <cfRule type="cellIs" dxfId="411" priority="411" stopIfTrue="1" operator="equal">
      <formula>"PENDIENTE"</formula>
    </cfRule>
  </conditionalFormatting>
  <conditionalFormatting sqref="E352 L352:P352 R352">
    <cfRule type="expression" dxfId="410" priority="410" stopIfTrue="1">
      <formula>IF($B343-INT($B343)&gt;0,TRUE,FALSE)</formula>
    </cfRule>
  </conditionalFormatting>
  <conditionalFormatting sqref="E351:R351 J352:J361 F352:F361">
    <cfRule type="expression" dxfId="409" priority="416" stopIfTrue="1">
      <formula>IF(#REF!-INT(#REF!)&gt;0,TRUE,FALSE)</formula>
    </cfRule>
  </conditionalFormatting>
  <conditionalFormatting sqref="G352:G361">
    <cfRule type="expression" dxfId="408" priority="409" stopIfTrue="1">
      <formula>IF(#REF!-INT(#REF!)&gt;0,TRUE,FALSE)</formula>
    </cfRule>
  </conditionalFormatting>
  <conditionalFormatting sqref="H352:H361">
    <cfRule type="expression" dxfId="407" priority="408" stopIfTrue="1">
      <formula>IF(#REF!-INT(#REF!)&gt;0,TRUE,FALSE)</formula>
    </cfRule>
  </conditionalFormatting>
  <conditionalFormatting sqref="I352:I361">
    <cfRule type="expression" dxfId="406" priority="407" stopIfTrue="1">
      <formula>IF(#REF!-INT(#REF!)&gt;0,TRUE,FALSE)</formula>
    </cfRule>
  </conditionalFormatting>
  <conditionalFormatting sqref="K352:K361">
    <cfRule type="expression" dxfId="405" priority="406" stopIfTrue="1">
      <formula>IF($B343-INT($B343)&gt;0,TRUE,FALSE)</formula>
    </cfRule>
  </conditionalFormatting>
  <conditionalFormatting sqref="L353:L361">
    <cfRule type="expression" dxfId="404" priority="405" stopIfTrue="1">
      <formula>IF($B344-INT($B344)&gt;0,TRUE,FALSE)</formula>
    </cfRule>
  </conditionalFormatting>
  <conditionalFormatting sqref="O353:O361">
    <cfRule type="expression" dxfId="403" priority="404" stopIfTrue="1">
      <formula>IF($B344-INT($B344)&gt;0,TRUE,FALSE)</formula>
    </cfRule>
  </conditionalFormatting>
  <conditionalFormatting sqref="P353:P361">
    <cfRule type="expression" dxfId="402" priority="403" stopIfTrue="1">
      <formula>IF($B344-INT($B344)&gt;0,TRUE,FALSE)</formula>
    </cfRule>
  </conditionalFormatting>
  <conditionalFormatting sqref="R353:R361">
    <cfRule type="expression" dxfId="401" priority="402" stopIfTrue="1">
      <formula>IF($B344-INT($B344)&gt;0,TRUE,FALSE)</formula>
    </cfRule>
  </conditionalFormatting>
  <conditionalFormatting sqref="Q352:Q361">
    <cfRule type="expression" dxfId="400" priority="401" stopIfTrue="1">
      <formula>IF($B343-INT($B343)&gt;0,TRUE,FALSE)</formula>
    </cfRule>
  </conditionalFormatting>
  <conditionalFormatting sqref="D362:D372">
    <cfRule type="cellIs" dxfId="399" priority="399" stopIfTrue="1" operator="equal">
      <formula>"NO ADMISIBLE"</formula>
    </cfRule>
  </conditionalFormatting>
  <conditionalFormatting sqref="M364:N372 E364:E372">
    <cfRule type="expression" dxfId="398" priority="398" stopIfTrue="1">
      <formula>IF($B357-INT($B357)&gt;0,TRUE,FALSE)</formula>
    </cfRule>
  </conditionalFormatting>
  <conditionalFormatting sqref="S362:S372">
    <cfRule type="cellIs" dxfId="397" priority="396" stopIfTrue="1" operator="equal">
      <formula>"NO ADMISIBLE"</formula>
    </cfRule>
    <cfRule type="cellIs" dxfId="396" priority="397" stopIfTrue="1" operator="equal">
      <formula>"ADMISIBLE"</formula>
    </cfRule>
  </conditionalFormatting>
  <conditionalFormatting sqref="S362:S372">
    <cfRule type="cellIs" dxfId="395" priority="395" stopIfTrue="1" operator="equal">
      <formula>"PENDIENTE"</formula>
    </cfRule>
  </conditionalFormatting>
  <conditionalFormatting sqref="E363 L363:P363 R363">
    <cfRule type="expression" dxfId="394" priority="394" stopIfTrue="1">
      <formula>IF($B354-INT($B354)&gt;0,TRUE,FALSE)</formula>
    </cfRule>
  </conditionalFormatting>
  <conditionalFormatting sqref="E362:R362 J363:J372 F363:F372">
    <cfRule type="expression" dxfId="393" priority="400" stopIfTrue="1">
      <formula>IF(#REF!-INT(#REF!)&gt;0,TRUE,FALSE)</formula>
    </cfRule>
  </conditionalFormatting>
  <conditionalFormatting sqref="G363:G372">
    <cfRule type="expression" dxfId="392" priority="393" stopIfTrue="1">
      <formula>IF(#REF!-INT(#REF!)&gt;0,TRUE,FALSE)</formula>
    </cfRule>
  </conditionalFormatting>
  <conditionalFormatting sqref="H363:H372">
    <cfRule type="expression" dxfId="391" priority="392" stopIfTrue="1">
      <formula>IF(#REF!-INT(#REF!)&gt;0,TRUE,FALSE)</formula>
    </cfRule>
  </conditionalFormatting>
  <conditionalFormatting sqref="I363:I372">
    <cfRule type="expression" dxfId="390" priority="391" stopIfTrue="1">
      <formula>IF(#REF!-INT(#REF!)&gt;0,TRUE,FALSE)</formula>
    </cfRule>
  </conditionalFormatting>
  <conditionalFormatting sqref="K363:K372">
    <cfRule type="expression" dxfId="389" priority="390" stopIfTrue="1">
      <formula>IF($B354-INT($B354)&gt;0,TRUE,FALSE)</formula>
    </cfRule>
  </conditionalFormatting>
  <conditionalFormatting sqref="L364:L372">
    <cfRule type="expression" dxfId="388" priority="389" stopIfTrue="1">
      <formula>IF($B355-INT($B355)&gt;0,TRUE,FALSE)</formula>
    </cfRule>
  </conditionalFormatting>
  <conditionalFormatting sqref="O364:O372">
    <cfRule type="expression" dxfId="387" priority="388" stopIfTrue="1">
      <formula>IF($B355-INT($B355)&gt;0,TRUE,FALSE)</formula>
    </cfRule>
  </conditionalFormatting>
  <conditionalFormatting sqref="P364:P372">
    <cfRule type="expression" dxfId="386" priority="387" stopIfTrue="1">
      <formula>IF($B355-INT($B355)&gt;0,TRUE,FALSE)</formula>
    </cfRule>
  </conditionalFormatting>
  <conditionalFormatting sqref="R364:R372">
    <cfRule type="expression" dxfId="385" priority="386" stopIfTrue="1">
      <formula>IF($B355-INT($B355)&gt;0,TRUE,FALSE)</formula>
    </cfRule>
  </conditionalFormatting>
  <conditionalFormatting sqref="Q363:Q372">
    <cfRule type="expression" dxfId="384" priority="385" stopIfTrue="1">
      <formula>IF($B354-INT($B354)&gt;0,TRUE,FALSE)</formula>
    </cfRule>
  </conditionalFormatting>
  <conditionalFormatting sqref="D373:D383">
    <cfRule type="cellIs" dxfId="383" priority="383" stopIfTrue="1" operator="equal">
      <formula>"NO ADMISIBLE"</formula>
    </cfRule>
  </conditionalFormatting>
  <conditionalFormatting sqref="M375:N383 E375:E383">
    <cfRule type="expression" dxfId="382" priority="382" stopIfTrue="1">
      <formula>IF($B368-INT($B368)&gt;0,TRUE,FALSE)</formula>
    </cfRule>
  </conditionalFormatting>
  <conditionalFormatting sqref="S373:S383">
    <cfRule type="cellIs" dxfId="381" priority="380" stopIfTrue="1" operator="equal">
      <formula>"NO ADMISIBLE"</formula>
    </cfRule>
    <cfRule type="cellIs" dxfId="380" priority="381" stopIfTrue="1" operator="equal">
      <formula>"ADMISIBLE"</formula>
    </cfRule>
  </conditionalFormatting>
  <conditionalFormatting sqref="S373:S383">
    <cfRule type="cellIs" dxfId="379" priority="379" stopIfTrue="1" operator="equal">
      <formula>"PENDIENTE"</formula>
    </cfRule>
  </conditionalFormatting>
  <conditionalFormatting sqref="E374 L374:P374 R374">
    <cfRule type="expression" dxfId="378" priority="378" stopIfTrue="1">
      <formula>IF($B365-INT($B365)&gt;0,TRUE,FALSE)</formula>
    </cfRule>
  </conditionalFormatting>
  <conditionalFormatting sqref="E373:R373 J374:J383 F374:F383">
    <cfRule type="expression" dxfId="377" priority="384" stopIfTrue="1">
      <formula>IF(#REF!-INT(#REF!)&gt;0,TRUE,FALSE)</formula>
    </cfRule>
  </conditionalFormatting>
  <conditionalFormatting sqref="G374:G383">
    <cfRule type="expression" dxfId="376" priority="377" stopIfTrue="1">
      <formula>IF(#REF!-INT(#REF!)&gt;0,TRUE,FALSE)</formula>
    </cfRule>
  </conditionalFormatting>
  <conditionalFormatting sqref="H374:H383">
    <cfRule type="expression" dxfId="375" priority="376" stopIfTrue="1">
      <formula>IF(#REF!-INT(#REF!)&gt;0,TRUE,FALSE)</formula>
    </cfRule>
  </conditionalFormatting>
  <conditionalFormatting sqref="I374:I383">
    <cfRule type="expression" dxfId="374" priority="375" stopIfTrue="1">
      <formula>IF(#REF!-INT(#REF!)&gt;0,TRUE,FALSE)</formula>
    </cfRule>
  </conditionalFormatting>
  <conditionalFormatting sqref="K374:K383">
    <cfRule type="expression" dxfId="373" priority="374" stopIfTrue="1">
      <formula>IF($B365-INT($B365)&gt;0,TRUE,FALSE)</formula>
    </cfRule>
  </conditionalFormatting>
  <conditionalFormatting sqref="L375:L383">
    <cfRule type="expression" dxfId="372" priority="373" stopIfTrue="1">
      <formula>IF($B366-INT($B366)&gt;0,TRUE,FALSE)</formula>
    </cfRule>
  </conditionalFormatting>
  <conditionalFormatting sqref="O375:O383">
    <cfRule type="expression" dxfId="371" priority="372" stopIfTrue="1">
      <formula>IF($B366-INT($B366)&gt;0,TRUE,FALSE)</formula>
    </cfRule>
  </conditionalFormatting>
  <conditionalFormatting sqref="P375:P383">
    <cfRule type="expression" dxfId="370" priority="371" stopIfTrue="1">
      <formula>IF($B366-INT($B366)&gt;0,TRUE,FALSE)</formula>
    </cfRule>
  </conditionalFormatting>
  <conditionalFormatting sqref="R375:R383">
    <cfRule type="expression" dxfId="369" priority="370" stopIfTrue="1">
      <formula>IF($B366-INT($B366)&gt;0,TRUE,FALSE)</formula>
    </cfRule>
  </conditionalFormatting>
  <conditionalFormatting sqref="Q374:Q383">
    <cfRule type="expression" dxfId="368" priority="369" stopIfTrue="1">
      <formula>IF($B365-INT($B365)&gt;0,TRUE,FALSE)</formula>
    </cfRule>
  </conditionalFormatting>
  <conditionalFormatting sqref="D384:D394">
    <cfRule type="cellIs" dxfId="367" priority="367" stopIfTrue="1" operator="equal">
      <formula>"NO ADMISIBLE"</formula>
    </cfRule>
  </conditionalFormatting>
  <conditionalFormatting sqref="M386:N394 E386:E394">
    <cfRule type="expression" dxfId="366" priority="366" stopIfTrue="1">
      <formula>IF($B379-INT($B379)&gt;0,TRUE,FALSE)</formula>
    </cfRule>
  </conditionalFormatting>
  <conditionalFormatting sqref="S384:S394">
    <cfRule type="cellIs" dxfId="365" priority="364" stopIfTrue="1" operator="equal">
      <formula>"NO ADMISIBLE"</formula>
    </cfRule>
    <cfRule type="cellIs" dxfId="364" priority="365" stopIfTrue="1" operator="equal">
      <formula>"ADMISIBLE"</formula>
    </cfRule>
  </conditionalFormatting>
  <conditionalFormatting sqref="S384:S394">
    <cfRule type="cellIs" dxfId="363" priority="363" stopIfTrue="1" operator="equal">
      <formula>"PENDIENTE"</formula>
    </cfRule>
  </conditionalFormatting>
  <conditionalFormatting sqref="E385 L385:P385 R385">
    <cfRule type="expression" dxfId="362" priority="362" stopIfTrue="1">
      <formula>IF($B376-INT($B376)&gt;0,TRUE,FALSE)</formula>
    </cfRule>
  </conditionalFormatting>
  <conditionalFormatting sqref="E384:R384 J385:J394 F385:F394">
    <cfRule type="expression" dxfId="361" priority="368" stopIfTrue="1">
      <formula>IF(#REF!-INT(#REF!)&gt;0,TRUE,FALSE)</formula>
    </cfRule>
  </conditionalFormatting>
  <conditionalFormatting sqref="G385:G394">
    <cfRule type="expression" dxfId="360" priority="361" stopIfTrue="1">
      <formula>IF(#REF!-INT(#REF!)&gt;0,TRUE,FALSE)</formula>
    </cfRule>
  </conditionalFormatting>
  <conditionalFormatting sqref="H385:H394">
    <cfRule type="expression" dxfId="359" priority="360" stopIfTrue="1">
      <formula>IF(#REF!-INT(#REF!)&gt;0,TRUE,FALSE)</formula>
    </cfRule>
  </conditionalFormatting>
  <conditionalFormatting sqref="I385:I394">
    <cfRule type="expression" dxfId="358" priority="359" stopIfTrue="1">
      <formula>IF(#REF!-INT(#REF!)&gt;0,TRUE,FALSE)</formula>
    </cfRule>
  </conditionalFormatting>
  <conditionalFormatting sqref="K385:K394">
    <cfRule type="expression" dxfId="357" priority="358" stopIfTrue="1">
      <formula>IF($B376-INT($B376)&gt;0,TRUE,FALSE)</formula>
    </cfRule>
  </conditionalFormatting>
  <conditionalFormatting sqref="L386:L394">
    <cfRule type="expression" dxfId="356" priority="357" stopIfTrue="1">
      <formula>IF($B377-INT($B377)&gt;0,TRUE,FALSE)</formula>
    </cfRule>
  </conditionalFormatting>
  <conditionalFormatting sqref="O386:O394">
    <cfRule type="expression" dxfId="355" priority="356" stopIfTrue="1">
      <formula>IF($B377-INT($B377)&gt;0,TRUE,FALSE)</formula>
    </cfRule>
  </conditionalFormatting>
  <conditionalFormatting sqref="P386:P394">
    <cfRule type="expression" dxfId="354" priority="355" stopIfTrue="1">
      <formula>IF($B377-INT($B377)&gt;0,TRUE,FALSE)</formula>
    </cfRule>
  </conditionalFormatting>
  <conditionalFormatting sqref="R386:R394">
    <cfRule type="expression" dxfId="353" priority="354" stopIfTrue="1">
      <formula>IF($B377-INT($B377)&gt;0,TRUE,FALSE)</formula>
    </cfRule>
  </conditionalFormatting>
  <conditionalFormatting sqref="Q385:Q394">
    <cfRule type="expression" dxfId="352" priority="353" stopIfTrue="1">
      <formula>IF($B376-INT($B376)&gt;0,TRUE,FALSE)</formula>
    </cfRule>
  </conditionalFormatting>
  <conditionalFormatting sqref="D395:D405">
    <cfRule type="cellIs" dxfId="351" priority="351" stopIfTrue="1" operator="equal">
      <formula>"NO ADMISIBLE"</formula>
    </cfRule>
  </conditionalFormatting>
  <conditionalFormatting sqref="M397:N405 E397:E405">
    <cfRule type="expression" dxfId="350" priority="350" stopIfTrue="1">
      <formula>IF($B390-INT($B390)&gt;0,TRUE,FALSE)</formula>
    </cfRule>
  </conditionalFormatting>
  <conditionalFormatting sqref="S395:S405">
    <cfRule type="cellIs" dxfId="349" priority="348" stopIfTrue="1" operator="equal">
      <formula>"NO ADMISIBLE"</formula>
    </cfRule>
    <cfRule type="cellIs" dxfId="348" priority="349" stopIfTrue="1" operator="equal">
      <formula>"ADMISIBLE"</formula>
    </cfRule>
  </conditionalFormatting>
  <conditionalFormatting sqref="S395:S405">
    <cfRule type="cellIs" dxfId="347" priority="347" stopIfTrue="1" operator="equal">
      <formula>"PENDIENTE"</formula>
    </cfRule>
  </conditionalFormatting>
  <conditionalFormatting sqref="E396 L396:P396 R396">
    <cfRule type="expression" dxfId="346" priority="346" stopIfTrue="1">
      <formula>IF($B387-INT($B387)&gt;0,TRUE,FALSE)</formula>
    </cfRule>
  </conditionalFormatting>
  <conditionalFormatting sqref="E395:R395 J396:J405 F396:F405">
    <cfRule type="expression" dxfId="345" priority="352" stopIfTrue="1">
      <formula>IF(#REF!-INT(#REF!)&gt;0,TRUE,FALSE)</formula>
    </cfRule>
  </conditionalFormatting>
  <conditionalFormatting sqref="G396:G405">
    <cfRule type="expression" dxfId="344" priority="345" stopIfTrue="1">
      <formula>IF(#REF!-INT(#REF!)&gt;0,TRUE,FALSE)</formula>
    </cfRule>
  </conditionalFormatting>
  <conditionalFormatting sqref="H396:H405">
    <cfRule type="expression" dxfId="343" priority="344" stopIfTrue="1">
      <formula>IF(#REF!-INT(#REF!)&gt;0,TRUE,FALSE)</formula>
    </cfRule>
  </conditionalFormatting>
  <conditionalFormatting sqref="I396:I405">
    <cfRule type="expression" dxfId="342" priority="343" stopIfTrue="1">
      <formula>IF(#REF!-INT(#REF!)&gt;0,TRUE,FALSE)</formula>
    </cfRule>
  </conditionalFormatting>
  <conditionalFormatting sqref="K396:K405">
    <cfRule type="expression" dxfId="341" priority="342" stopIfTrue="1">
      <formula>IF($B387-INT($B387)&gt;0,TRUE,FALSE)</formula>
    </cfRule>
  </conditionalFormatting>
  <conditionalFormatting sqref="L397:L405">
    <cfRule type="expression" dxfId="340" priority="341" stopIfTrue="1">
      <formula>IF($B388-INT($B388)&gt;0,TRUE,FALSE)</formula>
    </cfRule>
  </conditionalFormatting>
  <conditionalFormatting sqref="O397:O405">
    <cfRule type="expression" dxfId="339" priority="340" stopIfTrue="1">
      <formula>IF($B388-INT($B388)&gt;0,TRUE,FALSE)</formula>
    </cfRule>
  </conditionalFormatting>
  <conditionalFormatting sqref="P397:P405">
    <cfRule type="expression" dxfId="338" priority="339" stopIfTrue="1">
      <formula>IF($B388-INT($B388)&gt;0,TRUE,FALSE)</formula>
    </cfRule>
  </conditionalFormatting>
  <conditionalFormatting sqref="R397:R405">
    <cfRule type="expression" dxfId="337" priority="338" stopIfTrue="1">
      <formula>IF($B388-INT($B388)&gt;0,TRUE,FALSE)</formula>
    </cfRule>
  </conditionalFormatting>
  <conditionalFormatting sqref="Q396:Q405">
    <cfRule type="expression" dxfId="336" priority="337" stopIfTrue="1">
      <formula>IF($B387-INT($B387)&gt;0,TRUE,FALSE)</formula>
    </cfRule>
  </conditionalFormatting>
  <conditionalFormatting sqref="D406:D416">
    <cfRule type="cellIs" dxfId="335" priority="335" stopIfTrue="1" operator="equal">
      <formula>"NO ADMISIBLE"</formula>
    </cfRule>
  </conditionalFormatting>
  <conditionalFormatting sqref="M408:N416 E408:E416">
    <cfRule type="expression" dxfId="334" priority="334" stopIfTrue="1">
      <formula>IF($B401-INT($B401)&gt;0,TRUE,FALSE)</formula>
    </cfRule>
  </conditionalFormatting>
  <conditionalFormatting sqref="S406:S416">
    <cfRule type="cellIs" dxfId="333" priority="332" stopIfTrue="1" operator="equal">
      <formula>"NO ADMISIBLE"</formula>
    </cfRule>
    <cfRule type="cellIs" dxfId="332" priority="333" stopIfTrue="1" operator="equal">
      <formula>"ADMISIBLE"</formula>
    </cfRule>
  </conditionalFormatting>
  <conditionalFormatting sqref="S406:S416">
    <cfRule type="cellIs" dxfId="331" priority="331" stopIfTrue="1" operator="equal">
      <formula>"PENDIENTE"</formula>
    </cfRule>
  </conditionalFormatting>
  <conditionalFormatting sqref="E407 L407:P407 R407">
    <cfRule type="expression" dxfId="330" priority="330" stopIfTrue="1">
      <formula>IF($B398-INT($B398)&gt;0,TRUE,FALSE)</formula>
    </cfRule>
  </conditionalFormatting>
  <conditionalFormatting sqref="E406:R406 J407:J416 F407:F416">
    <cfRule type="expression" dxfId="329" priority="336" stopIfTrue="1">
      <formula>IF(#REF!-INT(#REF!)&gt;0,TRUE,FALSE)</formula>
    </cfRule>
  </conditionalFormatting>
  <conditionalFormatting sqref="G407:G416">
    <cfRule type="expression" dxfId="328" priority="329" stopIfTrue="1">
      <formula>IF(#REF!-INT(#REF!)&gt;0,TRUE,FALSE)</formula>
    </cfRule>
  </conditionalFormatting>
  <conditionalFormatting sqref="H407:H416">
    <cfRule type="expression" dxfId="327" priority="328" stopIfTrue="1">
      <formula>IF(#REF!-INT(#REF!)&gt;0,TRUE,FALSE)</formula>
    </cfRule>
  </conditionalFormatting>
  <conditionalFormatting sqref="I407:I416">
    <cfRule type="expression" dxfId="326" priority="327" stopIfTrue="1">
      <formula>IF(#REF!-INT(#REF!)&gt;0,TRUE,FALSE)</formula>
    </cfRule>
  </conditionalFormatting>
  <conditionalFormatting sqref="K407:K416">
    <cfRule type="expression" dxfId="325" priority="326" stopIfTrue="1">
      <formula>IF($B398-INT($B398)&gt;0,TRUE,FALSE)</formula>
    </cfRule>
  </conditionalFormatting>
  <conditionalFormatting sqref="L408:L416">
    <cfRule type="expression" dxfId="324" priority="325" stopIfTrue="1">
      <formula>IF($B399-INT($B399)&gt;0,TRUE,FALSE)</formula>
    </cfRule>
  </conditionalFormatting>
  <conditionalFormatting sqref="O408:O416">
    <cfRule type="expression" dxfId="323" priority="324" stopIfTrue="1">
      <formula>IF($B399-INT($B399)&gt;0,TRUE,FALSE)</formula>
    </cfRule>
  </conditionalFormatting>
  <conditionalFormatting sqref="P408:P416">
    <cfRule type="expression" dxfId="322" priority="323" stopIfTrue="1">
      <formula>IF($B399-INT($B399)&gt;0,TRUE,FALSE)</formula>
    </cfRule>
  </conditionalFormatting>
  <conditionalFormatting sqref="R408:R416">
    <cfRule type="expression" dxfId="321" priority="322" stopIfTrue="1">
      <formula>IF($B399-INT($B399)&gt;0,TRUE,FALSE)</formula>
    </cfRule>
  </conditionalFormatting>
  <conditionalFormatting sqref="Q407:Q416">
    <cfRule type="expression" dxfId="320" priority="321" stopIfTrue="1">
      <formula>IF($B398-INT($B398)&gt;0,TRUE,FALSE)</formula>
    </cfRule>
  </conditionalFormatting>
  <conditionalFormatting sqref="D417:D427">
    <cfRule type="cellIs" dxfId="319" priority="319" stopIfTrue="1" operator="equal">
      <formula>"NO ADMISIBLE"</formula>
    </cfRule>
  </conditionalFormatting>
  <conditionalFormatting sqref="M419:N427 E419:E427">
    <cfRule type="expression" dxfId="318" priority="318" stopIfTrue="1">
      <formula>IF($B412-INT($B412)&gt;0,TRUE,FALSE)</formula>
    </cfRule>
  </conditionalFormatting>
  <conditionalFormatting sqref="S417:S427">
    <cfRule type="cellIs" dxfId="317" priority="316" stopIfTrue="1" operator="equal">
      <formula>"NO ADMISIBLE"</formula>
    </cfRule>
    <cfRule type="cellIs" dxfId="316" priority="317" stopIfTrue="1" operator="equal">
      <formula>"ADMISIBLE"</formula>
    </cfRule>
  </conditionalFormatting>
  <conditionalFormatting sqref="S417:S427">
    <cfRule type="cellIs" dxfId="315" priority="315" stopIfTrue="1" operator="equal">
      <formula>"PENDIENTE"</formula>
    </cfRule>
  </conditionalFormatting>
  <conditionalFormatting sqref="E418 L418:P418 R418">
    <cfRule type="expression" dxfId="314" priority="314" stopIfTrue="1">
      <formula>IF($B409-INT($B409)&gt;0,TRUE,FALSE)</formula>
    </cfRule>
  </conditionalFormatting>
  <conditionalFormatting sqref="E417:R417 J418:J427 F418:F427">
    <cfRule type="expression" dxfId="313" priority="320" stopIfTrue="1">
      <formula>IF(#REF!-INT(#REF!)&gt;0,TRUE,FALSE)</formula>
    </cfRule>
  </conditionalFormatting>
  <conditionalFormatting sqref="G418:G427">
    <cfRule type="expression" dxfId="312" priority="313" stopIfTrue="1">
      <formula>IF(#REF!-INT(#REF!)&gt;0,TRUE,FALSE)</formula>
    </cfRule>
  </conditionalFormatting>
  <conditionalFormatting sqref="H418:H427">
    <cfRule type="expression" dxfId="311" priority="312" stopIfTrue="1">
      <formula>IF(#REF!-INT(#REF!)&gt;0,TRUE,FALSE)</formula>
    </cfRule>
  </conditionalFormatting>
  <conditionalFormatting sqref="I418:I427">
    <cfRule type="expression" dxfId="310" priority="311" stopIfTrue="1">
      <formula>IF(#REF!-INT(#REF!)&gt;0,TRUE,FALSE)</formula>
    </cfRule>
  </conditionalFormatting>
  <conditionalFormatting sqref="K418:K427">
    <cfRule type="expression" dxfId="309" priority="310" stopIfTrue="1">
      <formula>IF($B409-INT($B409)&gt;0,TRUE,FALSE)</formula>
    </cfRule>
  </conditionalFormatting>
  <conditionalFormatting sqref="L419:L427">
    <cfRule type="expression" dxfId="308" priority="309" stopIfTrue="1">
      <formula>IF($B410-INT($B410)&gt;0,TRUE,FALSE)</formula>
    </cfRule>
  </conditionalFormatting>
  <conditionalFormatting sqref="O419:O427">
    <cfRule type="expression" dxfId="307" priority="308" stopIfTrue="1">
      <formula>IF($B410-INT($B410)&gt;0,TRUE,FALSE)</formula>
    </cfRule>
  </conditionalFormatting>
  <conditionalFormatting sqref="P419:P427">
    <cfRule type="expression" dxfId="306" priority="307" stopIfTrue="1">
      <formula>IF($B410-INT($B410)&gt;0,TRUE,FALSE)</formula>
    </cfRule>
  </conditionalFormatting>
  <conditionalFormatting sqref="R419:R427">
    <cfRule type="expression" dxfId="305" priority="306" stopIfTrue="1">
      <formula>IF($B410-INT($B410)&gt;0,TRUE,FALSE)</formula>
    </cfRule>
  </conditionalFormatting>
  <conditionalFormatting sqref="Q418:Q427">
    <cfRule type="expression" dxfId="304" priority="305" stopIfTrue="1">
      <formula>IF($B409-INT($B409)&gt;0,TRUE,FALSE)</formula>
    </cfRule>
  </conditionalFormatting>
  <conditionalFormatting sqref="D428:D438">
    <cfRule type="cellIs" dxfId="303" priority="303" stopIfTrue="1" operator="equal">
      <formula>"NO ADMISIBLE"</formula>
    </cfRule>
  </conditionalFormatting>
  <conditionalFormatting sqref="M430:N438 E430:E438">
    <cfRule type="expression" dxfId="302" priority="302" stopIfTrue="1">
      <formula>IF($B423-INT($B423)&gt;0,TRUE,FALSE)</formula>
    </cfRule>
  </conditionalFormatting>
  <conditionalFormatting sqref="S428:S438">
    <cfRule type="cellIs" dxfId="301" priority="300" stopIfTrue="1" operator="equal">
      <formula>"NO ADMISIBLE"</formula>
    </cfRule>
    <cfRule type="cellIs" dxfId="300" priority="301" stopIfTrue="1" operator="equal">
      <formula>"ADMISIBLE"</formula>
    </cfRule>
  </conditionalFormatting>
  <conditionalFormatting sqref="S428:S438">
    <cfRule type="cellIs" dxfId="299" priority="299" stopIfTrue="1" operator="equal">
      <formula>"PENDIENTE"</formula>
    </cfRule>
  </conditionalFormatting>
  <conditionalFormatting sqref="E429 L429:P429 R429">
    <cfRule type="expression" dxfId="298" priority="298" stopIfTrue="1">
      <formula>IF($B420-INT($B420)&gt;0,TRUE,FALSE)</formula>
    </cfRule>
  </conditionalFormatting>
  <conditionalFormatting sqref="E428:R428 J429:J438 F429:F438">
    <cfRule type="expression" dxfId="297" priority="304" stopIfTrue="1">
      <formula>IF(#REF!-INT(#REF!)&gt;0,TRUE,FALSE)</formula>
    </cfRule>
  </conditionalFormatting>
  <conditionalFormatting sqref="G429:G438">
    <cfRule type="expression" dxfId="296" priority="297" stopIfTrue="1">
      <formula>IF(#REF!-INT(#REF!)&gt;0,TRUE,FALSE)</formula>
    </cfRule>
  </conditionalFormatting>
  <conditionalFormatting sqref="H429:H438">
    <cfRule type="expression" dxfId="295" priority="296" stopIfTrue="1">
      <formula>IF(#REF!-INT(#REF!)&gt;0,TRUE,FALSE)</formula>
    </cfRule>
  </conditionalFormatting>
  <conditionalFormatting sqref="I429:I438">
    <cfRule type="expression" dxfId="294" priority="295" stopIfTrue="1">
      <formula>IF(#REF!-INT(#REF!)&gt;0,TRUE,FALSE)</formula>
    </cfRule>
  </conditionalFormatting>
  <conditionalFormatting sqref="K429:K438">
    <cfRule type="expression" dxfId="293" priority="294" stopIfTrue="1">
      <formula>IF($B420-INT($B420)&gt;0,TRUE,FALSE)</formula>
    </cfRule>
  </conditionalFormatting>
  <conditionalFormatting sqref="L430:L438">
    <cfRule type="expression" dxfId="292" priority="293" stopIfTrue="1">
      <formula>IF($B421-INT($B421)&gt;0,TRUE,FALSE)</formula>
    </cfRule>
  </conditionalFormatting>
  <conditionalFormatting sqref="O430:O438">
    <cfRule type="expression" dxfId="291" priority="292" stopIfTrue="1">
      <formula>IF($B421-INT($B421)&gt;0,TRUE,FALSE)</formula>
    </cfRule>
  </conditionalFormatting>
  <conditionalFormatting sqref="P430:P438">
    <cfRule type="expression" dxfId="290" priority="291" stopIfTrue="1">
      <formula>IF($B421-INT($B421)&gt;0,TRUE,FALSE)</formula>
    </cfRule>
  </conditionalFormatting>
  <conditionalFormatting sqref="R430:R438">
    <cfRule type="expression" dxfId="289" priority="290" stopIfTrue="1">
      <formula>IF($B421-INT($B421)&gt;0,TRUE,FALSE)</formula>
    </cfRule>
  </conditionalFormatting>
  <conditionalFormatting sqref="Q429:Q438">
    <cfRule type="expression" dxfId="288" priority="289" stopIfTrue="1">
      <formula>IF($B420-INT($B420)&gt;0,TRUE,FALSE)</formula>
    </cfRule>
  </conditionalFormatting>
  <conditionalFormatting sqref="D439:D449">
    <cfRule type="cellIs" dxfId="287" priority="287" stopIfTrue="1" operator="equal">
      <formula>"NO ADMISIBLE"</formula>
    </cfRule>
  </conditionalFormatting>
  <conditionalFormatting sqref="M441:N449 E441:E449">
    <cfRule type="expression" dxfId="286" priority="286" stopIfTrue="1">
      <formula>IF($B434-INT($B434)&gt;0,TRUE,FALSE)</formula>
    </cfRule>
  </conditionalFormatting>
  <conditionalFormatting sqref="S439:S449">
    <cfRule type="cellIs" dxfId="285" priority="284" stopIfTrue="1" operator="equal">
      <formula>"NO ADMISIBLE"</formula>
    </cfRule>
    <cfRule type="cellIs" dxfId="284" priority="285" stopIfTrue="1" operator="equal">
      <formula>"ADMISIBLE"</formula>
    </cfRule>
  </conditionalFormatting>
  <conditionalFormatting sqref="S439:S449">
    <cfRule type="cellIs" dxfId="283" priority="283" stopIfTrue="1" operator="equal">
      <formula>"PENDIENTE"</formula>
    </cfRule>
  </conditionalFormatting>
  <conditionalFormatting sqref="E440 L440:P440 R440">
    <cfRule type="expression" dxfId="282" priority="282" stopIfTrue="1">
      <formula>IF($B431-INT($B431)&gt;0,TRUE,FALSE)</formula>
    </cfRule>
  </conditionalFormatting>
  <conditionalFormatting sqref="E439:R439 J440:J449 F440:F449">
    <cfRule type="expression" dxfId="281" priority="288" stopIfTrue="1">
      <formula>IF(#REF!-INT(#REF!)&gt;0,TRUE,FALSE)</formula>
    </cfRule>
  </conditionalFormatting>
  <conditionalFormatting sqref="G440:G449">
    <cfRule type="expression" dxfId="280" priority="281" stopIfTrue="1">
      <formula>IF(#REF!-INT(#REF!)&gt;0,TRUE,FALSE)</formula>
    </cfRule>
  </conditionalFormatting>
  <conditionalFormatting sqref="H440:H449">
    <cfRule type="expression" dxfId="279" priority="280" stopIfTrue="1">
      <formula>IF(#REF!-INT(#REF!)&gt;0,TRUE,FALSE)</formula>
    </cfRule>
  </conditionalFormatting>
  <conditionalFormatting sqref="I440:I449">
    <cfRule type="expression" dxfId="278" priority="279" stopIfTrue="1">
      <formula>IF(#REF!-INT(#REF!)&gt;0,TRUE,FALSE)</formula>
    </cfRule>
  </conditionalFormatting>
  <conditionalFormatting sqref="K440:K449">
    <cfRule type="expression" dxfId="277" priority="278" stopIfTrue="1">
      <formula>IF($B431-INT($B431)&gt;0,TRUE,FALSE)</formula>
    </cfRule>
  </conditionalFormatting>
  <conditionalFormatting sqref="L441:L449">
    <cfRule type="expression" dxfId="276" priority="277" stopIfTrue="1">
      <formula>IF($B432-INT($B432)&gt;0,TRUE,FALSE)</formula>
    </cfRule>
  </conditionalFormatting>
  <conditionalFormatting sqref="O441:O449">
    <cfRule type="expression" dxfId="275" priority="276" stopIfTrue="1">
      <formula>IF($B432-INT($B432)&gt;0,TRUE,FALSE)</formula>
    </cfRule>
  </conditionalFormatting>
  <conditionalFormatting sqref="P441:P449">
    <cfRule type="expression" dxfId="274" priority="275" stopIfTrue="1">
      <formula>IF($B432-INT($B432)&gt;0,TRUE,FALSE)</formula>
    </cfRule>
  </conditionalFormatting>
  <conditionalFormatting sqref="R441:R449">
    <cfRule type="expression" dxfId="273" priority="274" stopIfTrue="1">
      <formula>IF($B432-INT($B432)&gt;0,TRUE,FALSE)</formula>
    </cfRule>
  </conditionalFormatting>
  <conditionalFormatting sqref="Q440:Q449">
    <cfRule type="expression" dxfId="272" priority="273" stopIfTrue="1">
      <formula>IF($B431-INT($B431)&gt;0,TRUE,FALSE)</formula>
    </cfRule>
  </conditionalFormatting>
  <conditionalFormatting sqref="D450:D460">
    <cfRule type="cellIs" dxfId="271" priority="271" stopIfTrue="1" operator="equal">
      <formula>"NO ADMISIBLE"</formula>
    </cfRule>
  </conditionalFormatting>
  <conditionalFormatting sqref="M452:N460 E452:E460">
    <cfRule type="expression" dxfId="270" priority="270" stopIfTrue="1">
      <formula>IF($B445-INT($B445)&gt;0,TRUE,FALSE)</formula>
    </cfRule>
  </conditionalFormatting>
  <conditionalFormatting sqref="S450:S460">
    <cfRule type="cellIs" dxfId="269" priority="268" stopIfTrue="1" operator="equal">
      <formula>"NO ADMISIBLE"</formula>
    </cfRule>
    <cfRule type="cellIs" dxfId="268" priority="269" stopIfTrue="1" operator="equal">
      <formula>"ADMISIBLE"</formula>
    </cfRule>
  </conditionalFormatting>
  <conditionalFormatting sqref="S450:S460">
    <cfRule type="cellIs" dxfId="267" priority="267" stopIfTrue="1" operator="equal">
      <formula>"PENDIENTE"</formula>
    </cfRule>
  </conditionalFormatting>
  <conditionalFormatting sqref="E451 L451:P451 R451">
    <cfRule type="expression" dxfId="266" priority="266" stopIfTrue="1">
      <formula>IF($B442-INT($B442)&gt;0,TRUE,FALSE)</formula>
    </cfRule>
  </conditionalFormatting>
  <conditionalFormatting sqref="E450:R450 J451:J460 F451:F460">
    <cfRule type="expression" dxfId="265" priority="272" stopIfTrue="1">
      <formula>IF(#REF!-INT(#REF!)&gt;0,TRUE,FALSE)</formula>
    </cfRule>
  </conditionalFormatting>
  <conditionalFormatting sqref="G451:G460">
    <cfRule type="expression" dxfId="264" priority="265" stopIfTrue="1">
      <formula>IF(#REF!-INT(#REF!)&gt;0,TRUE,FALSE)</formula>
    </cfRule>
  </conditionalFormatting>
  <conditionalFormatting sqref="H451:H460">
    <cfRule type="expression" dxfId="263" priority="264" stopIfTrue="1">
      <formula>IF(#REF!-INT(#REF!)&gt;0,TRUE,FALSE)</formula>
    </cfRule>
  </conditionalFormatting>
  <conditionalFormatting sqref="I451:I460">
    <cfRule type="expression" dxfId="262" priority="263" stopIfTrue="1">
      <formula>IF(#REF!-INT(#REF!)&gt;0,TRUE,FALSE)</formula>
    </cfRule>
  </conditionalFormatting>
  <conditionalFormatting sqref="K451:K460">
    <cfRule type="expression" dxfId="261" priority="262" stopIfTrue="1">
      <formula>IF($B442-INT($B442)&gt;0,TRUE,FALSE)</formula>
    </cfRule>
  </conditionalFormatting>
  <conditionalFormatting sqref="L452:L460">
    <cfRule type="expression" dxfId="260" priority="261" stopIfTrue="1">
      <formula>IF($B443-INT($B443)&gt;0,TRUE,FALSE)</formula>
    </cfRule>
  </conditionalFormatting>
  <conditionalFormatting sqref="O452:O460">
    <cfRule type="expression" dxfId="259" priority="260" stopIfTrue="1">
      <formula>IF($B443-INT($B443)&gt;0,TRUE,FALSE)</formula>
    </cfRule>
  </conditionalFormatting>
  <conditionalFormatting sqref="P452:P460">
    <cfRule type="expression" dxfId="258" priority="259" stopIfTrue="1">
      <formula>IF($B443-INT($B443)&gt;0,TRUE,FALSE)</formula>
    </cfRule>
  </conditionalFormatting>
  <conditionalFormatting sqref="R452:R460">
    <cfRule type="expression" dxfId="257" priority="258" stopIfTrue="1">
      <formula>IF($B443-INT($B443)&gt;0,TRUE,FALSE)</formula>
    </cfRule>
  </conditionalFormatting>
  <conditionalFormatting sqref="Q451:Q460">
    <cfRule type="expression" dxfId="256" priority="257" stopIfTrue="1">
      <formula>IF($B442-INT($B442)&gt;0,TRUE,FALSE)</formula>
    </cfRule>
  </conditionalFormatting>
  <conditionalFormatting sqref="D461:D471">
    <cfRule type="cellIs" dxfId="255" priority="255" stopIfTrue="1" operator="equal">
      <formula>"NO ADMISIBLE"</formula>
    </cfRule>
  </conditionalFormatting>
  <conditionalFormatting sqref="M463:N471 E463:E471">
    <cfRule type="expression" dxfId="254" priority="254" stopIfTrue="1">
      <formula>IF($B456-INT($B456)&gt;0,TRUE,FALSE)</formula>
    </cfRule>
  </conditionalFormatting>
  <conditionalFormatting sqref="S461:S471">
    <cfRule type="cellIs" dxfId="253" priority="252" stopIfTrue="1" operator="equal">
      <formula>"NO ADMISIBLE"</formula>
    </cfRule>
    <cfRule type="cellIs" dxfId="252" priority="253" stopIfTrue="1" operator="equal">
      <formula>"ADMISIBLE"</formula>
    </cfRule>
  </conditionalFormatting>
  <conditionalFormatting sqref="S461:S471">
    <cfRule type="cellIs" dxfId="251" priority="251" stopIfTrue="1" operator="equal">
      <formula>"PENDIENTE"</formula>
    </cfRule>
  </conditionalFormatting>
  <conditionalFormatting sqref="E462 L462:P462 R462">
    <cfRule type="expression" dxfId="250" priority="250" stopIfTrue="1">
      <formula>IF($B453-INT($B453)&gt;0,TRUE,FALSE)</formula>
    </cfRule>
  </conditionalFormatting>
  <conditionalFormatting sqref="E461:R461 J462:J471 F462:F471">
    <cfRule type="expression" dxfId="249" priority="256" stopIfTrue="1">
      <formula>IF(#REF!-INT(#REF!)&gt;0,TRUE,FALSE)</formula>
    </cfRule>
  </conditionalFormatting>
  <conditionalFormatting sqref="G462:G471">
    <cfRule type="expression" dxfId="248" priority="249" stopIfTrue="1">
      <formula>IF(#REF!-INT(#REF!)&gt;0,TRUE,FALSE)</formula>
    </cfRule>
  </conditionalFormatting>
  <conditionalFormatting sqref="H462:H471">
    <cfRule type="expression" dxfId="247" priority="248" stopIfTrue="1">
      <formula>IF(#REF!-INT(#REF!)&gt;0,TRUE,FALSE)</formula>
    </cfRule>
  </conditionalFormatting>
  <conditionalFormatting sqref="I462:I471">
    <cfRule type="expression" dxfId="246" priority="247" stopIfTrue="1">
      <formula>IF(#REF!-INT(#REF!)&gt;0,TRUE,FALSE)</formula>
    </cfRule>
  </conditionalFormatting>
  <conditionalFormatting sqref="K462:K471">
    <cfRule type="expression" dxfId="245" priority="246" stopIfTrue="1">
      <formula>IF($B453-INT($B453)&gt;0,TRUE,FALSE)</formula>
    </cfRule>
  </conditionalFormatting>
  <conditionalFormatting sqref="L463:L471">
    <cfRule type="expression" dxfId="244" priority="245" stopIfTrue="1">
      <formula>IF($B454-INT($B454)&gt;0,TRUE,FALSE)</formula>
    </cfRule>
  </conditionalFormatting>
  <conditionalFormatting sqref="O463:O471">
    <cfRule type="expression" dxfId="243" priority="244" stopIfTrue="1">
      <formula>IF($B454-INT($B454)&gt;0,TRUE,FALSE)</formula>
    </cfRule>
  </conditionalFormatting>
  <conditionalFormatting sqref="P463:P471">
    <cfRule type="expression" dxfId="242" priority="243" stopIfTrue="1">
      <formula>IF($B454-INT($B454)&gt;0,TRUE,FALSE)</formula>
    </cfRule>
  </conditionalFormatting>
  <conditionalFormatting sqref="R463:R471">
    <cfRule type="expression" dxfId="241" priority="242" stopIfTrue="1">
      <formula>IF($B454-INT($B454)&gt;0,TRUE,FALSE)</formula>
    </cfRule>
  </conditionalFormatting>
  <conditionalFormatting sqref="Q462:Q471">
    <cfRule type="expression" dxfId="240" priority="241" stopIfTrue="1">
      <formula>IF($B453-INT($B453)&gt;0,TRUE,FALSE)</formula>
    </cfRule>
  </conditionalFormatting>
  <conditionalFormatting sqref="D472:D482">
    <cfRule type="cellIs" dxfId="239" priority="239" stopIfTrue="1" operator="equal">
      <formula>"NO ADMISIBLE"</formula>
    </cfRule>
  </conditionalFormatting>
  <conditionalFormatting sqref="M474:N482 E474:E482">
    <cfRule type="expression" dxfId="238" priority="238" stopIfTrue="1">
      <formula>IF($B467-INT($B467)&gt;0,TRUE,FALSE)</formula>
    </cfRule>
  </conditionalFormatting>
  <conditionalFormatting sqref="S472:S482">
    <cfRule type="cellIs" dxfId="237" priority="236" stopIfTrue="1" operator="equal">
      <formula>"NO ADMISIBLE"</formula>
    </cfRule>
    <cfRule type="cellIs" dxfId="236" priority="237" stopIfTrue="1" operator="equal">
      <formula>"ADMISIBLE"</formula>
    </cfRule>
  </conditionalFormatting>
  <conditionalFormatting sqref="S472:S482">
    <cfRule type="cellIs" dxfId="235" priority="235" stopIfTrue="1" operator="equal">
      <formula>"PENDIENTE"</formula>
    </cfRule>
  </conditionalFormatting>
  <conditionalFormatting sqref="E473 L473:P473 R473">
    <cfRule type="expression" dxfId="234" priority="234" stopIfTrue="1">
      <formula>IF($B464-INT($B464)&gt;0,TRUE,FALSE)</formula>
    </cfRule>
  </conditionalFormatting>
  <conditionalFormatting sqref="E472:R472 J473:J482 F473:F482">
    <cfRule type="expression" dxfId="233" priority="240" stopIfTrue="1">
      <formula>IF(#REF!-INT(#REF!)&gt;0,TRUE,FALSE)</formula>
    </cfRule>
  </conditionalFormatting>
  <conditionalFormatting sqref="G473:G482">
    <cfRule type="expression" dxfId="232" priority="233" stopIfTrue="1">
      <formula>IF(#REF!-INT(#REF!)&gt;0,TRUE,FALSE)</formula>
    </cfRule>
  </conditionalFormatting>
  <conditionalFormatting sqref="H473:H482">
    <cfRule type="expression" dxfId="231" priority="232" stopIfTrue="1">
      <formula>IF(#REF!-INT(#REF!)&gt;0,TRUE,FALSE)</formula>
    </cfRule>
  </conditionalFormatting>
  <conditionalFormatting sqref="I473:I482">
    <cfRule type="expression" dxfId="230" priority="231" stopIfTrue="1">
      <formula>IF(#REF!-INT(#REF!)&gt;0,TRUE,FALSE)</formula>
    </cfRule>
  </conditionalFormatting>
  <conditionalFormatting sqref="K473:K482">
    <cfRule type="expression" dxfId="229" priority="230" stopIfTrue="1">
      <formula>IF($B464-INT($B464)&gt;0,TRUE,FALSE)</formula>
    </cfRule>
  </conditionalFormatting>
  <conditionalFormatting sqref="L474:L482">
    <cfRule type="expression" dxfId="228" priority="229" stopIfTrue="1">
      <formula>IF($B465-INT($B465)&gt;0,TRUE,FALSE)</formula>
    </cfRule>
  </conditionalFormatting>
  <conditionalFormatting sqref="O474:O482">
    <cfRule type="expression" dxfId="227" priority="228" stopIfTrue="1">
      <formula>IF($B465-INT($B465)&gt;0,TRUE,FALSE)</formula>
    </cfRule>
  </conditionalFormatting>
  <conditionalFormatting sqref="P474:P482">
    <cfRule type="expression" dxfId="226" priority="227" stopIfTrue="1">
      <formula>IF($B465-INT($B465)&gt;0,TRUE,FALSE)</formula>
    </cfRule>
  </conditionalFormatting>
  <conditionalFormatting sqref="R474:R482">
    <cfRule type="expression" dxfId="225" priority="226" stopIfTrue="1">
      <formula>IF($B465-INT($B465)&gt;0,TRUE,FALSE)</formula>
    </cfRule>
  </conditionalFormatting>
  <conditionalFormatting sqref="Q473:Q482">
    <cfRule type="expression" dxfId="224" priority="225" stopIfTrue="1">
      <formula>IF($B464-INT($B464)&gt;0,TRUE,FALSE)</formula>
    </cfRule>
  </conditionalFormatting>
  <conditionalFormatting sqref="D483:D493">
    <cfRule type="cellIs" dxfId="223" priority="223" stopIfTrue="1" operator="equal">
      <formula>"NO ADMISIBLE"</formula>
    </cfRule>
  </conditionalFormatting>
  <conditionalFormatting sqref="M485:N493 E485:E493">
    <cfRule type="expression" dxfId="222" priority="222" stopIfTrue="1">
      <formula>IF($B478-INT($B478)&gt;0,TRUE,FALSE)</formula>
    </cfRule>
  </conditionalFormatting>
  <conditionalFormatting sqref="S483:S493">
    <cfRule type="cellIs" dxfId="221" priority="220" stopIfTrue="1" operator="equal">
      <formula>"NO ADMISIBLE"</formula>
    </cfRule>
    <cfRule type="cellIs" dxfId="220" priority="221" stopIfTrue="1" operator="equal">
      <formula>"ADMISIBLE"</formula>
    </cfRule>
  </conditionalFormatting>
  <conditionalFormatting sqref="S483:S493">
    <cfRule type="cellIs" dxfId="219" priority="219" stopIfTrue="1" operator="equal">
      <formula>"PENDIENTE"</formula>
    </cfRule>
  </conditionalFormatting>
  <conditionalFormatting sqref="E484 L484:P484 R484">
    <cfRule type="expression" dxfId="218" priority="218" stopIfTrue="1">
      <formula>IF($B475-INT($B475)&gt;0,TRUE,FALSE)</formula>
    </cfRule>
  </conditionalFormatting>
  <conditionalFormatting sqref="E483:R483 J484:J493 F484:F493">
    <cfRule type="expression" dxfId="217" priority="224" stopIfTrue="1">
      <formula>IF(#REF!-INT(#REF!)&gt;0,TRUE,FALSE)</formula>
    </cfRule>
  </conditionalFormatting>
  <conditionalFormatting sqref="G484:G493">
    <cfRule type="expression" dxfId="216" priority="217" stopIfTrue="1">
      <formula>IF(#REF!-INT(#REF!)&gt;0,TRUE,FALSE)</formula>
    </cfRule>
  </conditionalFormatting>
  <conditionalFormatting sqref="H484:H493">
    <cfRule type="expression" dxfId="215" priority="216" stopIfTrue="1">
      <formula>IF(#REF!-INT(#REF!)&gt;0,TRUE,FALSE)</formula>
    </cfRule>
  </conditionalFormatting>
  <conditionalFormatting sqref="I484:I493">
    <cfRule type="expression" dxfId="214" priority="215" stopIfTrue="1">
      <formula>IF(#REF!-INT(#REF!)&gt;0,TRUE,FALSE)</formula>
    </cfRule>
  </conditionalFormatting>
  <conditionalFormatting sqref="K484:K493">
    <cfRule type="expression" dxfId="213" priority="214" stopIfTrue="1">
      <formula>IF($B475-INT($B475)&gt;0,TRUE,FALSE)</formula>
    </cfRule>
  </conditionalFormatting>
  <conditionalFormatting sqref="L485:L493">
    <cfRule type="expression" dxfId="212" priority="213" stopIfTrue="1">
      <formula>IF($B476-INT($B476)&gt;0,TRUE,FALSE)</formula>
    </cfRule>
  </conditionalFormatting>
  <conditionalFormatting sqref="O485:O493">
    <cfRule type="expression" dxfId="211" priority="212" stopIfTrue="1">
      <formula>IF($B476-INT($B476)&gt;0,TRUE,FALSE)</formula>
    </cfRule>
  </conditionalFormatting>
  <conditionalFormatting sqref="P485:P493">
    <cfRule type="expression" dxfId="210" priority="211" stopIfTrue="1">
      <formula>IF($B476-INT($B476)&gt;0,TRUE,FALSE)</formula>
    </cfRule>
  </conditionalFormatting>
  <conditionalFormatting sqref="R485:R493">
    <cfRule type="expression" dxfId="209" priority="210" stopIfTrue="1">
      <formula>IF($B476-INT($B476)&gt;0,TRUE,FALSE)</formula>
    </cfRule>
  </conditionalFormatting>
  <conditionalFormatting sqref="Q484:Q493">
    <cfRule type="expression" dxfId="208" priority="209" stopIfTrue="1">
      <formula>IF($B475-INT($B475)&gt;0,TRUE,FALSE)</formula>
    </cfRule>
  </conditionalFormatting>
  <conditionalFormatting sqref="D494:D504">
    <cfRule type="cellIs" dxfId="207" priority="207" stopIfTrue="1" operator="equal">
      <formula>"NO ADMISIBLE"</formula>
    </cfRule>
  </conditionalFormatting>
  <conditionalFormatting sqref="M496:N504 E496:E504">
    <cfRule type="expression" dxfId="206" priority="206" stopIfTrue="1">
      <formula>IF($B489-INT($B489)&gt;0,TRUE,FALSE)</formula>
    </cfRule>
  </conditionalFormatting>
  <conditionalFormatting sqref="S494:S504">
    <cfRule type="cellIs" dxfId="205" priority="204" stopIfTrue="1" operator="equal">
      <formula>"NO ADMISIBLE"</formula>
    </cfRule>
    <cfRule type="cellIs" dxfId="204" priority="205" stopIfTrue="1" operator="equal">
      <formula>"ADMISIBLE"</formula>
    </cfRule>
  </conditionalFormatting>
  <conditionalFormatting sqref="S494:S504">
    <cfRule type="cellIs" dxfId="203" priority="203" stopIfTrue="1" operator="equal">
      <formula>"PENDIENTE"</formula>
    </cfRule>
  </conditionalFormatting>
  <conditionalFormatting sqref="E495 L495:P495 R495">
    <cfRule type="expression" dxfId="202" priority="202" stopIfTrue="1">
      <formula>IF($B486-INT($B486)&gt;0,TRUE,FALSE)</formula>
    </cfRule>
  </conditionalFormatting>
  <conditionalFormatting sqref="E494:R494 J495:J504 F495:F504">
    <cfRule type="expression" dxfId="201" priority="208" stopIfTrue="1">
      <formula>IF(#REF!-INT(#REF!)&gt;0,TRUE,FALSE)</formula>
    </cfRule>
  </conditionalFormatting>
  <conditionalFormatting sqref="G495:G504">
    <cfRule type="expression" dxfId="200" priority="201" stopIfTrue="1">
      <formula>IF(#REF!-INT(#REF!)&gt;0,TRUE,FALSE)</formula>
    </cfRule>
  </conditionalFormatting>
  <conditionalFormatting sqref="H495:H504">
    <cfRule type="expression" dxfId="199" priority="200" stopIfTrue="1">
      <formula>IF(#REF!-INT(#REF!)&gt;0,TRUE,FALSE)</formula>
    </cfRule>
  </conditionalFormatting>
  <conditionalFormatting sqref="I495:I504">
    <cfRule type="expression" dxfId="198" priority="199" stopIfTrue="1">
      <formula>IF(#REF!-INT(#REF!)&gt;0,TRUE,FALSE)</formula>
    </cfRule>
  </conditionalFormatting>
  <conditionalFormatting sqref="K495:K504">
    <cfRule type="expression" dxfId="197" priority="198" stopIfTrue="1">
      <formula>IF($B486-INT($B486)&gt;0,TRUE,FALSE)</formula>
    </cfRule>
  </conditionalFormatting>
  <conditionalFormatting sqref="L496:L504">
    <cfRule type="expression" dxfId="196" priority="197" stopIfTrue="1">
      <formula>IF($B487-INT($B487)&gt;0,TRUE,FALSE)</formula>
    </cfRule>
  </conditionalFormatting>
  <conditionalFormatting sqref="O496:O504">
    <cfRule type="expression" dxfId="195" priority="196" stopIfTrue="1">
      <formula>IF($B487-INT($B487)&gt;0,TRUE,FALSE)</formula>
    </cfRule>
  </conditionalFormatting>
  <conditionalFormatting sqref="P496:P504">
    <cfRule type="expression" dxfId="194" priority="195" stopIfTrue="1">
      <formula>IF($B487-INT($B487)&gt;0,TRUE,FALSE)</formula>
    </cfRule>
  </conditionalFormatting>
  <conditionalFormatting sqref="R496:R504">
    <cfRule type="expression" dxfId="193" priority="194" stopIfTrue="1">
      <formula>IF($B487-INT($B487)&gt;0,TRUE,FALSE)</formula>
    </cfRule>
  </conditionalFormatting>
  <conditionalFormatting sqref="Q495:Q504">
    <cfRule type="expression" dxfId="192" priority="193" stopIfTrue="1">
      <formula>IF($B486-INT($B486)&gt;0,TRUE,FALSE)</formula>
    </cfRule>
  </conditionalFormatting>
  <conditionalFormatting sqref="D505:D515">
    <cfRule type="cellIs" dxfId="191" priority="191" stopIfTrue="1" operator="equal">
      <formula>"NO ADMISIBLE"</formula>
    </cfRule>
  </conditionalFormatting>
  <conditionalFormatting sqref="M507:N515 E507:E515">
    <cfRule type="expression" dxfId="190" priority="190" stopIfTrue="1">
      <formula>IF($B500-INT($B500)&gt;0,TRUE,FALSE)</formula>
    </cfRule>
  </conditionalFormatting>
  <conditionalFormatting sqref="S505:S515">
    <cfRule type="cellIs" dxfId="189" priority="188" stopIfTrue="1" operator="equal">
      <formula>"NO ADMISIBLE"</formula>
    </cfRule>
    <cfRule type="cellIs" dxfId="188" priority="189" stopIfTrue="1" operator="equal">
      <formula>"ADMISIBLE"</formula>
    </cfRule>
  </conditionalFormatting>
  <conditionalFormatting sqref="S505:S515">
    <cfRule type="cellIs" dxfId="187" priority="187" stopIfTrue="1" operator="equal">
      <formula>"PENDIENTE"</formula>
    </cfRule>
  </conditionalFormatting>
  <conditionalFormatting sqref="E506 L506:P506 R506">
    <cfRule type="expression" dxfId="186" priority="186" stopIfTrue="1">
      <formula>IF($B497-INT($B497)&gt;0,TRUE,FALSE)</formula>
    </cfRule>
  </conditionalFormatting>
  <conditionalFormatting sqref="E505:R505 J506:J515 F506:F515">
    <cfRule type="expression" dxfId="185" priority="192" stopIfTrue="1">
      <formula>IF(#REF!-INT(#REF!)&gt;0,TRUE,FALSE)</formula>
    </cfRule>
  </conditionalFormatting>
  <conditionalFormatting sqref="G506:G515">
    <cfRule type="expression" dxfId="184" priority="185" stopIfTrue="1">
      <formula>IF(#REF!-INT(#REF!)&gt;0,TRUE,FALSE)</formula>
    </cfRule>
  </conditionalFormatting>
  <conditionalFormatting sqref="H506:H515">
    <cfRule type="expression" dxfId="183" priority="184" stopIfTrue="1">
      <formula>IF(#REF!-INT(#REF!)&gt;0,TRUE,FALSE)</formula>
    </cfRule>
  </conditionalFormatting>
  <conditionalFormatting sqref="I506:I515">
    <cfRule type="expression" dxfId="182" priority="183" stopIfTrue="1">
      <formula>IF(#REF!-INT(#REF!)&gt;0,TRUE,FALSE)</formula>
    </cfRule>
  </conditionalFormatting>
  <conditionalFormatting sqref="K506:K515">
    <cfRule type="expression" dxfId="181" priority="182" stopIfTrue="1">
      <formula>IF($B497-INT($B497)&gt;0,TRUE,FALSE)</formula>
    </cfRule>
  </conditionalFormatting>
  <conditionalFormatting sqref="L507:L515">
    <cfRule type="expression" dxfId="180" priority="181" stopIfTrue="1">
      <formula>IF($B498-INT($B498)&gt;0,TRUE,FALSE)</formula>
    </cfRule>
  </conditionalFormatting>
  <conditionalFormatting sqref="O507:O515">
    <cfRule type="expression" dxfId="179" priority="180" stopIfTrue="1">
      <formula>IF($B498-INT($B498)&gt;0,TRUE,FALSE)</formula>
    </cfRule>
  </conditionalFormatting>
  <conditionalFormatting sqref="P507:P515">
    <cfRule type="expression" dxfId="178" priority="179" stopIfTrue="1">
      <formula>IF($B498-INT($B498)&gt;0,TRUE,FALSE)</formula>
    </cfRule>
  </conditionalFormatting>
  <conditionalFormatting sqref="R507:R515">
    <cfRule type="expression" dxfId="177" priority="178" stopIfTrue="1">
      <formula>IF($B498-INT($B498)&gt;0,TRUE,FALSE)</formula>
    </cfRule>
  </conditionalFormatting>
  <conditionalFormatting sqref="Q506:Q515">
    <cfRule type="expression" dxfId="176" priority="177" stopIfTrue="1">
      <formula>IF($B497-INT($B497)&gt;0,TRUE,FALSE)</formula>
    </cfRule>
  </conditionalFormatting>
  <conditionalFormatting sqref="D516:D526">
    <cfRule type="cellIs" dxfId="175" priority="175" stopIfTrue="1" operator="equal">
      <formula>"NO ADMISIBLE"</formula>
    </cfRule>
  </conditionalFormatting>
  <conditionalFormatting sqref="M518:N526 E518:E526">
    <cfRule type="expression" dxfId="174" priority="174" stopIfTrue="1">
      <formula>IF($B511-INT($B511)&gt;0,TRUE,FALSE)</formula>
    </cfRule>
  </conditionalFormatting>
  <conditionalFormatting sqref="S516:S526">
    <cfRule type="cellIs" dxfId="173" priority="172" stopIfTrue="1" operator="equal">
      <formula>"NO ADMISIBLE"</formula>
    </cfRule>
    <cfRule type="cellIs" dxfId="172" priority="173" stopIfTrue="1" operator="equal">
      <formula>"ADMISIBLE"</formula>
    </cfRule>
  </conditionalFormatting>
  <conditionalFormatting sqref="S516:S526">
    <cfRule type="cellIs" dxfId="171" priority="171" stopIfTrue="1" operator="equal">
      <formula>"PENDIENTE"</formula>
    </cfRule>
  </conditionalFormatting>
  <conditionalFormatting sqref="E517 L517:P517 R517">
    <cfRule type="expression" dxfId="170" priority="170" stopIfTrue="1">
      <formula>IF($B508-INT($B508)&gt;0,TRUE,FALSE)</formula>
    </cfRule>
  </conditionalFormatting>
  <conditionalFormatting sqref="E516:R516 J517:J526 F517:F526">
    <cfRule type="expression" dxfId="169" priority="176" stopIfTrue="1">
      <formula>IF(#REF!-INT(#REF!)&gt;0,TRUE,FALSE)</formula>
    </cfRule>
  </conditionalFormatting>
  <conditionalFormatting sqref="G517:G526">
    <cfRule type="expression" dxfId="168" priority="169" stopIfTrue="1">
      <formula>IF(#REF!-INT(#REF!)&gt;0,TRUE,FALSE)</formula>
    </cfRule>
  </conditionalFormatting>
  <conditionalFormatting sqref="H517:H526">
    <cfRule type="expression" dxfId="167" priority="168" stopIfTrue="1">
      <formula>IF(#REF!-INT(#REF!)&gt;0,TRUE,FALSE)</formula>
    </cfRule>
  </conditionalFormatting>
  <conditionalFormatting sqref="I517:I526">
    <cfRule type="expression" dxfId="166" priority="167" stopIfTrue="1">
      <formula>IF(#REF!-INT(#REF!)&gt;0,TRUE,FALSE)</formula>
    </cfRule>
  </conditionalFormatting>
  <conditionalFormatting sqref="K517:K526">
    <cfRule type="expression" dxfId="165" priority="166" stopIfTrue="1">
      <formula>IF($B508-INT($B508)&gt;0,TRUE,FALSE)</formula>
    </cfRule>
  </conditionalFormatting>
  <conditionalFormatting sqref="L518:L526">
    <cfRule type="expression" dxfId="164" priority="165" stopIfTrue="1">
      <formula>IF($B509-INT($B509)&gt;0,TRUE,FALSE)</formula>
    </cfRule>
  </conditionalFormatting>
  <conditionalFormatting sqref="O518:O526">
    <cfRule type="expression" dxfId="163" priority="164" stopIfTrue="1">
      <formula>IF($B509-INT($B509)&gt;0,TRUE,FALSE)</formula>
    </cfRule>
  </conditionalFormatting>
  <conditionalFormatting sqref="P518:P526">
    <cfRule type="expression" dxfId="162" priority="163" stopIfTrue="1">
      <formula>IF($B509-INT($B509)&gt;0,TRUE,FALSE)</formula>
    </cfRule>
  </conditionalFormatting>
  <conditionalFormatting sqref="R518:R526">
    <cfRule type="expression" dxfId="161" priority="162" stopIfTrue="1">
      <formula>IF($B509-INT($B509)&gt;0,TRUE,FALSE)</formula>
    </cfRule>
  </conditionalFormatting>
  <conditionalFormatting sqref="Q517:Q526">
    <cfRule type="expression" dxfId="160" priority="161" stopIfTrue="1">
      <formula>IF($B508-INT($B508)&gt;0,TRUE,FALSE)</formula>
    </cfRule>
  </conditionalFormatting>
  <conditionalFormatting sqref="D527:D537">
    <cfRule type="cellIs" dxfId="159" priority="159" stopIfTrue="1" operator="equal">
      <formula>"NO ADMISIBLE"</formula>
    </cfRule>
  </conditionalFormatting>
  <conditionalFormatting sqref="M529:N537 E529:E537">
    <cfRule type="expression" dxfId="158" priority="158" stopIfTrue="1">
      <formula>IF($B522-INT($B522)&gt;0,TRUE,FALSE)</formula>
    </cfRule>
  </conditionalFormatting>
  <conditionalFormatting sqref="S527:S537">
    <cfRule type="cellIs" dxfId="157" priority="156" stopIfTrue="1" operator="equal">
      <formula>"NO ADMISIBLE"</formula>
    </cfRule>
    <cfRule type="cellIs" dxfId="156" priority="157" stopIfTrue="1" operator="equal">
      <formula>"ADMISIBLE"</formula>
    </cfRule>
  </conditionalFormatting>
  <conditionalFormatting sqref="S527:S537">
    <cfRule type="cellIs" dxfId="155" priority="155" stopIfTrue="1" operator="equal">
      <formula>"PENDIENTE"</formula>
    </cfRule>
  </conditionalFormatting>
  <conditionalFormatting sqref="E528 L528:P528 R528">
    <cfRule type="expression" dxfId="154" priority="154" stopIfTrue="1">
      <formula>IF($B519-INT($B519)&gt;0,TRUE,FALSE)</formula>
    </cfRule>
  </conditionalFormatting>
  <conditionalFormatting sqref="E527:R527 J528:J537 F528:F537">
    <cfRule type="expression" dxfId="153" priority="160" stopIfTrue="1">
      <formula>IF(#REF!-INT(#REF!)&gt;0,TRUE,FALSE)</formula>
    </cfRule>
  </conditionalFormatting>
  <conditionalFormatting sqref="G528:G537">
    <cfRule type="expression" dxfId="152" priority="153" stopIfTrue="1">
      <formula>IF(#REF!-INT(#REF!)&gt;0,TRUE,FALSE)</formula>
    </cfRule>
  </conditionalFormatting>
  <conditionalFormatting sqref="H528:H537">
    <cfRule type="expression" dxfId="151" priority="152" stopIfTrue="1">
      <formula>IF(#REF!-INT(#REF!)&gt;0,TRUE,FALSE)</formula>
    </cfRule>
  </conditionalFormatting>
  <conditionalFormatting sqref="I528:I537">
    <cfRule type="expression" dxfId="150" priority="151" stopIfTrue="1">
      <formula>IF(#REF!-INT(#REF!)&gt;0,TRUE,FALSE)</formula>
    </cfRule>
  </conditionalFormatting>
  <conditionalFormatting sqref="K528:K537">
    <cfRule type="expression" dxfId="149" priority="150" stopIfTrue="1">
      <formula>IF($B519-INT($B519)&gt;0,TRUE,FALSE)</formula>
    </cfRule>
  </conditionalFormatting>
  <conditionalFormatting sqref="L529:L537">
    <cfRule type="expression" dxfId="148" priority="149" stopIfTrue="1">
      <formula>IF($B520-INT($B520)&gt;0,TRUE,FALSE)</formula>
    </cfRule>
  </conditionalFormatting>
  <conditionalFormatting sqref="O529:O537">
    <cfRule type="expression" dxfId="147" priority="148" stopIfTrue="1">
      <formula>IF($B520-INT($B520)&gt;0,TRUE,FALSE)</formula>
    </cfRule>
  </conditionalFormatting>
  <conditionalFormatting sqref="P529:P537">
    <cfRule type="expression" dxfId="146" priority="147" stopIfTrue="1">
      <formula>IF($B520-INT($B520)&gt;0,TRUE,FALSE)</formula>
    </cfRule>
  </conditionalFormatting>
  <conditionalFormatting sqref="R529:R537">
    <cfRule type="expression" dxfId="145" priority="146" stopIfTrue="1">
      <formula>IF($B520-INT($B520)&gt;0,TRUE,FALSE)</formula>
    </cfRule>
  </conditionalFormatting>
  <conditionalFormatting sqref="Q528:Q537">
    <cfRule type="expression" dxfId="144" priority="145" stopIfTrue="1">
      <formula>IF($B519-INT($B519)&gt;0,TRUE,FALSE)</formula>
    </cfRule>
  </conditionalFormatting>
  <conditionalFormatting sqref="D538:D548">
    <cfRule type="cellIs" dxfId="143" priority="143" stopIfTrue="1" operator="equal">
      <formula>"NO ADMISIBLE"</formula>
    </cfRule>
  </conditionalFormatting>
  <conditionalFormatting sqref="M540:N548 E540:E548">
    <cfRule type="expression" dxfId="142" priority="142" stopIfTrue="1">
      <formula>IF($B533-INT($B533)&gt;0,TRUE,FALSE)</formula>
    </cfRule>
  </conditionalFormatting>
  <conditionalFormatting sqref="S538:S548">
    <cfRule type="cellIs" dxfId="141" priority="140" stopIfTrue="1" operator="equal">
      <formula>"NO ADMISIBLE"</formula>
    </cfRule>
    <cfRule type="cellIs" dxfId="140" priority="141" stopIfTrue="1" operator="equal">
      <formula>"ADMISIBLE"</formula>
    </cfRule>
  </conditionalFormatting>
  <conditionalFormatting sqref="S538:S548">
    <cfRule type="cellIs" dxfId="139" priority="139" stopIfTrue="1" operator="equal">
      <formula>"PENDIENTE"</formula>
    </cfRule>
  </conditionalFormatting>
  <conditionalFormatting sqref="E539 L539:P539 R539">
    <cfRule type="expression" dxfId="138" priority="138" stopIfTrue="1">
      <formula>IF($B530-INT($B530)&gt;0,TRUE,FALSE)</formula>
    </cfRule>
  </conditionalFormatting>
  <conditionalFormatting sqref="E538:R538 J539:J548 F539:F548">
    <cfRule type="expression" dxfId="137" priority="144" stopIfTrue="1">
      <formula>IF(#REF!-INT(#REF!)&gt;0,TRUE,FALSE)</formula>
    </cfRule>
  </conditionalFormatting>
  <conditionalFormatting sqref="G539:G548">
    <cfRule type="expression" dxfId="136" priority="137" stopIfTrue="1">
      <formula>IF(#REF!-INT(#REF!)&gt;0,TRUE,FALSE)</formula>
    </cfRule>
  </conditionalFormatting>
  <conditionalFormatting sqref="H539:H548">
    <cfRule type="expression" dxfId="135" priority="136" stopIfTrue="1">
      <formula>IF(#REF!-INT(#REF!)&gt;0,TRUE,FALSE)</formula>
    </cfRule>
  </conditionalFormatting>
  <conditionalFormatting sqref="I539:I548">
    <cfRule type="expression" dxfId="134" priority="135" stopIfTrue="1">
      <formula>IF(#REF!-INT(#REF!)&gt;0,TRUE,FALSE)</formula>
    </cfRule>
  </conditionalFormatting>
  <conditionalFormatting sqref="K539:K548">
    <cfRule type="expression" dxfId="133" priority="134" stopIfTrue="1">
      <formula>IF($B530-INT($B530)&gt;0,TRUE,FALSE)</formula>
    </cfRule>
  </conditionalFormatting>
  <conditionalFormatting sqref="L540:L548">
    <cfRule type="expression" dxfId="132" priority="133" stopIfTrue="1">
      <formula>IF($B531-INT($B531)&gt;0,TRUE,FALSE)</formula>
    </cfRule>
  </conditionalFormatting>
  <conditionalFormatting sqref="O540:O548">
    <cfRule type="expression" dxfId="131" priority="132" stopIfTrue="1">
      <formula>IF($B531-INT($B531)&gt;0,TRUE,FALSE)</formula>
    </cfRule>
  </conditionalFormatting>
  <conditionalFormatting sqref="P540:P548">
    <cfRule type="expression" dxfId="130" priority="131" stopIfTrue="1">
      <formula>IF($B531-INT($B531)&gt;0,TRUE,FALSE)</formula>
    </cfRule>
  </conditionalFormatting>
  <conditionalFormatting sqref="R540:R548">
    <cfRule type="expression" dxfId="129" priority="130" stopIfTrue="1">
      <formula>IF($B531-INT($B531)&gt;0,TRUE,FALSE)</formula>
    </cfRule>
  </conditionalFormatting>
  <conditionalFormatting sqref="Q539:Q548">
    <cfRule type="expression" dxfId="128" priority="129" stopIfTrue="1">
      <formula>IF($B530-INT($B530)&gt;0,TRUE,FALSE)</formula>
    </cfRule>
  </conditionalFormatting>
  <conditionalFormatting sqref="D549:D559">
    <cfRule type="cellIs" dxfId="127" priority="127" stopIfTrue="1" operator="equal">
      <formula>"NO ADMISIBLE"</formula>
    </cfRule>
  </conditionalFormatting>
  <conditionalFormatting sqref="M551:N559 E551:E559">
    <cfRule type="expression" dxfId="126" priority="126" stopIfTrue="1">
      <formula>IF($B544-INT($B544)&gt;0,TRUE,FALSE)</formula>
    </cfRule>
  </conditionalFormatting>
  <conditionalFormatting sqref="S549:S559">
    <cfRule type="cellIs" dxfId="125" priority="124" stopIfTrue="1" operator="equal">
      <formula>"NO ADMISIBLE"</formula>
    </cfRule>
    <cfRule type="cellIs" dxfId="124" priority="125" stopIfTrue="1" operator="equal">
      <formula>"ADMISIBLE"</formula>
    </cfRule>
  </conditionalFormatting>
  <conditionalFormatting sqref="S549:S559">
    <cfRule type="cellIs" dxfId="123" priority="123" stopIfTrue="1" operator="equal">
      <formula>"PENDIENTE"</formula>
    </cfRule>
  </conditionalFormatting>
  <conditionalFormatting sqref="E550 L550:P550 R550">
    <cfRule type="expression" dxfId="122" priority="122" stopIfTrue="1">
      <formula>IF($B541-INT($B541)&gt;0,TRUE,FALSE)</formula>
    </cfRule>
  </conditionalFormatting>
  <conditionalFormatting sqref="E549:R549 J550:J559 F550:F559">
    <cfRule type="expression" dxfId="121" priority="128" stopIfTrue="1">
      <formula>IF(#REF!-INT(#REF!)&gt;0,TRUE,FALSE)</formula>
    </cfRule>
  </conditionalFormatting>
  <conditionalFormatting sqref="G550:G559">
    <cfRule type="expression" dxfId="120" priority="121" stopIfTrue="1">
      <formula>IF(#REF!-INT(#REF!)&gt;0,TRUE,FALSE)</formula>
    </cfRule>
  </conditionalFormatting>
  <conditionalFormatting sqref="H550:H559">
    <cfRule type="expression" dxfId="119" priority="120" stopIfTrue="1">
      <formula>IF(#REF!-INT(#REF!)&gt;0,TRUE,FALSE)</formula>
    </cfRule>
  </conditionalFormatting>
  <conditionalFormatting sqref="I550:I559">
    <cfRule type="expression" dxfId="118" priority="119" stopIfTrue="1">
      <formula>IF(#REF!-INT(#REF!)&gt;0,TRUE,FALSE)</formula>
    </cfRule>
  </conditionalFormatting>
  <conditionalFormatting sqref="K550:K559">
    <cfRule type="expression" dxfId="117" priority="118" stopIfTrue="1">
      <formula>IF($B541-INT($B541)&gt;0,TRUE,FALSE)</formula>
    </cfRule>
  </conditionalFormatting>
  <conditionalFormatting sqref="L551:L559">
    <cfRule type="expression" dxfId="116" priority="117" stopIfTrue="1">
      <formula>IF($B542-INT($B542)&gt;0,TRUE,FALSE)</formula>
    </cfRule>
  </conditionalFormatting>
  <conditionalFormatting sqref="O551:O559">
    <cfRule type="expression" dxfId="115" priority="116" stopIfTrue="1">
      <formula>IF($B542-INT($B542)&gt;0,TRUE,FALSE)</formula>
    </cfRule>
  </conditionalFormatting>
  <conditionalFormatting sqref="P551:P559">
    <cfRule type="expression" dxfId="114" priority="115" stopIfTrue="1">
      <formula>IF($B542-INT($B542)&gt;0,TRUE,FALSE)</formula>
    </cfRule>
  </conditionalFormatting>
  <conditionalFormatting sqref="R551:R559">
    <cfRule type="expression" dxfId="113" priority="114" stopIfTrue="1">
      <formula>IF($B542-INT($B542)&gt;0,TRUE,FALSE)</formula>
    </cfRule>
  </conditionalFormatting>
  <conditionalFormatting sqref="Q550:Q559">
    <cfRule type="expression" dxfId="112" priority="113" stopIfTrue="1">
      <formula>IF($B541-INT($B541)&gt;0,TRUE,FALSE)</formula>
    </cfRule>
  </conditionalFormatting>
  <conditionalFormatting sqref="D560:D570">
    <cfRule type="cellIs" dxfId="111" priority="111" stopIfTrue="1" operator="equal">
      <formula>"NO ADMISIBLE"</formula>
    </cfRule>
  </conditionalFormatting>
  <conditionalFormatting sqref="M562:N570 E562:E570">
    <cfRule type="expression" dxfId="110" priority="110" stopIfTrue="1">
      <formula>IF($B555-INT($B555)&gt;0,TRUE,FALSE)</formula>
    </cfRule>
  </conditionalFormatting>
  <conditionalFormatting sqref="S560:S570">
    <cfRule type="cellIs" dxfId="109" priority="108" stopIfTrue="1" operator="equal">
      <formula>"NO ADMISIBLE"</formula>
    </cfRule>
    <cfRule type="cellIs" dxfId="108" priority="109" stopIfTrue="1" operator="equal">
      <formula>"ADMISIBLE"</formula>
    </cfRule>
  </conditionalFormatting>
  <conditionalFormatting sqref="S560:S570">
    <cfRule type="cellIs" dxfId="107" priority="107" stopIfTrue="1" operator="equal">
      <formula>"PENDIENTE"</formula>
    </cfRule>
  </conditionalFormatting>
  <conditionalFormatting sqref="E561 L561:P561 R561">
    <cfRule type="expression" dxfId="106" priority="106" stopIfTrue="1">
      <formula>IF($B552-INT($B552)&gt;0,TRUE,FALSE)</formula>
    </cfRule>
  </conditionalFormatting>
  <conditionalFormatting sqref="E560:R560 J561:J570 F561:F570">
    <cfRule type="expression" dxfId="105" priority="112" stopIfTrue="1">
      <formula>IF(#REF!-INT(#REF!)&gt;0,TRUE,FALSE)</formula>
    </cfRule>
  </conditionalFormatting>
  <conditionalFormatting sqref="G561:G570">
    <cfRule type="expression" dxfId="104" priority="105" stopIfTrue="1">
      <formula>IF(#REF!-INT(#REF!)&gt;0,TRUE,FALSE)</formula>
    </cfRule>
  </conditionalFormatting>
  <conditionalFormatting sqref="H561:H570">
    <cfRule type="expression" dxfId="103" priority="104" stopIfTrue="1">
      <formula>IF(#REF!-INT(#REF!)&gt;0,TRUE,FALSE)</formula>
    </cfRule>
  </conditionalFormatting>
  <conditionalFormatting sqref="I561:I570">
    <cfRule type="expression" dxfId="102" priority="103" stopIfTrue="1">
      <formula>IF(#REF!-INT(#REF!)&gt;0,TRUE,FALSE)</formula>
    </cfRule>
  </conditionalFormatting>
  <conditionalFormatting sqref="K561:K570">
    <cfRule type="expression" dxfId="101" priority="102" stopIfTrue="1">
      <formula>IF($B552-INT($B552)&gt;0,TRUE,FALSE)</formula>
    </cfRule>
  </conditionalFormatting>
  <conditionalFormatting sqref="L562:L570">
    <cfRule type="expression" dxfId="100" priority="101" stopIfTrue="1">
      <formula>IF($B553-INT($B553)&gt;0,TRUE,FALSE)</formula>
    </cfRule>
  </conditionalFormatting>
  <conditionalFormatting sqref="O562:O570">
    <cfRule type="expression" dxfId="99" priority="100" stopIfTrue="1">
      <formula>IF($B553-INT($B553)&gt;0,TRUE,FALSE)</formula>
    </cfRule>
  </conditionalFormatting>
  <conditionalFormatting sqref="P562:P570">
    <cfRule type="expression" dxfId="98" priority="99" stopIfTrue="1">
      <formula>IF($B553-INT($B553)&gt;0,TRUE,FALSE)</formula>
    </cfRule>
  </conditionalFormatting>
  <conditionalFormatting sqref="R562:R570">
    <cfRule type="expression" dxfId="97" priority="98" stopIfTrue="1">
      <formula>IF($B553-INT($B553)&gt;0,TRUE,FALSE)</formula>
    </cfRule>
  </conditionalFormatting>
  <conditionalFormatting sqref="Q561:Q570">
    <cfRule type="expression" dxfId="96" priority="97" stopIfTrue="1">
      <formula>IF($B552-INT($B552)&gt;0,TRUE,FALSE)</formula>
    </cfRule>
  </conditionalFormatting>
  <conditionalFormatting sqref="D571:D581">
    <cfRule type="cellIs" dxfId="95" priority="95" stopIfTrue="1" operator="equal">
      <formula>"NO ADMISIBLE"</formula>
    </cfRule>
  </conditionalFormatting>
  <conditionalFormatting sqref="M573:N581 E573:E581">
    <cfRule type="expression" dxfId="94" priority="94" stopIfTrue="1">
      <formula>IF($B566-INT($B566)&gt;0,TRUE,FALSE)</formula>
    </cfRule>
  </conditionalFormatting>
  <conditionalFormatting sqref="S571:S581">
    <cfRule type="cellIs" dxfId="93" priority="92" stopIfTrue="1" operator="equal">
      <formula>"NO ADMISIBLE"</formula>
    </cfRule>
    <cfRule type="cellIs" dxfId="92" priority="93" stopIfTrue="1" operator="equal">
      <formula>"ADMISIBLE"</formula>
    </cfRule>
  </conditionalFormatting>
  <conditionalFormatting sqref="S571:S581">
    <cfRule type="cellIs" dxfId="91" priority="91" stopIfTrue="1" operator="equal">
      <formula>"PENDIENTE"</formula>
    </cfRule>
  </conditionalFormatting>
  <conditionalFormatting sqref="E572 L572:P572 R572">
    <cfRule type="expression" dxfId="90" priority="90" stopIfTrue="1">
      <formula>IF($B563-INT($B563)&gt;0,TRUE,FALSE)</formula>
    </cfRule>
  </conditionalFormatting>
  <conditionalFormatting sqref="E571:R571 J572:J581 F572:F581">
    <cfRule type="expression" dxfId="89" priority="96" stopIfTrue="1">
      <formula>IF(#REF!-INT(#REF!)&gt;0,TRUE,FALSE)</formula>
    </cfRule>
  </conditionalFormatting>
  <conditionalFormatting sqref="G572:G581">
    <cfRule type="expression" dxfId="88" priority="89" stopIfTrue="1">
      <formula>IF(#REF!-INT(#REF!)&gt;0,TRUE,FALSE)</formula>
    </cfRule>
  </conditionalFormatting>
  <conditionalFormatting sqref="H572:H581">
    <cfRule type="expression" dxfId="87" priority="88" stopIfTrue="1">
      <formula>IF(#REF!-INT(#REF!)&gt;0,TRUE,FALSE)</formula>
    </cfRule>
  </conditionalFormatting>
  <conditionalFormatting sqref="I572:I581">
    <cfRule type="expression" dxfId="86" priority="87" stopIfTrue="1">
      <formula>IF(#REF!-INT(#REF!)&gt;0,TRUE,FALSE)</formula>
    </cfRule>
  </conditionalFormatting>
  <conditionalFormatting sqref="K572:K581">
    <cfRule type="expression" dxfId="85" priority="86" stopIfTrue="1">
      <formula>IF($B563-INT($B563)&gt;0,TRUE,FALSE)</formula>
    </cfRule>
  </conditionalFormatting>
  <conditionalFormatting sqref="L573:L581">
    <cfRule type="expression" dxfId="84" priority="85" stopIfTrue="1">
      <formula>IF($B564-INT($B564)&gt;0,TRUE,FALSE)</formula>
    </cfRule>
  </conditionalFormatting>
  <conditionalFormatting sqref="O573:O581">
    <cfRule type="expression" dxfId="83" priority="84" stopIfTrue="1">
      <formula>IF($B564-INT($B564)&gt;0,TRUE,FALSE)</formula>
    </cfRule>
  </conditionalFormatting>
  <conditionalFormatting sqref="P573:P581">
    <cfRule type="expression" dxfId="82" priority="83" stopIfTrue="1">
      <formula>IF($B564-INT($B564)&gt;0,TRUE,FALSE)</formula>
    </cfRule>
  </conditionalFormatting>
  <conditionalFormatting sqref="R573:R581">
    <cfRule type="expression" dxfId="81" priority="82" stopIfTrue="1">
      <formula>IF($B564-INT($B564)&gt;0,TRUE,FALSE)</formula>
    </cfRule>
  </conditionalFormatting>
  <conditionalFormatting sqref="Q572:Q581">
    <cfRule type="expression" dxfId="80" priority="81" stopIfTrue="1">
      <formula>IF($B563-INT($B563)&gt;0,TRUE,FALSE)</formula>
    </cfRule>
  </conditionalFormatting>
  <conditionalFormatting sqref="D582:D592">
    <cfRule type="cellIs" dxfId="79" priority="79" stopIfTrue="1" operator="equal">
      <formula>"NO ADMISIBLE"</formula>
    </cfRule>
  </conditionalFormatting>
  <conditionalFormatting sqref="M584:N592 E584:E592">
    <cfRule type="expression" dxfId="78" priority="78" stopIfTrue="1">
      <formula>IF($B577-INT($B577)&gt;0,TRUE,FALSE)</formula>
    </cfRule>
  </conditionalFormatting>
  <conditionalFormatting sqref="S582:S592">
    <cfRule type="cellIs" dxfId="77" priority="76" stopIfTrue="1" operator="equal">
      <formula>"NO ADMISIBLE"</formula>
    </cfRule>
    <cfRule type="cellIs" dxfId="76" priority="77" stopIfTrue="1" operator="equal">
      <formula>"ADMISIBLE"</formula>
    </cfRule>
  </conditionalFormatting>
  <conditionalFormatting sqref="S582:S592">
    <cfRule type="cellIs" dxfId="75" priority="75" stopIfTrue="1" operator="equal">
      <formula>"PENDIENTE"</formula>
    </cfRule>
  </conditionalFormatting>
  <conditionalFormatting sqref="E583 L583:P583 R583">
    <cfRule type="expression" dxfId="74" priority="74" stopIfTrue="1">
      <formula>IF($B574-INT($B574)&gt;0,TRUE,FALSE)</formula>
    </cfRule>
  </conditionalFormatting>
  <conditionalFormatting sqref="E582:R582 J583:J592 F583:F592">
    <cfRule type="expression" dxfId="73" priority="80" stopIfTrue="1">
      <formula>IF(#REF!-INT(#REF!)&gt;0,TRUE,FALSE)</formula>
    </cfRule>
  </conditionalFormatting>
  <conditionalFormatting sqref="G583:G592">
    <cfRule type="expression" dxfId="72" priority="73" stopIfTrue="1">
      <formula>IF(#REF!-INT(#REF!)&gt;0,TRUE,FALSE)</formula>
    </cfRule>
  </conditionalFormatting>
  <conditionalFormatting sqref="H583:H592">
    <cfRule type="expression" dxfId="71" priority="72" stopIfTrue="1">
      <formula>IF(#REF!-INT(#REF!)&gt;0,TRUE,FALSE)</formula>
    </cfRule>
  </conditionalFormatting>
  <conditionalFormatting sqref="I583:I592">
    <cfRule type="expression" dxfId="70" priority="71" stopIfTrue="1">
      <formula>IF(#REF!-INT(#REF!)&gt;0,TRUE,FALSE)</formula>
    </cfRule>
  </conditionalFormatting>
  <conditionalFormatting sqref="K583:K592">
    <cfRule type="expression" dxfId="69" priority="70" stopIfTrue="1">
      <formula>IF($B574-INT($B574)&gt;0,TRUE,FALSE)</formula>
    </cfRule>
  </conditionalFormatting>
  <conditionalFormatting sqref="L584:L592">
    <cfRule type="expression" dxfId="68" priority="69" stopIfTrue="1">
      <formula>IF($B575-INT($B575)&gt;0,TRUE,FALSE)</formula>
    </cfRule>
  </conditionalFormatting>
  <conditionalFormatting sqref="O584:O592">
    <cfRule type="expression" dxfId="67" priority="68" stopIfTrue="1">
      <formula>IF($B575-INT($B575)&gt;0,TRUE,FALSE)</formula>
    </cfRule>
  </conditionalFormatting>
  <conditionalFormatting sqref="P584:P592">
    <cfRule type="expression" dxfId="66" priority="67" stopIfTrue="1">
      <formula>IF($B575-INT($B575)&gt;0,TRUE,FALSE)</formula>
    </cfRule>
  </conditionalFormatting>
  <conditionalFormatting sqref="R584:R592">
    <cfRule type="expression" dxfId="65" priority="66" stopIfTrue="1">
      <formula>IF($B575-INT($B575)&gt;0,TRUE,FALSE)</formula>
    </cfRule>
  </conditionalFormatting>
  <conditionalFormatting sqref="Q583:Q592">
    <cfRule type="expression" dxfId="64" priority="65" stopIfTrue="1">
      <formula>IF($B574-INT($B574)&gt;0,TRUE,FALSE)</formula>
    </cfRule>
  </conditionalFormatting>
  <conditionalFormatting sqref="D593:D603">
    <cfRule type="cellIs" dxfId="63" priority="63" stopIfTrue="1" operator="equal">
      <formula>"NO ADMISIBLE"</formula>
    </cfRule>
  </conditionalFormatting>
  <conditionalFormatting sqref="M595:N603 E595:E603">
    <cfRule type="expression" dxfId="62" priority="62" stopIfTrue="1">
      <formula>IF($B588-INT($B588)&gt;0,TRUE,FALSE)</formula>
    </cfRule>
  </conditionalFormatting>
  <conditionalFormatting sqref="S593:S603">
    <cfRule type="cellIs" dxfId="61" priority="60" stopIfTrue="1" operator="equal">
      <formula>"NO ADMISIBLE"</formula>
    </cfRule>
    <cfRule type="cellIs" dxfId="60" priority="61" stopIfTrue="1" operator="equal">
      <formula>"ADMISIBLE"</formula>
    </cfRule>
  </conditionalFormatting>
  <conditionalFormatting sqref="S593:S603">
    <cfRule type="cellIs" dxfId="59" priority="59" stopIfTrue="1" operator="equal">
      <formula>"PENDIENTE"</formula>
    </cfRule>
  </conditionalFormatting>
  <conditionalFormatting sqref="E594 L594:P594 R594">
    <cfRule type="expression" dxfId="58" priority="58" stopIfTrue="1">
      <formula>IF($B585-INT($B585)&gt;0,TRUE,FALSE)</formula>
    </cfRule>
  </conditionalFormatting>
  <conditionalFormatting sqref="E593:R593 J594:J603 F594:F603">
    <cfRule type="expression" dxfId="57" priority="64" stopIfTrue="1">
      <formula>IF(#REF!-INT(#REF!)&gt;0,TRUE,FALSE)</formula>
    </cfRule>
  </conditionalFormatting>
  <conditionalFormatting sqref="G594:G603">
    <cfRule type="expression" dxfId="56" priority="57" stopIfTrue="1">
      <formula>IF(#REF!-INT(#REF!)&gt;0,TRUE,FALSE)</formula>
    </cfRule>
  </conditionalFormatting>
  <conditionalFormatting sqref="H594:H603">
    <cfRule type="expression" dxfId="55" priority="56" stopIfTrue="1">
      <formula>IF(#REF!-INT(#REF!)&gt;0,TRUE,FALSE)</formula>
    </cfRule>
  </conditionalFormatting>
  <conditionalFormatting sqref="I594:I603">
    <cfRule type="expression" dxfId="54" priority="55" stopIfTrue="1">
      <formula>IF(#REF!-INT(#REF!)&gt;0,TRUE,FALSE)</formula>
    </cfRule>
  </conditionalFormatting>
  <conditionalFormatting sqref="K594:K603">
    <cfRule type="expression" dxfId="53" priority="54" stopIfTrue="1">
      <formula>IF($B585-INT($B585)&gt;0,TRUE,FALSE)</formula>
    </cfRule>
  </conditionalFormatting>
  <conditionalFormatting sqref="L595:L603">
    <cfRule type="expression" dxfId="52" priority="53" stopIfTrue="1">
      <formula>IF($B586-INT($B586)&gt;0,TRUE,FALSE)</formula>
    </cfRule>
  </conditionalFormatting>
  <conditionalFormatting sqref="O595:O603">
    <cfRule type="expression" dxfId="51" priority="52" stopIfTrue="1">
      <formula>IF($B586-INT($B586)&gt;0,TRUE,FALSE)</formula>
    </cfRule>
  </conditionalFormatting>
  <conditionalFormatting sqref="P595:P603">
    <cfRule type="expression" dxfId="50" priority="51" stopIfTrue="1">
      <formula>IF($B586-INT($B586)&gt;0,TRUE,FALSE)</formula>
    </cfRule>
  </conditionalFormatting>
  <conditionalFormatting sqref="R595:R603">
    <cfRule type="expression" dxfId="49" priority="50" stopIfTrue="1">
      <formula>IF($B586-INT($B586)&gt;0,TRUE,FALSE)</formula>
    </cfRule>
  </conditionalFormatting>
  <conditionalFormatting sqref="Q594:Q603">
    <cfRule type="expression" dxfId="48" priority="49" stopIfTrue="1">
      <formula>IF($B585-INT($B585)&gt;0,TRUE,FALSE)</formula>
    </cfRule>
  </conditionalFormatting>
  <conditionalFormatting sqref="D604:D614">
    <cfRule type="cellIs" dxfId="47" priority="47" stopIfTrue="1" operator="equal">
      <formula>"NO ADMISIBLE"</formula>
    </cfRule>
  </conditionalFormatting>
  <conditionalFormatting sqref="M606:N614 E606:E614">
    <cfRule type="expression" dxfId="46" priority="46" stopIfTrue="1">
      <formula>IF($B599-INT($B599)&gt;0,TRUE,FALSE)</formula>
    </cfRule>
  </conditionalFormatting>
  <conditionalFormatting sqref="S604:S614">
    <cfRule type="cellIs" dxfId="45" priority="44" stopIfTrue="1" operator="equal">
      <formula>"NO ADMISIBLE"</formula>
    </cfRule>
    <cfRule type="cellIs" dxfId="44" priority="45" stopIfTrue="1" operator="equal">
      <formula>"ADMISIBLE"</formula>
    </cfRule>
  </conditionalFormatting>
  <conditionalFormatting sqref="S604:S614">
    <cfRule type="cellIs" dxfId="43" priority="43" stopIfTrue="1" operator="equal">
      <formula>"PENDIENTE"</formula>
    </cfRule>
  </conditionalFormatting>
  <conditionalFormatting sqref="E605 L605:P605 R605">
    <cfRule type="expression" dxfId="42" priority="42" stopIfTrue="1">
      <formula>IF($B596-INT($B596)&gt;0,TRUE,FALSE)</formula>
    </cfRule>
  </conditionalFormatting>
  <conditionalFormatting sqref="E604:R604 J605:J614 F605:F614">
    <cfRule type="expression" dxfId="41" priority="48" stopIfTrue="1">
      <formula>IF(#REF!-INT(#REF!)&gt;0,TRUE,FALSE)</formula>
    </cfRule>
  </conditionalFormatting>
  <conditionalFormatting sqref="G605:G614">
    <cfRule type="expression" dxfId="40" priority="41" stopIfTrue="1">
      <formula>IF(#REF!-INT(#REF!)&gt;0,TRUE,FALSE)</formula>
    </cfRule>
  </conditionalFormatting>
  <conditionalFormatting sqref="H605:H614">
    <cfRule type="expression" dxfId="39" priority="40" stopIfTrue="1">
      <formula>IF(#REF!-INT(#REF!)&gt;0,TRUE,FALSE)</formula>
    </cfRule>
  </conditionalFormatting>
  <conditionalFormatting sqref="I605:I614">
    <cfRule type="expression" dxfId="38" priority="39" stopIfTrue="1">
      <formula>IF(#REF!-INT(#REF!)&gt;0,TRUE,FALSE)</formula>
    </cfRule>
  </conditionalFormatting>
  <conditionalFormatting sqref="K605:K614">
    <cfRule type="expression" dxfId="37" priority="38" stopIfTrue="1">
      <formula>IF($B596-INT($B596)&gt;0,TRUE,FALSE)</formula>
    </cfRule>
  </conditionalFormatting>
  <conditionalFormatting sqref="L606:L614">
    <cfRule type="expression" dxfId="36" priority="37" stopIfTrue="1">
      <formula>IF($B597-INT($B597)&gt;0,TRUE,FALSE)</formula>
    </cfRule>
  </conditionalFormatting>
  <conditionalFormatting sqref="O606:O614">
    <cfRule type="expression" dxfId="35" priority="36" stopIfTrue="1">
      <formula>IF($B597-INT($B597)&gt;0,TRUE,FALSE)</formula>
    </cfRule>
  </conditionalFormatting>
  <conditionalFormatting sqref="P606:P614">
    <cfRule type="expression" dxfId="34" priority="35" stopIfTrue="1">
      <formula>IF($B597-INT($B597)&gt;0,TRUE,FALSE)</formula>
    </cfRule>
  </conditionalFormatting>
  <conditionalFormatting sqref="R606:R614">
    <cfRule type="expression" dxfId="33" priority="34" stopIfTrue="1">
      <formula>IF($B597-INT($B597)&gt;0,TRUE,FALSE)</formula>
    </cfRule>
  </conditionalFormatting>
  <conditionalFormatting sqref="Q605:Q614">
    <cfRule type="expression" dxfId="32" priority="33" stopIfTrue="1">
      <formula>IF($B596-INT($B596)&gt;0,TRUE,FALSE)</formula>
    </cfRule>
  </conditionalFormatting>
  <conditionalFormatting sqref="D615:D625">
    <cfRule type="cellIs" dxfId="31" priority="31" stopIfTrue="1" operator="equal">
      <formula>"NO ADMISIBLE"</formula>
    </cfRule>
  </conditionalFormatting>
  <conditionalFormatting sqref="M617:N625 E617:E625">
    <cfRule type="expression" dxfId="30" priority="30" stopIfTrue="1">
      <formula>IF($B610-INT($B610)&gt;0,TRUE,FALSE)</formula>
    </cfRule>
  </conditionalFormatting>
  <conditionalFormatting sqref="S615:S625">
    <cfRule type="cellIs" dxfId="29" priority="28" stopIfTrue="1" operator="equal">
      <formula>"NO ADMISIBLE"</formula>
    </cfRule>
    <cfRule type="cellIs" dxfId="28" priority="29" stopIfTrue="1" operator="equal">
      <formula>"ADMISIBLE"</formula>
    </cfRule>
  </conditionalFormatting>
  <conditionalFormatting sqref="S615:S625">
    <cfRule type="cellIs" dxfId="27" priority="27" stopIfTrue="1" operator="equal">
      <formula>"PENDIENTE"</formula>
    </cfRule>
  </conditionalFormatting>
  <conditionalFormatting sqref="E616 L616:P616 R616">
    <cfRule type="expression" dxfId="26" priority="26" stopIfTrue="1">
      <formula>IF($B607-INT($B607)&gt;0,TRUE,FALSE)</formula>
    </cfRule>
  </conditionalFormatting>
  <conditionalFormatting sqref="E615:R615 J616:J625 F616:F625">
    <cfRule type="expression" dxfId="25" priority="32" stopIfTrue="1">
      <formula>IF(#REF!-INT(#REF!)&gt;0,TRUE,FALSE)</formula>
    </cfRule>
  </conditionalFormatting>
  <conditionalFormatting sqref="G616:G625">
    <cfRule type="expression" dxfId="24" priority="25" stopIfTrue="1">
      <formula>IF(#REF!-INT(#REF!)&gt;0,TRUE,FALSE)</formula>
    </cfRule>
  </conditionalFormatting>
  <conditionalFormatting sqref="H616:H625">
    <cfRule type="expression" dxfId="23" priority="24" stopIfTrue="1">
      <formula>IF(#REF!-INT(#REF!)&gt;0,TRUE,FALSE)</formula>
    </cfRule>
  </conditionalFormatting>
  <conditionalFormatting sqref="I616:I625">
    <cfRule type="expression" dxfId="22" priority="23" stopIfTrue="1">
      <formula>IF(#REF!-INT(#REF!)&gt;0,TRUE,FALSE)</formula>
    </cfRule>
  </conditionalFormatting>
  <conditionalFormatting sqref="K616:K625">
    <cfRule type="expression" dxfId="21" priority="22" stopIfTrue="1">
      <formula>IF($B607-INT($B607)&gt;0,TRUE,FALSE)</formula>
    </cfRule>
  </conditionalFormatting>
  <conditionalFormatting sqref="L617:L625">
    <cfRule type="expression" dxfId="20" priority="21" stopIfTrue="1">
      <formula>IF($B608-INT($B608)&gt;0,TRUE,FALSE)</formula>
    </cfRule>
  </conditionalFormatting>
  <conditionalFormatting sqref="O617:O625">
    <cfRule type="expression" dxfId="19" priority="20" stopIfTrue="1">
      <formula>IF($B608-INT($B608)&gt;0,TRUE,FALSE)</formula>
    </cfRule>
  </conditionalFormatting>
  <conditionalFormatting sqref="P617:P625">
    <cfRule type="expression" dxfId="18" priority="19" stopIfTrue="1">
      <formula>IF($B608-INT($B608)&gt;0,TRUE,FALSE)</formula>
    </cfRule>
  </conditionalFormatting>
  <conditionalFormatting sqref="R617:R625">
    <cfRule type="expression" dxfId="17" priority="18" stopIfTrue="1">
      <formula>IF($B608-INT($B608)&gt;0,TRUE,FALSE)</formula>
    </cfRule>
  </conditionalFormatting>
  <conditionalFormatting sqref="Q616:Q625">
    <cfRule type="expression" dxfId="16" priority="17" stopIfTrue="1">
      <formula>IF($B607-INT($B607)&gt;0,TRUE,FALSE)</formula>
    </cfRule>
  </conditionalFormatting>
  <conditionalFormatting sqref="D626:D636">
    <cfRule type="cellIs" dxfId="15" priority="15" stopIfTrue="1" operator="equal">
      <formula>"NO ADMISIBLE"</formula>
    </cfRule>
  </conditionalFormatting>
  <conditionalFormatting sqref="M628:N636 E628:E636">
    <cfRule type="expression" dxfId="14" priority="14" stopIfTrue="1">
      <formula>IF($B621-INT($B621)&gt;0,TRUE,FALSE)</formula>
    </cfRule>
  </conditionalFormatting>
  <conditionalFormatting sqref="S626:S636">
    <cfRule type="cellIs" dxfId="13" priority="12" stopIfTrue="1" operator="equal">
      <formula>"NO ADMISIBLE"</formula>
    </cfRule>
    <cfRule type="cellIs" dxfId="12" priority="13" stopIfTrue="1" operator="equal">
      <formula>"ADMISIBLE"</formula>
    </cfRule>
  </conditionalFormatting>
  <conditionalFormatting sqref="S626:S636">
    <cfRule type="cellIs" dxfId="11" priority="11" stopIfTrue="1" operator="equal">
      <formula>"PENDIENTE"</formula>
    </cfRule>
  </conditionalFormatting>
  <conditionalFormatting sqref="E627 L627:P627 R627">
    <cfRule type="expression" dxfId="10" priority="10" stopIfTrue="1">
      <formula>IF($B618-INT($B618)&gt;0,TRUE,FALSE)</formula>
    </cfRule>
  </conditionalFormatting>
  <conditionalFormatting sqref="E626:R626 J627:J636 F627:F636">
    <cfRule type="expression" dxfId="9" priority="16" stopIfTrue="1">
      <formula>IF(#REF!-INT(#REF!)&gt;0,TRUE,FALSE)</formula>
    </cfRule>
  </conditionalFormatting>
  <conditionalFormatting sqref="G627:G636">
    <cfRule type="expression" dxfId="8" priority="9" stopIfTrue="1">
      <formula>IF(#REF!-INT(#REF!)&gt;0,TRUE,FALSE)</formula>
    </cfRule>
  </conditionalFormatting>
  <conditionalFormatting sqref="H627:H636">
    <cfRule type="expression" dxfId="7" priority="8" stopIfTrue="1">
      <formula>IF(#REF!-INT(#REF!)&gt;0,TRUE,FALSE)</formula>
    </cfRule>
  </conditionalFormatting>
  <conditionalFormatting sqref="I627:I636">
    <cfRule type="expression" dxfId="6" priority="7" stopIfTrue="1">
      <formula>IF(#REF!-INT(#REF!)&gt;0,TRUE,FALSE)</formula>
    </cfRule>
  </conditionalFormatting>
  <conditionalFormatting sqref="K627:K636">
    <cfRule type="expression" dxfId="5" priority="6" stopIfTrue="1">
      <formula>IF($B618-INT($B618)&gt;0,TRUE,FALSE)</formula>
    </cfRule>
  </conditionalFormatting>
  <conditionalFormatting sqref="L628:L636">
    <cfRule type="expression" dxfId="4" priority="5" stopIfTrue="1">
      <formula>IF($B619-INT($B619)&gt;0,TRUE,FALSE)</formula>
    </cfRule>
  </conditionalFormatting>
  <conditionalFormatting sqref="O628:O636">
    <cfRule type="expression" dxfId="3" priority="4" stopIfTrue="1">
      <formula>IF($B619-INT($B619)&gt;0,TRUE,FALSE)</formula>
    </cfRule>
  </conditionalFormatting>
  <conditionalFormatting sqref="P628:P636">
    <cfRule type="expression" dxfId="2" priority="3" stopIfTrue="1">
      <formula>IF($B619-INT($B619)&gt;0,TRUE,FALSE)</formula>
    </cfRule>
  </conditionalFormatting>
  <conditionalFormatting sqref="R628:R636">
    <cfRule type="expression" dxfId="1" priority="2" stopIfTrue="1">
      <formula>IF($B619-INT($B619)&gt;0,TRUE,FALSE)</formula>
    </cfRule>
  </conditionalFormatting>
  <conditionalFormatting sqref="Q627:Q636">
    <cfRule type="expression" dxfId="0" priority="1" stopIfTrue="1">
      <formula>IF($B618-INT($B618)&gt;0,TRUE,FALSE)</formula>
    </cfRule>
  </conditionalFormatting>
  <dataValidations count="1">
    <dataValidation type="list" allowBlank="1" showInputMessage="1" showErrorMessage="1" sqref="D10:D636 D6">
      <formula1>prueba</formula1>
    </dataValidation>
  </dataValidations>
  <pageMargins left="0.75" right="0.75" top="1" bottom="1" header="0" footer="0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202" r:id="rId4" name="Button 10">
              <controlPr defaultSize="0" print="0" autoFill="0" autoPict="0" macro="[0]!copy">
                <anchor moveWithCells="1" sizeWithCells="1">
                  <from>
                    <xdr:col>0</xdr:col>
                    <xdr:colOff>219075</xdr:colOff>
                    <xdr:row>2</xdr:row>
                    <xdr:rowOff>114300</xdr:rowOff>
                  </from>
                  <to>
                    <xdr:col>1</xdr:col>
                    <xdr:colOff>628650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/>
  <dimension ref="A1:B103"/>
  <sheetViews>
    <sheetView zoomScale="75" workbookViewId="0">
      <selection activeCell="A19" sqref="A19"/>
    </sheetView>
  </sheetViews>
  <sheetFormatPr baseColWidth="10" defaultColWidth="10.85546875" defaultRowHeight="12.75" outlineLevelRow="2" x14ac:dyDescent="0.2"/>
  <cols>
    <col min="1" max="1" width="19" customWidth="1"/>
    <col min="2" max="2" width="21.85546875" customWidth="1"/>
  </cols>
  <sheetData>
    <row r="1" spans="1:2" s="13" customFormat="1" ht="15.75" x14ac:dyDescent="0.25">
      <c r="A1" s="13" t="s">
        <v>6</v>
      </c>
    </row>
    <row r="3" spans="1:2" ht="38.25" x14ac:dyDescent="0.2">
      <c r="A3" s="14" t="s">
        <v>7</v>
      </c>
      <c r="B3" s="15" t="s">
        <v>8</v>
      </c>
    </row>
    <row r="4" spans="1:2" s="17" customFormat="1" outlineLevel="2" x14ac:dyDescent="0.2">
      <c r="A4" s="16"/>
    </row>
    <row r="5" spans="1:2" s="21" customFormat="1" ht="13.5" outlineLevel="1" x14ac:dyDescent="0.2">
      <c r="A5" s="18" t="s">
        <v>113</v>
      </c>
      <c r="B5" s="20">
        <v>16097532669.306931</v>
      </c>
    </row>
    <row r="6" spans="1:2" s="21" customFormat="1" ht="13.5" outlineLevel="1" x14ac:dyDescent="0.2">
      <c r="A6" s="19" t="s">
        <v>114</v>
      </c>
      <c r="B6" s="20">
        <v>18724260670</v>
      </c>
    </row>
    <row r="7" spans="1:2" s="21" customFormat="1" ht="13.5" outlineLevel="1" x14ac:dyDescent="0.2">
      <c r="A7" s="19" t="s">
        <v>115</v>
      </c>
      <c r="B7" s="20">
        <v>15886461489</v>
      </c>
    </row>
    <row r="8" spans="1:2" s="21" customFormat="1" ht="13.5" outlineLevel="1" x14ac:dyDescent="0.2">
      <c r="A8" s="19" t="s">
        <v>116</v>
      </c>
      <c r="B8" s="20">
        <v>18533406621</v>
      </c>
    </row>
    <row r="9" spans="1:2" s="23" customFormat="1" ht="13.5" outlineLevel="1" x14ac:dyDescent="0.2">
      <c r="A9" s="19" t="s">
        <v>117</v>
      </c>
      <c r="B9" s="20">
        <v>14971945628</v>
      </c>
    </row>
    <row r="10" spans="1:2" s="23" customFormat="1" ht="13.5" outlineLevel="1" x14ac:dyDescent="0.2">
      <c r="A10" s="19" t="s">
        <v>118</v>
      </c>
      <c r="B10" s="20">
        <v>16484340849</v>
      </c>
    </row>
    <row r="11" spans="1:2" s="21" customFormat="1" ht="13.5" outlineLevel="1" x14ac:dyDescent="0.2">
      <c r="A11" s="19" t="s">
        <v>119</v>
      </c>
      <c r="B11" s="20">
        <v>16686919713.999998</v>
      </c>
    </row>
    <row r="12" spans="1:2" s="21" customFormat="1" ht="13.5" outlineLevel="1" x14ac:dyDescent="0.2">
      <c r="A12" s="19" t="s">
        <v>120</v>
      </c>
      <c r="B12" s="20">
        <v>11566305868</v>
      </c>
    </row>
    <row r="13" spans="1:2" s="21" customFormat="1" ht="13.5" outlineLevel="1" x14ac:dyDescent="0.2">
      <c r="A13" s="19" t="s">
        <v>121</v>
      </c>
      <c r="B13" s="20">
        <v>6300474910</v>
      </c>
    </row>
    <row r="14" spans="1:2" s="21" customFormat="1" ht="13.5" outlineLevel="1" x14ac:dyDescent="0.2">
      <c r="A14" s="19" t="s">
        <v>9</v>
      </c>
      <c r="B14" s="20">
        <v>1428162158.4158416</v>
      </c>
    </row>
    <row r="15" spans="1:2" s="21" customFormat="1" ht="13.5" outlineLevel="1" x14ac:dyDescent="0.2">
      <c r="A15" s="19" t="s">
        <v>10</v>
      </c>
      <c r="B15" s="20">
        <v>1292851961.3861387</v>
      </c>
    </row>
    <row r="16" spans="1:2" s="23" customFormat="1" ht="13.5" outlineLevel="1" x14ac:dyDescent="0.2">
      <c r="A16" s="19" t="s">
        <v>11</v>
      </c>
      <c r="B16" s="40">
        <v>14200237260</v>
      </c>
    </row>
    <row r="17" spans="1:2" s="23" customFormat="1" ht="13.5" outlineLevel="1" x14ac:dyDescent="0.2">
      <c r="A17" s="19" t="s">
        <v>12</v>
      </c>
      <c r="B17" s="20">
        <v>14388115033</v>
      </c>
    </row>
    <row r="18" spans="1:2" s="21" customFormat="1" ht="13.5" outlineLevel="1" x14ac:dyDescent="0.2">
      <c r="A18" s="19" t="s">
        <v>13</v>
      </c>
      <c r="B18" s="20">
        <v>7076050599</v>
      </c>
    </row>
    <row r="19" spans="1:2" s="21" customFormat="1" ht="13.5" outlineLevel="1" x14ac:dyDescent="0.2">
      <c r="A19" s="19" t="s">
        <v>14</v>
      </c>
      <c r="B19" s="20">
        <v>20893814942</v>
      </c>
    </row>
    <row r="20" spans="1:2" s="23" customFormat="1" ht="13.5" outlineLevel="1" x14ac:dyDescent="0.2">
      <c r="A20" s="19" t="s">
        <v>15</v>
      </c>
      <c r="B20" s="40">
        <v>8810989120</v>
      </c>
    </row>
    <row r="21" spans="1:2" s="21" customFormat="1" ht="13.5" outlineLevel="1" x14ac:dyDescent="0.2">
      <c r="A21" s="19" t="s">
        <v>16</v>
      </c>
      <c r="B21" s="20">
        <v>5818381842</v>
      </c>
    </row>
    <row r="22" spans="1:2" s="21" customFormat="1" ht="13.5" outlineLevel="1" x14ac:dyDescent="0.2">
      <c r="A22" s="19" t="s">
        <v>17</v>
      </c>
      <c r="B22" s="20">
        <v>9650261634</v>
      </c>
    </row>
    <row r="23" spans="1:2" s="21" customFormat="1" ht="13.5" outlineLevel="1" x14ac:dyDescent="0.2">
      <c r="A23" s="19" t="s">
        <v>18</v>
      </c>
      <c r="B23" s="20">
        <v>5385776414</v>
      </c>
    </row>
    <row r="24" spans="1:2" s="23" customFormat="1" ht="13.5" outlineLevel="1" x14ac:dyDescent="0.2">
      <c r="A24" s="19" t="s">
        <v>19</v>
      </c>
      <c r="B24" s="20">
        <v>5759505844</v>
      </c>
    </row>
    <row r="25" spans="1:2" s="23" customFormat="1" ht="13.5" outlineLevel="1" x14ac:dyDescent="0.2">
      <c r="A25" s="19" t="s">
        <v>20</v>
      </c>
      <c r="B25" s="20">
        <v>11365045650</v>
      </c>
    </row>
    <row r="26" spans="1:2" s="23" customFormat="1" ht="13.5" outlineLevel="1" x14ac:dyDescent="0.2">
      <c r="A26" s="19" t="s">
        <v>21</v>
      </c>
      <c r="B26" s="20">
        <v>15652530637</v>
      </c>
    </row>
    <row r="27" spans="1:2" s="23" customFormat="1" ht="13.5" outlineLevel="1" x14ac:dyDescent="0.2">
      <c r="A27" s="19" t="s">
        <v>22</v>
      </c>
      <c r="B27" s="20">
        <v>5772808797</v>
      </c>
    </row>
    <row r="28" spans="1:2" s="23" customFormat="1" ht="13.5" outlineLevel="1" x14ac:dyDescent="0.2">
      <c r="A28" s="19" t="s">
        <v>23</v>
      </c>
      <c r="B28" s="20">
        <v>7512106130</v>
      </c>
    </row>
    <row r="29" spans="1:2" s="23" customFormat="1" ht="13.5" outlineLevel="1" x14ac:dyDescent="0.2">
      <c r="A29" s="19" t="s">
        <v>24</v>
      </c>
      <c r="B29" s="20">
        <v>9347559589</v>
      </c>
    </row>
    <row r="30" spans="1:2" s="23" customFormat="1" ht="13.5" outlineLevel="1" x14ac:dyDescent="0.2">
      <c r="A30" s="19" t="s">
        <v>25</v>
      </c>
      <c r="B30" s="20">
        <v>19825977010</v>
      </c>
    </row>
    <row r="31" spans="1:2" s="23" customFormat="1" ht="13.5" outlineLevel="1" x14ac:dyDescent="0.2">
      <c r="A31" s="19" t="s">
        <v>26</v>
      </c>
      <c r="B31" s="20">
        <v>9200191515</v>
      </c>
    </row>
    <row r="32" spans="1:2" s="23" customFormat="1" ht="13.5" outlineLevel="1" x14ac:dyDescent="0.2">
      <c r="A32" s="19" t="s">
        <v>27</v>
      </c>
      <c r="B32" s="20">
        <v>18743806542</v>
      </c>
    </row>
    <row r="33" spans="1:2" s="23" customFormat="1" ht="13.5" outlineLevel="1" x14ac:dyDescent="0.2">
      <c r="A33" s="19" t="s">
        <v>28</v>
      </c>
      <c r="B33" s="20">
        <v>12488203547</v>
      </c>
    </row>
    <row r="34" spans="1:2" s="23" customFormat="1" ht="13.5" outlineLevel="1" x14ac:dyDescent="0.2">
      <c r="A34" s="19" t="s">
        <v>29</v>
      </c>
      <c r="B34" s="20">
        <v>12337277639</v>
      </c>
    </row>
    <row r="35" spans="1:2" s="23" customFormat="1" ht="13.5" outlineLevel="1" x14ac:dyDescent="0.2">
      <c r="A35" s="19" t="s">
        <v>30</v>
      </c>
      <c r="B35" s="20">
        <v>16198497482.999998</v>
      </c>
    </row>
    <row r="36" spans="1:2" s="23" customFormat="1" ht="13.5" outlineLevel="1" x14ac:dyDescent="0.2">
      <c r="A36" s="19" t="s">
        <v>31</v>
      </c>
      <c r="B36" s="20">
        <v>17764576319</v>
      </c>
    </row>
    <row r="37" spans="1:2" s="23" customFormat="1" ht="13.5" outlineLevel="1" x14ac:dyDescent="0.2">
      <c r="A37" s="19" t="s">
        <v>32</v>
      </c>
      <c r="B37" s="20">
        <v>22882731815</v>
      </c>
    </row>
    <row r="38" spans="1:2" s="23" customFormat="1" ht="13.5" outlineLevel="1" x14ac:dyDescent="0.2">
      <c r="A38" s="19" t="s">
        <v>33</v>
      </c>
      <c r="B38" s="20">
        <v>7383905477</v>
      </c>
    </row>
    <row r="39" spans="1:2" s="23" customFormat="1" ht="13.5" outlineLevel="1" x14ac:dyDescent="0.2">
      <c r="A39" s="19" t="s">
        <v>34</v>
      </c>
      <c r="B39" s="20">
        <v>12423743774</v>
      </c>
    </row>
    <row r="40" spans="1:2" s="23" customFormat="1" ht="13.5" outlineLevel="1" x14ac:dyDescent="0.2">
      <c r="A40" s="19" t="s">
        <v>35</v>
      </c>
      <c r="B40" s="20">
        <v>14187262851</v>
      </c>
    </row>
    <row r="41" spans="1:2" s="23" customFormat="1" ht="13.5" outlineLevel="1" x14ac:dyDescent="0.2">
      <c r="A41" s="19" t="s">
        <v>36</v>
      </c>
      <c r="B41" s="20">
        <v>9099377756</v>
      </c>
    </row>
    <row r="42" spans="1:2" s="23" customFormat="1" ht="13.5" outlineLevel="1" x14ac:dyDescent="0.2">
      <c r="A42" s="19" t="s">
        <v>37</v>
      </c>
      <c r="B42" s="20">
        <v>7416098511</v>
      </c>
    </row>
    <row r="43" spans="1:2" s="23" customFormat="1" ht="13.5" outlineLevel="1" x14ac:dyDescent="0.2">
      <c r="A43" s="19" t="s">
        <v>38</v>
      </c>
      <c r="B43" s="20">
        <v>16654736652</v>
      </c>
    </row>
    <row r="44" spans="1:2" s="23" customFormat="1" ht="13.5" outlineLevel="1" x14ac:dyDescent="0.2">
      <c r="A44" s="19" t="s">
        <v>39</v>
      </c>
      <c r="B44" s="20">
        <v>12006016561</v>
      </c>
    </row>
    <row r="45" spans="1:2" s="23" customFormat="1" ht="13.5" outlineLevel="1" x14ac:dyDescent="0.2">
      <c r="A45" s="19" t="s">
        <v>40</v>
      </c>
      <c r="B45" s="20">
        <v>14602426835</v>
      </c>
    </row>
    <row r="46" spans="1:2" s="23" customFormat="1" ht="13.5" outlineLevel="1" x14ac:dyDescent="0.2">
      <c r="A46" s="19" t="s">
        <v>41</v>
      </c>
      <c r="B46" s="20">
        <v>16600395825</v>
      </c>
    </row>
    <row r="47" spans="1:2" s="23" customFormat="1" ht="13.5" outlineLevel="1" x14ac:dyDescent="0.2">
      <c r="A47" s="19" t="s">
        <v>42</v>
      </c>
      <c r="B47" s="20">
        <v>9490692823</v>
      </c>
    </row>
    <row r="48" spans="1:2" s="23" customFormat="1" ht="13.5" outlineLevel="1" x14ac:dyDescent="0.2">
      <c r="A48" s="19" t="s">
        <v>43</v>
      </c>
      <c r="B48" s="20">
        <v>14966356774</v>
      </c>
    </row>
    <row r="49" spans="1:2" s="23" customFormat="1" ht="13.5" outlineLevel="1" x14ac:dyDescent="0.2">
      <c r="A49" s="19" t="s">
        <v>44</v>
      </c>
      <c r="B49" s="20">
        <v>16628059484</v>
      </c>
    </row>
    <row r="50" spans="1:2" s="23" customFormat="1" ht="13.5" outlineLevel="1" x14ac:dyDescent="0.2">
      <c r="A50" s="19" t="s">
        <v>45</v>
      </c>
      <c r="B50" s="20">
        <v>11545020876</v>
      </c>
    </row>
    <row r="51" spans="1:2" s="23" customFormat="1" ht="13.5" outlineLevel="1" x14ac:dyDescent="0.2">
      <c r="A51" s="19" t="s">
        <v>46</v>
      </c>
      <c r="B51" s="20">
        <v>11069859631</v>
      </c>
    </row>
    <row r="52" spans="1:2" s="23" customFormat="1" ht="13.5" outlineLevel="1" x14ac:dyDescent="0.2">
      <c r="A52" s="19" t="s">
        <v>47</v>
      </c>
      <c r="B52" s="20">
        <v>16462254401</v>
      </c>
    </row>
    <row r="53" spans="1:2" s="23" customFormat="1" ht="13.5" outlineLevel="1" x14ac:dyDescent="0.2">
      <c r="A53" s="19" t="s">
        <v>48</v>
      </c>
      <c r="B53" s="20">
        <v>29122451003</v>
      </c>
    </row>
    <row r="54" spans="1:2" s="23" customFormat="1" ht="13.5" outlineLevel="1" x14ac:dyDescent="0.2">
      <c r="A54" s="19" t="s">
        <v>49</v>
      </c>
      <c r="B54" s="20">
        <v>19110837484</v>
      </c>
    </row>
    <row r="55" spans="1:2" s="23" customFormat="1" ht="13.5" outlineLevel="1" x14ac:dyDescent="0.2">
      <c r="A55" s="19" t="s">
        <v>50</v>
      </c>
      <c r="B55" s="20">
        <v>14355039068</v>
      </c>
    </row>
    <row r="56" spans="1:2" s="23" customFormat="1" ht="13.5" outlineLevel="1" x14ac:dyDescent="0.2">
      <c r="A56" s="19" t="s">
        <v>51</v>
      </c>
      <c r="B56" s="20">
        <v>10742553232</v>
      </c>
    </row>
    <row r="57" spans="1:2" s="23" customFormat="1" ht="13.5" outlineLevel="1" x14ac:dyDescent="0.2">
      <c r="A57" s="19" t="s">
        <v>52</v>
      </c>
      <c r="B57" s="20">
        <v>12944688820</v>
      </c>
    </row>
    <row r="58" spans="1:2" s="23" customFormat="1" ht="13.5" outlineLevel="1" x14ac:dyDescent="0.2">
      <c r="A58" s="19" t="s">
        <v>53</v>
      </c>
      <c r="B58" s="20">
        <v>11689433662</v>
      </c>
    </row>
    <row r="59" spans="1:2" s="23" customFormat="1" ht="13.5" outlineLevel="1" x14ac:dyDescent="0.2">
      <c r="A59" s="19" t="s">
        <v>54</v>
      </c>
      <c r="B59" s="20">
        <v>11397659254</v>
      </c>
    </row>
    <row r="60" spans="1:2" s="23" customFormat="1" ht="13.5" outlineLevel="1" x14ac:dyDescent="0.2">
      <c r="A60" s="19" t="s">
        <v>55</v>
      </c>
      <c r="B60" s="20">
        <v>16236395384</v>
      </c>
    </row>
    <row r="61" spans="1:2" s="23" customFormat="1" ht="13.5" outlineLevel="1" x14ac:dyDescent="0.2">
      <c r="A61" s="19" t="s">
        <v>56</v>
      </c>
      <c r="B61" s="20">
        <v>6151462908.9075203</v>
      </c>
    </row>
    <row r="62" spans="1:2" s="23" customFormat="1" ht="13.5" outlineLevel="1" x14ac:dyDescent="0.2">
      <c r="A62" s="19" t="s">
        <v>57</v>
      </c>
      <c r="B62" s="20">
        <v>24188206629</v>
      </c>
    </row>
    <row r="63" spans="1:2" s="23" customFormat="1" ht="13.5" outlineLevel="1" x14ac:dyDescent="0.2">
      <c r="A63" s="19" t="s">
        <v>58</v>
      </c>
      <c r="B63" s="20">
        <v>22229863427</v>
      </c>
    </row>
    <row r="64" spans="1:2" s="23" customFormat="1" ht="13.5" outlineLevel="1" x14ac:dyDescent="0.2">
      <c r="A64" s="19" t="s">
        <v>59</v>
      </c>
      <c r="B64" s="20">
        <v>23200278421</v>
      </c>
    </row>
    <row r="65" spans="1:2" s="23" customFormat="1" ht="13.5" outlineLevel="1" x14ac:dyDescent="0.2">
      <c r="A65" s="19" t="s">
        <v>60</v>
      </c>
      <c r="B65" s="20">
        <v>33729146012</v>
      </c>
    </row>
    <row r="66" spans="1:2" s="23" customFormat="1" ht="13.5" outlineLevel="1" x14ac:dyDescent="0.2">
      <c r="A66" s="19" t="s">
        <v>61</v>
      </c>
      <c r="B66" s="20">
        <v>25741331764</v>
      </c>
    </row>
    <row r="67" spans="1:2" s="23" customFormat="1" ht="13.5" outlineLevel="1" x14ac:dyDescent="0.2">
      <c r="A67" s="19" t="s">
        <v>62</v>
      </c>
      <c r="B67" s="20">
        <v>10895316694.06304</v>
      </c>
    </row>
    <row r="68" spans="1:2" s="23" customFormat="1" ht="13.5" outlineLevel="1" x14ac:dyDescent="0.2">
      <c r="A68" s="19" t="s">
        <v>63</v>
      </c>
      <c r="B68" s="20">
        <v>15574902572</v>
      </c>
    </row>
    <row r="69" spans="1:2" s="22" customFormat="1" ht="13.5" outlineLevel="1" x14ac:dyDescent="0.2">
      <c r="A69" s="19" t="s">
        <v>64</v>
      </c>
      <c r="B69" s="20">
        <v>11085498362</v>
      </c>
    </row>
    <row r="70" spans="1:2" s="23" customFormat="1" ht="13.5" outlineLevel="1" x14ac:dyDescent="0.2">
      <c r="A70" s="19" t="s">
        <v>65</v>
      </c>
      <c r="B70" s="20">
        <v>15569378930</v>
      </c>
    </row>
    <row r="71" spans="1:2" s="23" customFormat="1" ht="13.5" outlineLevel="1" x14ac:dyDescent="0.2">
      <c r="A71" s="19" t="s">
        <v>66</v>
      </c>
      <c r="B71" s="20">
        <v>19872456988.21376</v>
      </c>
    </row>
    <row r="72" spans="1:2" s="23" customFormat="1" ht="13.5" outlineLevel="1" x14ac:dyDescent="0.2">
      <c r="A72" s="19" t="s">
        <v>67</v>
      </c>
      <c r="B72" s="20">
        <v>9279916346</v>
      </c>
    </row>
    <row r="73" spans="1:2" s="23" customFormat="1" ht="13.5" outlineLevel="1" x14ac:dyDescent="0.2">
      <c r="A73" s="19" t="s">
        <v>68</v>
      </c>
      <c r="B73" s="20">
        <v>11879598172</v>
      </c>
    </row>
    <row r="74" spans="1:2" s="23" customFormat="1" ht="13.5" outlineLevel="1" x14ac:dyDescent="0.2">
      <c r="A74" s="19" t="s">
        <v>69</v>
      </c>
      <c r="B74" s="20">
        <v>14944234555</v>
      </c>
    </row>
    <row r="75" spans="1:2" s="23" customFormat="1" ht="13.5" outlineLevel="1" x14ac:dyDescent="0.2">
      <c r="A75" s="19" t="s">
        <v>70</v>
      </c>
      <c r="B75" s="20">
        <v>8486287813</v>
      </c>
    </row>
    <row r="76" spans="1:2" s="23" customFormat="1" ht="13.5" outlineLevel="1" x14ac:dyDescent="0.2">
      <c r="A76" s="19" t="s">
        <v>71</v>
      </c>
      <c r="B76" s="20">
        <v>7048832262</v>
      </c>
    </row>
    <row r="77" spans="1:2" s="23" customFormat="1" ht="13.5" outlineLevel="1" x14ac:dyDescent="0.2">
      <c r="A77" s="19" t="s">
        <v>72</v>
      </c>
      <c r="B77" s="20">
        <v>5348779190</v>
      </c>
    </row>
    <row r="78" spans="1:2" s="21" customFormat="1" ht="13.5" outlineLevel="1" x14ac:dyDescent="0.2">
      <c r="A78" s="19" t="s">
        <v>73</v>
      </c>
      <c r="B78" s="20">
        <v>5466387046</v>
      </c>
    </row>
    <row r="79" spans="1:2" s="21" customFormat="1" ht="13.5" outlineLevel="1" x14ac:dyDescent="0.2">
      <c r="A79" s="19" t="s">
        <v>74</v>
      </c>
      <c r="B79" s="20">
        <v>16518448889</v>
      </c>
    </row>
    <row r="80" spans="1:2" s="21" customFormat="1" ht="13.5" outlineLevel="1" x14ac:dyDescent="0.2">
      <c r="A80" s="19" t="s">
        <v>75</v>
      </c>
      <c r="B80" s="20">
        <v>8675202615</v>
      </c>
    </row>
    <row r="81" spans="1:2" s="21" customFormat="1" ht="13.5" outlineLevel="1" x14ac:dyDescent="0.2">
      <c r="A81" s="19" t="s">
        <v>76</v>
      </c>
      <c r="B81" s="20">
        <v>16760013498</v>
      </c>
    </row>
    <row r="82" spans="1:2" s="23" customFormat="1" ht="13.5" outlineLevel="1" x14ac:dyDescent="0.2">
      <c r="A82" s="19" t="s">
        <v>77</v>
      </c>
      <c r="B82" s="20">
        <v>12438755743</v>
      </c>
    </row>
    <row r="83" spans="1:2" s="21" customFormat="1" ht="13.5" outlineLevel="1" x14ac:dyDescent="0.2">
      <c r="A83" s="19" t="s">
        <v>78</v>
      </c>
      <c r="B83" s="20">
        <v>14593425402</v>
      </c>
    </row>
    <row r="84" spans="1:2" s="21" customFormat="1" ht="13.5" outlineLevel="1" x14ac:dyDescent="0.2">
      <c r="A84" s="19" t="s">
        <v>79</v>
      </c>
      <c r="B84" s="20">
        <v>6689468251</v>
      </c>
    </row>
    <row r="85" spans="1:2" s="21" customFormat="1" ht="13.5" outlineLevel="1" x14ac:dyDescent="0.2">
      <c r="A85" s="19" t="s">
        <v>80</v>
      </c>
      <c r="B85" s="20">
        <v>8186369892</v>
      </c>
    </row>
    <row r="86" spans="1:2" s="21" customFormat="1" ht="13.5" outlineLevel="1" x14ac:dyDescent="0.2">
      <c r="A86" s="19" t="s">
        <v>81</v>
      </c>
      <c r="B86" s="20">
        <v>28561249598</v>
      </c>
    </row>
    <row r="87" spans="1:2" s="21" customFormat="1" ht="13.5" outlineLevel="1" x14ac:dyDescent="0.2">
      <c r="A87" s="19" t="s">
        <v>82</v>
      </c>
      <c r="B87" s="20">
        <v>34980509996</v>
      </c>
    </row>
    <row r="88" spans="1:2" s="21" customFormat="1" ht="13.5" outlineLevel="1" x14ac:dyDescent="0.2">
      <c r="A88" s="19" t="s">
        <v>83</v>
      </c>
      <c r="B88" s="20">
        <v>6950846586</v>
      </c>
    </row>
    <row r="89" spans="1:2" s="21" customFormat="1" ht="13.5" outlineLevel="1" x14ac:dyDescent="0.2">
      <c r="A89" s="19" t="s">
        <v>84</v>
      </c>
      <c r="B89" s="20">
        <v>11116163961</v>
      </c>
    </row>
    <row r="90" spans="1:2" s="21" customFormat="1" ht="13.5" outlineLevel="1" x14ac:dyDescent="0.2">
      <c r="A90" s="19" t="s">
        <v>85</v>
      </c>
      <c r="B90" s="20">
        <v>21274070645</v>
      </c>
    </row>
    <row r="91" spans="1:2" s="21" customFormat="1" ht="13.5" outlineLevel="1" x14ac:dyDescent="0.2">
      <c r="A91" s="19" t="s">
        <v>86</v>
      </c>
      <c r="B91" s="20">
        <v>2826770201</v>
      </c>
    </row>
    <row r="92" spans="1:2" s="21" customFormat="1" ht="13.5" outlineLevel="1" x14ac:dyDescent="0.2">
      <c r="A92" s="19" t="s">
        <v>87</v>
      </c>
      <c r="B92" s="20">
        <v>4775546619</v>
      </c>
    </row>
    <row r="93" spans="1:2" s="21" customFormat="1" ht="13.5" outlineLevel="1" x14ac:dyDescent="0.2">
      <c r="A93" s="19" t="s">
        <v>88</v>
      </c>
      <c r="B93" s="20">
        <v>23755514236</v>
      </c>
    </row>
    <row r="94" spans="1:2" s="21" customFormat="1" ht="13.5" outlineLevel="1" x14ac:dyDescent="0.2">
      <c r="A94" s="19" t="s">
        <v>89</v>
      </c>
      <c r="B94" s="20">
        <v>22463613073</v>
      </c>
    </row>
    <row r="95" spans="1:2" s="21" customFormat="1" ht="13.5" outlineLevel="1" x14ac:dyDescent="0.2">
      <c r="A95" s="19" t="s">
        <v>90</v>
      </c>
      <c r="B95" s="20">
        <v>20949816946</v>
      </c>
    </row>
    <row r="96" spans="1:2" s="21" customFormat="1" ht="13.5" outlineLevel="1" x14ac:dyDescent="0.2">
      <c r="A96" s="19" t="s">
        <v>91</v>
      </c>
      <c r="B96" s="20">
        <v>14104036918</v>
      </c>
    </row>
    <row r="97" spans="1:2" s="21" customFormat="1" ht="13.5" outlineLevel="1" x14ac:dyDescent="0.2">
      <c r="A97" s="19" t="s">
        <v>92</v>
      </c>
      <c r="B97" s="20">
        <v>1396272140.5940592</v>
      </c>
    </row>
    <row r="98" spans="1:2" s="21" customFormat="1" ht="13.5" outlineLevel="1" x14ac:dyDescent="0.2">
      <c r="A98" s="19" t="s">
        <v>93</v>
      </c>
      <c r="B98" s="20">
        <v>1211346171.2871287</v>
      </c>
    </row>
    <row r="99" spans="1:2" s="21" customFormat="1" ht="13.5" outlineLevel="1" x14ac:dyDescent="0.2">
      <c r="A99" s="19" t="s">
        <v>94</v>
      </c>
      <c r="B99" s="20">
        <v>1239693623.7623763</v>
      </c>
    </row>
    <row r="100" spans="1:2" s="21" customFormat="1" ht="13.5" outlineLevel="1" x14ac:dyDescent="0.2">
      <c r="A100" s="19" t="s">
        <v>95</v>
      </c>
      <c r="B100" s="20">
        <v>1625508018.1759996</v>
      </c>
    </row>
    <row r="101" spans="1:2" s="17" customFormat="1" ht="13.5" outlineLevel="1" x14ac:dyDescent="0.2">
      <c r="A101" s="19"/>
      <c r="B101" s="24">
        <f>SUM(B4:B100)</f>
        <v>1276966895152.1125</v>
      </c>
    </row>
    <row r="103" spans="1:2" x14ac:dyDescent="0.2">
      <c r="B103" s="28"/>
    </row>
  </sheetData>
  <sheetProtection password="C9F1" sheet="1" objects="1" scenarios="1"/>
  <customSheetViews>
    <customSheetView guid="{7043DB3C-32B3-43B5-9ACE-4B1C78863594}" scale="75" state="hidden">
      <selection activeCell="A19" sqref="A19"/>
      <pageMargins left="0.75" right="0.75" top="1" bottom="1" header="0" footer="0"/>
      <headerFooter alignWithMargins="0"/>
    </customSheetView>
  </customSheetViews>
  <phoneticPr fontId="0" type="noConversion"/>
  <pageMargins left="0.75" right="0.75" top="1" bottom="1" header="0" footer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1</vt:i4>
      </vt:variant>
    </vt:vector>
  </HeadingPairs>
  <TitlesOfParts>
    <vt:vector size="5" baseType="lpstr">
      <vt:lpstr>Verificaciones</vt:lpstr>
      <vt:lpstr>Capacidad Financiera</vt:lpstr>
      <vt:lpstr>Capacidad Residual</vt:lpstr>
      <vt:lpstr>PO</vt:lpstr>
      <vt:lpstr>'Capacidad Financiera'!Área_de_impresión</vt:lpstr>
    </vt:vector>
  </TitlesOfParts>
  <Company>Universidad del Rosario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 2014</dc:creator>
  <cp:lastModifiedBy>JOTA</cp:lastModifiedBy>
  <cp:lastPrinted>2014-04-30T17:21:41Z</cp:lastPrinted>
  <dcterms:created xsi:type="dcterms:W3CDTF">2005-03-19T14:11:58Z</dcterms:created>
  <dcterms:modified xsi:type="dcterms:W3CDTF">2020-08-05T02:06:30Z</dcterms:modified>
</cp:coreProperties>
</file>