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D:\MEDICO QUIRURGICOS\2025\PRECONTRACTUAL 2025\PROCESO DESIERTOS\"/>
    </mc:Choice>
  </mc:AlternateContent>
  <xr:revisionPtr revIDLastSave="0" documentId="13_ncr:1_{963D4E6C-EEAC-4953-849E-03EBAB262F31}" xr6:coauthVersionLast="44" xr6:coauthVersionMax="44" xr10:uidLastSave="{00000000-0000-0000-0000-000000000000}"/>
  <bookViews>
    <workbookView xWindow="-120" yWindow="-120" windowWidth="29040" windowHeight="15840" xr2:uid="{00000000-000D-0000-FFFF-FFFF00000000}"/>
  </bookViews>
  <sheets>
    <sheet name="Hoja1" sheetId="1" r:id="rId1"/>
    <sheet name="Hoja2" sheetId="2" r:id="rId2"/>
  </sheets>
  <definedNames>
    <definedName name="_xlnm._FilterDatabase" localSheetId="0" hidden="1">Hoja1!$A$2:$AA$309</definedName>
    <definedName name="_xlnm._FilterDatabase" localSheetId="1" hidden="1">Hoja2!$A$2:$E$311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X307" i="1" l="1"/>
  <c r="D4" i="2" l="1"/>
  <c r="E4" i="2" s="1"/>
  <c r="D5" i="2"/>
  <c r="E5" i="2" s="1"/>
  <c r="D6" i="2"/>
  <c r="E6" i="2" s="1"/>
  <c r="D7" i="2"/>
  <c r="E7" i="2" s="1"/>
  <c r="D8" i="2"/>
  <c r="E8" i="2" s="1"/>
  <c r="D9" i="2"/>
  <c r="E9" i="2" s="1"/>
  <c r="D10" i="2"/>
  <c r="E10" i="2" s="1"/>
  <c r="D11" i="2"/>
  <c r="E11" i="2" s="1"/>
  <c r="D12" i="2"/>
  <c r="E12" i="2" s="1"/>
  <c r="D13" i="2"/>
  <c r="E13" i="2" s="1"/>
  <c r="D14" i="2"/>
  <c r="E14" i="2" s="1"/>
  <c r="D15" i="2"/>
  <c r="E15" i="2" s="1"/>
  <c r="D16" i="2"/>
  <c r="E16" i="2" s="1"/>
  <c r="D17" i="2"/>
  <c r="E17" i="2" s="1"/>
  <c r="D18" i="2"/>
  <c r="E18" i="2" s="1"/>
  <c r="D19" i="2"/>
  <c r="E19" i="2" s="1"/>
  <c r="D20" i="2"/>
  <c r="E20" i="2" s="1"/>
  <c r="D21" i="2"/>
  <c r="E21" i="2" s="1"/>
  <c r="D22" i="2"/>
  <c r="E22" i="2" s="1"/>
  <c r="D23" i="2"/>
  <c r="E23" i="2" s="1"/>
  <c r="D24" i="2"/>
  <c r="E24" i="2" s="1"/>
  <c r="D25" i="2"/>
  <c r="E25" i="2" s="1"/>
  <c r="D26" i="2"/>
  <c r="E26" i="2" s="1"/>
  <c r="D27" i="2"/>
  <c r="E27" i="2" s="1"/>
  <c r="D28" i="2"/>
  <c r="E28" i="2" s="1"/>
  <c r="D29" i="2"/>
  <c r="E29" i="2" s="1"/>
  <c r="D30" i="2"/>
  <c r="E30" i="2" s="1"/>
  <c r="D31" i="2"/>
  <c r="E31" i="2" s="1"/>
  <c r="D32" i="2"/>
  <c r="E32" i="2" s="1"/>
  <c r="D33" i="2"/>
  <c r="E33" i="2" s="1"/>
  <c r="D34" i="2"/>
  <c r="E34" i="2" s="1"/>
  <c r="D35" i="2"/>
  <c r="E35" i="2" s="1"/>
  <c r="D36" i="2"/>
  <c r="E36" i="2" s="1"/>
  <c r="D37" i="2"/>
  <c r="E37" i="2" s="1"/>
  <c r="D38" i="2"/>
  <c r="E38" i="2" s="1"/>
  <c r="D39" i="2"/>
  <c r="E39" i="2" s="1"/>
  <c r="D40" i="2"/>
  <c r="E40" i="2" s="1"/>
  <c r="D41" i="2"/>
  <c r="E41" i="2" s="1"/>
  <c r="D42" i="2"/>
  <c r="E42" i="2" s="1"/>
  <c r="D43" i="2"/>
  <c r="E43" i="2" s="1"/>
  <c r="D44" i="2"/>
  <c r="E44" i="2" s="1"/>
  <c r="D45" i="2"/>
  <c r="E45" i="2" s="1"/>
  <c r="D46" i="2"/>
  <c r="E46" i="2" s="1"/>
  <c r="D47" i="2"/>
  <c r="E47" i="2" s="1"/>
  <c r="D48" i="2"/>
  <c r="E48" i="2" s="1"/>
  <c r="D49" i="2"/>
  <c r="E49" i="2" s="1"/>
  <c r="D50" i="2"/>
  <c r="E50" i="2" s="1"/>
  <c r="D51" i="2"/>
  <c r="E51" i="2" s="1"/>
  <c r="D52" i="2"/>
  <c r="E52" i="2" s="1"/>
  <c r="D53" i="2"/>
  <c r="E53" i="2" s="1"/>
  <c r="D54" i="2"/>
  <c r="E54" i="2" s="1"/>
  <c r="D55" i="2"/>
  <c r="E55" i="2" s="1"/>
  <c r="D56" i="2"/>
  <c r="E56" i="2" s="1"/>
  <c r="D57" i="2"/>
  <c r="E57" i="2" s="1"/>
  <c r="D58" i="2"/>
  <c r="E58" i="2" s="1"/>
  <c r="D59" i="2"/>
  <c r="E59" i="2" s="1"/>
  <c r="D60" i="2"/>
  <c r="E60" i="2" s="1"/>
  <c r="D61" i="2"/>
  <c r="E61" i="2" s="1"/>
  <c r="D62" i="2"/>
  <c r="E62" i="2" s="1"/>
  <c r="D63" i="2"/>
  <c r="E63" i="2" s="1"/>
  <c r="D64" i="2"/>
  <c r="E64" i="2" s="1"/>
  <c r="D65" i="2"/>
  <c r="E65" i="2" s="1"/>
  <c r="D66" i="2"/>
  <c r="E66" i="2" s="1"/>
  <c r="D67" i="2"/>
  <c r="E67" i="2" s="1"/>
  <c r="D68" i="2"/>
  <c r="E68" i="2" s="1"/>
  <c r="D69" i="2"/>
  <c r="E69" i="2" s="1"/>
  <c r="D70" i="2"/>
  <c r="E70" i="2" s="1"/>
  <c r="D71" i="2"/>
  <c r="E71" i="2" s="1"/>
  <c r="D72" i="2"/>
  <c r="E72" i="2" s="1"/>
  <c r="D73" i="2"/>
  <c r="E73" i="2" s="1"/>
  <c r="D74" i="2"/>
  <c r="E74" i="2" s="1"/>
  <c r="D75" i="2"/>
  <c r="E75" i="2" s="1"/>
  <c r="D76" i="2"/>
  <c r="E76" i="2" s="1"/>
  <c r="D77" i="2"/>
  <c r="E77" i="2" s="1"/>
  <c r="D78" i="2"/>
  <c r="E78" i="2" s="1"/>
  <c r="D79" i="2"/>
  <c r="E79" i="2" s="1"/>
  <c r="D80" i="2"/>
  <c r="E80" i="2" s="1"/>
  <c r="D81" i="2"/>
  <c r="E81" i="2" s="1"/>
  <c r="D82" i="2"/>
  <c r="E82" i="2" s="1"/>
  <c r="D83" i="2"/>
  <c r="E83" i="2" s="1"/>
  <c r="D84" i="2"/>
  <c r="E84" i="2" s="1"/>
  <c r="D85" i="2"/>
  <c r="E85" i="2" s="1"/>
  <c r="D86" i="2"/>
  <c r="E86" i="2" s="1"/>
  <c r="D87" i="2"/>
  <c r="E87" i="2" s="1"/>
  <c r="D88" i="2"/>
  <c r="E88" i="2" s="1"/>
  <c r="D89" i="2"/>
  <c r="E89" i="2" s="1"/>
  <c r="D90" i="2"/>
  <c r="E90" i="2" s="1"/>
  <c r="D91" i="2"/>
  <c r="E91" i="2" s="1"/>
  <c r="D92" i="2"/>
  <c r="E92" i="2" s="1"/>
  <c r="D93" i="2"/>
  <c r="E93" i="2" s="1"/>
  <c r="D94" i="2"/>
  <c r="E94" i="2" s="1"/>
  <c r="D95" i="2"/>
  <c r="E95" i="2" s="1"/>
  <c r="D96" i="2"/>
  <c r="E96" i="2" s="1"/>
  <c r="D97" i="2"/>
  <c r="E97" i="2" s="1"/>
  <c r="D98" i="2"/>
  <c r="E98" i="2" s="1"/>
  <c r="D99" i="2"/>
  <c r="E99" i="2" s="1"/>
  <c r="D100" i="2"/>
  <c r="E100" i="2" s="1"/>
  <c r="D101" i="2"/>
  <c r="E101" i="2" s="1"/>
  <c r="D102" i="2"/>
  <c r="E102" i="2" s="1"/>
  <c r="D103" i="2"/>
  <c r="E103" i="2" s="1"/>
  <c r="D104" i="2"/>
  <c r="E104" i="2" s="1"/>
  <c r="D105" i="2"/>
  <c r="E105" i="2" s="1"/>
  <c r="D106" i="2"/>
  <c r="E106" i="2" s="1"/>
  <c r="D107" i="2"/>
  <c r="E107" i="2" s="1"/>
  <c r="D108" i="2"/>
  <c r="E108" i="2" s="1"/>
  <c r="D109" i="2"/>
  <c r="E109" i="2" s="1"/>
  <c r="D110" i="2"/>
  <c r="E110" i="2" s="1"/>
  <c r="D111" i="2"/>
  <c r="E111" i="2" s="1"/>
  <c r="D112" i="2"/>
  <c r="E112" i="2" s="1"/>
  <c r="D113" i="2"/>
  <c r="E113" i="2" s="1"/>
  <c r="D114" i="2"/>
  <c r="E114" i="2" s="1"/>
  <c r="D115" i="2"/>
  <c r="E115" i="2" s="1"/>
  <c r="D116" i="2"/>
  <c r="E116" i="2" s="1"/>
  <c r="D117" i="2"/>
  <c r="E117" i="2" s="1"/>
  <c r="D118" i="2"/>
  <c r="E118" i="2" s="1"/>
  <c r="D119" i="2"/>
  <c r="E119" i="2" s="1"/>
  <c r="D120" i="2"/>
  <c r="E120" i="2" s="1"/>
  <c r="D121" i="2"/>
  <c r="E121" i="2" s="1"/>
  <c r="D122" i="2"/>
  <c r="E122" i="2" s="1"/>
  <c r="D123" i="2"/>
  <c r="E123" i="2" s="1"/>
  <c r="D124" i="2"/>
  <c r="E124" i="2" s="1"/>
  <c r="D125" i="2"/>
  <c r="E125" i="2" s="1"/>
  <c r="D126" i="2"/>
  <c r="E126" i="2" s="1"/>
  <c r="D127" i="2"/>
  <c r="E127" i="2" s="1"/>
  <c r="D128" i="2"/>
  <c r="E128" i="2" s="1"/>
  <c r="D129" i="2"/>
  <c r="E129" i="2" s="1"/>
  <c r="D130" i="2"/>
  <c r="E130" i="2" s="1"/>
  <c r="D131" i="2"/>
  <c r="E131" i="2" s="1"/>
  <c r="D132" i="2"/>
  <c r="E132" i="2" s="1"/>
  <c r="D133" i="2"/>
  <c r="E133" i="2" s="1"/>
  <c r="D134" i="2"/>
  <c r="E134" i="2" s="1"/>
  <c r="D135" i="2"/>
  <c r="E135" i="2" s="1"/>
  <c r="D136" i="2"/>
  <c r="E136" i="2" s="1"/>
  <c r="D137" i="2"/>
  <c r="E137" i="2" s="1"/>
  <c r="D138" i="2"/>
  <c r="E138" i="2" s="1"/>
  <c r="D139" i="2"/>
  <c r="E139" i="2" s="1"/>
  <c r="D140" i="2"/>
  <c r="E140" i="2" s="1"/>
  <c r="D141" i="2"/>
  <c r="E141" i="2" s="1"/>
  <c r="D142" i="2"/>
  <c r="E142" i="2" s="1"/>
  <c r="D143" i="2"/>
  <c r="E143" i="2" s="1"/>
  <c r="D144" i="2"/>
  <c r="E144" i="2" s="1"/>
  <c r="D145" i="2"/>
  <c r="E145" i="2" s="1"/>
  <c r="D146" i="2"/>
  <c r="E146" i="2" s="1"/>
  <c r="D147" i="2"/>
  <c r="E147" i="2" s="1"/>
  <c r="D148" i="2"/>
  <c r="E148" i="2" s="1"/>
  <c r="D149" i="2"/>
  <c r="E149" i="2" s="1"/>
  <c r="D150" i="2"/>
  <c r="E150" i="2" s="1"/>
  <c r="D151" i="2"/>
  <c r="E151" i="2" s="1"/>
  <c r="D152" i="2"/>
  <c r="E152" i="2" s="1"/>
  <c r="D153" i="2"/>
  <c r="E153" i="2" s="1"/>
  <c r="D154" i="2"/>
  <c r="E154" i="2" s="1"/>
  <c r="D155" i="2"/>
  <c r="E155" i="2" s="1"/>
  <c r="D156" i="2"/>
  <c r="E156" i="2" s="1"/>
  <c r="D157" i="2"/>
  <c r="E157" i="2" s="1"/>
  <c r="D158" i="2"/>
  <c r="E158" i="2" s="1"/>
  <c r="D159" i="2"/>
  <c r="E159" i="2" s="1"/>
  <c r="D160" i="2"/>
  <c r="E160" i="2" s="1"/>
  <c r="D161" i="2"/>
  <c r="E161" i="2" s="1"/>
  <c r="D162" i="2"/>
  <c r="E162" i="2" s="1"/>
  <c r="D163" i="2"/>
  <c r="E163" i="2" s="1"/>
  <c r="D164" i="2"/>
  <c r="E164" i="2" s="1"/>
  <c r="D165" i="2"/>
  <c r="E165" i="2" s="1"/>
  <c r="D166" i="2"/>
  <c r="E166" i="2" s="1"/>
  <c r="D167" i="2"/>
  <c r="E167" i="2" s="1"/>
  <c r="D168" i="2"/>
  <c r="E168" i="2" s="1"/>
  <c r="D169" i="2"/>
  <c r="E169" i="2" s="1"/>
  <c r="D170" i="2"/>
  <c r="E170" i="2" s="1"/>
  <c r="D171" i="2"/>
  <c r="E171" i="2" s="1"/>
  <c r="D172" i="2"/>
  <c r="E172" i="2" s="1"/>
  <c r="D173" i="2"/>
  <c r="E173" i="2" s="1"/>
  <c r="D174" i="2"/>
  <c r="E174" i="2" s="1"/>
  <c r="D175" i="2"/>
  <c r="E175" i="2" s="1"/>
  <c r="D176" i="2"/>
  <c r="E176" i="2" s="1"/>
  <c r="D177" i="2"/>
  <c r="E177" i="2" s="1"/>
  <c r="D178" i="2"/>
  <c r="E178" i="2" s="1"/>
  <c r="D179" i="2"/>
  <c r="E179" i="2" s="1"/>
  <c r="D180" i="2"/>
  <c r="E180" i="2" s="1"/>
  <c r="D181" i="2"/>
  <c r="E181" i="2" s="1"/>
  <c r="D182" i="2"/>
  <c r="E182" i="2" s="1"/>
  <c r="D183" i="2"/>
  <c r="E183" i="2" s="1"/>
  <c r="D184" i="2"/>
  <c r="E184" i="2" s="1"/>
  <c r="D185" i="2"/>
  <c r="E185" i="2" s="1"/>
  <c r="D186" i="2"/>
  <c r="E186" i="2" s="1"/>
  <c r="D187" i="2"/>
  <c r="E187" i="2" s="1"/>
  <c r="D188" i="2"/>
  <c r="E188" i="2" s="1"/>
  <c r="D189" i="2"/>
  <c r="E189" i="2" s="1"/>
  <c r="D190" i="2"/>
  <c r="E190" i="2" s="1"/>
  <c r="D191" i="2"/>
  <c r="E191" i="2" s="1"/>
  <c r="D192" i="2"/>
  <c r="E192" i="2" s="1"/>
  <c r="D193" i="2"/>
  <c r="E193" i="2" s="1"/>
  <c r="D194" i="2"/>
  <c r="E194" i="2" s="1"/>
  <c r="D195" i="2"/>
  <c r="E195" i="2" s="1"/>
  <c r="D196" i="2"/>
  <c r="E196" i="2" s="1"/>
  <c r="D197" i="2"/>
  <c r="E197" i="2" s="1"/>
  <c r="D198" i="2"/>
  <c r="E198" i="2" s="1"/>
  <c r="D199" i="2"/>
  <c r="E199" i="2" s="1"/>
  <c r="D200" i="2"/>
  <c r="E200" i="2" s="1"/>
  <c r="D201" i="2"/>
  <c r="E201" i="2" s="1"/>
  <c r="D202" i="2"/>
  <c r="E202" i="2" s="1"/>
  <c r="D203" i="2"/>
  <c r="E203" i="2" s="1"/>
  <c r="D204" i="2"/>
  <c r="E204" i="2" s="1"/>
  <c r="D205" i="2"/>
  <c r="E205" i="2" s="1"/>
  <c r="D206" i="2"/>
  <c r="E206" i="2" s="1"/>
  <c r="D207" i="2"/>
  <c r="E207" i="2" s="1"/>
  <c r="D208" i="2"/>
  <c r="E208" i="2" s="1"/>
  <c r="D209" i="2"/>
  <c r="E209" i="2" s="1"/>
  <c r="D210" i="2"/>
  <c r="E210" i="2" s="1"/>
  <c r="D211" i="2"/>
  <c r="E211" i="2" s="1"/>
  <c r="D212" i="2"/>
  <c r="E212" i="2" s="1"/>
  <c r="D213" i="2"/>
  <c r="E213" i="2" s="1"/>
  <c r="D214" i="2"/>
  <c r="E214" i="2" s="1"/>
  <c r="D215" i="2"/>
  <c r="E215" i="2" s="1"/>
  <c r="D216" i="2"/>
  <c r="E216" i="2" s="1"/>
  <c r="D217" i="2"/>
  <c r="E217" i="2" s="1"/>
  <c r="D218" i="2"/>
  <c r="E218" i="2" s="1"/>
  <c r="D219" i="2"/>
  <c r="E219" i="2" s="1"/>
  <c r="D220" i="2"/>
  <c r="E220" i="2" s="1"/>
  <c r="D221" i="2"/>
  <c r="E221" i="2" s="1"/>
  <c r="D222" i="2"/>
  <c r="E222" i="2" s="1"/>
  <c r="D223" i="2"/>
  <c r="E223" i="2" s="1"/>
  <c r="D224" i="2"/>
  <c r="E224" i="2" s="1"/>
  <c r="D225" i="2"/>
  <c r="E225" i="2" s="1"/>
  <c r="D226" i="2"/>
  <c r="E226" i="2" s="1"/>
  <c r="D227" i="2"/>
  <c r="E227" i="2" s="1"/>
  <c r="D228" i="2"/>
  <c r="E228" i="2" s="1"/>
  <c r="D229" i="2"/>
  <c r="E229" i="2" s="1"/>
  <c r="D230" i="2"/>
  <c r="E230" i="2" s="1"/>
  <c r="D231" i="2"/>
  <c r="E231" i="2" s="1"/>
  <c r="D232" i="2"/>
  <c r="E232" i="2" s="1"/>
  <c r="D233" i="2"/>
  <c r="E233" i="2" s="1"/>
  <c r="D234" i="2"/>
  <c r="E234" i="2" s="1"/>
  <c r="D235" i="2"/>
  <c r="E235" i="2" s="1"/>
  <c r="D236" i="2"/>
  <c r="E236" i="2" s="1"/>
  <c r="D237" i="2"/>
  <c r="E237" i="2" s="1"/>
  <c r="D238" i="2"/>
  <c r="E238" i="2" s="1"/>
  <c r="D239" i="2"/>
  <c r="E239" i="2" s="1"/>
  <c r="D240" i="2"/>
  <c r="E240" i="2" s="1"/>
  <c r="D241" i="2"/>
  <c r="E241" i="2" s="1"/>
  <c r="D242" i="2"/>
  <c r="E242" i="2" s="1"/>
  <c r="D243" i="2"/>
  <c r="E243" i="2" s="1"/>
  <c r="D244" i="2"/>
  <c r="E244" i="2" s="1"/>
  <c r="D245" i="2"/>
  <c r="E245" i="2" s="1"/>
  <c r="D246" i="2"/>
  <c r="E246" i="2" s="1"/>
  <c r="D247" i="2"/>
  <c r="E247" i="2" s="1"/>
  <c r="D248" i="2"/>
  <c r="E248" i="2" s="1"/>
  <c r="D249" i="2"/>
  <c r="E249" i="2" s="1"/>
  <c r="D250" i="2"/>
  <c r="E250" i="2" s="1"/>
  <c r="D251" i="2"/>
  <c r="E251" i="2" s="1"/>
  <c r="D252" i="2"/>
  <c r="E252" i="2" s="1"/>
  <c r="D253" i="2"/>
  <c r="E253" i="2" s="1"/>
  <c r="D254" i="2"/>
  <c r="E254" i="2" s="1"/>
  <c r="D255" i="2"/>
  <c r="E255" i="2" s="1"/>
  <c r="D256" i="2"/>
  <c r="E256" i="2" s="1"/>
  <c r="D257" i="2"/>
  <c r="E257" i="2" s="1"/>
  <c r="D258" i="2"/>
  <c r="E258" i="2" s="1"/>
  <c r="D259" i="2"/>
  <c r="E259" i="2" s="1"/>
  <c r="D260" i="2"/>
  <c r="E260" i="2" s="1"/>
  <c r="D261" i="2"/>
  <c r="E261" i="2" s="1"/>
  <c r="D262" i="2"/>
  <c r="E262" i="2" s="1"/>
  <c r="D263" i="2"/>
  <c r="E263" i="2" s="1"/>
  <c r="D264" i="2"/>
  <c r="E264" i="2" s="1"/>
  <c r="D265" i="2"/>
  <c r="E265" i="2" s="1"/>
  <c r="D266" i="2"/>
  <c r="E266" i="2" s="1"/>
  <c r="D267" i="2"/>
  <c r="E267" i="2" s="1"/>
  <c r="D268" i="2"/>
  <c r="E268" i="2" s="1"/>
  <c r="D269" i="2"/>
  <c r="E269" i="2" s="1"/>
  <c r="D270" i="2"/>
  <c r="E270" i="2" s="1"/>
  <c r="D271" i="2"/>
  <c r="E271" i="2" s="1"/>
  <c r="D272" i="2"/>
  <c r="E272" i="2" s="1"/>
  <c r="D273" i="2"/>
  <c r="E273" i="2" s="1"/>
  <c r="D274" i="2"/>
  <c r="E274" i="2" s="1"/>
  <c r="D275" i="2"/>
  <c r="E275" i="2" s="1"/>
  <c r="D276" i="2"/>
  <c r="E276" i="2" s="1"/>
  <c r="D277" i="2"/>
  <c r="E277" i="2" s="1"/>
  <c r="D278" i="2"/>
  <c r="E278" i="2" s="1"/>
  <c r="D279" i="2"/>
  <c r="E279" i="2" s="1"/>
  <c r="D280" i="2"/>
  <c r="E280" i="2" s="1"/>
  <c r="D281" i="2"/>
  <c r="E281" i="2" s="1"/>
  <c r="D282" i="2"/>
  <c r="E282" i="2" s="1"/>
  <c r="D283" i="2"/>
  <c r="E283" i="2" s="1"/>
  <c r="D284" i="2"/>
  <c r="E284" i="2" s="1"/>
  <c r="D285" i="2"/>
  <c r="E285" i="2" s="1"/>
  <c r="D286" i="2"/>
  <c r="E286" i="2" s="1"/>
  <c r="D287" i="2"/>
  <c r="E287" i="2" s="1"/>
  <c r="D288" i="2"/>
  <c r="E288" i="2" s="1"/>
  <c r="D289" i="2"/>
  <c r="E289" i="2" s="1"/>
  <c r="D290" i="2"/>
  <c r="E290" i="2" s="1"/>
  <c r="D291" i="2"/>
  <c r="E291" i="2" s="1"/>
  <c r="D292" i="2"/>
  <c r="E292" i="2" s="1"/>
  <c r="D293" i="2"/>
  <c r="E293" i="2" s="1"/>
  <c r="D294" i="2"/>
  <c r="E294" i="2" s="1"/>
  <c r="D295" i="2"/>
  <c r="E295" i="2" s="1"/>
  <c r="D296" i="2"/>
  <c r="E296" i="2" s="1"/>
  <c r="D297" i="2"/>
  <c r="E297" i="2" s="1"/>
  <c r="D298" i="2"/>
  <c r="E298" i="2" s="1"/>
  <c r="D299" i="2"/>
  <c r="E299" i="2" s="1"/>
  <c r="D300" i="2"/>
  <c r="E300" i="2" s="1"/>
  <c r="D301" i="2"/>
  <c r="E301" i="2" s="1"/>
  <c r="D302" i="2"/>
  <c r="E302" i="2" s="1"/>
  <c r="D303" i="2"/>
  <c r="E303" i="2" s="1"/>
  <c r="D304" i="2"/>
  <c r="E304" i="2" s="1"/>
  <c r="D305" i="2"/>
  <c r="E305" i="2" s="1"/>
  <c r="D306" i="2"/>
  <c r="E306" i="2" s="1"/>
  <c r="D307" i="2"/>
  <c r="E307" i="2" s="1"/>
  <c r="D308" i="2"/>
  <c r="E308" i="2" s="1"/>
  <c r="D309" i="2"/>
  <c r="E309" i="2" s="1"/>
  <c r="D310" i="2"/>
  <c r="E310" i="2" s="1"/>
  <c r="D311" i="2"/>
  <c r="E311" i="2" s="1"/>
  <c r="D3" i="2"/>
  <c r="E3"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ADMMQU01</author>
  </authors>
  <commentList>
    <comment ref="O2" authorId="0" shapeId="0" xr:uid="{00000000-0006-0000-0000-000001000000}">
      <text>
        <r>
          <rPr>
            <b/>
            <sz val="9"/>
            <color indexed="81"/>
            <rFont val="Tahoma"/>
            <family val="2"/>
          </rPr>
          <t>ADMMQU01:</t>
        </r>
        <r>
          <rPr>
            <sz val="9"/>
            <color indexed="81"/>
            <rFont val="Tahoma"/>
            <family val="2"/>
          </rPr>
          <t xml:space="preserve">
SI NO REQUIERE INVIMA DE COLOCARLO EN EL ANEXO Y APORTAR DOCUMENTO QUE SOPORTE
</t>
        </r>
      </text>
    </comment>
    <comment ref="X2" authorId="0" shapeId="0" xr:uid="{00000000-0006-0000-0000-000002000000}">
      <text>
        <r>
          <rPr>
            <b/>
            <sz val="9"/>
            <color indexed="81"/>
            <rFont val="Tahoma"/>
            <family val="2"/>
          </rPr>
          <t>ADMMQU01:</t>
        </r>
        <r>
          <rPr>
            <sz val="9"/>
            <color indexed="81"/>
            <rFont val="Tahoma"/>
            <family val="2"/>
          </rPr>
          <t xml:space="preserve">
EL VALOR DEBE SER IGUAL AL OFERTADO EN SECOP
</t>
        </r>
      </text>
    </comment>
  </commentList>
</comments>
</file>

<file path=xl/sharedStrings.xml><?xml version="1.0" encoding="utf-8"?>
<sst xmlns="http://schemas.openxmlformats.org/spreadsheetml/2006/main" count="3122" uniqueCount="702">
  <si>
    <t xml:space="preserve">ANEXO TECNICO ECONOMICO </t>
  </si>
  <si>
    <t>APOYO TECNOLOGICO</t>
  </si>
  <si>
    <t>INFORMACION PARA DILIGENCIAR PROVEEDOR (OBLIGATORIO DILIGENCIAR TODOS LOS CAMPOS) NO ADICIONAR CAMPOS O DAÑAR EL FORMATO ESTABLECIDO.</t>
  </si>
  <si>
    <t>ITEM</t>
  </si>
  <si>
    <t>CODIGO INTERNO</t>
  </si>
  <si>
    <t>EVALUADOR TECNICO</t>
  </si>
  <si>
    <t>TIPO DE APOYO</t>
  </si>
  <si>
    <t>DESCRIPCION</t>
  </si>
  <si>
    <t>UNIDAD DE MEDIDA</t>
  </si>
  <si>
    <t>CANTIDAD ESTIMADA</t>
  </si>
  <si>
    <t>PRECIO TECHO</t>
  </si>
  <si>
    <t>CUAL</t>
  </si>
  <si>
    <t>CUANTOS</t>
  </si>
  <si>
    <t>COMPATIBILIDAD</t>
  </si>
  <si>
    <t>OBSERVACION</t>
  </si>
  <si>
    <t>REQUIERE MUESTRA?</t>
  </si>
  <si>
    <t xml:space="preserve">REGISTRO INVIMA </t>
  </si>
  <si>
    <t>FECHA DE REGISTRO INVIMA</t>
  </si>
  <si>
    <t>MARCA</t>
  </si>
  <si>
    <t>CLASIFICACION DEL RIESGO</t>
  </si>
  <si>
    <t>VIDA UTIL</t>
  </si>
  <si>
    <t>PRESENTACION</t>
  </si>
  <si>
    <t>VALOR UNITARIO</t>
  </si>
  <si>
    <t>IVA</t>
  </si>
  <si>
    <t>VALOR UNITARIO + IVA</t>
  </si>
  <si>
    <t>VALOR UNITARIO + IVA X CONSUMO</t>
  </si>
  <si>
    <t>ENFERMERIA</t>
  </si>
  <si>
    <t>INSUMOS</t>
  </si>
  <si>
    <t xml:space="preserve"> UNIDAD </t>
  </si>
  <si>
    <t>NO</t>
  </si>
  <si>
    <t>D002654</t>
  </si>
  <si>
    <t>ESTERILIZACION - INSTRUMENTACION</t>
  </si>
  <si>
    <t xml:space="preserve">AGUJA DE VERESS 120MM PN 120  </t>
  </si>
  <si>
    <t>D000048</t>
  </si>
  <si>
    <t xml:space="preserve">AGUJA ESPINAL N 18  </t>
  </si>
  <si>
    <t>D000032</t>
  </si>
  <si>
    <t>AGUJA VERRES DE 100 MM A 120 MM/2MM</t>
  </si>
  <si>
    <t>UNIDAD</t>
  </si>
  <si>
    <t>D00158</t>
  </si>
  <si>
    <t xml:space="preserve">ALCOHOL ANTISEPTICO 700  EN BOTELLA O FRASCO PLÁSTICO </t>
  </si>
  <si>
    <t>D000095</t>
  </si>
  <si>
    <t>ALGODÓN EN TORUNDA BOLSA X 500 GRS</t>
  </si>
  <si>
    <t>D000097</t>
  </si>
  <si>
    <t xml:space="preserve">ALGODON TIPO HOSPITALARIO 450 – 500 G </t>
  </si>
  <si>
    <t>ROLLO</t>
  </si>
  <si>
    <t>CLINICA DE HERIDAS</t>
  </si>
  <si>
    <t>SI</t>
  </si>
  <si>
    <t>D000196</t>
  </si>
  <si>
    <t>BAJALENGUAS DE MADERA EMPAQUE INDIVIDUAL</t>
  </si>
  <si>
    <t>TERAPIA RESPIRATORIA</t>
  </si>
  <si>
    <t>NUEVO</t>
  </si>
  <si>
    <t>CIRUGIA</t>
  </si>
  <si>
    <t xml:space="preserve">CANULA OROFARÍNGEA No.00 MAYO  </t>
  </si>
  <si>
    <t>D002378</t>
  </si>
  <si>
    <t>RADIOLOGIA</t>
  </si>
  <si>
    <t>CATETER INTRAVENOSO N.14 LARGO (RADIOLOGIA) 2 PULGADAS</t>
  </si>
  <si>
    <t>D000357</t>
  </si>
  <si>
    <t xml:space="preserve">CATETER MONOLUMEN N° 22 G X 10 CM  PEDIATRICO  </t>
  </si>
  <si>
    <t>D001852</t>
  </si>
  <si>
    <t xml:space="preserve">CATETER N° 24G X 9 CM MONOLUMEN PEDIATRICO  </t>
  </si>
  <si>
    <t>D002471</t>
  </si>
  <si>
    <t>NEFROLOGIA</t>
  </si>
  <si>
    <t xml:space="preserve">CATETER NEONATAL PERITONEAL 15 FR X 18 CM   </t>
  </si>
  <si>
    <t>D002528</t>
  </si>
  <si>
    <t xml:space="preserve">CATETER PERITONEAL COLA CERDO ADULTO 15FR, 57,5 CM  </t>
  </si>
  <si>
    <t xml:space="preserve"> UNIDAD     </t>
  </si>
  <si>
    <t>D002036</t>
  </si>
  <si>
    <t xml:space="preserve">CATETER PERITONEAL PEDIATRICO COLA DE CERDO 15FRX40.25CMS  </t>
  </si>
  <si>
    <t>D002472</t>
  </si>
  <si>
    <t>CATETER PERITONEAL RECTO PEDIATRICO DE 15 FR X 31 CM</t>
  </si>
  <si>
    <t>D002981</t>
  </si>
  <si>
    <t>SOPORTE NUTRICIONAL</t>
  </si>
  <si>
    <t>CONECTOR DE TRANSICION ENFIT A TRADICIONAL ESCALONADO MACHO</t>
  </si>
  <si>
    <t>CONECTOR DE VENTILACIÓN MECÁNICA PARA BRONCOSCOPIO</t>
  </si>
  <si>
    <t>D000607</t>
  </si>
  <si>
    <t>CUCHILLA PARA DERMATOMO COMPATIBLE CON DERMATOMO NOUVAG MODELO TCM 3000 BL</t>
  </si>
  <si>
    <t>COMPATIBLE CON DERMATOMO NOUVAG MODELO TCM 3000 BL</t>
  </si>
  <si>
    <t>D001802</t>
  </si>
  <si>
    <t>DISPOSITIVO DE INCONTINENCIA FECAL</t>
  </si>
  <si>
    <t>unidad</t>
  </si>
  <si>
    <t>D000520</t>
  </si>
  <si>
    <t>DRENES PERFORADOS DE SILICONA CON RESERVORIO DE 400 CC DREN PLANO SIN TROCAR DE 10MMM X 20 CM</t>
  </si>
  <si>
    <t>D002800</t>
  </si>
  <si>
    <t>ELECTRODO DE CORTE MONO 24  FR  12/30°</t>
  </si>
  <si>
    <t>D000257</t>
  </si>
  <si>
    <t>APH</t>
  </si>
  <si>
    <t>ELECTRODOS MULTIFUNCIONAL EURO DEFI PEDIATRICO REF:FIAB/SCHILLER/EASY</t>
  </si>
  <si>
    <t>COMPATIBLE CON DESFIBRILADOR EURODEFI</t>
  </si>
  <si>
    <t>D001691</t>
  </si>
  <si>
    <t xml:space="preserve">ESPARADRAPO DE  TELA VARIOS TAMAÑOS   TUBO X 5 ROLLOS </t>
  </si>
  <si>
    <t xml:space="preserve"> TUBO X 5 ROLLOS </t>
  </si>
  <si>
    <t>D000169</t>
  </si>
  <si>
    <t>FILTRO ANTIBACTERIANO PLASTICO PARA VACUTRONES RV2/RV3</t>
  </si>
  <si>
    <t>D000623</t>
  </si>
  <si>
    <t>FILTRO BACTERIANO VIRICO ADULTO PARA VENTILADOR MECANICO</t>
  </si>
  <si>
    <t>D002999</t>
  </si>
  <si>
    <t>BIOMEDICA</t>
  </si>
  <si>
    <t>FILTRO HIDROFOBICO PARA SUCCIONADORES CAMI SP0046(ASPIRET,ASKIR15, ASKIR 30, ASK) EN EMPAQUE INDIVIDUAL</t>
  </si>
  <si>
    <t>D000250</t>
  </si>
  <si>
    <t>FLEBOEXTRACTOR DESECHABLE ESTERIL CON GUAYA EN NYLON RADIOPACO</t>
  </si>
  <si>
    <t>D003001</t>
  </si>
  <si>
    <t>UNIDAD RENAL</t>
  </si>
  <si>
    <t>GASA ADHESIVA ELÁSTICA DE POLIÉSTER NO TEJIDO EN ROLLO 15CMX 10 MTS (FIXOMULL)</t>
  </si>
  <si>
    <t>D002484</t>
  </si>
  <si>
    <t>GEL HIDRATANTE CON ALGINATO DE CALCIO Y ACIDO BORICO PARA HERIDAS DERMICAS TUBO 85 GR</t>
  </si>
  <si>
    <t>D000484</t>
  </si>
  <si>
    <t>GEL Y PASTA CONDUCTORA Ten20</t>
  </si>
  <si>
    <t>CAJA</t>
  </si>
  <si>
    <t>D1524</t>
  </si>
  <si>
    <t>GUANTE SIN LATEX ESTERIL  TALLA 7   PAR</t>
  </si>
  <si>
    <t xml:space="preserve"> PAR </t>
  </si>
  <si>
    <t>D000657</t>
  </si>
  <si>
    <t>HIDROCOLOIDES EN GEL DESDE 20 HASTA 50 GR</t>
  </si>
  <si>
    <t>TUBO</t>
  </si>
  <si>
    <t>D003050</t>
  </si>
  <si>
    <t>GINECOLOGIA</t>
  </si>
  <si>
    <t>JUEGO DE 5 DILATADORES (AMEU)</t>
  </si>
  <si>
    <t>D002764</t>
  </si>
  <si>
    <t>KIT DE BARRERA Y BOLSA CUTANEA PARA COLOSTOMIA ADULTO 57-60 (60 mm) CON SITEMA DE CIERRE INVISE CLOSE TANTO LAS BOLSAS COMO LAS BARRERAS DEBEN TENER SU EMPAQUE INDIVIDUAL</t>
  </si>
  <si>
    <t>KIT</t>
  </si>
  <si>
    <t>D002765</t>
  </si>
  <si>
    <t>KIT DE BARRERA Y BOLSA CUTANEA PARA COLOSTOMIA ADULTO 70-80 (80mm)  CON SITEMA DE CIERRE INVISE CLOSE TANTO LAS BOLSAS COMO LAS BARRERAS DEBEN TENER SU EMPAQUE INDIVIDUAL</t>
  </si>
  <si>
    <t>D002852</t>
  </si>
  <si>
    <t>KIT DE BARRERA Y BOLSA CUTANEA PARA COLOSTOMIA PEDIATRICA (40 mm) CON SITEMA DE CIERRE INVISE CLOSE TANTO LAS BOLSAS COMO LAS BARRERAS DEBEN TENER SU EMPAQUE INDIVIDUAL</t>
  </si>
  <si>
    <t>D000714</t>
  </si>
  <si>
    <t>LIGA CLIP DE TITANIO TAMAÑO MEDIANO LARGO CON RANURAS TRANSVERSALES Y LATERALES CARRIL POR 6 CLIPS</t>
  </si>
  <si>
    <t>D002628</t>
  </si>
  <si>
    <t>LIGACLIP PARA LIGADURA EN POLIMERO NO ABSORBIBLE TAMAÑO M (CIERRE DE VASOS DE 2-7CM) CARTUCHO POR 6 UNIDADES (HEM-O-LOCK)verde</t>
  </si>
  <si>
    <t>D003087</t>
  </si>
  <si>
    <t>MALLA DE CONTACTO GELIFICANTE 10X20CM</t>
  </si>
  <si>
    <t>D003088</t>
  </si>
  <si>
    <t>MALLA DE CONTACTO GELIFICANTE 10X30CM</t>
  </si>
  <si>
    <t>MANTA DE CALENTAMIENTO ADULTO COMPATIBLES PARA EQUIPO EQUATOR</t>
  </si>
  <si>
    <t>COMPATIBLE CON EQUIPO EQUATOR</t>
  </si>
  <si>
    <t>D002402</t>
  </si>
  <si>
    <t>ANESTESIA</t>
  </si>
  <si>
    <t>MASCARA 0 PARA ANESTESIA</t>
  </si>
  <si>
    <t>D000865</t>
  </si>
  <si>
    <t>MASCARA 1 PARA ANESTESIA</t>
  </si>
  <si>
    <t>D000855</t>
  </si>
  <si>
    <t>MASCARA 2 PARA ANESTESIA</t>
  </si>
  <si>
    <t>D000867</t>
  </si>
  <si>
    <t>MASCARA 3 PARA ANESTESIA</t>
  </si>
  <si>
    <t>D000852</t>
  </si>
  <si>
    <t>MASCARA 4 PARA ANESTESIA</t>
  </si>
  <si>
    <t>D000864</t>
  </si>
  <si>
    <t>MASCARA 5 PARA ANESTESIA</t>
  </si>
  <si>
    <t>D000897</t>
  </si>
  <si>
    <t>MASCARA PARA TRAQUEOSTOMIA PEDIATRICA  (Extension Oxigeno)</t>
  </si>
  <si>
    <t>D0020110</t>
  </si>
  <si>
    <t>MECHAS GINECOLOGICAS DE GASA 100% EN ALGODON ESTERIL</t>
  </si>
  <si>
    <t>nuevo</t>
  </si>
  <si>
    <t xml:space="preserve">PARCHE DE CAROTIDA EN DACRON 10 X 75 MM ESPESOR 0,36 MM </t>
  </si>
  <si>
    <t>D002304</t>
  </si>
  <si>
    <t>Parche en Dacrón 8 x 4 cm espesor 0.58 mm</t>
  </si>
  <si>
    <t>D000207</t>
  </si>
  <si>
    <t>PARCHE PARA DESFIBRILIDAR ADULTO MEDIANA D500</t>
  </si>
  <si>
    <t>COMPATIBLE CON DESFIBRILADOR MEDIANA</t>
  </si>
  <si>
    <t>PARCHE PARA DESFIBRILIDAR PEDIATRICO MEDIANA D500</t>
  </si>
  <si>
    <t>D002075</t>
  </si>
  <si>
    <t>PASTA PROTECTORA DE PIEL PARA ESTOMAS</t>
  </si>
  <si>
    <t>PINZA TRIPODE DE AGARRE, DESECHABLE, ANCHO DE APERTURA 10.0MM, CANAL DE 1,2 MM, LONGITUD 115 CM</t>
  </si>
  <si>
    <t>PINZA BIPOLAR TIPO KELLY DE 5MM DE DIÁMETRO, LONGITUD 36 CM CON CABLE BIPOLAR COMPATIBLE CON COAGULADORES O APARATO DE ENERGÍA REUTILIZABLE, ESTERILIZABLE</t>
  </si>
  <si>
    <t>CIRUGIA VASCULAR</t>
  </si>
  <si>
    <t>PROTESIS VASCULAR "RAPIDAX" EN PFTE PARA HEMODIALISIS CALIBRE 6 MM LONGITUD 35 CM, 25 CM SEGMENTADO DE CANULCION RECTA</t>
  </si>
  <si>
    <t>D002421</t>
  </si>
  <si>
    <t>PROTESIS VASCULAR EN PTFE CALIBRE 6 MM LONGITUD 40 RECTA SELLADA CON GELATINA "SEALPTFE" ANILLADA</t>
  </si>
  <si>
    <t>D003036</t>
  </si>
  <si>
    <t>REMOVEDOR DE ADHESIVO EN SPRAY X 50 ML</t>
  </si>
  <si>
    <t>SPRAY</t>
  </si>
  <si>
    <t>D003028</t>
  </si>
  <si>
    <t>SENSOR BIS(4 ELECTRODOS)</t>
  </si>
  <si>
    <t>D001791</t>
  </si>
  <si>
    <t>SET DE CRAWFORT ADULTO</t>
  </si>
  <si>
    <t>D001792</t>
  </si>
  <si>
    <t>SET DE CRAWFORT PEDIATRICO</t>
  </si>
  <si>
    <t>D002942</t>
  </si>
  <si>
    <t>SET DESECHABLE PARA USO CON EL CALENTADOR DE SANGRE Y FLUIDOS HOTLINE</t>
  </si>
  <si>
    <t>COMPATIBLE CON CALENTADOR DE FLUIDOS HOTLINE</t>
  </si>
  <si>
    <t>D002954</t>
  </si>
  <si>
    <t>SISTEMA DE DRENAJE TORAXICO NEONATAL</t>
  </si>
  <si>
    <t>D002330</t>
  </si>
  <si>
    <t>SISTEMA DE IRRIGACION SUCCIOIN 5 MM X 33 CM</t>
  </si>
  <si>
    <t>D001695</t>
  </si>
  <si>
    <t>SISTEMA DE OSTOMIA DE UNA PIEZA PARA MANEJO DE DESCARGA DE ESTOMA DE ILIOSTOMIA Y COLOSTOMIA PEDIATRICA 32</t>
  </si>
  <si>
    <t>D002737</t>
  </si>
  <si>
    <t>SISTEMA DE OSTOMIA DE UNA SOLA PIEZA NEONATAL HASTA 23 MM</t>
  </si>
  <si>
    <t>D002572</t>
  </si>
  <si>
    <t>SOLUCION TOPICA PARA PREVENCION DE ULCERAS POR PRESION DE 30 A 50 ML</t>
  </si>
  <si>
    <t xml:space="preserve"> FRASCO </t>
  </si>
  <si>
    <t>D001280</t>
  </si>
  <si>
    <t>SONDA FOLEY 2 VIAS No. 10</t>
  </si>
  <si>
    <t>D001251</t>
  </si>
  <si>
    <t>SONDA NASOGASTRICA N.18</t>
  </si>
  <si>
    <t>D001274</t>
  </si>
  <si>
    <t>SONDA URETRAL NELATON N. 18</t>
  </si>
  <si>
    <t>D001279</t>
  </si>
  <si>
    <t>SONDA URETRAL NELATON N. 8</t>
  </si>
  <si>
    <t>D001271</t>
  </si>
  <si>
    <t>SONDA URETRAL NELATON N.12</t>
  </si>
  <si>
    <t>D001272</t>
  </si>
  <si>
    <t xml:space="preserve">SONDA URETRAL NELATON N.14                                             </t>
  </si>
  <si>
    <t>D001273</t>
  </si>
  <si>
    <t xml:space="preserve">SONDA URETRAL NELATON N.16                                               </t>
  </si>
  <si>
    <t>D002810</t>
  </si>
  <si>
    <t>SUJETADOR DE TUBO ENDOTRAQUEAL NEONATAL</t>
  </si>
  <si>
    <t>D002984</t>
  </si>
  <si>
    <t>TAPA HEMBRA ESTERIL LUER LOCK</t>
  </si>
  <si>
    <t>D002011</t>
  </si>
  <si>
    <t xml:space="preserve">TUBO PARA TORAX N 16 FR CON TROCAR </t>
  </si>
  <si>
    <t>D002813</t>
  </si>
  <si>
    <t>VENDA COHESIVA LIBRE DE LATEX DE 6 X 20CM Y DE 10X20CM</t>
  </si>
  <si>
    <t>TERAPIA FISICA</t>
  </si>
  <si>
    <t>VENDAJE NEUROMUSCULAR (TAPING) COLOR TURQUESA (5 metros Largo X 5 cm ancho)</t>
  </si>
  <si>
    <t>VENDAJE NEUROMUSCULAR (TAPING) COLOR MARRON (5 metros Largo X 5 cm ancho)</t>
  </si>
  <si>
    <t>D001480</t>
  </si>
  <si>
    <t xml:space="preserve">YODOPOVIDONA  ESPUMA X 60CC </t>
  </si>
  <si>
    <t>D002561</t>
  </si>
  <si>
    <t>APOSITO ANTIADHERENTE SILICONADO DE 10 A 20 CM +/- 2 CM</t>
  </si>
  <si>
    <t>D002562</t>
  </si>
  <si>
    <t>APOSITO ANTIADHERENTE SILICONADO DE 22 A 30 CM +/- 2 CM</t>
  </si>
  <si>
    <t>D002573</t>
  </si>
  <si>
    <t>APOSITO DE BARRERA ANTIMICROBIANA PARA MANEJO DE QUEMADURAS DE 10 A 20 CM +/- 2 CM</t>
  </si>
  <si>
    <t>D000167</t>
  </si>
  <si>
    <t>TERAPIA RESPIRATORIA- UCI NEO</t>
  </si>
  <si>
    <t>APÓSITO DE ESPUMA DE POLIURETANO LAMINADO EN CAPAS, DELGADO DE 15CM X 15 CM DELGADO +/-2  CM</t>
  </si>
  <si>
    <t>D002564</t>
  </si>
  <si>
    <t>APOSITO DE ESPUMA DESDE 22 HASTA 30 CM +/- 2 CM</t>
  </si>
  <si>
    <t>D000135</t>
  </si>
  <si>
    <t>APOSITO DE HIDROFIBRA DESDE 10 HASTA 20 CM +/- 2 CM</t>
  </si>
  <si>
    <t>APOSITO DE HIDROFIBRA DESDE 15 X 15 CM +/- 2 CM</t>
  </si>
  <si>
    <t>D002014</t>
  </si>
  <si>
    <t>APOSITO DE HIDROFIBRA DESDE 20 X 30 CM +/- 2 CM</t>
  </si>
  <si>
    <t>D003084</t>
  </si>
  <si>
    <t>APÓSITO DE ESPUMA DE ADHESIÓN BACTERIANA 10X10CM +/- 2 CM</t>
  </si>
  <si>
    <t>D002753</t>
  </si>
  <si>
    <t>APOSITO POTENCIADO CON EDTA Y CLORURO DE BENCETONICO DE HIDROFIBRA CON PLATA Y FIBRA DE REFUERZO DE CELULOSA DE 10X10 +/- 2 CM</t>
  </si>
  <si>
    <t>D002754</t>
  </si>
  <si>
    <t>APOSITO POTENCIADO CON EDTA Y CLORURO DE BENCETONICO DE HIDROFIBRA CON PLATA Y FIBRA DE REFUERZO DE CELULOSA DE 15X15 +/- 2 CM</t>
  </si>
  <si>
    <t>D002755</t>
  </si>
  <si>
    <t>APOSITO POTENCIADO CON EDTA Y CLORURO DE BENCETONICO DE HIDROFIBRA CON PLATA Y FIBRA DE REFUERZO DE CELULOSA DE 20X30 +/- 2 CM</t>
  </si>
  <si>
    <t>D003082</t>
  </si>
  <si>
    <t>APOSITO SUPER ABSORBENTE DE ADHESION BACTERIANA DE 10X20CM +/- 2 CM</t>
  </si>
  <si>
    <t>D003081</t>
  </si>
  <si>
    <t>APOSITO SUPER ABSORBENTE DE ADHESION BACTERIANA DE 20X20CM +/- 2 CM</t>
  </si>
  <si>
    <t>D003083</t>
  </si>
  <si>
    <t>APOSITO SUPER ABSORBENTE DE ADHESION BACTERIANA DE 20X30CMCM +/- 2 CM</t>
  </si>
  <si>
    <t>D002565</t>
  </si>
  <si>
    <t>APOSITO TRANSPARENTE ESTERIL ADHESIVO IMPERMEABLE CON ALMOHADILLA DE 10 A 20 CM +/- 2 CM</t>
  </si>
  <si>
    <t>D002487</t>
  </si>
  <si>
    <t>APOSTOS CON MIEL DESDE 10 HASTA 20 CM</t>
  </si>
  <si>
    <t>D002938</t>
  </si>
  <si>
    <t>BOLSA DE DRENAJE DE 600 ML</t>
  </si>
  <si>
    <t>D002985</t>
  </si>
  <si>
    <t>BOLSA DE UNA SOLA PIEZA DE 100 MM</t>
  </si>
  <si>
    <t>D000341</t>
  </si>
  <si>
    <t>CASSETTE DE PEROXIDO DE HIDROGENO PARA SISTEMA 100S CAJA X 5 UND REF 10113</t>
  </si>
  <si>
    <t>COMPATIBLE CON STERRAD VELOCITY</t>
  </si>
  <si>
    <t>D002939</t>
  </si>
  <si>
    <t>CATÉTER CENTESIS 4FX10CM</t>
  </si>
  <si>
    <t>D002940</t>
  </si>
  <si>
    <t>CATÉTER CENTESIS 5FX10CM</t>
  </si>
  <si>
    <t>CATÉTER CENTESIS 5FX15CM</t>
  </si>
  <si>
    <t>CATETER DE NEFROSTOMIA 8 FR</t>
  </si>
  <si>
    <t>D003105</t>
  </si>
  <si>
    <t>UCI NEONATAL</t>
  </si>
  <si>
    <t>CATETER INTRAVENOS DE SEGURIDAD DE 26 G DE 0,6 MM DE DIAMETRO Y TASA DE FLUJO DE 17 ML/MIN</t>
  </si>
  <si>
    <t>D002975</t>
  </si>
  <si>
    <t>CINTA TERMOSENCIBLE DE MARCACION DE COLOR NARANJA IDENTIFICACION DE DISPOSITIVOS REUTILIZABLES</t>
  </si>
  <si>
    <t>D002974</t>
  </si>
  <si>
    <t>CINTA TERMOSENCIBLE DE MARCACION DE COLOR ROJO IDENTIFICACION DE DISPOSITIVOS REUTILIZABLES</t>
  </si>
  <si>
    <t>D002976</t>
  </si>
  <si>
    <t>CINTA TERMOSENCIBLE DE MARCACION DE COLOR VERDE IDENTIFICACION DE DISPOSITIVOS REUTILIZABLES</t>
  </si>
  <si>
    <t>D003014</t>
  </si>
  <si>
    <t>CONECTOR SPD 250 (Sistema de transferencia sencillo, con un filtro antirreflujo y doble válvula)</t>
  </si>
  <si>
    <t>COMPATIBLE CON INYECTOR BAYER</t>
  </si>
  <si>
    <t>D000751</t>
  </si>
  <si>
    <t>UCI ADULTO</t>
  </si>
  <si>
    <t>KIT DE INTRODUCCION PERCUTANEA CON VALVULA HEMOSTATICA #7.0 FR. 10 CMS LONGITUD</t>
  </si>
  <si>
    <t xml:space="preserve">COMPATIBILIDAD PARA LOS ITEMS 544 Y 545 </t>
  </si>
  <si>
    <t>D000532</t>
  </si>
  <si>
    <t>ELECTRODO PARA MARCAPASO TRANSVENOSO 6.0 FR</t>
  </si>
  <si>
    <t>COMPATIBLE CON INTRODUCTOR PERCUTANEO</t>
  </si>
  <si>
    <t>D002631</t>
  </si>
  <si>
    <t>EQUIPO PARA BOMBA PERISTALTICA ESPECIFICA PARA ADMINISTRACION NUTRICION ENTERAL CON LAVADO AUTOMATICO KANGAROO CON BOLSA Y PUNZON 1000 CM3</t>
  </si>
  <si>
    <t xml:space="preserve">EQUIPO BOMBA DE NUTRICION </t>
  </si>
  <si>
    <t>D1527</t>
  </si>
  <si>
    <t>EQUIPO PARA BOMBA PERISTALTICA ESPECIFICA PARA ADMINISTRACION NUTRICION ENTERAL CON LAVADO AUTOMATICO KANGAROO CON DOBLE BOLSA 1000 CM3</t>
  </si>
  <si>
    <t>D002043</t>
  </si>
  <si>
    <t>ESTILETE LUMINOSO</t>
  </si>
  <si>
    <t>D001772</t>
  </si>
  <si>
    <t>FILTRO NUTRICION PARENTERAL 1.2 MICRA ADULTO (NO DEBE TENER Y)</t>
  </si>
  <si>
    <t>D000626</t>
  </si>
  <si>
    <t>FILTRO PARA LÍNEA IV DE 0,2 MICRAS PARA ADULTO (NO DEBE TENER Y)</t>
  </si>
  <si>
    <t>D002582</t>
  </si>
  <si>
    <t>GANCHOS DE RANEY</t>
  </si>
  <si>
    <t>D000655</t>
  </si>
  <si>
    <t>CONSULTA EXTERNA</t>
  </si>
  <si>
    <t>GEL ABRASIVO</t>
  </si>
  <si>
    <t>D001951</t>
  </si>
  <si>
    <t>GUIA HIDROFILICA 0,038 PULGADAS X 120 CM</t>
  </si>
  <si>
    <t>D002351</t>
  </si>
  <si>
    <t>IASS</t>
  </si>
  <si>
    <t>HISOPO PARA DETENCION ATP (CLEAN-TRACE SURFACE 3 M BIOTRACE)</t>
  </si>
  <si>
    <t>LUMINOMETROS</t>
  </si>
  <si>
    <t>6 APROXIMADAMENTE</t>
  </si>
  <si>
    <t>D001299</t>
  </si>
  <si>
    <t>INDICADOR BIOLOGICO PARA ESTERILIZACION CON PEROXIDO DE HIDROGENO CAJA</t>
  </si>
  <si>
    <t>D001639</t>
  </si>
  <si>
    <t>INDICADOR CONTROL BIOLOGICO DE VAPOR AMPOLLA LECTURA RAPIDA PARA AUTOCLAVE GRAVITACIONAL 1292</t>
  </si>
  <si>
    <t>COMPATIBLE CON  INCUBADORA 3 M</t>
  </si>
  <si>
    <t>D001641</t>
  </si>
  <si>
    <t>INDICADOR QUIMICO A VAPOR CLASE 5</t>
  </si>
  <si>
    <t xml:space="preserve"> UNIDAD CAJA X500</t>
  </si>
  <si>
    <t>D002729</t>
  </si>
  <si>
    <t>INFUSOR DE LIQUIDOS DE 1000 ML TIPO BOLSILLO Y MANOMETRO REUTILIZABLE</t>
  </si>
  <si>
    <t>D002987</t>
  </si>
  <si>
    <t>JERINGA SISTEMA ENFIT 20 ML</t>
  </si>
  <si>
    <t>D000096</t>
  </si>
  <si>
    <t>KIT DE NEFROSTOMIA 10 FR CON HILO DE SEGURIDAD PARA ASA PIGTAIL AGUJA 18 G, DILATADORES 6 FR Y 8FR, GUIA TEFLONADA, CONECTOR A CYSTOFLO, BOLSA DE RECOLECCION</t>
  </si>
  <si>
    <t>D000804</t>
  </si>
  <si>
    <t>KIT DE NEFROSTOMIA 8 FR CON HILO DE SEGURIDAD PARA ASA PIGTAIL SET DE MICROPUNCION (AGUJA 22 G, SET TRIAXIAL, MICROGUIA) AGUJA 18 G, DILATADORES 4 Y 6 FR Y GUIA TEFLONADA, CONECTOR A CYSTOFLO, BOLSA DE RECOLECCION NK2 CON MICROPUNCION</t>
  </si>
  <si>
    <t>D003013</t>
  </si>
  <si>
    <t>KIT MULTIPACIENTE (contiene 2 jeringas de 200 ml, tubo de paciente de 60 pulgadascon conector en T y
1 tubo de llenado rápido)</t>
  </si>
  <si>
    <t>D002151</t>
  </si>
  <si>
    <t>KIT PARA ANESTESIA PERIDURAL Nº 18G (AGUJA, JERINGA Y CATETER) KIT</t>
  </si>
  <si>
    <t xml:space="preserve"> KIT </t>
  </si>
  <si>
    <t>D002188</t>
  </si>
  <si>
    <t>LIGACLIP PARA LIGADURA EN POLIMERO NO ABSORBIBLE TAMAÑO L (CIERRE DE VASOS DE7-16CM CARTUCHO POR 6 UNIDADES (HEM-O-LOCK) MORADO</t>
  </si>
  <si>
    <t>PINZA PARA LIGACLIPS</t>
  </si>
  <si>
    <t>D002189</t>
  </si>
  <si>
    <t>LIGACLIP PARA LIGADURA EN POLIMERO NO ABSORBIBLE TAMAÑO XL (CIERRE DE VASOS DE7-16CM CARTUCHO POR 6 UNIDADES (HEM-O-LOCK) DORADO</t>
  </si>
  <si>
    <t>D000017</t>
  </si>
  <si>
    <t>LINEA MONITOREO PRESION MACHO-MACHO 48</t>
  </si>
  <si>
    <t>LUBRICANTE DE INSTRUMENTAL</t>
  </si>
  <si>
    <t>D003093</t>
  </si>
  <si>
    <t>MALLA DE 12 CM X 16 CM REVERSIBLE, BIODIRECCIONAL, TRIDIMENSIONAL PARA HERNIAS INGLINALES</t>
  </si>
  <si>
    <t>MALLA DE 15 CM X 20 CM REVERSIBLE, BIODIRECCIONAL, TRIDIMENSIONAL PARA HERNIAS INGLINALES</t>
  </si>
  <si>
    <t>D003095</t>
  </si>
  <si>
    <t>MALLA DE POLIPROPILENO DE 10 CM X 15 CM REVERSIBLE, BIODIRECCIONAL, TRIDIMENSIONAL PARA HERNIAS INGLINALES</t>
  </si>
  <si>
    <t>D000849</t>
  </si>
  <si>
    <t>MALLA DE POLIPROPILENO DE ALTA DENSIDAD PESO DE 95 G, MICROPOROSA PORO DE 0,75 X0.75 A 0,8 MM NO ABSORBIBLE 30 X 30CM</t>
  </si>
  <si>
    <t>D000953</t>
  </si>
  <si>
    <t>PAPEL TERMICO DE ALTA DENSIDAD PARA ECOGRAFO 110MM X 18MTS EN ROLLO UPP110 SONY ROLLO</t>
  </si>
  <si>
    <t>D008001</t>
  </si>
  <si>
    <t>PARAFINA EN PERLA 56-58 GRADOS X KILO</t>
  </si>
  <si>
    <t xml:space="preserve"> KILO </t>
  </si>
  <si>
    <t>PARCHE PARA DESFIBRILADOR PRIMEDIC MODELO XD110XE ADULTO TIPO DE CONECTOR CIRCULAR</t>
  </si>
  <si>
    <t>PARCHE PARA DESFIBRILADOR PRIMEDIC MODELO XD110XE ADULTO TIPO DE CONECTOR TRES VIAS</t>
  </si>
  <si>
    <t>D000971</t>
  </si>
  <si>
    <t>PARENQUIMASET</t>
  </si>
  <si>
    <t>D001510</t>
  </si>
  <si>
    <t>PROTECTOR EN ESPUMA PARA CODO Y TALON</t>
  </si>
  <si>
    <t>D002752</t>
  </si>
  <si>
    <t>PROTESIS VASCULAR EN DACRON CALIBRE 16*8 MM LONGITUD 40- 60 CM BIFURCADO</t>
  </si>
  <si>
    <t>PROTESIS VASCULAR EN DACRON CALIBRE 18 MM X9 MM BIFURCADA KNITTED GELSOFT PLUS</t>
  </si>
  <si>
    <t>D001541</t>
  </si>
  <si>
    <t>Protesis vascular en dacron calibre 18 mm X9 MM BIFURCADA KNITTED GELSOFT PLUS</t>
  </si>
  <si>
    <t>D1522</t>
  </si>
  <si>
    <t>PUNTAS DE ELECTRO BISTURY PEDIATRICAS</t>
  </si>
  <si>
    <t>D002337</t>
  </si>
  <si>
    <t xml:space="preserve">COMPTABLE CON NAVEGADOR MARCA MEDTRONIC </t>
  </si>
  <si>
    <t>D002335</t>
  </si>
  <si>
    <t>D002333</t>
  </si>
  <si>
    <t>REFERENCIA DE PACIENTE NO INVASIVA  9734887</t>
  </si>
  <si>
    <t>D002334</t>
  </si>
  <si>
    <t>PUNTERO PARA NAVEGAR 9735319</t>
  </si>
  <si>
    <t>D002336</t>
  </si>
  <si>
    <t>PUNTERO PARA REGISTRO 9735317</t>
  </si>
  <si>
    <t>D002894</t>
  </si>
  <si>
    <t>REANIMADOR NEONATAL CON PIEZA EN T, CON PERILLAS PARA PROGRAMACIÓN DE PEEP Y PIP, BOTÓN DE ANULACIÓN DE
PRESIÓN Y MANÓMETRO. DEBE CONTAR CON LÍNEA LISA PARA OXIGENO DE CONEXIÓN A FLUJÓMETRO Y MASCARAS
TAMAÑO NEONATAL E INFANTE.</t>
  </si>
  <si>
    <t>D003046</t>
  </si>
  <si>
    <t>SACABOCADO PARA BIOPSIA DERMATOLOGIA TIPO PUNCH 3mm</t>
  </si>
  <si>
    <t>D003047</t>
  </si>
  <si>
    <t>SACABOCADO PARA BIOPSIA DERMATOLOGIA TIPO PUNCH 4mm</t>
  </si>
  <si>
    <t>D002742</t>
  </si>
  <si>
    <t>SET DE FISTULA MAXI 208-297 mm</t>
  </si>
  <si>
    <t>D002741</t>
  </si>
  <si>
    <t>SET DE FISTULA MIDI 156-228mm</t>
  </si>
  <si>
    <t>D003693</t>
  </si>
  <si>
    <t>SET DE FISTULA MINI DE 104 MM X 159 MM</t>
  </si>
  <si>
    <t>D001255</t>
  </si>
  <si>
    <t>SONDA NASOGASTRICA S/PUNTA DE TUNGSTENO EN POLIURETANO N. 12 FR</t>
  </si>
  <si>
    <t>D002077</t>
  </si>
  <si>
    <t>SPRAY DE BARRERA CUTANEA 30 A 50 ML SPRAY</t>
  </si>
  <si>
    <t xml:space="preserve"> SPRAY </t>
  </si>
  <si>
    <t>D003104</t>
  </si>
  <si>
    <t>VENDAJE NEUROMUSCULAR (TAPING) COLOR NEGRO (5 metros Largo X 5 cm ancho)</t>
  </si>
  <si>
    <t>D003059</t>
  </si>
  <si>
    <t>VENDAJE NEUROMUSCULAR (TAPING) COLOR ROJO (5 metros Largo X 5 cm ancho)</t>
  </si>
  <si>
    <t>D003060</t>
  </si>
  <si>
    <t>VENDAJE NEUROMUSCULAR (TAPING)  COLOR ROSADO O FUCSIA (5 metros Largo X 5 cm ancho)</t>
  </si>
  <si>
    <t>D003061</t>
  </si>
  <si>
    <t>VENDAJE NEUROMUSCULAR (TAPING) COLOR AZUL (5 metros Largo X 5 cm ancho)</t>
  </si>
  <si>
    <t>D002578</t>
  </si>
  <si>
    <t>VENDAJE PARAFINADO ROLLO</t>
  </si>
  <si>
    <t xml:space="preserve"> ROLLO </t>
  </si>
  <si>
    <t>D002042</t>
  </si>
  <si>
    <t>AGUJA HUESO 13G X 100 MM  CANTIDAD 10</t>
  </si>
  <si>
    <t>D1523</t>
  </si>
  <si>
    <t>AGUJA STERICAN DE 21 G 4 X 3/A (0,80 X 12 CM)</t>
  </si>
  <si>
    <t>D002821</t>
  </si>
  <si>
    <t>Agujas Coaxiales 18G X 160mm</t>
  </si>
  <si>
    <t>D000630</t>
  </si>
  <si>
    <t>FILTRO NUTRICION PARENTERAL 1.2 MICRA PEDIATRICO (NO DEBE TENER Y)</t>
  </si>
  <si>
    <t>D000627</t>
  </si>
  <si>
    <t>FILTRO PARA LÍNEA IV DE 0,2 MICRAS PARA NEONATO (NO DEBE TENER Y)</t>
  </si>
  <si>
    <t>D000625</t>
  </si>
  <si>
    <t>FILTRO PARA LÍNEA IV DE 0,2 MICRAS PARA PEDIATRICO (NO DEBE TENER Y)</t>
  </si>
  <si>
    <t>D001703</t>
  </si>
  <si>
    <t>CRANEOTOMO</t>
  </si>
  <si>
    <t>CUCHILLA PARA CORTE DE HUESO
*F2/8TA23*</t>
  </si>
  <si>
    <t>CRANEOTOMO COMPATIBLE CON LOS INSUMOS OFERTADOS</t>
  </si>
  <si>
    <t>D002612</t>
  </si>
  <si>
    <t>FRESA DE LONG 10 CM CABEZA DE
CERILLO DIAMANTADA MN 3 MM
10MH30D</t>
  </si>
  <si>
    <t>D001698</t>
  </si>
  <si>
    <t>FRESA DE LONG 10 CM CABEZA
CORTANTE 3 MM 10BA30</t>
  </si>
  <si>
    <t>D000492</t>
  </si>
  <si>
    <t>FRESA DE LONG 10 CM CABEZA
CORTANTE 3 MM 10BA30D</t>
  </si>
  <si>
    <t>FRESA DE LONG 10 CM CABEZA
CORTANTE 6 MM 10 BA 60</t>
  </si>
  <si>
    <t>FRESA DE LONG 10 CM CABEZA
DIAMANTADA 6 MM 10BA60D</t>
  </si>
  <si>
    <t>FRESA DE LONG 9 CM CABEZA DE
BELLOTA CORTANTE 7.5 MM 9AC75</t>
  </si>
  <si>
    <t>D002613</t>
  </si>
  <si>
    <t>FRESA PARA HUESO MIDAS REX
9BA90</t>
  </si>
  <si>
    <t>D001702</t>
  </si>
  <si>
    <t>FRESA PARA HUESO
*9BA75*</t>
  </si>
  <si>
    <t>D002611</t>
  </si>
  <si>
    <t>FRESA PARA HUESO
10MH30 CABEZA DE FOSFORO</t>
  </si>
  <si>
    <t>FRESAS 10BA60//TOOL LEGEND 10CM
6MM BA</t>
  </si>
  <si>
    <t>FRESAS 9BA75D//TOOL LEGEND 9CM
7.5MM BA DIAM</t>
  </si>
  <si>
    <t>FRESAS TRANSESFENOIDALES
TN30RCD//BUR TN30RCD TRANSNASAL
3MM RND CRS</t>
  </si>
  <si>
    <t>FRESAS TRANSESFENOIDALES
TN3ORFL /BUR TN40RCD TRANSNASAL
4MM RND CRS EA x 1 1 1.600.000</t>
  </si>
  <si>
    <t>FRESAS
TRANSESFENOIDALES TN40RCD//BUR
TN40RCD TRANSNASAL 4MM RND CRS</t>
  </si>
  <si>
    <t>FRESAS
TRANSESFENOIDALES TN40RFL//BUR
TN40RFL TRANSNASAL 4MM RND</t>
  </si>
  <si>
    <t>D002541</t>
  </si>
  <si>
    <t>LUBRICANTE PA700//ACCY
LUBRICANT DIFFUSER MR7 4 PACK</t>
  </si>
  <si>
    <t>D002158</t>
  </si>
  <si>
    <t>PERFUSOR</t>
  </si>
  <si>
    <t xml:space="preserve"> SET PERFUSOR  50 ML JERINGA X 50 CC Y EXTENSION ANESTESIA  POR 150 CM PARA EQUIPO DE BOMBA COMPATIBLE  </t>
  </si>
  <si>
    <t>PERFUSORES COMPATIBLES CON EL INSUMO OFERTADO</t>
  </si>
  <si>
    <t>D001201</t>
  </si>
  <si>
    <t xml:space="preserve"> SET PERFUSOR RADIOPACO  50 ML JERINGA X 50 CC Y EXTENSION ANESTESIA  POR 150 CM PARA EQUIPO DE BOMBA COMPATIBLE   </t>
  </si>
  <si>
    <t>D002922</t>
  </si>
  <si>
    <t>KIT PERFUSOR CON JERINGA NUTAICAIR ENFIT 10 ML</t>
  </si>
  <si>
    <t>D002923</t>
  </si>
  <si>
    <t>KIT PERFUSOR CON JERINGA NUTAICAIR ENFIT 20 ML</t>
  </si>
  <si>
    <t>D002924</t>
  </si>
  <si>
    <t>KIT PERFUSOR CON JERINGA NUTAICAIR ENFIT 50 ML</t>
  </si>
  <si>
    <t xml:space="preserve">D002653 </t>
  </si>
  <si>
    <t>GENERADOR</t>
  </si>
  <si>
    <t xml:space="preserve"> PIEZA DE MANO BLUE HP BLUE HYARMONIC  </t>
  </si>
  <si>
    <t>GENERADOR DE ENERGIA</t>
  </si>
  <si>
    <t>D002106</t>
  </si>
  <si>
    <t>PIEZA DE MANO PARA LAPAROSCOPIA COMPATIBLE CON EQUIPO DE ENERGIA ULTRASONIDO (GRIS)</t>
  </si>
  <si>
    <t>D001224</t>
  </si>
  <si>
    <t>PINZA BIPOLAR AVANZADO PUNTA RECTA  DIAMETRO 5MM LONGITUD 35CM  PARA LAPAROSCOPIA  CON ARTICULACION DE 110 GRADOS PARA LAPAROSCOPIA ENSEAL GIENCO</t>
  </si>
  <si>
    <t>PINZA FOCUS ARMONICO</t>
  </si>
  <si>
    <t>D002512</t>
  </si>
  <si>
    <t>PINZA PARA TERMOCOAGULACION PARA CIRUGIA ABIERTA (enseal super jaw)</t>
  </si>
  <si>
    <t>D001638</t>
  </si>
  <si>
    <t>TIJERA TECNOLOGIA ULTRASONICO LAPAROSCOPIA DE 36 cm HAR36</t>
  </si>
  <si>
    <t>D001856</t>
  </si>
  <si>
    <t>TIJERA TECNOLOGIA ULTRASONICO PARA CABEZA Y CUELLO DE 9 cm</t>
  </si>
  <si>
    <t>D002602</t>
  </si>
  <si>
    <t>INSUMOS PARA CIRUGIA ABIERTA Y LAPAROSCOPIA</t>
  </si>
  <si>
    <t xml:space="preserve"> ELECTRODO MONOPOLAR ESPATULA   </t>
  </si>
  <si>
    <t>D002603</t>
  </si>
  <si>
    <t xml:space="preserve"> ELECTRODO MONOPOLAR GANCHO  </t>
  </si>
  <si>
    <t>D002316</t>
  </si>
  <si>
    <t xml:space="preserve"> ELECTRODO MONOPOLAR INTERCAMBIABLE DE 5MM X 90° DE ANGULACION.   </t>
  </si>
  <si>
    <t>D001864</t>
  </si>
  <si>
    <t xml:space="preserve"> ENDO SHEARS 5 MM (LAPARASCOPIA) 5DCS (DISECTOR CURVO MONOPOLAR 5 35 CM)   </t>
  </si>
  <si>
    <t>D003672</t>
  </si>
  <si>
    <t xml:space="preserve"> ENDOPATH PROBE PLUS EPH02 </t>
  </si>
  <si>
    <t>D003673</t>
  </si>
  <si>
    <t xml:space="preserve"> ENDOPATH PROBE PLUS EPH04  </t>
  </si>
  <si>
    <t>D002313</t>
  </si>
  <si>
    <t xml:space="preserve"> ESPATULA INTERCAMBIABLE PARA ELECTRODO MONOPOLAR</t>
  </si>
  <si>
    <t>D000715</t>
  </si>
  <si>
    <t xml:space="preserve"> ESPUMA ABSORBIBLE HEMOSTATICA STANDARD (7-8 CM x 5 CM x 1CM) (SPONGOSTAN) </t>
  </si>
  <si>
    <t>D002581</t>
  </si>
  <si>
    <t xml:space="preserve"> GANCHO DE HOOK COMPATIBLE CON ELCABLE MONOPOLAR  </t>
  </si>
  <si>
    <t>D001734</t>
  </si>
  <si>
    <t xml:space="preserve"> HEMOSTATICO DE MALLA DENSA ABSORBIBLE DE CELULOSA OXIDADA REGENERADA TIPO MALLA DENSA 7.5 X 10CM +/- 3 CENTIMETROS.  </t>
  </si>
  <si>
    <t>D002538</t>
  </si>
  <si>
    <t xml:space="preserve"> HOOK INTERCAMBIABLE PARA ELECTRODO MONOPOLAR  </t>
  </si>
  <si>
    <t>D001861</t>
  </si>
  <si>
    <t xml:space="preserve"> PINZA Grasper de 5 mm compuesto por: Inserto Pinza de Agarre Fuerte SCHERTI 5mm+ Mango PEEK con Cremallera de 5 mm   </t>
  </si>
  <si>
    <t xml:space="preserve"> Pinza Marylande de 10mm compuesta por: Inserto para Pinza Maryland 10 mm+ Mango PEEK sin Cremallera de 10 mm   </t>
  </si>
  <si>
    <t>D001308</t>
  </si>
  <si>
    <t xml:space="preserve">HEMOSTATICA DE CELULOSA OXIDADA NO REGENERADA 7,5 CM X 5CM + O - 2CM </t>
  </si>
  <si>
    <t>D003045</t>
  </si>
  <si>
    <t>HEMOSTATICO ABSORBIBLE DE CELULOSA OXIDADA REGENERADA de 10 CM x 10 CM APROXIMADAMENTE</t>
  </si>
  <si>
    <t>D003044</t>
  </si>
  <si>
    <t>HEMOSTATICO ABSORBIBLE DE CELULOSA OXIDADA REGENERADA de 5.1CM X 10.2CM APROXIMADAMENTE</t>
  </si>
  <si>
    <t>D002395</t>
  </si>
  <si>
    <t xml:space="preserve">HEMOSTATICO CELULOSA OXIDADA NO REGENERADA PARA LAPAROSCOPIA (FIBRILAR)  10 cm x 10 cm  </t>
  </si>
  <si>
    <t>D003004</t>
  </si>
  <si>
    <t>MALLA CON BARRERA HIDROGEL COMPUESTA POR SUPERFICIE DE POLIPROPILENO MAS HIALORUNATO DE SODIO, CARBOXILMETILCELULOSA Y POLIETILENGLICOL UNIDAS POR ACIDO POLIGLICOLICO DE 20.3 cm x 30.5 cm</t>
  </si>
  <si>
    <t>D003003</t>
  </si>
  <si>
    <t>MALLA CON BARRERA HIDROGEL COMPUESTA POR SUPERFICIE DE POLIPROPILENO MAS HIALORUNATO DE SODIO, CARBOXILMETILCELULOSA Y POLIETILENGLICOL UNIDAS POR ACIDO POLIGLICOLICO DE 30.5 cm x 35.6 cm</t>
  </si>
  <si>
    <t>MALLA CON BARRERA HIDROGEL COMPUESTA POR SUPERFICIE DE POLIPROPILENO, MAS HIALORUNATO DE SODIO, CARBOXILMETILCELULOSA Y POLIETILENGLICOL UNIDAS POR ACIDO POLIGLICOLICO DE 7.6 cm x 15.2 cm (PROCEED 7,5 X 15)</t>
  </si>
  <si>
    <t>D002396</t>
  </si>
  <si>
    <t>MALLA DE POLIGLECAPRONE Y POLIPROPILENO DE BAJA DENSIDAD PESO DE 28GR, MACROPOROSA  CON PORO DE 3 X 4 MM, PARCIALMENTE ABSORBIBLE.15X15CM ULTRAPRO</t>
  </si>
  <si>
    <t>D002496</t>
  </si>
  <si>
    <t>MALLA DE POLIGLECAPRONE Y POLIPROPILENO DE BAJA DENSIDAD PESO DE 28GR, MACROPOROSA  CON PORO DE 3 X 4 MM, PARCIALMENTE ABSORBIBLE.30X30CM (ULTRAPRO)</t>
  </si>
  <si>
    <t>D002838</t>
  </si>
  <si>
    <t xml:space="preserve">MALLA HEMOSTATICA DE CELULOSA OXIDADA NO REGENERADA 10CM X 10 CM </t>
  </si>
  <si>
    <t>D001673</t>
  </si>
  <si>
    <t>MALLA LAMINADA FLEXIBLE DE CELULOSA OXIDADA REGENERADA + POLIDIOXANONA + POLIPROPILENO SUAVE DE MEDIANA DENSIDAD PESO 44G/M2, MACROPOROSA CON PORO DE 2,3 a 3,2 X 2,3 a 3,2 PARCIALMENTE DE 15 X 15 CM. PROCEED</t>
  </si>
  <si>
    <t>D001729</t>
  </si>
  <si>
    <t>MALLA SEPARADORA DE TEJIDOS DE POLIPROPILENO DE 20 X 30 CM RECTANGULAR PROCEED RECTANGULAR  20X30)</t>
  </si>
  <si>
    <t>D002132</t>
  </si>
  <si>
    <t>MALLA SEPARADORA DE TEJIDOS DE POLIPROPILENO DE 30 X 30-35 CM RECTANGULAR</t>
  </si>
  <si>
    <t>D000512</t>
  </si>
  <si>
    <t>PINZA DISECTOR CURVO MARYLAND, ROTACION 360°, LONGITUD 350-360 mm, MANGO ERGONOMICO, CONECCION MONOPOLAR 5 mm DESCARTABLE. (MERILAND)</t>
  </si>
  <si>
    <t>D001871</t>
  </si>
  <si>
    <t>TORRE DE LAPAROSCOPIA</t>
  </si>
  <si>
    <t xml:space="preserve"> PISTOLA PARA CIRUGIA LAPAROSCOPICA ARTICULADA 60 MM SIN BATERIA  LONG60A    </t>
  </si>
  <si>
    <t>D002384</t>
  </si>
  <si>
    <t>ENGRAPADORA ARTICULADA 360º, 10 A 12MM ESTANDAR 60MM (ECHELON 60 SIN BATERIAL O MANUAL)</t>
  </si>
  <si>
    <t>D001678</t>
  </si>
  <si>
    <t>FIJADOR ABSORBIBLE PARA MALLA QUIRUGICA DE 5 mm CON DOS PUNTOS DE FIJACION DE 12 A 15  DISPAROS</t>
  </si>
  <si>
    <t>D002423</t>
  </si>
  <si>
    <t>FIJADOR ABSORBIBLE PARA MALLA QUIRUGICA DE 5 mm CON DOS PUNTOS DE FIJACION DE 25 A 30 DISPAROS</t>
  </si>
  <si>
    <t xml:space="preserve">GRAPADORA CURVA CORTANTE DE 40 MM PARA CIRUGIA ABIERTA (COUNTOUR) </t>
  </si>
  <si>
    <t>D000677</t>
  </si>
  <si>
    <t>PISTOLA   GRAPADORA PARA CIRUGIA  ABIERTA UNIVERSAL PARA RECARGAS DE 75-80 MM NTLC 75</t>
  </si>
  <si>
    <t>D000675</t>
  </si>
  <si>
    <t>PISTOLA  GRAPADORA PARA CIRUGIA  ABIERTA UNIVERSAL PARA RECARGAS DE 55-60 MM NTLC55</t>
  </si>
  <si>
    <t>D001866</t>
  </si>
  <si>
    <t>PISTOLA  GRAPADORA PARA CIRUGIA ABIERTA CIRCULAR  21 MM</t>
  </si>
  <si>
    <t>D000669</t>
  </si>
  <si>
    <t>PISTOLA  GRAPADORAPARA CIRUGIA ABIERTA CIRCULAR  25 MM</t>
  </si>
  <si>
    <t>D000670</t>
  </si>
  <si>
    <t>PISTOLA GRAPADORA PARA CIRUGIA ABIERTA CIRCULAR  28  a 29 MM</t>
  </si>
  <si>
    <t>D001895</t>
  </si>
  <si>
    <t>PISTOLA GRAPADORA PARA CIRUGIA ABIERTA CIRCULAR  31 MM</t>
  </si>
  <si>
    <t>D001647</t>
  </si>
  <si>
    <t>PISTOLA GRAPADORA PARA CIRUGIA ABIERTA CIRCULAR  33 MM</t>
  </si>
  <si>
    <t>D002464</t>
  </si>
  <si>
    <t>PISTOLA PARA CIRUGIA LAPAROSCOPICA ARTICULADA 45 MM       CON BATERIA ECHELON FLEX</t>
  </si>
  <si>
    <t>D002385</t>
  </si>
  <si>
    <t xml:space="preserve">PISTOLA PARA CIRUGIA LAPAROSCOPICA ARTICULADA 60MM   CON BATERIA </t>
  </si>
  <si>
    <t>D001875</t>
  </si>
  <si>
    <t>RECARGA  DE AUTO SUTURA LINEAL PARA TEJIDO DELGADO  75-80 CM</t>
  </si>
  <si>
    <t>D001116</t>
  </si>
  <si>
    <t>RECARGA 55-60 MM  3 ALTURAS (GRUESO, MEDIANO Y DELGADO) COMPATIBLE CON GRAPADORA LINEAL CORTANTE 55 MM. (SR55)</t>
  </si>
  <si>
    <t>D001199</t>
  </si>
  <si>
    <t>RECARGA PARA  ENDOCORTADORA  LINEAL CORTANTE TEJIDO NORMAL 6 LINEAS DE GRAPA 45mm COMPATIBLE CON ENDOGRAPADORA AZUL</t>
  </si>
  <si>
    <t>D001110</t>
  </si>
  <si>
    <t>RECARGA PARA  ENDOCORTADORA  LINEAL CORTANTE TEJIDO NORMAL 6 LINEAS DE GRAPA 60MM COMPATIBLE CON ENDOGRAPADORA AZUL</t>
  </si>
  <si>
    <t>D002322</t>
  </si>
  <si>
    <t>RECARGA PARA  ENDOCORTADORA LINEAL CORTANTE  TEJIDO GRUESO 6 LINEAS DE GRAPA 45MM COMPATIBLE CON ENDOGRAPADORA VERDE</t>
  </si>
  <si>
    <t>D001112</t>
  </si>
  <si>
    <t>RECARGA PARA  ENDOCORTADORA LINEAL CORTANTE  TEJIDO GRUESO 6 LINEAS DE GRAPA 60MM COMPATIBLE CON ENDOGRAPADORA VERDE</t>
  </si>
  <si>
    <t>D001200</t>
  </si>
  <si>
    <t>RECARGA PARA  ENDOCORTADORA LINEAL CORTANTE TEJIDO  INTERMEDIO 6 LINEAS DE GRAPA 45MM COMPATIBLE CON ENDOGRAPADORA DORADA</t>
  </si>
  <si>
    <t>D001123</t>
  </si>
  <si>
    <t>RECARGA PARA  ENDOCORTADORA LINEAL CORTANTE TEJIDO  INTERMEDIO 6 LINEAS DE GRAPA 60MM  CON ENDOGRAPADORA DORADA</t>
  </si>
  <si>
    <t>D001103</t>
  </si>
  <si>
    <t>RECARGA PARA ENDOCORTADORA  LINEAL CORTANTE TEJIDO VASCULAR 6 LINEAS DE GRAPA 45MM CON ENDOGRAPADORA BLANCA</t>
  </si>
  <si>
    <t>D001118</t>
  </si>
  <si>
    <t>RECARGA PARA ENDOCORTADORA  LINEAL CORTANTE TEJIDO VASCULAR 6 LINEAS DE GRAPA MM 60 ENDOGRAPADORA BLANCA</t>
  </si>
  <si>
    <t>D002779</t>
  </si>
  <si>
    <t>RECARGA PARA ENDOCORTADORA LINEAL CORTANTE TEJIDO GRUESO 6 LINEAS DE GRAPA 45 MM COMPATIBLE CON ENGRAPADORA NEGRA</t>
  </si>
  <si>
    <t>D001106</t>
  </si>
  <si>
    <t>RECARGA PARA ENDOCORTADORA LINEAL CORTANTE TEJIDO GRUESO 6 LINEAS DE GRAPA 60 MM COMPATIBLE CON ENGRAPADORA NEGRA</t>
  </si>
  <si>
    <t>REGARGA CURVA CORTANTE DE 40 MMM VERDE</t>
  </si>
  <si>
    <t>D002331</t>
  </si>
  <si>
    <t>TIJERA PARA LAPAROSCOPIA, DESCARTABLE, ROTACION 360°, LONGITUD 350 - 360 mm, MANGO ERGONOMICO, CON CONECCION MONOPOLAR</t>
  </si>
  <si>
    <t>TORRE DE LAPAROSCOPIA Y FUNDAS</t>
  </si>
  <si>
    <t xml:space="preserve">
KIT TROCAR LAPAROSCOPIA DE 12 MM X100MM (CÁNULA TROCAR ÓPTICO LAPAROSCOPIA 12MM * 100 MM LONGITUD
Cánula de laparoscopia de plástico grado medico libre de látex. Válvula con vía bidireccional para la insuflación y desinsuflación de CO 2, radiotransparente, con sistema de fijación, 12MM diámetro, entre 100 MM longitud, sello
preferentemente desmontable con sistema multireductor integrado. Desechable. Estéril. Compatible con trocares ópticos de 12mm sin cuchilla.
TROCAR LAPAROSCOPIA SIN CUCHILLA 12 MM
Trocar para laparoscopia de plástico grado medico libre de látex. Válvula con vía bidireccional para la insuflación y desinsuflación de CO 2, cánula radiotransparente con sistema de fijación, con cuchilla con sistema de seguridad, 12 MM diámetro, entre 100 MM longitud. Desechable. Estéril"</t>
  </si>
  <si>
    <t xml:space="preserve">
KIT TROCAR LAPAROSCOPIA DE 5 MM X100MM (CÁNULA TROCAR ÓPTICO LAPAROSCOPIA 5MM * 100 MM LONGITUD
Cánula de laparoscopia de plástico grado medico libre de látex. Válvula con vía bidireccional para la insuflación y desinsuflación de CO 2, radiotransparente, con sistema de fijación, 5MM diámetro, entre 100MM longitud, sello preferentemente desmontable con sistema multireductor integrado. Desechable. Estéril. Compatible con trocares ópticos de 5 mm sin cuchilla.
TROCAR LAPAROSCOPIA SIN CUCHILLA 5 MM
Trocar para laparoscopia de plástico grado medico libre de látex. Válvula con vía bidireccional para la insuflación y desinsuflación de CO 2, cánula radiotransparente con sistema de fijación, con cuchilla con sistema de seguridad, 5 MM diámetro, entre 100MM longitud. Desechable. Estéril")</t>
  </si>
  <si>
    <t xml:space="preserve">
TROCAR OPTICO LAPAROSCOPIA SIN CUCHILLA PUNTA ÓPTICA 12MM(Trocar óptico para laparoscopia de plástico grado medico libre de látex. Válvula con vía bidireccional para la insuflación y desinsuflación de CO 2, cánula radiotransparente con sistema de fijación, punta dilatadora sin cuchilla, 10/11MM diámetro, entre 100-115MM longitud, sello preferentemente desmontable con sistema multireductor integrado. Desechable. Estéril.
CÁNULA TROCAR ÓPTICO LAPAROSCOPIA 12 MM
Cánula de laparoscopia de plástico grado medico libre de látex. Válvula con vía bidireccional para la insuflación y desinsuflación de CO 2, radiotransparente, con sistema de fijación, 12MM diámetro, entre 100- 110 MM longitud, sello preferentemente desmontable con sistema multireductor integrado. Desechable. Estéril. Compatible con trocares ópticos de 100 – 110MM mm sin cuchilla"</t>
  </si>
  <si>
    <t xml:space="preserve">
TROCAR OPTICO LAPAROSCOPIA SIN CUCHILLA PUNTA ÓPTICA 5MM (Trocar óptico para laparoscopia de plástico grado medico libre de látex. Válvula con vía bidireccional para la insuflación y desinsuflación de CO 2, cánula radiotransparente con sistema de fijación, punta dilatadora sin cuchilla, 5 MM diámetro, entre 100-110 MM longitud, sello preferentemente desmontable con sistema multireductor integrado. Desechable. Estéril.
CÁNULA TROCAR ÓPTICO LAPAROSCOPIA 5 MM
Cánula de laparoscopia de plástico grado medico libre de látex. Válvula con vía bidireccional para la insuflación y desinsuflación de CO 2, radiotransparente, con sistema de fijación, 5MM diámetro, entre 100- 110 MM longitud, sello preferentemente desmontable con sistema multireductor integrado. Desechable. Estéril. Compatible con trocares ópticos de 100 – 110MM mm sin cuchilla
"</t>
  </si>
  <si>
    <t>D002708</t>
  </si>
  <si>
    <t>KIT TROCAR ACCESO OPTICO (DOS CAMISAS DE 12 MM Y UN OBTURADOR Y DOS CAMISAS DE 5 MM Y UN OBTURADOR )</t>
  </si>
  <si>
    <t>D002392</t>
  </si>
  <si>
    <t>KIT ACCESO(BARIATRICA 3 TROCAR DE 12 MM, 2 TROCAR DE 5 MM)</t>
  </si>
  <si>
    <t>KIT TROCAR COLELAP (CÁNULA TROCAR ÓPTICO LAPAROSCOPIA 12MM * 100 MM LONGITUD (2 UNIDADES) 
Cánula de laparoscopia de plástico grado medico libre de látex. Válvula con vía bidireccional para la insuflación y desinsuflación de CO 2, radiotransparente, con sistema de fijación, 12MM diámetro, entre 100 MM longitud, sello preferentemente desmontable con sistema multireductor integrado. Desechable. Estéril. Compatible con trocares ópticos de 12mm sin cuchilla.
*TROCAR LAPAROSCOPIA SIN CUCHILLA 12 MM (1 UNIDADES)
Trocar para laparoscopia de plástico grado medico libre de látex. Válvula con vía bidireccional para la insuflación y desinsuflación de CO 2, cánula radiotransparente con sistema de fijación, con cuchilla con sistema de seguridad, 12 MM diámetro, entre 100 MM longitud. Desechable. Estéril
*CÁNULA TROCAR ÓPTICO LAPAROSCOPIA 5MM * 100 MM LONGITUD (2 UNIDADES)
Cánula de laparoscopia de plástico grado medico libre de látex. Válvula con vía bidireccional para la insuflación y desinsuflación de CO 2, radiotransparente, con sistema de fijación, 5MM diámetro, entre 100MM longitud, sello preferentemente desmontable con sistema multireductor integrado. Desechable. Estéril. Compatible con trocares ópticos de 5 mm sin cuchilla.
TROCAR LAPAROSCOPIA SIN CUCHILLA 5 MM (1 UNIDADES)
Trocar para laparoscopia de plástico grado medico libre de látex. Válvula con vía bidireccional para la insuflación y desinsuflación de CO 2, cánula radiotransparente con sistema de fijación, con cuchilla con sistema de seguridad, 5 MM diámetro, entre 100MM longitud. Desechable. Estéril")</t>
  </si>
  <si>
    <t>SELLADORA Y CORTADORA</t>
  </si>
  <si>
    <t xml:space="preserve"> EMPAQUE PARA ESTERILIZACION GRADO MEDICO ENTRE 60 Y 70GR/M2 DE  600 mm x 200M   ROLLO </t>
  </si>
  <si>
    <t>D001930</t>
  </si>
  <si>
    <t>PAPELES Y EMPAQUES</t>
  </si>
  <si>
    <t>EMPAQUE PARA ESTERILIZACION GRADO MEDICO ENTRE 60 Y 70GR/M2 DE 100 mm x 200M ROLLO</t>
  </si>
  <si>
    <t>D001936</t>
  </si>
  <si>
    <t>EMPAQUE PARA ESTERILIZACION GRADO MEDICO ENTRE 60 Y 70GR/M2 DE 50 mm x 200M ROLLO</t>
  </si>
  <si>
    <t>D002640</t>
  </si>
  <si>
    <t xml:space="preserve"> EMPAQUE TIPO BOLSA MIXTA PARA ESTERILIZAR CON AUTOSELLADO DE POLIESTER DE  9 cm X 23 CM HASTA  9cm X 135 cm     CAJA X 200 </t>
  </si>
  <si>
    <t xml:space="preserve"> CAJA X 200 </t>
  </si>
  <si>
    <t>D000236</t>
  </si>
  <si>
    <t xml:space="preserve"> EMPAQUE TIPO BOLSA MIXTA PARA ESTERILIZAR CONAUTO-SELLADO DE POLIESTER  12 CMS X 25 CMS Hasta 13,5 cm x 254 cm  CAJA X 200 </t>
  </si>
  <si>
    <t>D001933</t>
  </si>
  <si>
    <t xml:space="preserve"> PAPEL CREPADO 1 GENERACION PARA ESTERILIZACION 55-60 gramos 50 HASTA 60 CM X100MTRS   ROLLO </t>
  </si>
  <si>
    <t xml:space="preserve"> ROLLO PAPEL ESTERILIZACION PEROXIDO DE HIDROGENO CON INDICADOR DESDE 50 CM X 70 METROS HASTA  60 CM X 70 MTS   ROLLO </t>
  </si>
  <si>
    <t>ENVOLVEDERA DE TELA NO TEJIDAS, FIBRAS SINTETICAS DE POLIPROPILENO TRES CAPAS 48 A 60 gr DE 50*50 +/- 5</t>
  </si>
  <si>
    <t>PLIEGO</t>
  </si>
  <si>
    <t>ENVOLVEDERA DE TELA NO TEJIDAS, FIBRAS SINTETICAS DE POLIPROPILENO TRES CAPAS 48 A 60 gr DE 75*75 +/-5</t>
  </si>
  <si>
    <t>ENVOLVEDERA DE TELA NO TEJIDAS, FIBRAS SINTETICAS DE POLIPROPILENO TRES CAPAS 48 A 60 gr DE 120*120 +/- 5</t>
  </si>
  <si>
    <t>ENVOLVEDERA DE TELA NO TEJIDAS, FIBRAS SINTETICAS DE POLIPROPILENO TRES CAPAS 48 A 60 gr DE 130 *150 +/- 5</t>
  </si>
  <si>
    <t>D000296</t>
  </si>
  <si>
    <t>TRAQUEOSTOMIA</t>
  </si>
  <si>
    <t xml:space="preserve"> CANULA 5 PARA TRAQUEOSTOMIA CON BALON NO FENESTRADA</t>
  </si>
  <si>
    <t>D001495</t>
  </si>
  <si>
    <t xml:space="preserve"> CANULA DE TRAQUEOSTOMIA PEDIATRICA NO FENESTRADA SIN BALON Nº 4.0    </t>
  </si>
  <si>
    <t>D000303</t>
  </si>
  <si>
    <t>CÁNULA DE TRAQUEOSTOMÍA  NO FENESTRADA, CON BALÓN NO 07.</t>
  </si>
  <si>
    <t>D002590</t>
  </si>
  <si>
    <t>CÁNULA DE TRAQUEOSTOMÍA NO FENESTRADA, CON BALÓN NO 08.</t>
  </si>
  <si>
    <t>CÁNULA DE TRAQUEOSTOMÍA NO FENESTRADA, SIN BALÓN NO 08.</t>
  </si>
  <si>
    <t>D002694</t>
  </si>
  <si>
    <t>CANULA 8.0 PARA TRAQUEOSTOMIA CON BALON FENESTRADA EXTRALARGA</t>
  </si>
  <si>
    <t>D000288</t>
  </si>
  <si>
    <t>CANULA DE TRAQUEOSTOMIA ADULTO FENESTRADA CON BALON N° 7.5</t>
  </si>
  <si>
    <t>D002592</t>
  </si>
  <si>
    <t>CANULA DE TRAQUEOSTOMIA ADULTO NO FENESTRADA CON BALON N° 7.5</t>
  </si>
  <si>
    <t>D000459</t>
  </si>
  <si>
    <t>CANULA DE TRAQUEOSTOMIA NO. 8 XL  CON BALON NO FENESTRADA</t>
  </si>
  <si>
    <t>D002136</t>
  </si>
  <si>
    <t>SUTURAS</t>
  </si>
  <si>
    <t xml:space="preserve"> MONOFILAMENTO GLICONADO ABSORBIBLE 6/0 P12/DS19/SC-20 3/8 19 MM CORTANTE </t>
  </si>
  <si>
    <t>D002139</t>
  </si>
  <si>
    <t xml:space="preserve"> POLIDIOXANONA 4/0 PDS ADUJA DOBLE REDONDA RB-1 17 MM 1/2 CIRC </t>
  </si>
  <si>
    <t>D002058</t>
  </si>
  <si>
    <t xml:space="preserve"> POLIDIOXANONA 5/0  DOBLE AGUJA 1/2 CURVA REDONDA 17 MM 90 CM   </t>
  </si>
  <si>
    <t>D001189</t>
  </si>
  <si>
    <t xml:space="preserve"> SUTURA NO ABSORBIBLE SEDA NEGRA TRENZADA 5/0 CURVA CORTANTE DE 16MM HEBRA 45 CM   SOBRE </t>
  </si>
  <si>
    <t xml:space="preserve"> SOBRE </t>
  </si>
  <si>
    <t>D001037</t>
  </si>
  <si>
    <t xml:space="preserve"> SUTURA SINTETICA ABSORBIBLE DE ACIDO POLIGLICOLICO   6/0 DOBLE AGUJA ESPATULADA 1/4 CIRCULO 8 MM HEBRA 45CM   SOBRE </t>
  </si>
  <si>
    <t>D001348</t>
  </si>
  <si>
    <t>CATGUT CROMADO 1 90CM AGUJA RED 1/2 CIR 40-43MM BP1 ATRAUMATICA</t>
  </si>
  <si>
    <t>D001013</t>
  </si>
  <si>
    <t>SUTURA MONOFILAMENTO ABSORBIBLE  POLIDIOXANONA 2/0  AGUJA CURVA REDONDA 1/2 CIRCULO 24-26MM HEBRA 70-75CM (POLIDIOXANONA)</t>
  </si>
  <si>
    <t>SOBRE</t>
  </si>
  <si>
    <t>D001014</t>
  </si>
  <si>
    <t>SUTURA MONOFILAMENTO ABSORBIBLE DE POLIDIOXANONA ANTIBACTERIAL CALIBRE 3/0 DE UNA AGUJA REDONDA DE 24-26MM 1/2 CIRCULO HEBRA DE 70CM</t>
  </si>
  <si>
    <t>D001959</t>
  </si>
  <si>
    <t>SUTURA NO ABSORBIBLE DE NYLON MONOFILAMENTO NEGRO 10/0 DOBLE AGUJA ESPATULADA 3/8 CIRCULO 6-7MM HEBRA 30CM</t>
  </si>
  <si>
    <t>D00189</t>
  </si>
  <si>
    <t>SUTURA NO ABSORBIBLE DE NYLON MONOFILAMENTO NEGRO 9/0 DOBLE AGUJA ESPATULADA 3/8 CIRCULO 6-7 MM HEBRA 30CM</t>
  </si>
  <si>
    <t>D001018</t>
  </si>
  <si>
    <t>SUTURA NO ABSORBIBLE DE POLIESTER 0 RECUBIERTO CON POLIBUTILATO AGUJA REFORZADA REDONDA 1/2 CIRCULO 24-26 MM HEBRA 70-75CM ( ETHIBON)</t>
  </si>
  <si>
    <t>D001021</t>
  </si>
  <si>
    <t>SUTURA NO ABSORBIBLE DE POLIESTER 2/0 RECUBIERTO CON POLIBUTILATO AGUJA REFORZADA REDONDA 1/2 CIRCULO 24-26 MM HEBRA 70-75CM</t>
  </si>
  <si>
    <t>D002110</t>
  </si>
  <si>
    <t>SUTURA SINTETICA ABSORBIBLE DE ACIDO POLIGLICOLICO  6/0 AGUJA REDONDA DE  1/2 CIRCULO DE 15 A 17MM HEBRA DE 70 CM</t>
  </si>
  <si>
    <t>D002481</t>
  </si>
  <si>
    <t>SUTURA NO ABSORBIBLE DE NYLON MONOFILAMENTO NEGRO 8/0 AGUJA REDONDA 3/8 CIRCULO 6-7MM HEBRA 13CM</t>
  </si>
  <si>
    <t>D002991</t>
  </si>
  <si>
    <t>DESINFECCION Y EPIDEMIOLOGIA</t>
  </si>
  <si>
    <t>CLORO ORGANICO</t>
  </si>
  <si>
    <t>FRASCO X 150</t>
  </si>
  <si>
    <t>CONTENEDORES PLASTICOS</t>
  </si>
  <si>
    <t>50 MENSUALES</t>
  </si>
  <si>
    <t>D000456</t>
  </si>
  <si>
    <t>GLUCONATO DE CLORHEXIDINA 4% JABÓN FRASCO DE 60 ML.</t>
  </si>
  <si>
    <t>FRASCO</t>
  </si>
  <si>
    <t>POLIPROPILENO 3/0 AGUJA CORTANTE CIRCULO 24 -26 MM HEBRA 90 CM</t>
  </si>
  <si>
    <t>GUANTE NITRILO TALLA M</t>
  </si>
  <si>
    <t>4 APROXIMADAMENTE PARA LOS ITEMS 145 Y 146</t>
  </si>
  <si>
    <t xml:space="preserve">TORRE DE LAPAROSCOPIA </t>
  </si>
  <si>
    <t>VALOR TOTAL</t>
  </si>
  <si>
    <t>ESFERAS 8801075 PARA NEURONAVEGADOR</t>
  </si>
  <si>
    <t>ESTILETE 9735428 PARA NEURONAVEGADOR</t>
  </si>
  <si>
    <t xml:space="preserve"> LA INFORMACION DEBE SER DILIGENCIADA EN SU TOTALIDAD, EL VALOR DE LA OFERTA DEBE SER IGUAL A LA OFERTA DEL SECOP, NO ELIMINAR NI AGREGAR CELDAS, NO CAMBIAR EL ORDEN DE LOS INSUMOS, EL ANEXO DEBE SER ENTREGADO EN FORMATO EXCEL</t>
  </si>
  <si>
    <t>SENSORES SPO02 PARA MONITORES MARCA UNICARE MODELO F8</t>
  </si>
  <si>
    <t>SENSORES SPO02 COMPATIBLES CON MONITORES MARCA COMEN MODELO C80, DRAGER MODELO VISTA 12OS</t>
  </si>
  <si>
    <t>SET PERFUSOR 50ML JERINGA X 50 CC Y EXTENSION ANESTESIA POR 150 CM PARA  EQUIPO DE BOMBA COMPATIBLE</t>
  </si>
  <si>
    <t xml:space="preserve">SET PERFUSOR RADIOPACO 50 ML JERINGA X 50CC Y EXTENSION ANESTESIA POR 150 CM PARA EQUIPO </t>
  </si>
  <si>
    <t>KIT PERFUSOR CON JERINGA NUTICARE ENFIT 20 ML</t>
  </si>
  <si>
    <t>KIT PERFUSOR CON JERINGA NUTICARE ENFIT 50 ML</t>
  </si>
  <si>
    <t>KIT PERFUSOR CON JERINGA NUTICARE ENFIT 10 ML</t>
  </si>
  <si>
    <t>DEBE SER COMPATIBLE CON MONITORES MARCA UNICARE MODELO F8</t>
  </si>
  <si>
    <t>DEBE SER COMPATIBLES CON MONITORES MARCA COMEN MODELO C80, DRAGER MODELO VISTA 12OS</t>
  </si>
  <si>
    <t xml:space="preserve"> PARA LOS ITEMS 115 Y 116 LOS CUALES CUENTAN CON APOYO TECNOLOGICO EQUIPO DE BOMBA DE NUTRICION SE EVALUARA POR INTEGRALIDAD DE APOYO TECNOLOGICO </t>
  </si>
  <si>
    <t>50 APROXIMADAMENTE PARA LOS ITEM 115 Y 116</t>
  </si>
  <si>
    <t xml:space="preserve"> PARA LOS ITEMS 175 al 191 LOS CUALES CUENTAN CON APOYO TECNOLOGICO CRANEOTOMO SE EVALUARA POR INTEGRALIDAD DE APOYO TECNOLOGICO Y COMPATIBLIDAD ENTRE SI</t>
  </si>
  <si>
    <t>2 CRANEOTOMOS PARA LOS ITEMS 175 A 191</t>
  </si>
  <si>
    <t>200 PERFUSORES APROXIMADAMENTE PARA LOS ITEMS 192 AL 196</t>
  </si>
  <si>
    <t xml:space="preserve"> PARA LOS ITEMS 192 al 196 LOS CUALES CUENTAN CON APOYO TECNOLOGICO PERFUSOR SE EVALUARA POR INTEGRALIDAD DE APOYO TECNOLOGICO </t>
  </si>
  <si>
    <t xml:space="preserve"> PARA LOS ITEMS 197 al 203 LOS CUALES CUENTAN CON APOYO TECNOLOGICO GENERADOR DE ENERGIA SE EVALUARA POR INTEGRALIDAD DE APOYO TECNOLOGICO Y COMPATIBLIDAD ENTRE SI</t>
  </si>
  <si>
    <t>3 GENERADORES PARA LOS ITEMS 197 AL 203</t>
  </si>
  <si>
    <t>2 TORRE DE LAPAROSCOPIA  NORMALES PARA LOS ITEMS 204 AL 239</t>
  </si>
  <si>
    <t>PARA LOS ITEMS 204 AL 239 SE EVALUARAN POR INTEGRALIDAD DE EQUIPOS Y COMPATIBILIDAD ENTRE SI</t>
  </si>
  <si>
    <t>PARA LOS ITEMS 255 AL 265 TORRE DE LAPAROSCOPIA 1 4K Y 1 NORMAL , FUNDA ESTERIL PARA CAMARA CANTIDAD 50 MENSUALES</t>
  </si>
  <si>
    <t>PARA LOS ITEMS 255 AL 265 SE EVALUARAN POR INTEGRALIDAD DE EQUIPOS Y COMPATIBILIDAD ENTRE SI</t>
  </si>
  <si>
    <t>PARA LOS ITEMS DEL 240 AL 254 SERAN EVALUADOS POR INTEGRALIDAD DE APOYO TECNOLOGICO Y COMPATIBLIDAD NTRE SI</t>
  </si>
  <si>
    <t>PARA LOS ITEMS 240 AL 254 TORRE DE LAPAROSCOPIA 1 4K Y 1 NORMAL</t>
  </si>
  <si>
    <t xml:space="preserve"> PARA LOS ITEMS 266 AL 268 1 SELLADORA Y 1 CORTADORAS PARA LOS ITEMS 266 AL 268</t>
  </si>
  <si>
    <t>PARA LOS ITEMS 266 A 268 SE EVALUARA POR ITEGRALIDAD DE APOYO TECNOLOGICO</t>
  </si>
  <si>
    <t>SE EVALUARA POR COMPATIBILIDAD ENTRE INSUMOS Y APOYO TECNOLOGICO</t>
  </si>
  <si>
    <r>
      <t>Nota:</t>
    </r>
    <r>
      <rPr>
        <sz val="11"/>
        <color theme="1"/>
        <rFont val="Calibri"/>
        <family val="2"/>
        <scheme val="minor"/>
      </rPr>
      <t xml:space="preserve"> Tener en cuenta que los ítems que cuentan con apoyo tecnológico serán evaluados en términos de la integralidad entre el equipo y el insumo, así como también en la compatibilidad entre los diferentes insumos asociados.</t>
    </r>
  </si>
  <si>
    <t>GALON</t>
  </si>
  <si>
    <t>POLIPROPILENO 3/0 AGUJA CORTANTE CIRCULO 24 -26 MM HEBRA de 45 CM A 90 CM</t>
  </si>
  <si>
    <t xml:space="preserve"> SUTURA NO ABSORBIBLE SEDA NEGRA TRENZADA 5/0 CURVA CORTANTE DE 13MM A 16MM HEBRA 45 CM   SOBRE </t>
  </si>
  <si>
    <t>ENVOLVEDERA DE TELA NO TEJIDAS, FIBRAS SINTETICAS DE POLIPROPILENO TRES A 5 CAPAS 48 A 60 gr DE 50*50 +/- 5</t>
  </si>
  <si>
    <t>ENVOLVEDERA DE TELA NO TEJIDAS, FIBRAS SINTETICAS DE POLIPROPILENO TRES CAPAS A 5 CAPAS 48 A 60 gr DE 130 *150 +/- 5</t>
  </si>
  <si>
    <t>SPRAY DE BARRERA CUTANEA 28 A 50 ML SPRAY</t>
  </si>
  <si>
    <t>KIT ACCESO(1 TROCAR OPTICO CON PUZON, 2 TROCAR DE 12MM CON PUNZON Y 2 TROCAR DE 5 MM CON PUNZON)</t>
  </si>
  <si>
    <t>KIT TROCAR COLELAP (CÁNULA TROCAR ÓPTICO LAPAROSCOPIA 12MM * 100 MM LONGITUD 
Cánula de laparoscopia de plástico grado medico libre de látex. Válvula con vía bidireccional para la insuflación y desinsuflación de CO 2, radiotransparente, con sistema de fijación, 12MM diámetro, entre 100 MM longitud, sello preferentemente desmontable con sistema multireductor integrado. Desechable. Estéril. Compatible con trocares ópticos de 12mm sin cuchilla. 2 unidades
*TROCAR LAPAROSCOPIA SIN CUCHILLA 12 MM (1 UNIDADES)
Trocar para laparoscopia de plástico grado medico libre de látex. Válvula con vía bidireccional para la insuflación y desinsuflación de CO 2, cánula radiotransparente con sistema de fijación, con cuchilla con sistema de seguridad, 12 MM diámetro, entre 100 MM longitud. Desechable. Estéril
*CÁNULA TROCAR ÓPTICO LAPAROSCOPIA 5MM * 100 MM LONGITUD (2 UNIDADES)
Cánula de laparoscopia de plástico grado medico libre de látex. Válvula con vía bidireccional para la insuflación y desinsuflación de CO 2, radiotransparente, con sistema de fijación, 5MM diámetro, entre 100MM longitud, sello preferentemente desmontable con sistema multireductor integrado. Desechable. Estéril. Compatible con trocares ópticos de 5 mm sin cuchilla.
TROCAR LAPAROSCOPIA SIN CUCHILLA 5 MM (1 UNIDADES)
Trocar para laparoscopia de plástico grado medico libre de látex. Válvula con vía bidireccional para la insuflación y desinsuflación de CO 2, cánula radiotransparente con sistema de fijación, con cuchilla con sistema de seguridad, 5 MM diámetro, entre 100MM longitud. Desechable. Estéril")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</si>
</sst>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_-;\-* #,##0_-;_-* &quot;-&quot;??_-;_-@_-"/>
    <numFmt numFmtId="165" formatCode="_-&quot;$&quot;\ * #,##0_-;\-&quot;$&quot;\ * #,##0_-;_-&quot;$&quot;\ * &quot;-&quot;??_-;_-@_-"/>
  </numFmts>
  <fonts count="26" x14ac:knownFonts="1">
    <font>
      <sz val="11"/>
      <color theme="1"/>
      <name val="Calibri"/>
      <family val="2"/>
      <scheme val="minor"/>
    </font>
    <font>
      <sz val="11"/>
      <color theme="1"/>
      <name val="Calibri"/>
      <family val="2"/>
      <scheme val="minor"/>
    </font>
    <font>
      <b/>
      <sz val="10"/>
      <color theme="1"/>
      <name val="Arial Narrow"/>
      <family val="2"/>
    </font>
    <font>
      <b/>
      <sz val="10"/>
      <name val="Arial Narrow"/>
      <family val="2"/>
    </font>
    <font>
      <b/>
      <sz val="9"/>
      <color indexed="81"/>
      <name val="Tahoma"/>
      <family val="2"/>
    </font>
    <font>
      <sz val="9"/>
      <color indexed="81"/>
      <name val="Tahoma"/>
      <family val="2"/>
    </font>
    <font>
      <sz val="10"/>
      <color theme="1"/>
      <name val="Arial Narrow"/>
      <family val="2"/>
    </font>
    <font>
      <sz val="10"/>
      <color rgb="FF000000"/>
      <name val="Arial Narrow"/>
      <family val="2"/>
    </font>
    <font>
      <sz val="8"/>
      <color theme="1"/>
      <name val="Arial Narrow"/>
      <family val="2"/>
    </font>
    <font>
      <sz val="8"/>
      <color theme="1"/>
      <name val="Arial"/>
      <family val="2"/>
    </font>
    <font>
      <sz val="8"/>
      <color rgb="FF000000"/>
      <name val="Arial"/>
      <family val="2"/>
    </font>
    <font>
      <sz val="8"/>
      <name val="Arial Narrow"/>
      <family val="2"/>
    </font>
    <font>
      <sz val="8"/>
      <name val="Arial"/>
      <family val="2"/>
    </font>
    <font>
      <b/>
      <sz val="8"/>
      <color theme="1"/>
      <name val="Arial Narrow"/>
      <family val="2"/>
    </font>
    <font>
      <sz val="10"/>
      <color theme="1"/>
      <name val="Calibri"/>
      <family val="2"/>
      <scheme val="minor"/>
    </font>
    <font>
      <sz val="10"/>
      <color theme="1"/>
      <name val="Arial"/>
      <family val="2"/>
    </font>
    <font>
      <b/>
      <sz val="10"/>
      <color theme="1"/>
      <name val="Calibri"/>
      <family val="2"/>
      <scheme val="minor"/>
    </font>
    <font>
      <b/>
      <sz val="11"/>
      <color theme="1"/>
      <name val="Calibri"/>
      <family val="2"/>
      <scheme val="minor"/>
    </font>
    <font>
      <b/>
      <sz val="11"/>
      <color theme="1"/>
      <name val="Arial Narrow"/>
      <family val="2"/>
    </font>
    <font>
      <b/>
      <sz val="11"/>
      <name val="Arial Narrow"/>
      <family val="2"/>
    </font>
    <font>
      <sz val="11"/>
      <color theme="1"/>
      <name val="Arial Narrow"/>
      <family val="2"/>
    </font>
    <font>
      <sz val="11"/>
      <name val="Arial Narrow"/>
      <family val="2"/>
    </font>
    <font>
      <sz val="11"/>
      <color theme="1"/>
      <name val="Arial"/>
      <family val="2"/>
    </font>
    <font>
      <sz val="11"/>
      <color rgb="FF000000"/>
      <name val="Arial"/>
      <family val="2"/>
    </font>
    <font>
      <sz val="11"/>
      <color rgb="FFFF0000"/>
      <name val="Arial Narrow"/>
      <family val="2"/>
    </font>
    <font>
      <sz val="11"/>
      <color rgb="FFFF0000"/>
      <name val="Arial"/>
      <family val="2"/>
    </font>
  </fonts>
  <fills count="14">
    <fill>
      <patternFill patternType="none"/>
    </fill>
    <fill>
      <patternFill patternType="gray125"/>
    </fill>
    <fill>
      <patternFill patternType="solid">
        <fgColor theme="8"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theme="4" tint="0.79998168889431442"/>
      </patternFill>
    </fill>
    <fill>
      <patternFill patternType="solid">
        <fgColor theme="3" tint="0.79998168889431442"/>
        <bgColor indexed="64"/>
      </patternFill>
    </fill>
    <fill>
      <patternFill patternType="solid">
        <fgColor theme="7" tint="0.59999389629810485"/>
        <bgColor indexed="64"/>
      </patternFill>
    </fill>
    <fill>
      <patternFill patternType="solid">
        <fgColor theme="7" tint="0.59999389629810485"/>
        <bgColor theme="4" tint="0.79998168889431442"/>
      </patternFill>
    </fill>
    <fill>
      <patternFill patternType="solid">
        <fgColor theme="8" tint="0.59999389629810485"/>
        <bgColor indexed="64"/>
      </patternFill>
    </fill>
    <fill>
      <patternFill patternType="solid">
        <fgColor theme="9" tint="0.59999389629810485"/>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cellStyleXfs>
  <cellXfs count="148">
    <xf numFmtId="0" fontId="0" fillId="0" borderId="0" xfId="0"/>
    <xf numFmtId="41" fontId="2" fillId="3" borderId="0" xfId="2" applyFont="1" applyFill="1" applyAlignment="1" applyProtection="1">
      <alignment horizontal="center" vertical="center" wrapText="1"/>
      <protection locked="0"/>
    </xf>
    <xf numFmtId="0" fontId="3" fillId="3" borderId="2" xfId="0" applyFont="1" applyFill="1" applyBorder="1" applyAlignment="1">
      <alignment horizontal="center" wrapText="1"/>
    </xf>
    <xf numFmtId="41" fontId="2" fillId="4" borderId="2" xfId="2" applyFont="1" applyFill="1" applyBorder="1" applyAlignment="1" applyProtection="1">
      <alignment horizontal="center" vertical="center" wrapText="1"/>
      <protection locked="0"/>
    </xf>
    <xf numFmtId="42" fontId="2" fillId="5" borderId="2" xfId="4" applyFont="1" applyFill="1" applyBorder="1" applyAlignment="1" applyProtection="1">
      <alignment horizontal="center" vertical="center" wrapText="1"/>
      <protection locked="0"/>
    </xf>
    <xf numFmtId="0" fontId="6" fillId="0" borderId="2" xfId="0" applyFont="1" applyFill="1" applyBorder="1"/>
    <xf numFmtId="0" fontId="6" fillId="0" borderId="2" xfId="0" applyFont="1" applyFill="1" applyBorder="1" applyAlignment="1">
      <alignment wrapText="1"/>
    </xf>
    <xf numFmtId="0" fontId="6" fillId="0" borderId="2" xfId="0" applyFont="1" applyFill="1" applyBorder="1" applyAlignment="1">
      <alignment vertical="center" wrapText="1"/>
    </xf>
    <xf numFmtId="0" fontId="7" fillId="0" borderId="2" xfId="0" applyFont="1" applyFill="1" applyBorder="1" applyAlignment="1">
      <alignment vertical="center" wrapText="1"/>
    </xf>
    <xf numFmtId="42" fontId="2" fillId="0" borderId="2" xfId="4" applyFont="1" applyFill="1" applyBorder="1" applyAlignment="1" applyProtection="1">
      <alignment horizontal="center" vertical="center" wrapText="1"/>
      <protection locked="0"/>
    </xf>
    <xf numFmtId="42" fontId="6" fillId="0" borderId="2" xfId="4" applyFont="1" applyFill="1" applyBorder="1" applyProtection="1">
      <protection locked="0"/>
    </xf>
    <xf numFmtId="0" fontId="6" fillId="0" borderId="2" xfId="0" applyFont="1" applyFill="1" applyBorder="1" applyProtection="1">
      <protection locked="0"/>
    </xf>
    <xf numFmtId="0" fontId="6" fillId="0" borderId="2" xfId="0" applyFont="1" applyFill="1" applyBorder="1" applyAlignment="1" applyProtection="1">
      <alignment horizontal="center"/>
      <protection locked="0"/>
    </xf>
    <xf numFmtId="164" fontId="6" fillId="0" borderId="2" xfId="1" applyNumberFormat="1" applyFont="1" applyFill="1" applyBorder="1" applyAlignment="1">
      <alignment vertical="center" wrapText="1"/>
    </xf>
    <xf numFmtId="0" fontId="6" fillId="0" borderId="2" xfId="0" applyFont="1" applyFill="1" applyBorder="1" applyAlignment="1" applyProtection="1">
      <alignment vertical="center" wrapText="1"/>
      <protection locked="0"/>
    </xf>
    <xf numFmtId="164" fontId="6" fillId="0" borderId="2" xfId="1" applyNumberFormat="1" applyFont="1" applyFill="1" applyBorder="1" applyAlignment="1">
      <alignment wrapText="1"/>
    </xf>
    <xf numFmtId="0" fontId="6" fillId="0" borderId="2" xfId="0" applyFont="1" applyFill="1" applyBorder="1" applyAlignment="1" applyProtection="1">
      <protection locked="0"/>
    </xf>
    <xf numFmtId="42" fontId="6" fillId="0" borderId="2" xfId="4" applyFont="1" applyFill="1" applyBorder="1" applyAlignment="1" applyProtection="1">
      <protection locked="0"/>
    </xf>
    <xf numFmtId="42" fontId="2" fillId="0" borderId="2" xfId="4" applyFont="1" applyFill="1" applyBorder="1" applyAlignment="1" applyProtection="1">
      <alignment horizontal="center" wrapText="1"/>
      <protection locked="0"/>
    </xf>
    <xf numFmtId="0" fontId="6" fillId="0" borderId="2" xfId="0" applyFont="1" applyFill="1" applyBorder="1" applyAlignment="1" applyProtection="1">
      <alignment wrapText="1"/>
      <protection locked="0"/>
    </xf>
    <xf numFmtId="41" fontId="13" fillId="2" borderId="2" xfId="2" applyFont="1" applyFill="1" applyBorder="1" applyAlignment="1" applyProtection="1">
      <alignment horizontal="center" vertical="center" wrapText="1"/>
      <protection locked="0"/>
    </xf>
    <xf numFmtId="164" fontId="13" fillId="3" borderId="2" xfId="1" applyNumberFormat="1" applyFont="1" applyFill="1" applyBorder="1" applyAlignment="1" applyProtection="1">
      <alignment horizontal="center" vertical="center" wrapText="1"/>
      <protection locked="0"/>
    </xf>
    <xf numFmtId="0" fontId="8" fillId="0" borderId="2" xfId="0" applyFont="1" applyBorder="1" applyAlignment="1">
      <alignment wrapText="1"/>
    </xf>
    <xf numFmtId="0" fontId="8" fillId="0" borderId="2" xfId="0" applyFont="1" applyBorder="1" applyAlignment="1">
      <alignment horizontal="center" wrapText="1"/>
    </xf>
    <xf numFmtId="1" fontId="8" fillId="0" borderId="2" xfId="1" applyNumberFormat="1" applyFont="1" applyBorder="1" applyAlignment="1">
      <alignment wrapText="1"/>
    </xf>
    <xf numFmtId="0" fontId="11" fillId="0" borderId="2" xfId="0" applyFont="1" applyBorder="1" applyAlignment="1">
      <alignment wrapText="1"/>
    </xf>
    <xf numFmtId="0" fontId="9" fillId="0" borderId="2" xfId="0" applyFont="1" applyBorder="1" applyAlignment="1">
      <alignment wrapText="1"/>
    </xf>
    <xf numFmtId="0" fontId="9" fillId="0" borderId="2" xfId="0" applyFont="1" applyBorder="1" applyAlignment="1">
      <alignment horizontal="center" wrapText="1"/>
    </xf>
    <xf numFmtId="0" fontId="10" fillId="0" borderId="2" xfId="0" applyFont="1" applyBorder="1" applyAlignment="1">
      <alignment horizontal="justify" vertical="center" wrapText="1"/>
    </xf>
    <xf numFmtId="0" fontId="12" fillId="0" borderId="2" xfId="0" applyFont="1" applyBorder="1" applyAlignment="1">
      <alignment wrapText="1"/>
    </xf>
    <xf numFmtId="0" fontId="11" fillId="0" borderId="2" xfId="0" applyFont="1" applyBorder="1" applyAlignment="1">
      <alignment horizontal="center" wrapText="1"/>
    </xf>
    <xf numFmtId="0" fontId="8" fillId="0" borderId="2" xfId="0" applyFont="1" applyBorder="1" applyAlignment="1">
      <alignment horizontal="center" vertical="center" wrapText="1"/>
    </xf>
    <xf numFmtId="1" fontId="0" fillId="0" borderId="0" xfId="0" applyNumberFormat="1"/>
    <xf numFmtId="0" fontId="14" fillId="0" borderId="0" xfId="0" applyFont="1"/>
    <xf numFmtId="0" fontId="15" fillId="0" borderId="2" xfId="0" applyFont="1" applyFill="1" applyBorder="1"/>
    <xf numFmtId="0" fontId="15" fillId="0" borderId="2" xfId="0" applyFont="1" applyFill="1" applyBorder="1" applyAlignment="1">
      <alignment vertical="center" wrapText="1"/>
    </xf>
    <xf numFmtId="0" fontId="15" fillId="0" borderId="2" xfId="0" applyFont="1" applyFill="1" applyBorder="1" applyAlignment="1">
      <alignment wrapText="1"/>
    </xf>
    <xf numFmtId="0" fontId="14" fillId="0" borderId="2" xfId="0" applyFont="1" applyFill="1" applyBorder="1"/>
    <xf numFmtId="0" fontId="14" fillId="0" borderId="0" xfId="0" applyFont="1" applyFill="1"/>
    <xf numFmtId="0" fontId="3" fillId="0" borderId="2" xfId="0" applyFont="1" applyFill="1" applyBorder="1" applyAlignment="1">
      <alignment horizontal="center" wrapText="1"/>
    </xf>
    <xf numFmtId="0" fontId="16" fillId="0" borderId="2" xfId="0" applyFont="1" applyFill="1" applyBorder="1"/>
    <xf numFmtId="42" fontId="16" fillId="0" borderId="2" xfId="0" applyNumberFormat="1" applyFont="1" applyFill="1" applyBorder="1"/>
    <xf numFmtId="0" fontId="6" fillId="0" borderId="2" xfId="0" applyFont="1" applyFill="1" applyBorder="1" applyAlignment="1">
      <alignment horizontal="center" vertical="center" wrapText="1"/>
    </xf>
    <xf numFmtId="0" fontId="6" fillId="0" borderId="2" xfId="0" applyFont="1" applyFill="1" applyBorder="1" applyAlignment="1">
      <alignment horizontal="center" wrapText="1"/>
    </xf>
    <xf numFmtId="0" fontId="14" fillId="0" borderId="0" xfId="0" applyFont="1" applyFill="1" applyAlignment="1">
      <alignment horizontal="center"/>
    </xf>
    <xf numFmtId="0" fontId="14" fillId="0" borderId="0" xfId="0" applyFont="1" applyAlignment="1">
      <alignment horizontal="center"/>
    </xf>
    <xf numFmtId="164" fontId="18" fillId="0" borderId="1" xfId="1" applyNumberFormat="1" applyFont="1" applyFill="1" applyBorder="1" applyAlignment="1" applyProtection="1">
      <alignment horizontal="center"/>
      <protection locked="0"/>
    </xf>
    <xf numFmtId="44" fontId="18" fillId="0" borderId="1" xfId="3" applyFont="1" applyFill="1" applyBorder="1" applyAlignment="1" applyProtection="1">
      <alignment horizontal="center"/>
      <protection locked="0"/>
    </xf>
    <xf numFmtId="41" fontId="18" fillId="2" borderId="2" xfId="2" applyFont="1" applyFill="1" applyBorder="1" applyAlignment="1" applyProtection="1">
      <alignment horizontal="center" vertical="center" wrapText="1"/>
      <protection locked="0"/>
    </xf>
    <xf numFmtId="41" fontId="18" fillId="0" borderId="2" xfId="2" applyFont="1" applyFill="1" applyBorder="1" applyAlignment="1" applyProtection="1">
      <alignment horizontal="center" vertical="center" wrapText="1"/>
      <protection locked="0"/>
    </xf>
    <xf numFmtId="164" fontId="18" fillId="0" borderId="2" xfId="1" applyNumberFormat="1" applyFont="1" applyFill="1" applyBorder="1" applyAlignment="1" applyProtection="1">
      <alignment horizontal="center" vertical="center" wrapText="1"/>
      <protection locked="0"/>
    </xf>
    <xf numFmtId="44" fontId="18" fillId="0" borderId="2" xfId="3" applyFont="1" applyFill="1" applyBorder="1" applyAlignment="1" applyProtection="1">
      <alignment horizontal="center" vertical="center" wrapText="1"/>
      <protection locked="0"/>
    </xf>
    <xf numFmtId="0" fontId="19" fillId="0" borderId="2" xfId="0" applyFont="1" applyFill="1" applyBorder="1" applyAlignment="1">
      <alignment horizontal="center" wrapText="1"/>
    </xf>
    <xf numFmtId="0" fontId="20" fillId="6" borderId="2" xfId="0" applyFont="1" applyFill="1" applyBorder="1" applyProtection="1">
      <protection locked="0"/>
    </xf>
    <xf numFmtId="0" fontId="20" fillId="6" borderId="2" xfId="0" applyFont="1" applyFill="1" applyBorder="1"/>
    <xf numFmtId="0" fontId="20" fillId="6" borderId="2" xfId="0" applyFont="1" applyFill="1" applyBorder="1" applyAlignment="1"/>
    <xf numFmtId="0" fontId="20" fillId="6" borderId="2" xfId="0" applyFont="1" applyFill="1" applyBorder="1" applyAlignment="1">
      <alignment wrapText="1"/>
    </xf>
    <xf numFmtId="0" fontId="20" fillId="0" borderId="2" xfId="0" applyFont="1" applyFill="1" applyBorder="1" applyAlignment="1">
      <alignment horizontal="center"/>
    </xf>
    <xf numFmtId="1" fontId="20" fillId="0" borderId="2" xfId="1" applyNumberFormat="1" applyFont="1" applyFill="1" applyBorder="1"/>
    <xf numFmtId="165" fontId="20" fillId="0" borderId="2" xfId="3" applyNumberFormat="1" applyFont="1" applyFill="1" applyBorder="1"/>
    <xf numFmtId="0" fontId="20" fillId="0" borderId="2" xfId="0" applyFont="1" applyFill="1" applyBorder="1"/>
    <xf numFmtId="0" fontId="21" fillId="6" borderId="2" xfId="0" applyFont="1" applyFill="1" applyBorder="1" applyAlignment="1">
      <alignment wrapText="1"/>
    </xf>
    <xf numFmtId="0" fontId="20" fillId="0" borderId="2" xfId="0" applyFont="1" applyFill="1" applyBorder="1" applyAlignment="1">
      <alignment horizontal="center" wrapText="1"/>
    </xf>
    <xf numFmtId="0" fontId="20" fillId="6" borderId="2" xfId="0" applyFont="1" applyFill="1" applyBorder="1" applyAlignment="1">
      <alignment horizontal="left" vertical="center"/>
    </xf>
    <xf numFmtId="0" fontId="20" fillId="0" borderId="2" xfId="0" applyFont="1" applyFill="1" applyBorder="1" applyAlignment="1">
      <alignment wrapText="1"/>
    </xf>
    <xf numFmtId="0" fontId="0" fillId="6" borderId="2" xfId="0" applyFont="1" applyFill="1" applyBorder="1"/>
    <xf numFmtId="0" fontId="20" fillId="3" borderId="2" xfId="0" applyFont="1" applyFill="1" applyBorder="1"/>
    <xf numFmtId="0" fontId="20" fillId="3" borderId="2" xfId="0" applyFont="1" applyFill="1" applyBorder="1" applyAlignment="1"/>
    <xf numFmtId="0" fontId="20" fillId="3" borderId="2" xfId="0" applyFont="1" applyFill="1" applyBorder="1" applyProtection="1">
      <protection locked="0"/>
    </xf>
    <xf numFmtId="0" fontId="20" fillId="0" borderId="2" xfId="0" applyFont="1" applyFill="1" applyBorder="1" applyProtection="1">
      <protection locked="0"/>
    </xf>
    <xf numFmtId="0" fontId="20" fillId="0" borderId="2" xfId="0" applyFont="1" applyFill="1" applyBorder="1" applyAlignment="1">
      <alignment vertical="center" wrapText="1"/>
    </xf>
    <xf numFmtId="0" fontId="20" fillId="8" borderId="2" xfId="0" applyFont="1" applyFill="1" applyBorder="1"/>
    <xf numFmtId="0" fontId="20" fillId="8" borderId="2" xfId="0" applyFont="1" applyFill="1" applyBorder="1" applyAlignment="1"/>
    <xf numFmtId="0" fontId="20" fillId="10" borderId="2" xfId="0" applyFont="1" applyFill="1" applyBorder="1"/>
    <xf numFmtId="0" fontId="20" fillId="10" borderId="2" xfId="0" applyFont="1" applyFill="1" applyBorder="1" applyAlignment="1"/>
    <xf numFmtId="0" fontId="20" fillId="10" borderId="2" xfId="0" applyFont="1" applyFill="1" applyBorder="1" applyProtection="1">
      <protection locked="0"/>
    </xf>
    <xf numFmtId="0" fontId="20" fillId="10" borderId="2" xfId="0" applyFont="1" applyFill="1" applyBorder="1" applyAlignment="1">
      <alignment wrapText="1"/>
    </xf>
    <xf numFmtId="0" fontId="20" fillId="11" borderId="2" xfId="0" applyFont="1" applyFill="1" applyBorder="1"/>
    <xf numFmtId="0" fontId="20" fillId="11" borderId="2" xfId="0" applyFont="1" applyFill="1" applyBorder="1" applyAlignment="1"/>
    <xf numFmtId="0" fontId="20" fillId="11" borderId="2" xfId="0" applyFont="1" applyFill="1" applyBorder="1" applyAlignment="1">
      <alignment wrapText="1"/>
    </xf>
    <xf numFmtId="0" fontId="22" fillId="9" borderId="2" xfId="0" applyFont="1" applyFill="1" applyBorder="1"/>
    <xf numFmtId="0" fontId="22" fillId="9" borderId="2" xfId="0" applyFont="1" applyFill="1" applyBorder="1" applyAlignment="1"/>
    <xf numFmtId="0" fontId="22" fillId="9" borderId="2" xfId="0" applyFont="1" applyFill="1" applyBorder="1" applyAlignment="1">
      <alignment wrapText="1"/>
    </xf>
    <xf numFmtId="0" fontId="22" fillId="0" borderId="2" xfId="0" applyFont="1" applyFill="1" applyBorder="1" applyAlignment="1">
      <alignment horizontal="center"/>
    </xf>
    <xf numFmtId="0" fontId="22" fillId="0" borderId="2" xfId="0" applyFont="1" applyFill="1" applyBorder="1"/>
    <xf numFmtId="0" fontId="22" fillId="0" borderId="2" xfId="0" applyFont="1" applyFill="1" applyBorder="1" applyAlignment="1">
      <alignment vertical="center"/>
    </xf>
    <xf numFmtId="0" fontId="20" fillId="9" borderId="2" xfId="0" applyFont="1" applyFill="1" applyBorder="1"/>
    <xf numFmtId="0" fontId="20" fillId="9" borderId="2" xfId="0" applyFont="1" applyFill="1" applyBorder="1" applyAlignment="1"/>
    <xf numFmtId="0" fontId="20" fillId="4" borderId="2" xfId="0" applyFont="1" applyFill="1" applyBorder="1" applyAlignment="1">
      <alignment wrapText="1"/>
    </xf>
    <xf numFmtId="165" fontId="20" fillId="0" borderId="2" xfId="3" applyNumberFormat="1" applyFont="1" applyFill="1" applyBorder="1" applyAlignment="1"/>
    <xf numFmtId="0" fontId="22" fillId="6" borderId="2" xfId="0" applyFont="1" applyFill="1" applyBorder="1"/>
    <xf numFmtId="0" fontId="22" fillId="6" borderId="2" xfId="0" applyFont="1" applyFill="1" applyBorder="1" applyAlignment="1"/>
    <xf numFmtId="0" fontId="22" fillId="6" borderId="2" xfId="0" applyFont="1" applyFill="1" applyBorder="1" applyAlignment="1">
      <alignment wrapText="1"/>
    </xf>
    <xf numFmtId="0" fontId="20" fillId="4" borderId="2" xfId="0" applyFont="1" applyFill="1" applyBorder="1" applyAlignment="1"/>
    <xf numFmtId="0" fontId="22" fillId="4" borderId="2" xfId="0" applyFont="1" applyFill="1" applyBorder="1" applyAlignment="1">
      <alignment wrapText="1"/>
    </xf>
    <xf numFmtId="1" fontId="20" fillId="0" borderId="2" xfId="1" applyNumberFormat="1" applyFont="1" applyFill="1" applyBorder="1" applyAlignment="1"/>
    <xf numFmtId="0" fontId="20" fillId="2" borderId="2" xfId="0" applyFont="1" applyFill="1" applyBorder="1"/>
    <xf numFmtId="0" fontId="20" fillId="2" borderId="2" xfId="0" applyFont="1" applyFill="1" applyBorder="1" applyAlignment="1"/>
    <xf numFmtId="0" fontId="22" fillId="2" borderId="2" xfId="0" applyFont="1" applyFill="1" applyBorder="1" applyAlignment="1">
      <alignment wrapText="1"/>
    </xf>
    <xf numFmtId="0" fontId="22" fillId="7" borderId="2" xfId="0" applyFont="1" applyFill="1" applyBorder="1"/>
    <xf numFmtId="0" fontId="22" fillId="7" borderId="2" xfId="0" applyFont="1" applyFill="1" applyBorder="1" applyAlignment="1"/>
    <xf numFmtId="0" fontId="20" fillId="7" borderId="2" xfId="0" applyFont="1" applyFill="1" applyBorder="1"/>
    <xf numFmtId="0" fontId="22" fillId="7" borderId="2" xfId="0" applyFont="1" applyFill="1" applyBorder="1" applyAlignment="1">
      <alignment wrapText="1"/>
    </xf>
    <xf numFmtId="0" fontId="20" fillId="7" borderId="2" xfId="0" applyFont="1" applyFill="1" applyBorder="1" applyAlignment="1"/>
    <xf numFmtId="0" fontId="23" fillId="7" borderId="2" xfId="0" applyFont="1" applyFill="1" applyBorder="1" applyAlignment="1">
      <alignment horizontal="justify" vertical="center" wrapText="1"/>
    </xf>
    <xf numFmtId="0" fontId="20" fillId="7" borderId="2" xfId="0" applyFont="1" applyFill="1" applyBorder="1" applyAlignment="1">
      <alignment wrapText="1"/>
    </xf>
    <xf numFmtId="0" fontId="21" fillId="7" borderId="2" xfId="0" applyFont="1" applyFill="1" applyBorder="1"/>
    <xf numFmtId="0" fontId="21" fillId="7" borderId="2" xfId="0" applyFont="1" applyFill="1" applyBorder="1" applyAlignment="1"/>
    <xf numFmtId="0" fontId="21" fillId="0" borderId="2" xfId="0" applyFont="1" applyFill="1" applyBorder="1" applyAlignment="1">
      <alignment horizontal="center" wrapText="1"/>
    </xf>
    <xf numFmtId="0" fontId="21" fillId="0" borderId="2" xfId="0" applyFont="1" applyFill="1" applyBorder="1" applyAlignment="1">
      <alignment wrapText="1"/>
    </xf>
    <xf numFmtId="0" fontId="22" fillId="12" borderId="2" xfId="0" applyFont="1" applyFill="1" applyBorder="1" applyAlignment="1">
      <alignment horizontal="center" wrapText="1"/>
    </xf>
    <xf numFmtId="0" fontId="22" fillId="12" borderId="2" xfId="0" applyFont="1" applyFill="1" applyBorder="1" applyAlignment="1"/>
    <xf numFmtId="0" fontId="0" fillId="12" borderId="2" xfId="0" applyFont="1" applyFill="1" applyBorder="1" applyAlignment="1">
      <alignment wrapText="1"/>
    </xf>
    <xf numFmtId="0" fontId="22" fillId="12" borderId="2" xfId="0" applyFont="1" applyFill="1" applyBorder="1" applyAlignment="1">
      <alignment wrapText="1"/>
    </xf>
    <xf numFmtId="0" fontId="22" fillId="0" borderId="2" xfId="0" applyFont="1" applyFill="1" applyBorder="1" applyAlignment="1">
      <alignment wrapText="1"/>
    </xf>
    <xf numFmtId="0" fontId="22" fillId="0" borderId="2" xfId="0" applyFont="1" applyFill="1" applyBorder="1" applyAlignment="1">
      <alignment vertical="center" wrapText="1"/>
    </xf>
    <xf numFmtId="0" fontId="20" fillId="12" borderId="2" xfId="0" applyFont="1" applyFill="1" applyBorder="1"/>
    <xf numFmtId="0" fontId="0" fillId="12" borderId="2" xfId="0" applyFont="1" applyFill="1" applyBorder="1"/>
    <xf numFmtId="0" fontId="22" fillId="12" borderId="2" xfId="0" applyFont="1" applyFill="1" applyBorder="1"/>
    <xf numFmtId="0" fontId="0" fillId="12" borderId="2" xfId="0" applyFont="1" applyFill="1" applyBorder="1" applyAlignment="1"/>
    <xf numFmtId="0" fontId="0" fillId="0" borderId="2" xfId="0" applyFont="1" applyFill="1" applyBorder="1"/>
    <xf numFmtId="0" fontId="22" fillId="5" borderId="2" xfId="0" applyFont="1" applyFill="1" applyBorder="1"/>
    <xf numFmtId="0" fontId="22" fillId="5" borderId="2" xfId="0" applyFont="1" applyFill="1" applyBorder="1" applyAlignment="1"/>
    <xf numFmtId="0" fontId="20" fillId="5" borderId="2" xfId="0" applyFont="1" applyFill="1" applyBorder="1" applyProtection="1">
      <protection locked="0"/>
    </xf>
    <xf numFmtId="0" fontId="20" fillId="5" borderId="2" xfId="0" applyFont="1" applyFill="1" applyBorder="1" applyAlignment="1" applyProtection="1">
      <alignment wrapText="1"/>
      <protection locked="0"/>
    </xf>
    <xf numFmtId="0" fontId="20" fillId="5" borderId="2" xfId="0" applyFont="1" applyFill="1" applyBorder="1" applyAlignment="1" applyProtection="1">
      <protection locked="0"/>
    </xf>
    <xf numFmtId="0" fontId="22" fillId="0" borderId="2" xfId="0" applyFont="1" applyFill="1" applyBorder="1" applyAlignment="1">
      <alignment horizontal="center" wrapText="1"/>
    </xf>
    <xf numFmtId="0" fontId="20" fillId="0" borderId="2" xfId="0" applyFont="1" applyFill="1" applyBorder="1" applyAlignment="1">
      <alignment horizontal="center" vertical="center" wrapText="1"/>
    </xf>
    <xf numFmtId="0" fontId="20" fillId="0" borderId="2" xfId="0" applyFont="1" applyFill="1" applyBorder="1" applyAlignment="1" applyProtection="1">
      <alignment wrapText="1"/>
      <protection locked="0"/>
    </xf>
    <xf numFmtId="0" fontId="20" fillId="5" borderId="2" xfId="0" applyFont="1" applyFill="1" applyBorder="1"/>
    <xf numFmtId="0" fontId="0" fillId="0" borderId="0" xfId="0" applyFont="1"/>
    <xf numFmtId="0" fontId="0" fillId="0" borderId="0" xfId="0" applyFont="1" applyFill="1"/>
    <xf numFmtId="0" fontId="17" fillId="0" borderId="0" xfId="0" applyFont="1"/>
    <xf numFmtId="0" fontId="0" fillId="0" borderId="0" xfId="0" applyFont="1" applyAlignment="1">
      <alignment wrapText="1"/>
    </xf>
    <xf numFmtId="0" fontId="0" fillId="0" borderId="0" xfId="0" applyFont="1" applyAlignment="1"/>
    <xf numFmtId="0" fontId="0" fillId="0" borderId="0" xfId="0" applyFont="1" applyFill="1" applyAlignment="1"/>
    <xf numFmtId="44" fontId="14" fillId="0" borderId="0" xfId="3" applyFont="1" applyFill="1"/>
    <xf numFmtId="0" fontId="24" fillId="13" borderId="2" xfId="0" applyFont="1" applyFill="1" applyBorder="1" applyAlignment="1">
      <alignment wrapText="1"/>
    </xf>
    <xf numFmtId="0" fontId="25" fillId="13" borderId="2" xfId="0" applyFont="1" applyFill="1" applyBorder="1" applyAlignment="1">
      <alignment wrapText="1"/>
    </xf>
    <xf numFmtId="0" fontId="24" fillId="13" borderId="2" xfId="0" applyFont="1" applyFill="1" applyBorder="1" applyAlignment="1">
      <alignment horizontal="center" wrapText="1"/>
    </xf>
    <xf numFmtId="0" fontId="18" fillId="2" borderId="1" xfId="0" applyFont="1" applyFill="1" applyBorder="1" applyAlignment="1" applyProtection="1">
      <alignment horizontal="center"/>
      <protection locked="0"/>
    </xf>
    <xf numFmtId="0" fontId="18" fillId="2" borderId="1" xfId="0" applyFont="1" applyFill="1" applyBorder="1" applyAlignment="1" applyProtection="1">
      <alignment horizontal="center" wrapText="1"/>
      <protection locked="0"/>
    </xf>
    <xf numFmtId="41" fontId="2" fillId="0" borderId="1" xfId="2" applyFont="1" applyFill="1" applyBorder="1" applyAlignment="1" applyProtection="1">
      <alignment horizontal="center" vertical="center" wrapText="1"/>
      <protection locked="0"/>
    </xf>
    <xf numFmtId="0" fontId="2" fillId="4" borderId="0" xfId="0" applyFont="1" applyFill="1" applyAlignment="1" applyProtection="1">
      <alignment horizontal="center" vertical="center" wrapText="1"/>
      <protection locked="0"/>
    </xf>
    <xf numFmtId="42" fontId="2" fillId="4" borderId="0" xfId="4" applyFont="1" applyFill="1" applyAlignment="1" applyProtection="1">
      <alignment horizontal="center" vertical="center" wrapText="1"/>
      <protection locked="0"/>
    </xf>
    <xf numFmtId="165" fontId="17" fillId="0" borderId="0" xfId="0" applyNumberFormat="1" applyFont="1" applyFill="1" applyBorder="1" applyAlignment="1">
      <alignment horizontal="center"/>
    </xf>
    <xf numFmtId="0" fontId="17" fillId="0" borderId="0" xfId="0" applyFont="1" applyFill="1" applyBorder="1" applyAlignment="1">
      <alignment horizontal="center"/>
    </xf>
    <xf numFmtId="0" fontId="25" fillId="13" borderId="2" xfId="0" applyFont="1" applyFill="1" applyBorder="1" applyAlignment="1">
      <alignment horizontal="justify" vertical="center" wrapText="1"/>
    </xf>
  </cellXfs>
  <cellStyles count="5">
    <cellStyle name="Millares" xfId="1" builtinId="3"/>
    <cellStyle name="Millares [0]" xfId="2" builtinId="6"/>
    <cellStyle name="Moneda" xfId="3" builtinId="4"/>
    <cellStyle name="Moneda [0]" xfId="4"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321"/>
  <sheetViews>
    <sheetView tabSelected="1" zoomScale="68" zoomScaleNormal="68" workbookViewId="0">
      <selection activeCell="E13" sqref="E13"/>
    </sheetView>
  </sheetViews>
  <sheetFormatPr baseColWidth="10" defaultRowHeight="29.25" customHeight="1" x14ac:dyDescent="0.25"/>
  <cols>
    <col min="1" max="1" width="7.5703125" style="130" customWidth="1"/>
    <col min="2" max="2" width="11.42578125" style="130" customWidth="1"/>
    <col min="3" max="3" width="14.5703125" style="130" customWidth="1"/>
    <col min="4" max="4" width="13" style="130" customWidth="1"/>
    <col min="5" max="5" width="83.85546875" style="133" customWidth="1"/>
    <col min="6" max="7" width="11.42578125" style="131"/>
    <col min="8" max="8" width="18.5703125" style="131" customWidth="1"/>
    <col min="9" max="9" width="11.42578125" style="131"/>
    <col min="10" max="10" width="20.85546875" style="131" customWidth="1"/>
    <col min="11" max="11" width="27.42578125" style="38" customWidth="1"/>
    <col min="12" max="12" width="27.5703125" style="38" customWidth="1"/>
    <col min="13" max="13" width="23.42578125" style="38" customWidth="1"/>
    <col min="14" max="14" width="11.42578125" style="45"/>
    <col min="15" max="22" width="11.42578125" style="33"/>
    <col min="23" max="23" width="23.42578125" style="33" customWidth="1"/>
    <col min="24" max="24" width="30.140625" style="33" customWidth="1"/>
    <col min="25" max="16384" width="11.42578125" style="33"/>
  </cols>
  <sheetData>
    <row r="1" spans="1:24" ht="29.25" customHeight="1" x14ac:dyDescent="0.3">
      <c r="A1" s="140" t="s">
        <v>0</v>
      </c>
      <c r="B1" s="140"/>
      <c r="C1" s="140"/>
      <c r="D1" s="140"/>
      <c r="E1" s="141"/>
      <c r="F1" s="140"/>
      <c r="G1" s="46"/>
      <c r="H1" s="47"/>
      <c r="I1" s="142" t="s">
        <v>1</v>
      </c>
      <c r="J1" s="142"/>
      <c r="K1" s="142"/>
      <c r="L1" s="142"/>
      <c r="M1" s="142"/>
      <c r="N1" s="1"/>
      <c r="O1" s="143" t="s">
        <v>2</v>
      </c>
      <c r="P1" s="143"/>
      <c r="Q1" s="143"/>
      <c r="R1" s="143"/>
      <c r="S1" s="143"/>
      <c r="T1" s="143"/>
      <c r="U1" s="144"/>
      <c r="V1" s="144"/>
      <c r="W1" s="144"/>
      <c r="X1" s="144"/>
    </row>
    <row r="2" spans="1:24" ht="51" customHeight="1" x14ac:dyDescent="0.3">
      <c r="A2" s="48" t="s">
        <v>3</v>
      </c>
      <c r="B2" s="48" t="s">
        <v>4</v>
      </c>
      <c r="C2" s="48" t="s">
        <v>5</v>
      </c>
      <c r="D2" s="48" t="s">
        <v>6</v>
      </c>
      <c r="E2" s="48" t="s">
        <v>7</v>
      </c>
      <c r="F2" s="49" t="s">
        <v>8</v>
      </c>
      <c r="G2" s="50" t="s">
        <v>9</v>
      </c>
      <c r="H2" s="51" t="s">
        <v>10</v>
      </c>
      <c r="I2" s="52" t="s">
        <v>1</v>
      </c>
      <c r="J2" s="52" t="s">
        <v>11</v>
      </c>
      <c r="K2" s="39" t="s">
        <v>12</v>
      </c>
      <c r="L2" s="39" t="s">
        <v>13</v>
      </c>
      <c r="M2" s="39" t="s">
        <v>14</v>
      </c>
      <c r="N2" s="2" t="s">
        <v>15</v>
      </c>
      <c r="O2" s="3" t="s">
        <v>16</v>
      </c>
      <c r="P2" s="3" t="s">
        <v>17</v>
      </c>
      <c r="Q2" s="3" t="s">
        <v>18</v>
      </c>
      <c r="R2" s="3" t="s">
        <v>19</v>
      </c>
      <c r="S2" s="3" t="s">
        <v>20</v>
      </c>
      <c r="T2" s="3" t="s">
        <v>21</v>
      </c>
      <c r="U2" s="4" t="s">
        <v>22</v>
      </c>
      <c r="V2" s="4" t="s">
        <v>23</v>
      </c>
      <c r="W2" s="4" t="s">
        <v>24</v>
      </c>
      <c r="X2" s="4" t="s">
        <v>25</v>
      </c>
    </row>
    <row r="3" spans="1:24" ht="29.25" customHeight="1" x14ac:dyDescent="0.3">
      <c r="A3" s="53">
        <v>1</v>
      </c>
      <c r="B3" s="54" t="s">
        <v>30</v>
      </c>
      <c r="C3" s="55" t="s">
        <v>31</v>
      </c>
      <c r="D3" s="56" t="s">
        <v>27</v>
      </c>
      <c r="E3" s="56" t="s">
        <v>32</v>
      </c>
      <c r="F3" s="57" t="s">
        <v>28</v>
      </c>
      <c r="G3" s="58">
        <v>20</v>
      </c>
      <c r="H3" s="59">
        <v>76190.657857901999</v>
      </c>
      <c r="I3" s="60" t="s">
        <v>29</v>
      </c>
      <c r="J3" s="60"/>
      <c r="K3" s="5"/>
      <c r="L3" s="6"/>
      <c r="M3" s="6"/>
      <c r="N3" s="42" t="s">
        <v>29</v>
      </c>
      <c r="O3" s="8"/>
      <c r="P3" s="8"/>
      <c r="Q3" s="8"/>
      <c r="R3" s="8"/>
      <c r="S3" s="8"/>
      <c r="T3" s="8"/>
      <c r="U3" s="8"/>
      <c r="V3" s="9">
        <v>0</v>
      </c>
      <c r="W3" s="10">
        <v>0</v>
      </c>
      <c r="X3" s="10">
        <v>0</v>
      </c>
    </row>
    <row r="4" spans="1:24" ht="29.25" customHeight="1" x14ac:dyDescent="0.3">
      <c r="A4" s="53">
        <v>2</v>
      </c>
      <c r="B4" s="54" t="s">
        <v>33</v>
      </c>
      <c r="C4" s="55" t="s">
        <v>26</v>
      </c>
      <c r="D4" s="56" t="s">
        <v>27</v>
      </c>
      <c r="E4" s="56" t="s">
        <v>34</v>
      </c>
      <c r="F4" s="57" t="s">
        <v>28</v>
      </c>
      <c r="G4" s="58">
        <v>20</v>
      </c>
      <c r="H4" s="59">
        <v>5387.33942963748</v>
      </c>
      <c r="I4" s="60" t="s">
        <v>29</v>
      </c>
      <c r="J4" s="60"/>
      <c r="K4" s="5"/>
      <c r="L4" s="6"/>
      <c r="M4" s="6"/>
      <c r="N4" s="42" t="s">
        <v>29</v>
      </c>
      <c r="O4" s="8"/>
      <c r="P4" s="8"/>
      <c r="Q4" s="8"/>
      <c r="R4" s="8"/>
      <c r="S4" s="8"/>
      <c r="T4" s="8"/>
      <c r="U4" s="8"/>
      <c r="V4" s="9">
        <v>0</v>
      </c>
      <c r="W4" s="10">
        <v>0</v>
      </c>
      <c r="X4" s="10">
        <v>0</v>
      </c>
    </row>
    <row r="5" spans="1:24" ht="29.25" customHeight="1" x14ac:dyDescent="0.3">
      <c r="A5" s="53">
        <v>3</v>
      </c>
      <c r="B5" s="54" t="s">
        <v>35</v>
      </c>
      <c r="C5" s="55" t="s">
        <v>31</v>
      </c>
      <c r="D5" s="56" t="s">
        <v>27</v>
      </c>
      <c r="E5" s="56" t="s">
        <v>36</v>
      </c>
      <c r="F5" s="57" t="s">
        <v>37</v>
      </c>
      <c r="G5" s="58">
        <v>10</v>
      </c>
      <c r="H5" s="59">
        <v>155689.31010500458</v>
      </c>
      <c r="I5" s="60" t="s">
        <v>29</v>
      </c>
      <c r="J5" s="60"/>
      <c r="K5" s="5"/>
      <c r="L5" s="6"/>
      <c r="M5" s="6"/>
      <c r="N5" s="12" t="s">
        <v>29</v>
      </c>
      <c r="O5" s="11"/>
      <c r="P5" s="11"/>
      <c r="Q5" s="11"/>
      <c r="R5" s="11"/>
      <c r="S5" s="11"/>
      <c r="T5" s="11"/>
      <c r="U5" s="10"/>
      <c r="V5" s="9">
        <v>0</v>
      </c>
      <c r="W5" s="10">
        <v>0</v>
      </c>
      <c r="X5" s="10">
        <v>0</v>
      </c>
    </row>
    <row r="6" spans="1:24" ht="29.25" customHeight="1" x14ac:dyDescent="0.3">
      <c r="A6" s="53">
        <v>4</v>
      </c>
      <c r="B6" s="54" t="s">
        <v>38</v>
      </c>
      <c r="C6" s="55" t="s">
        <v>26</v>
      </c>
      <c r="D6" s="56" t="s">
        <v>27</v>
      </c>
      <c r="E6" s="56" t="s">
        <v>39</v>
      </c>
      <c r="F6" s="57" t="s">
        <v>28</v>
      </c>
      <c r="G6" s="58">
        <v>300</v>
      </c>
      <c r="H6" s="59">
        <v>5337.8328948551998</v>
      </c>
      <c r="I6" s="60" t="s">
        <v>29</v>
      </c>
      <c r="J6" s="60"/>
      <c r="K6" s="5"/>
      <c r="L6" s="6"/>
      <c r="M6" s="6"/>
      <c r="N6" s="12" t="s">
        <v>29</v>
      </c>
      <c r="O6" s="11"/>
      <c r="P6" s="11"/>
      <c r="Q6" s="11"/>
      <c r="R6" s="11"/>
      <c r="S6" s="11"/>
      <c r="T6" s="11"/>
      <c r="U6" s="10"/>
      <c r="V6" s="9">
        <v>0</v>
      </c>
      <c r="W6" s="10">
        <v>0</v>
      </c>
      <c r="X6" s="10">
        <v>0</v>
      </c>
    </row>
    <row r="7" spans="1:24" ht="29.25" customHeight="1" x14ac:dyDescent="0.3">
      <c r="A7" s="53">
        <v>5</v>
      </c>
      <c r="B7" s="54" t="s">
        <v>40</v>
      </c>
      <c r="C7" s="55" t="s">
        <v>26</v>
      </c>
      <c r="D7" s="56" t="s">
        <v>27</v>
      </c>
      <c r="E7" s="56" t="s">
        <v>41</v>
      </c>
      <c r="F7" s="57" t="s">
        <v>37</v>
      </c>
      <c r="G7" s="58">
        <v>60</v>
      </c>
      <c r="H7" s="59">
        <v>17452.313860417202</v>
      </c>
      <c r="I7" s="60" t="s">
        <v>29</v>
      </c>
      <c r="J7" s="60"/>
      <c r="K7" s="5"/>
      <c r="L7" s="6"/>
      <c r="M7" s="6"/>
      <c r="N7" s="12" t="s">
        <v>29</v>
      </c>
      <c r="O7" s="11"/>
      <c r="P7" s="11"/>
      <c r="Q7" s="11"/>
      <c r="R7" s="11"/>
      <c r="S7" s="11"/>
      <c r="T7" s="11"/>
      <c r="U7" s="10"/>
      <c r="V7" s="9">
        <v>0</v>
      </c>
      <c r="W7" s="10">
        <v>0</v>
      </c>
      <c r="X7" s="10">
        <v>0</v>
      </c>
    </row>
    <row r="8" spans="1:24" ht="29.25" customHeight="1" x14ac:dyDescent="0.3">
      <c r="A8" s="53">
        <v>6</v>
      </c>
      <c r="B8" s="54" t="s">
        <v>42</v>
      </c>
      <c r="C8" s="55" t="s">
        <v>26</v>
      </c>
      <c r="D8" s="56" t="s">
        <v>27</v>
      </c>
      <c r="E8" s="56" t="s">
        <v>43</v>
      </c>
      <c r="F8" s="57" t="s">
        <v>44</v>
      </c>
      <c r="G8" s="58">
        <v>30</v>
      </c>
      <c r="H8" s="59">
        <v>14566.6172708676</v>
      </c>
      <c r="I8" s="60" t="s">
        <v>29</v>
      </c>
      <c r="J8" s="60"/>
      <c r="K8" s="5"/>
      <c r="L8" s="6"/>
      <c r="M8" s="6"/>
      <c r="N8" s="12" t="s">
        <v>29</v>
      </c>
      <c r="O8" s="11"/>
      <c r="P8" s="11"/>
      <c r="Q8" s="11"/>
      <c r="R8" s="11"/>
      <c r="S8" s="11"/>
      <c r="T8" s="11"/>
      <c r="U8" s="10"/>
      <c r="V8" s="9">
        <v>0</v>
      </c>
      <c r="W8" s="10">
        <v>0</v>
      </c>
      <c r="X8" s="10">
        <v>0</v>
      </c>
    </row>
    <row r="9" spans="1:24" ht="29.25" customHeight="1" x14ac:dyDescent="0.3">
      <c r="A9" s="53">
        <v>7</v>
      </c>
      <c r="B9" s="54" t="s">
        <v>47</v>
      </c>
      <c r="C9" s="55" t="s">
        <v>26</v>
      </c>
      <c r="D9" s="56" t="s">
        <v>27</v>
      </c>
      <c r="E9" s="56" t="s">
        <v>48</v>
      </c>
      <c r="F9" s="57" t="s">
        <v>37</v>
      </c>
      <c r="G9" s="58">
        <v>6000</v>
      </c>
      <c r="H9" s="59">
        <v>101.98749477042</v>
      </c>
      <c r="I9" s="60" t="s">
        <v>29</v>
      </c>
      <c r="J9" s="60"/>
      <c r="K9" s="5"/>
      <c r="L9" s="6"/>
      <c r="M9" s="6"/>
      <c r="N9" s="12" t="s">
        <v>46</v>
      </c>
      <c r="O9" s="11"/>
      <c r="P9" s="11"/>
      <c r="Q9" s="11"/>
      <c r="R9" s="11"/>
      <c r="S9" s="11"/>
      <c r="T9" s="11"/>
      <c r="U9" s="10"/>
      <c r="V9" s="9">
        <v>0</v>
      </c>
      <c r="W9" s="10">
        <v>0</v>
      </c>
      <c r="X9" s="10">
        <v>0</v>
      </c>
    </row>
    <row r="10" spans="1:24" ht="29.25" customHeight="1" x14ac:dyDescent="0.3">
      <c r="A10" s="53">
        <v>8</v>
      </c>
      <c r="B10" s="54" t="s">
        <v>50</v>
      </c>
      <c r="C10" s="55" t="s">
        <v>51</v>
      </c>
      <c r="D10" s="56" t="s">
        <v>27</v>
      </c>
      <c r="E10" s="56" t="s">
        <v>52</v>
      </c>
      <c r="F10" s="57" t="s">
        <v>28</v>
      </c>
      <c r="G10" s="58">
        <v>1</v>
      </c>
      <c r="H10" s="59">
        <v>2524.4904587878082</v>
      </c>
      <c r="I10" s="60" t="s">
        <v>29</v>
      </c>
      <c r="J10" s="60"/>
      <c r="K10" s="5"/>
      <c r="L10" s="6"/>
      <c r="M10" s="6"/>
      <c r="N10" s="12" t="s">
        <v>29</v>
      </c>
      <c r="O10" s="11"/>
      <c r="P10" s="11"/>
      <c r="Q10" s="11"/>
      <c r="R10" s="11"/>
      <c r="S10" s="11"/>
      <c r="T10" s="11"/>
      <c r="U10" s="10"/>
      <c r="V10" s="9">
        <v>0</v>
      </c>
      <c r="W10" s="10">
        <v>0</v>
      </c>
      <c r="X10" s="10">
        <v>0</v>
      </c>
    </row>
    <row r="11" spans="1:24" ht="29.25" customHeight="1" x14ac:dyDescent="0.3">
      <c r="A11" s="53">
        <v>9</v>
      </c>
      <c r="B11" s="54" t="s">
        <v>53</v>
      </c>
      <c r="C11" s="55" t="s">
        <v>54</v>
      </c>
      <c r="D11" s="56" t="s">
        <v>27</v>
      </c>
      <c r="E11" s="56" t="s">
        <v>55</v>
      </c>
      <c r="F11" s="57" t="s">
        <v>37</v>
      </c>
      <c r="G11" s="58">
        <v>108</v>
      </c>
      <c r="H11" s="59">
        <v>907.45175772000005</v>
      </c>
      <c r="I11" s="60" t="s">
        <v>29</v>
      </c>
      <c r="J11" s="60"/>
      <c r="K11" s="5"/>
      <c r="L11" s="6"/>
      <c r="M11" s="6"/>
      <c r="N11" s="12" t="s">
        <v>46</v>
      </c>
      <c r="O11" s="11"/>
      <c r="P11" s="11"/>
      <c r="Q11" s="11"/>
      <c r="R11" s="11"/>
      <c r="S11" s="11"/>
      <c r="T11" s="11"/>
      <c r="U11" s="10"/>
      <c r="V11" s="9">
        <v>0</v>
      </c>
      <c r="W11" s="10">
        <v>0</v>
      </c>
      <c r="X11" s="10">
        <v>0</v>
      </c>
    </row>
    <row r="12" spans="1:24" ht="29.25" customHeight="1" x14ac:dyDescent="0.3">
      <c r="A12" s="53">
        <v>10</v>
      </c>
      <c r="B12" s="54" t="s">
        <v>56</v>
      </c>
      <c r="C12" s="55" t="s">
        <v>26</v>
      </c>
      <c r="D12" s="56" t="s">
        <v>27</v>
      </c>
      <c r="E12" s="56" t="s">
        <v>57</v>
      </c>
      <c r="F12" s="57" t="s">
        <v>28</v>
      </c>
      <c r="G12" s="58">
        <v>2</v>
      </c>
      <c r="H12" s="59">
        <v>93265.875099000012</v>
      </c>
      <c r="I12" s="60" t="s">
        <v>29</v>
      </c>
      <c r="J12" s="60"/>
      <c r="K12" s="5"/>
      <c r="L12" s="6"/>
      <c r="M12" s="6"/>
      <c r="N12" s="12" t="s">
        <v>29</v>
      </c>
      <c r="O12" s="11"/>
      <c r="P12" s="11"/>
      <c r="Q12" s="11"/>
      <c r="R12" s="11"/>
      <c r="S12" s="11"/>
      <c r="T12" s="11"/>
      <c r="U12" s="10"/>
      <c r="V12" s="9">
        <v>0</v>
      </c>
      <c r="W12" s="10">
        <v>0</v>
      </c>
      <c r="X12" s="10">
        <v>0</v>
      </c>
    </row>
    <row r="13" spans="1:24" ht="29.25" customHeight="1" x14ac:dyDescent="0.3">
      <c r="A13" s="53">
        <v>11</v>
      </c>
      <c r="B13" s="54" t="s">
        <v>58</v>
      </c>
      <c r="C13" s="55" t="s">
        <v>26</v>
      </c>
      <c r="D13" s="56" t="s">
        <v>27</v>
      </c>
      <c r="E13" s="56" t="s">
        <v>59</v>
      </c>
      <c r="F13" s="57" t="s">
        <v>28</v>
      </c>
      <c r="G13" s="58">
        <v>2</v>
      </c>
      <c r="H13" s="59">
        <v>90745.175772000002</v>
      </c>
      <c r="I13" s="60" t="s">
        <v>29</v>
      </c>
      <c r="J13" s="60"/>
      <c r="K13" s="5"/>
      <c r="L13" s="6"/>
      <c r="M13" s="6"/>
      <c r="N13" s="12" t="s">
        <v>29</v>
      </c>
      <c r="O13" s="11"/>
      <c r="P13" s="11"/>
      <c r="Q13" s="11"/>
      <c r="R13" s="11"/>
      <c r="S13" s="11"/>
      <c r="T13" s="11"/>
      <c r="U13" s="10"/>
      <c r="V13" s="9">
        <v>0</v>
      </c>
      <c r="W13" s="10">
        <v>0</v>
      </c>
      <c r="X13" s="10">
        <v>0</v>
      </c>
    </row>
    <row r="14" spans="1:24" ht="29.25" customHeight="1" x14ac:dyDescent="0.3">
      <c r="A14" s="53">
        <v>12</v>
      </c>
      <c r="B14" s="54" t="s">
        <v>60</v>
      </c>
      <c r="C14" s="55" t="s">
        <v>61</v>
      </c>
      <c r="D14" s="56" t="s">
        <v>27</v>
      </c>
      <c r="E14" s="56" t="s">
        <v>62</v>
      </c>
      <c r="F14" s="57" t="s">
        <v>28</v>
      </c>
      <c r="G14" s="58">
        <v>1</v>
      </c>
      <c r="H14" s="59">
        <v>871864.5246214139</v>
      </c>
      <c r="I14" s="60" t="s">
        <v>29</v>
      </c>
      <c r="J14" s="60"/>
      <c r="K14" s="5"/>
      <c r="L14" s="6"/>
      <c r="M14" s="6"/>
      <c r="N14" s="12" t="s">
        <v>29</v>
      </c>
      <c r="O14" s="11"/>
      <c r="P14" s="11"/>
      <c r="Q14" s="11"/>
      <c r="R14" s="11"/>
      <c r="S14" s="11"/>
      <c r="T14" s="11"/>
      <c r="U14" s="10"/>
      <c r="V14" s="9">
        <v>0</v>
      </c>
      <c r="W14" s="10">
        <v>0</v>
      </c>
      <c r="X14" s="10">
        <v>0</v>
      </c>
    </row>
    <row r="15" spans="1:24" ht="29.25" customHeight="1" x14ac:dyDescent="0.3">
      <c r="A15" s="53">
        <v>13</v>
      </c>
      <c r="B15" s="54" t="s">
        <v>63</v>
      </c>
      <c r="C15" s="55" t="s">
        <v>61</v>
      </c>
      <c r="D15" s="56" t="s">
        <v>27</v>
      </c>
      <c r="E15" s="56" t="s">
        <v>64</v>
      </c>
      <c r="F15" s="57" t="s">
        <v>65</v>
      </c>
      <c r="G15" s="58">
        <v>1</v>
      </c>
      <c r="H15" s="59">
        <v>289435.77124371717</v>
      </c>
      <c r="I15" s="60" t="s">
        <v>29</v>
      </c>
      <c r="J15" s="60"/>
      <c r="K15" s="5"/>
      <c r="L15" s="6"/>
      <c r="M15" s="6"/>
      <c r="N15" s="12" t="s">
        <v>29</v>
      </c>
      <c r="O15" s="11"/>
      <c r="P15" s="11"/>
      <c r="Q15" s="11"/>
      <c r="R15" s="11"/>
      <c r="S15" s="11"/>
      <c r="T15" s="11"/>
      <c r="U15" s="10"/>
      <c r="V15" s="9">
        <v>0</v>
      </c>
      <c r="W15" s="10">
        <v>0</v>
      </c>
      <c r="X15" s="10">
        <v>0</v>
      </c>
    </row>
    <row r="16" spans="1:24" ht="29.25" customHeight="1" x14ac:dyDescent="0.3">
      <c r="A16" s="53">
        <v>14</v>
      </c>
      <c r="B16" s="54" t="s">
        <v>66</v>
      </c>
      <c r="C16" s="55" t="s">
        <v>61</v>
      </c>
      <c r="D16" s="56" t="s">
        <v>27</v>
      </c>
      <c r="E16" s="56" t="s">
        <v>67</v>
      </c>
      <c r="F16" s="57" t="s">
        <v>37</v>
      </c>
      <c r="G16" s="58">
        <v>1</v>
      </c>
      <c r="H16" s="59">
        <v>432966.4074825588</v>
      </c>
      <c r="I16" s="60" t="s">
        <v>29</v>
      </c>
      <c r="J16" s="60"/>
      <c r="K16" s="5"/>
      <c r="L16" s="6"/>
      <c r="M16" s="6"/>
      <c r="N16" s="12" t="s">
        <v>29</v>
      </c>
      <c r="O16" s="11"/>
      <c r="P16" s="11"/>
      <c r="Q16" s="11"/>
      <c r="R16" s="11"/>
      <c r="S16" s="11"/>
      <c r="T16" s="11"/>
      <c r="U16" s="10"/>
      <c r="V16" s="9">
        <v>0</v>
      </c>
      <c r="W16" s="10">
        <v>0</v>
      </c>
      <c r="X16" s="10">
        <v>0</v>
      </c>
    </row>
    <row r="17" spans="1:24" ht="29.25" customHeight="1" x14ac:dyDescent="0.3">
      <c r="A17" s="53">
        <v>15</v>
      </c>
      <c r="B17" s="54" t="s">
        <v>68</v>
      </c>
      <c r="C17" s="55" t="s">
        <v>61</v>
      </c>
      <c r="D17" s="56" t="s">
        <v>27</v>
      </c>
      <c r="E17" s="56" t="s">
        <v>69</v>
      </c>
      <c r="F17" s="57" t="s">
        <v>37</v>
      </c>
      <c r="G17" s="58">
        <v>1</v>
      </c>
      <c r="H17" s="59">
        <v>389076.99908056558</v>
      </c>
      <c r="I17" s="60" t="s">
        <v>29</v>
      </c>
      <c r="J17" s="60"/>
      <c r="K17" s="5"/>
      <c r="L17" s="6"/>
      <c r="M17" s="6"/>
      <c r="N17" s="12" t="s">
        <v>29</v>
      </c>
      <c r="O17" s="11"/>
      <c r="P17" s="11"/>
      <c r="Q17" s="11"/>
      <c r="R17" s="11"/>
      <c r="S17" s="11"/>
      <c r="T17" s="11"/>
      <c r="U17" s="10"/>
      <c r="V17" s="9">
        <v>0</v>
      </c>
      <c r="W17" s="10">
        <v>0</v>
      </c>
      <c r="X17" s="10">
        <v>0</v>
      </c>
    </row>
    <row r="18" spans="1:24" ht="29.25" customHeight="1" x14ac:dyDescent="0.3">
      <c r="A18" s="53">
        <v>16</v>
      </c>
      <c r="B18" s="54" t="s">
        <v>70</v>
      </c>
      <c r="C18" s="55" t="s">
        <v>71</v>
      </c>
      <c r="D18" s="56" t="s">
        <v>27</v>
      </c>
      <c r="E18" s="56" t="s">
        <v>72</v>
      </c>
      <c r="F18" s="57" t="s">
        <v>37</v>
      </c>
      <c r="G18" s="58">
        <v>11</v>
      </c>
      <c r="H18" s="59">
        <v>5549.3195683904996</v>
      </c>
      <c r="I18" s="60" t="s">
        <v>29</v>
      </c>
      <c r="J18" s="60"/>
      <c r="K18" s="5"/>
      <c r="L18" s="6"/>
      <c r="M18" s="6"/>
      <c r="N18" s="12" t="s">
        <v>29</v>
      </c>
      <c r="O18" s="11"/>
      <c r="P18" s="11"/>
      <c r="Q18" s="11"/>
      <c r="R18" s="11"/>
      <c r="S18" s="11"/>
      <c r="T18" s="11"/>
      <c r="U18" s="10"/>
      <c r="V18" s="9">
        <v>0</v>
      </c>
      <c r="W18" s="10">
        <v>0</v>
      </c>
      <c r="X18" s="10">
        <v>0</v>
      </c>
    </row>
    <row r="19" spans="1:24" ht="29.25" customHeight="1" x14ac:dyDescent="0.3">
      <c r="A19" s="53">
        <v>17</v>
      </c>
      <c r="B19" s="54" t="s">
        <v>50</v>
      </c>
      <c r="C19" s="55" t="s">
        <v>51</v>
      </c>
      <c r="D19" s="56" t="s">
        <v>27</v>
      </c>
      <c r="E19" s="56" t="s">
        <v>73</v>
      </c>
      <c r="F19" s="57" t="s">
        <v>37</v>
      </c>
      <c r="G19" s="58">
        <v>1</v>
      </c>
      <c r="H19" s="59">
        <v>151241.95961999998</v>
      </c>
      <c r="I19" s="60" t="s">
        <v>29</v>
      </c>
      <c r="J19" s="60"/>
      <c r="K19" s="5"/>
      <c r="L19" s="6"/>
      <c r="M19" s="6"/>
      <c r="N19" s="12" t="s">
        <v>29</v>
      </c>
      <c r="O19" s="11"/>
      <c r="P19" s="11"/>
      <c r="Q19" s="11"/>
      <c r="R19" s="11"/>
      <c r="S19" s="11"/>
      <c r="T19" s="11"/>
      <c r="U19" s="10"/>
      <c r="V19" s="9">
        <v>0</v>
      </c>
      <c r="W19" s="10">
        <v>0</v>
      </c>
      <c r="X19" s="10">
        <v>0</v>
      </c>
    </row>
    <row r="20" spans="1:24" ht="29.25" customHeight="1" x14ac:dyDescent="0.3">
      <c r="A20" s="53">
        <v>18</v>
      </c>
      <c r="B20" s="54" t="s">
        <v>74</v>
      </c>
      <c r="C20" s="55" t="s">
        <v>31</v>
      </c>
      <c r="D20" s="56" t="s">
        <v>27</v>
      </c>
      <c r="E20" s="56" t="s">
        <v>75</v>
      </c>
      <c r="F20" s="57" t="s">
        <v>28</v>
      </c>
      <c r="G20" s="58">
        <v>4</v>
      </c>
      <c r="H20" s="59">
        <v>779904.3717738</v>
      </c>
      <c r="I20" s="60" t="s">
        <v>29</v>
      </c>
      <c r="J20" s="60"/>
      <c r="K20" s="5"/>
      <c r="L20" s="6" t="s">
        <v>76</v>
      </c>
      <c r="M20" s="6"/>
      <c r="N20" s="12" t="s">
        <v>29</v>
      </c>
      <c r="O20" s="11"/>
      <c r="P20" s="11"/>
      <c r="Q20" s="11"/>
      <c r="R20" s="11"/>
      <c r="S20" s="11"/>
      <c r="T20" s="11"/>
      <c r="U20" s="10"/>
      <c r="V20" s="9">
        <v>0</v>
      </c>
      <c r="W20" s="10">
        <v>0</v>
      </c>
      <c r="X20" s="10">
        <v>0</v>
      </c>
    </row>
    <row r="21" spans="1:24" ht="29.25" customHeight="1" x14ac:dyDescent="0.3">
      <c r="A21" s="53">
        <v>19</v>
      </c>
      <c r="B21" s="54" t="s">
        <v>77</v>
      </c>
      <c r="C21" s="55" t="s">
        <v>45</v>
      </c>
      <c r="D21" s="56" t="s">
        <v>27</v>
      </c>
      <c r="E21" s="56" t="s">
        <v>78</v>
      </c>
      <c r="F21" s="57" t="s">
        <v>79</v>
      </c>
      <c r="G21" s="58">
        <v>1</v>
      </c>
      <c r="H21" s="59">
        <v>868813.47015601327</v>
      </c>
      <c r="I21" s="60" t="s">
        <v>29</v>
      </c>
      <c r="J21" s="60"/>
      <c r="K21" s="5"/>
      <c r="L21" s="6"/>
      <c r="M21" s="6"/>
      <c r="N21" s="12" t="s">
        <v>29</v>
      </c>
      <c r="O21" s="11"/>
      <c r="P21" s="11"/>
      <c r="Q21" s="11"/>
      <c r="R21" s="11"/>
      <c r="S21" s="11"/>
      <c r="T21" s="11"/>
      <c r="U21" s="10"/>
      <c r="V21" s="9">
        <v>0</v>
      </c>
      <c r="W21" s="10">
        <v>0</v>
      </c>
      <c r="X21" s="10">
        <v>0</v>
      </c>
    </row>
    <row r="22" spans="1:24" ht="29.25" customHeight="1" x14ac:dyDescent="0.3">
      <c r="A22" s="53">
        <v>20</v>
      </c>
      <c r="B22" s="54" t="s">
        <v>80</v>
      </c>
      <c r="C22" s="55" t="s">
        <v>31</v>
      </c>
      <c r="D22" s="56" t="s">
        <v>27</v>
      </c>
      <c r="E22" s="56" t="s">
        <v>81</v>
      </c>
      <c r="F22" s="57" t="s">
        <v>37</v>
      </c>
      <c r="G22" s="58">
        <v>10</v>
      </c>
      <c r="H22" s="59">
        <v>44488.326562088398</v>
      </c>
      <c r="I22" s="60" t="s">
        <v>29</v>
      </c>
      <c r="J22" s="60"/>
      <c r="K22" s="5"/>
      <c r="L22" s="6"/>
      <c r="M22" s="6"/>
      <c r="N22" s="12" t="s">
        <v>29</v>
      </c>
      <c r="O22" s="11"/>
      <c r="P22" s="11"/>
      <c r="Q22" s="11"/>
      <c r="R22" s="11"/>
      <c r="S22" s="11"/>
      <c r="T22" s="11"/>
      <c r="U22" s="10"/>
      <c r="V22" s="9">
        <v>0</v>
      </c>
      <c r="W22" s="10">
        <v>0</v>
      </c>
      <c r="X22" s="10">
        <v>0</v>
      </c>
    </row>
    <row r="23" spans="1:24" ht="29.25" customHeight="1" x14ac:dyDescent="0.3">
      <c r="A23" s="53">
        <v>21</v>
      </c>
      <c r="B23" s="54" t="s">
        <v>82</v>
      </c>
      <c r="C23" s="55" t="s">
        <v>51</v>
      </c>
      <c r="D23" s="56" t="s">
        <v>27</v>
      </c>
      <c r="E23" s="56" t="s">
        <v>83</v>
      </c>
      <c r="F23" s="57" t="s">
        <v>37</v>
      </c>
      <c r="G23" s="58">
        <v>1</v>
      </c>
      <c r="H23" s="59">
        <v>2016559.4616</v>
      </c>
      <c r="I23" s="60" t="s">
        <v>29</v>
      </c>
      <c r="J23" s="60"/>
      <c r="K23" s="5"/>
      <c r="L23" s="6"/>
      <c r="M23" s="6"/>
      <c r="N23" s="12" t="s">
        <v>29</v>
      </c>
      <c r="O23" s="11"/>
      <c r="P23" s="11"/>
      <c r="Q23" s="11"/>
      <c r="R23" s="11"/>
      <c r="S23" s="11"/>
      <c r="T23" s="11"/>
      <c r="U23" s="10"/>
      <c r="V23" s="9">
        <v>0</v>
      </c>
      <c r="W23" s="10">
        <v>0</v>
      </c>
      <c r="X23" s="10">
        <v>0</v>
      </c>
    </row>
    <row r="24" spans="1:24" ht="29.25" customHeight="1" x14ac:dyDescent="0.3">
      <c r="A24" s="53">
        <v>22</v>
      </c>
      <c r="B24" s="54" t="s">
        <v>84</v>
      </c>
      <c r="C24" s="55" t="s">
        <v>85</v>
      </c>
      <c r="D24" s="56" t="s">
        <v>27</v>
      </c>
      <c r="E24" s="56" t="s">
        <v>86</v>
      </c>
      <c r="F24" s="57" t="s">
        <v>37</v>
      </c>
      <c r="G24" s="58">
        <v>3</v>
      </c>
      <c r="H24" s="59">
        <v>281663.95107871084</v>
      </c>
      <c r="I24" s="60" t="s">
        <v>29</v>
      </c>
      <c r="J24" s="60"/>
      <c r="K24" s="5"/>
      <c r="L24" s="6" t="s">
        <v>87</v>
      </c>
      <c r="M24" s="6"/>
      <c r="N24" s="12" t="s">
        <v>29</v>
      </c>
      <c r="O24" s="11"/>
      <c r="P24" s="11"/>
      <c r="Q24" s="11"/>
      <c r="R24" s="11"/>
      <c r="S24" s="11"/>
      <c r="T24" s="11"/>
      <c r="U24" s="10"/>
      <c r="V24" s="9">
        <v>0</v>
      </c>
      <c r="W24" s="10">
        <v>0</v>
      </c>
      <c r="X24" s="10">
        <v>0</v>
      </c>
    </row>
    <row r="25" spans="1:24" ht="29.25" customHeight="1" x14ac:dyDescent="0.3">
      <c r="A25" s="53">
        <v>23</v>
      </c>
      <c r="B25" s="54" t="s">
        <v>88</v>
      </c>
      <c r="C25" s="55" t="s">
        <v>45</v>
      </c>
      <c r="D25" s="56" t="s">
        <v>27</v>
      </c>
      <c r="E25" s="56" t="s">
        <v>89</v>
      </c>
      <c r="F25" s="57" t="s">
        <v>90</v>
      </c>
      <c r="G25" s="58">
        <v>800</v>
      </c>
      <c r="H25" s="59">
        <v>15199.816941810001</v>
      </c>
      <c r="I25" s="60" t="s">
        <v>29</v>
      </c>
      <c r="J25" s="60"/>
      <c r="K25" s="5"/>
      <c r="L25" s="6"/>
      <c r="M25" s="6"/>
      <c r="N25" s="12" t="s">
        <v>46</v>
      </c>
      <c r="O25" s="11"/>
      <c r="P25" s="11"/>
      <c r="Q25" s="11"/>
      <c r="R25" s="11"/>
      <c r="S25" s="11"/>
      <c r="T25" s="11"/>
      <c r="U25" s="10"/>
      <c r="V25" s="9">
        <v>0</v>
      </c>
      <c r="W25" s="10">
        <v>0</v>
      </c>
      <c r="X25" s="10">
        <v>0</v>
      </c>
    </row>
    <row r="26" spans="1:24" ht="29.25" customHeight="1" x14ac:dyDescent="0.3">
      <c r="A26" s="53">
        <v>24</v>
      </c>
      <c r="B26" s="54" t="s">
        <v>91</v>
      </c>
      <c r="C26" s="55" t="s">
        <v>49</v>
      </c>
      <c r="D26" s="56" t="s">
        <v>27</v>
      </c>
      <c r="E26" s="56" t="s">
        <v>92</v>
      </c>
      <c r="F26" s="57" t="s">
        <v>37</v>
      </c>
      <c r="G26" s="58">
        <v>120</v>
      </c>
      <c r="H26" s="59">
        <v>16797.940315127995</v>
      </c>
      <c r="I26" s="60" t="s">
        <v>29</v>
      </c>
      <c r="J26" s="60"/>
      <c r="K26" s="5"/>
      <c r="L26" s="6"/>
      <c r="M26" s="6"/>
      <c r="N26" s="12" t="s">
        <v>29</v>
      </c>
      <c r="O26" s="11"/>
      <c r="P26" s="11"/>
      <c r="Q26" s="11"/>
      <c r="R26" s="11"/>
      <c r="S26" s="11"/>
      <c r="T26" s="11"/>
      <c r="U26" s="10"/>
      <c r="V26" s="9">
        <v>0</v>
      </c>
      <c r="W26" s="10">
        <v>0</v>
      </c>
      <c r="X26" s="10">
        <v>0</v>
      </c>
    </row>
    <row r="27" spans="1:24" ht="29.25" customHeight="1" x14ac:dyDescent="0.3">
      <c r="A27" s="53">
        <v>25</v>
      </c>
      <c r="B27" s="54" t="s">
        <v>93</v>
      </c>
      <c r="C27" s="55" t="s">
        <v>49</v>
      </c>
      <c r="D27" s="56" t="s">
        <v>27</v>
      </c>
      <c r="E27" s="56" t="s">
        <v>94</v>
      </c>
      <c r="F27" s="57" t="s">
        <v>28</v>
      </c>
      <c r="G27" s="58">
        <v>500</v>
      </c>
      <c r="H27" s="59">
        <v>2639.6763352344001</v>
      </c>
      <c r="I27" s="60" t="s">
        <v>29</v>
      </c>
      <c r="J27" s="60"/>
      <c r="K27" s="5"/>
      <c r="L27" s="6"/>
      <c r="M27" s="6"/>
      <c r="N27" s="12" t="s">
        <v>29</v>
      </c>
      <c r="O27" s="11"/>
      <c r="P27" s="11"/>
      <c r="Q27" s="11"/>
      <c r="R27" s="11"/>
      <c r="S27" s="11"/>
      <c r="T27" s="11"/>
      <c r="U27" s="10"/>
      <c r="V27" s="9">
        <v>0</v>
      </c>
      <c r="W27" s="10">
        <v>0</v>
      </c>
      <c r="X27" s="10">
        <v>0</v>
      </c>
    </row>
    <row r="28" spans="1:24" ht="29.25" customHeight="1" x14ac:dyDescent="0.3">
      <c r="A28" s="53">
        <v>26</v>
      </c>
      <c r="B28" s="54" t="s">
        <v>95</v>
      </c>
      <c r="C28" s="55" t="s">
        <v>96</v>
      </c>
      <c r="D28" s="56" t="s">
        <v>27</v>
      </c>
      <c r="E28" s="61" t="s">
        <v>97</v>
      </c>
      <c r="F28" s="57" t="s">
        <v>37</v>
      </c>
      <c r="G28" s="58">
        <v>10</v>
      </c>
      <c r="H28" s="59">
        <v>30116.307279265202</v>
      </c>
      <c r="I28" s="60" t="s">
        <v>29</v>
      </c>
      <c r="J28" s="60"/>
      <c r="K28" s="5"/>
      <c r="L28" s="6"/>
      <c r="M28" s="6"/>
      <c r="N28" s="12" t="s">
        <v>46</v>
      </c>
      <c r="O28" s="11"/>
      <c r="P28" s="11"/>
      <c r="Q28" s="11"/>
      <c r="R28" s="11"/>
      <c r="S28" s="11"/>
      <c r="T28" s="11"/>
      <c r="U28" s="10"/>
      <c r="V28" s="9">
        <v>0</v>
      </c>
      <c r="W28" s="10">
        <v>0</v>
      </c>
      <c r="X28" s="10">
        <v>0</v>
      </c>
    </row>
    <row r="29" spans="1:24" ht="29.25" customHeight="1" x14ac:dyDescent="0.3">
      <c r="A29" s="53">
        <v>27</v>
      </c>
      <c r="B29" s="54" t="s">
        <v>98</v>
      </c>
      <c r="C29" s="55" t="s">
        <v>51</v>
      </c>
      <c r="D29" s="56" t="s">
        <v>27</v>
      </c>
      <c r="E29" s="56" t="s">
        <v>99</v>
      </c>
      <c r="F29" s="57" t="s">
        <v>28</v>
      </c>
      <c r="G29" s="58">
        <v>10</v>
      </c>
      <c r="H29" s="59">
        <v>103709.63655062641</v>
      </c>
      <c r="I29" s="60" t="s">
        <v>29</v>
      </c>
      <c r="J29" s="60"/>
      <c r="K29" s="5"/>
      <c r="L29" s="6"/>
      <c r="M29" s="6"/>
      <c r="N29" s="12" t="s">
        <v>29</v>
      </c>
      <c r="O29" s="11"/>
      <c r="P29" s="11"/>
      <c r="Q29" s="11"/>
      <c r="R29" s="11"/>
      <c r="S29" s="11"/>
      <c r="T29" s="11"/>
      <c r="U29" s="10"/>
      <c r="V29" s="9">
        <v>0</v>
      </c>
      <c r="W29" s="10">
        <v>0</v>
      </c>
      <c r="X29" s="10">
        <v>0</v>
      </c>
    </row>
    <row r="30" spans="1:24" ht="29.25" customHeight="1" x14ac:dyDescent="0.3">
      <c r="A30" s="53">
        <v>28</v>
      </c>
      <c r="B30" s="54" t="s">
        <v>100</v>
      </c>
      <c r="C30" s="55" t="s">
        <v>101</v>
      </c>
      <c r="D30" s="56" t="s">
        <v>27</v>
      </c>
      <c r="E30" s="56" t="s">
        <v>102</v>
      </c>
      <c r="F30" s="57" t="s">
        <v>37</v>
      </c>
      <c r="G30" s="58">
        <v>100</v>
      </c>
      <c r="H30" s="59">
        <v>57976.084520999997</v>
      </c>
      <c r="I30" s="60" t="s">
        <v>29</v>
      </c>
      <c r="J30" s="60"/>
      <c r="K30" s="5"/>
      <c r="L30" s="6"/>
      <c r="M30" s="6"/>
      <c r="N30" s="12" t="s">
        <v>29</v>
      </c>
      <c r="O30" s="11"/>
      <c r="P30" s="11"/>
      <c r="Q30" s="11"/>
      <c r="R30" s="11"/>
      <c r="S30" s="11"/>
      <c r="T30" s="11"/>
      <c r="U30" s="10"/>
      <c r="V30" s="9">
        <v>0</v>
      </c>
      <c r="W30" s="10">
        <v>0</v>
      </c>
      <c r="X30" s="10">
        <v>0</v>
      </c>
    </row>
    <row r="31" spans="1:24" ht="29.25" customHeight="1" x14ac:dyDescent="0.3">
      <c r="A31" s="53">
        <v>29</v>
      </c>
      <c r="B31" s="54" t="s">
        <v>103</v>
      </c>
      <c r="C31" s="55" t="s">
        <v>45</v>
      </c>
      <c r="D31" s="56" t="s">
        <v>27</v>
      </c>
      <c r="E31" s="56" t="s">
        <v>104</v>
      </c>
      <c r="F31" s="57" t="s">
        <v>28</v>
      </c>
      <c r="G31" s="58">
        <v>23</v>
      </c>
      <c r="H31" s="59">
        <v>72797.796563760014</v>
      </c>
      <c r="I31" s="60" t="s">
        <v>29</v>
      </c>
      <c r="J31" s="60"/>
      <c r="K31" s="5"/>
      <c r="L31" s="6"/>
      <c r="M31" s="6"/>
      <c r="N31" s="12" t="s">
        <v>29</v>
      </c>
      <c r="O31" s="11"/>
      <c r="P31" s="11"/>
      <c r="Q31" s="11"/>
      <c r="R31" s="11"/>
      <c r="S31" s="11"/>
      <c r="T31" s="11"/>
      <c r="U31" s="10"/>
      <c r="V31" s="9">
        <v>0</v>
      </c>
      <c r="W31" s="10">
        <v>0</v>
      </c>
      <c r="X31" s="10">
        <v>0</v>
      </c>
    </row>
    <row r="32" spans="1:24" ht="29.25" customHeight="1" x14ac:dyDescent="0.3">
      <c r="A32" s="53">
        <v>30</v>
      </c>
      <c r="B32" s="54" t="s">
        <v>105</v>
      </c>
      <c r="C32" s="55" t="s">
        <v>45</v>
      </c>
      <c r="D32" s="56" t="s">
        <v>27</v>
      </c>
      <c r="E32" s="56" t="s">
        <v>106</v>
      </c>
      <c r="F32" s="57" t="s">
        <v>28</v>
      </c>
      <c r="G32" s="58">
        <v>3</v>
      </c>
      <c r="H32" s="59">
        <v>83813.252622750006</v>
      </c>
      <c r="I32" s="60" t="s">
        <v>29</v>
      </c>
      <c r="J32" s="60"/>
      <c r="K32" s="5"/>
      <c r="L32" s="6"/>
      <c r="M32" s="6"/>
      <c r="N32" s="12" t="s">
        <v>29</v>
      </c>
      <c r="O32" s="11"/>
      <c r="P32" s="11"/>
      <c r="Q32" s="11"/>
      <c r="R32" s="11"/>
      <c r="S32" s="11"/>
      <c r="T32" s="11"/>
      <c r="U32" s="10"/>
      <c r="V32" s="9">
        <v>0</v>
      </c>
      <c r="W32" s="10">
        <v>0</v>
      </c>
      <c r="X32" s="10">
        <v>0</v>
      </c>
    </row>
    <row r="33" spans="1:24" ht="29.25" customHeight="1" x14ac:dyDescent="0.3">
      <c r="A33" s="53">
        <v>31</v>
      </c>
      <c r="B33" s="54" t="s">
        <v>50</v>
      </c>
      <c r="C33" s="55" t="s">
        <v>26</v>
      </c>
      <c r="D33" s="56" t="s">
        <v>27</v>
      </c>
      <c r="E33" s="56" t="s">
        <v>660</v>
      </c>
      <c r="F33" s="57" t="s">
        <v>107</v>
      </c>
      <c r="G33" s="58">
        <v>209</v>
      </c>
      <c r="H33" s="59">
        <v>12500</v>
      </c>
      <c r="I33" s="60" t="s">
        <v>29</v>
      </c>
      <c r="J33" s="60"/>
      <c r="K33" s="5"/>
      <c r="L33" s="6"/>
      <c r="M33" s="6"/>
      <c r="N33" s="12" t="s">
        <v>29</v>
      </c>
      <c r="O33" s="11"/>
      <c r="P33" s="11"/>
      <c r="Q33" s="11"/>
      <c r="R33" s="11"/>
      <c r="S33" s="11"/>
      <c r="T33" s="11"/>
      <c r="U33" s="10"/>
      <c r="V33" s="9">
        <v>0</v>
      </c>
      <c r="W33" s="10"/>
      <c r="X33" s="10">
        <v>0</v>
      </c>
    </row>
    <row r="34" spans="1:24" ht="29.25" customHeight="1" x14ac:dyDescent="0.3">
      <c r="A34" s="53">
        <v>32</v>
      </c>
      <c r="B34" s="54" t="s">
        <v>108</v>
      </c>
      <c r="C34" s="55" t="s">
        <v>26</v>
      </c>
      <c r="D34" s="56" t="s">
        <v>27</v>
      </c>
      <c r="E34" s="56" t="s">
        <v>109</v>
      </c>
      <c r="F34" s="57" t="s">
        <v>110</v>
      </c>
      <c r="G34" s="58">
        <v>114</v>
      </c>
      <c r="H34" s="59">
        <v>1763.7837330884399</v>
      </c>
      <c r="I34" s="60" t="s">
        <v>29</v>
      </c>
      <c r="J34" s="60"/>
      <c r="K34" s="5"/>
      <c r="L34" s="6"/>
      <c r="M34" s="6"/>
      <c r="N34" s="12" t="s">
        <v>29</v>
      </c>
      <c r="O34" s="11"/>
      <c r="P34" s="11"/>
      <c r="Q34" s="11"/>
      <c r="R34" s="11"/>
      <c r="S34" s="11"/>
      <c r="T34" s="11"/>
      <c r="U34" s="10"/>
      <c r="V34" s="9">
        <v>0</v>
      </c>
      <c r="W34" s="10">
        <v>0</v>
      </c>
      <c r="X34" s="10">
        <v>0</v>
      </c>
    </row>
    <row r="35" spans="1:24" ht="29.25" customHeight="1" x14ac:dyDescent="0.3">
      <c r="A35" s="53">
        <v>33</v>
      </c>
      <c r="B35" s="54" t="s">
        <v>111</v>
      </c>
      <c r="C35" s="55" t="s">
        <v>45</v>
      </c>
      <c r="D35" s="56" t="s">
        <v>27</v>
      </c>
      <c r="E35" s="56" t="s">
        <v>112</v>
      </c>
      <c r="F35" s="57" t="s">
        <v>113</v>
      </c>
      <c r="G35" s="58">
        <v>27</v>
      </c>
      <c r="H35" s="59">
        <v>55253.729247839998</v>
      </c>
      <c r="I35" s="60" t="s">
        <v>29</v>
      </c>
      <c r="J35" s="60"/>
      <c r="K35" s="5"/>
      <c r="L35" s="6"/>
      <c r="M35" s="6"/>
      <c r="N35" s="12" t="s">
        <v>29</v>
      </c>
      <c r="O35" s="11"/>
      <c r="P35" s="11"/>
      <c r="Q35" s="11"/>
      <c r="R35" s="11"/>
      <c r="S35" s="11"/>
      <c r="T35" s="11"/>
      <c r="U35" s="10"/>
      <c r="V35" s="9">
        <v>0</v>
      </c>
      <c r="W35" s="10">
        <v>0</v>
      </c>
      <c r="X35" s="10">
        <v>0</v>
      </c>
    </row>
    <row r="36" spans="1:24" ht="29.25" customHeight="1" x14ac:dyDescent="0.3">
      <c r="A36" s="53">
        <v>34</v>
      </c>
      <c r="B36" s="54" t="s">
        <v>114</v>
      </c>
      <c r="C36" s="55" t="s">
        <v>115</v>
      </c>
      <c r="D36" s="56" t="s">
        <v>27</v>
      </c>
      <c r="E36" s="56" t="s">
        <v>116</v>
      </c>
      <c r="F36" s="57" t="s">
        <v>37</v>
      </c>
      <c r="G36" s="58">
        <v>1</v>
      </c>
      <c r="H36" s="59">
        <v>290214.4152658275</v>
      </c>
      <c r="I36" s="60" t="s">
        <v>29</v>
      </c>
      <c r="J36" s="60"/>
      <c r="K36" s="5"/>
      <c r="L36" s="6"/>
      <c r="M36" s="6"/>
      <c r="N36" s="12" t="s">
        <v>29</v>
      </c>
      <c r="O36" s="11"/>
      <c r="P36" s="11"/>
      <c r="Q36" s="11"/>
      <c r="R36" s="11"/>
      <c r="S36" s="11"/>
      <c r="T36" s="11"/>
      <c r="U36" s="10"/>
      <c r="V36" s="9">
        <v>0</v>
      </c>
      <c r="W36" s="10">
        <v>0</v>
      </c>
      <c r="X36" s="10">
        <v>0</v>
      </c>
    </row>
    <row r="37" spans="1:24" ht="29.25" customHeight="1" x14ac:dyDescent="0.3">
      <c r="A37" s="53">
        <v>35</v>
      </c>
      <c r="B37" s="54" t="s">
        <v>117</v>
      </c>
      <c r="C37" s="55" t="s">
        <v>45</v>
      </c>
      <c r="D37" s="56" t="s">
        <v>27</v>
      </c>
      <c r="E37" s="56" t="s">
        <v>118</v>
      </c>
      <c r="F37" s="57" t="s">
        <v>119</v>
      </c>
      <c r="G37" s="58">
        <v>60</v>
      </c>
      <c r="H37" s="59">
        <v>38516.285716560007</v>
      </c>
      <c r="I37" s="60" t="s">
        <v>29</v>
      </c>
      <c r="J37" s="60"/>
      <c r="K37" s="5"/>
      <c r="L37" s="6"/>
      <c r="M37" s="6"/>
      <c r="N37" s="12" t="s">
        <v>29</v>
      </c>
      <c r="O37" s="11"/>
      <c r="P37" s="11"/>
      <c r="Q37" s="11"/>
      <c r="R37" s="11"/>
      <c r="S37" s="11"/>
      <c r="T37" s="11"/>
      <c r="U37" s="10"/>
      <c r="V37" s="9">
        <v>0</v>
      </c>
      <c r="W37" s="10">
        <v>0</v>
      </c>
      <c r="X37" s="10">
        <v>0</v>
      </c>
    </row>
    <row r="38" spans="1:24" ht="29.25" customHeight="1" x14ac:dyDescent="0.3">
      <c r="A38" s="53">
        <v>36</v>
      </c>
      <c r="B38" s="54" t="s">
        <v>120</v>
      </c>
      <c r="C38" s="55" t="s">
        <v>45</v>
      </c>
      <c r="D38" s="56" t="s">
        <v>27</v>
      </c>
      <c r="E38" s="56" t="s">
        <v>121</v>
      </c>
      <c r="F38" s="57" t="s">
        <v>119</v>
      </c>
      <c r="G38" s="58">
        <v>60</v>
      </c>
      <c r="H38" s="59">
        <v>38516.285716560007</v>
      </c>
      <c r="I38" s="60" t="s">
        <v>29</v>
      </c>
      <c r="J38" s="60"/>
      <c r="K38" s="5"/>
      <c r="L38" s="6"/>
      <c r="M38" s="6"/>
      <c r="N38" s="12" t="s">
        <v>29</v>
      </c>
      <c r="O38" s="11"/>
      <c r="P38" s="11"/>
      <c r="Q38" s="11"/>
      <c r="R38" s="11"/>
      <c r="S38" s="11"/>
      <c r="T38" s="11"/>
      <c r="U38" s="10"/>
      <c r="V38" s="9">
        <v>0</v>
      </c>
      <c r="W38" s="10">
        <v>0</v>
      </c>
      <c r="X38" s="10">
        <v>0</v>
      </c>
    </row>
    <row r="39" spans="1:24" ht="29.25" customHeight="1" x14ac:dyDescent="0.3">
      <c r="A39" s="53">
        <v>37</v>
      </c>
      <c r="B39" s="54" t="s">
        <v>122</v>
      </c>
      <c r="C39" s="55" t="s">
        <v>45</v>
      </c>
      <c r="D39" s="56" t="s">
        <v>27</v>
      </c>
      <c r="E39" s="56" t="s">
        <v>123</v>
      </c>
      <c r="F39" s="57" t="s">
        <v>119</v>
      </c>
      <c r="G39" s="58">
        <v>10</v>
      </c>
      <c r="H39" s="59">
        <v>30752.531789400004</v>
      </c>
      <c r="I39" s="60" t="s">
        <v>29</v>
      </c>
      <c r="J39" s="60"/>
      <c r="K39" s="5"/>
      <c r="L39" s="6"/>
      <c r="M39" s="6"/>
      <c r="N39" s="12" t="s">
        <v>29</v>
      </c>
      <c r="O39" s="11"/>
      <c r="P39" s="11"/>
      <c r="Q39" s="11"/>
      <c r="R39" s="11"/>
      <c r="S39" s="11"/>
      <c r="T39" s="11"/>
      <c r="U39" s="10"/>
      <c r="V39" s="9">
        <v>0</v>
      </c>
      <c r="W39" s="10">
        <v>0</v>
      </c>
      <c r="X39" s="10">
        <v>0</v>
      </c>
    </row>
    <row r="40" spans="1:24" ht="29.25" customHeight="1" x14ac:dyDescent="0.3">
      <c r="A40" s="53">
        <v>38</v>
      </c>
      <c r="B40" s="54" t="s">
        <v>124</v>
      </c>
      <c r="C40" s="55" t="s">
        <v>31</v>
      </c>
      <c r="D40" s="56" t="s">
        <v>27</v>
      </c>
      <c r="E40" s="56" t="s">
        <v>125</v>
      </c>
      <c r="F40" s="57" t="s">
        <v>28</v>
      </c>
      <c r="G40" s="58">
        <v>40</v>
      </c>
      <c r="H40" s="59">
        <v>16878.602693592002</v>
      </c>
      <c r="I40" s="60" t="s">
        <v>29</v>
      </c>
      <c r="J40" s="60"/>
      <c r="K40" s="5"/>
      <c r="L40" s="6"/>
      <c r="M40" s="6"/>
      <c r="N40" s="12" t="s">
        <v>29</v>
      </c>
      <c r="O40" s="11"/>
      <c r="P40" s="11"/>
      <c r="Q40" s="11"/>
      <c r="R40" s="11"/>
      <c r="S40" s="11"/>
      <c r="T40" s="11"/>
      <c r="U40" s="10"/>
      <c r="V40" s="9">
        <v>0</v>
      </c>
      <c r="W40" s="10">
        <v>0</v>
      </c>
      <c r="X40" s="10">
        <v>0</v>
      </c>
    </row>
    <row r="41" spans="1:24" ht="29.25" customHeight="1" x14ac:dyDescent="0.3">
      <c r="A41" s="53">
        <v>39</v>
      </c>
      <c r="B41" s="54" t="s">
        <v>126</v>
      </c>
      <c r="C41" s="55" t="s">
        <v>31</v>
      </c>
      <c r="D41" s="56" t="s">
        <v>27</v>
      </c>
      <c r="E41" s="56" t="s">
        <v>127</v>
      </c>
      <c r="F41" s="57" t="s">
        <v>28</v>
      </c>
      <c r="G41" s="58">
        <v>20</v>
      </c>
      <c r="H41" s="59">
        <v>83687.217656399996</v>
      </c>
      <c r="I41" s="60" t="s">
        <v>29</v>
      </c>
      <c r="J41" s="60"/>
      <c r="K41" s="5"/>
      <c r="L41" s="6"/>
      <c r="M41" s="6"/>
      <c r="N41" s="12" t="s">
        <v>29</v>
      </c>
      <c r="O41" s="11"/>
      <c r="P41" s="11"/>
      <c r="Q41" s="11"/>
      <c r="R41" s="11"/>
      <c r="S41" s="11"/>
      <c r="T41" s="11"/>
      <c r="U41" s="10"/>
      <c r="V41" s="9">
        <v>0</v>
      </c>
      <c r="W41" s="10">
        <v>0</v>
      </c>
      <c r="X41" s="10">
        <v>0</v>
      </c>
    </row>
    <row r="42" spans="1:24" ht="29.25" customHeight="1" x14ac:dyDescent="0.3">
      <c r="A42" s="53">
        <v>40</v>
      </c>
      <c r="B42" s="54" t="s">
        <v>128</v>
      </c>
      <c r="C42" s="55" t="s">
        <v>45</v>
      </c>
      <c r="D42" s="56" t="s">
        <v>27</v>
      </c>
      <c r="E42" s="56" t="s">
        <v>129</v>
      </c>
      <c r="F42" s="57" t="s">
        <v>37</v>
      </c>
      <c r="G42" s="58">
        <v>20</v>
      </c>
      <c r="H42" s="59">
        <v>16636.615558200003</v>
      </c>
      <c r="I42" s="60" t="s">
        <v>29</v>
      </c>
      <c r="J42" s="60"/>
      <c r="K42" s="5"/>
      <c r="L42" s="6"/>
      <c r="M42" s="6"/>
      <c r="N42" s="12" t="s">
        <v>29</v>
      </c>
      <c r="O42" s="11"/>
      <c r="P42" s="11"/>
      <c r="Q42" s="11"/>
      <c r="R42" s="11"/>
      <c r="S42" s="11"/>
      <c r="T42" s="11"/>
      <c r="U42" s="10"/>
      <c r="V42" s="9">
        <v>0</v>
      </c>
      <c r="W42" s="10">
        <v>0</v>
      </c>
      <c r="X42" s="10">
        <v>0</v>
      </c>
    </row>
    <row r="43" spans="1:24" ht="29.25" customHeight="1" x14ac:dyDescent="0.3">
      <c r="A43" s="53">
        <v>41</v>
      </c>
      <c r="B43" s="54" t="s">
        <v>130</v>
      </c>
      <c r="C43" s="55" t="s">
        <v>45</v>
      </c>
      <c r="D43" s="56" t="s">
        <v>27</v>
      </c>
      <c r="E43" s="56" t="s">
        <v>131</v>
      </c>
      <c r="F43" s="57" t="s">
        <v>37</v>
      </c>
      <c r="G43" s="58">
        <v>20</v>
      </c>
      <c r="H43" s="59">
        <v>23190.433808399997</v>
      </c>
      <c r="I43" s="60" t="s">
        <v>29</v>
      </c>
      <c r="J43" s="60"/>
      <c r="K43" s="5"/>
      <c r="L43" s="6"/>
      <c r="M43" s="6"/>
      <c r="N43" s="12" t="s">
        <v>29</v>
      </c>
      <c r="O43" s="11"/>
      <c r="P43" s="11"/>
      <c r="Q43" s="11"/>
      <c r="R43" s="11"/>
      <c r="S43" s="11"/>
      <c r="T43" s="11"/>
      <c r="U43" s="10"/>
      <c r="V43" s="9">
        <v>0</v>
      </c>
      <c r="W43" s="10">
        <v>0</v>
      </c>
      <c r="X43" s="10">
        <v>0</v>
      </c>
    </row>
    <row r="44" spans="1:24" ht="29.25" customHeight="1" x14ac:dyDescent="0.3">
      <c r="A44" s="53">
        <v>42</v>
      </c>
      <c r="B44" s="54" t="s">
        <v>50</v>
      </c>
      <c r="C44" s="55" t="s">
        <v>26</v>
      </c>
      <c r="D44" s="56" t="s">
        <v>27</v>
      </c>
      <c r="E44" s="56" t="s">
        <v>132</v>
      </c>
      <c r="F44" s="57" t="s">
        <v>37</v>
      </c>
      <c r="G44" s="58">
        <v>10</v>
      </c>
      <c r="H44" s="59">
        <v>60496.783847999999</v>
      </c>
      <c r="I44" s="60" t="s">
        <v>29</v>
      </c>
      <c r="J44" s="60"/>
      <c r="K44" s="5"/>
      <c r="L44" s="6" t="s">
        <v>133</v>
      </c>
      <c r="M44" s="6"/>
      <c r="N44" s="12" t="s">
        <v>29</v>
      </c>
      <c r="O44" s="11"/>
      <c r="P44" s="11"/>
      <c r="Q44" s="11"/>
      <c r="R44" s="11"/>
      <c r="S44" s="11"/>
      <c r="T44" s="11"/>
      <c r="U44" s="10"/>
      <c r="V44" s="9">
        <v>0</v>
      </c>
      <c r="W44" s="10">
        <v>0</v>
      </c>
      <c r="X44" s="10">
        <v>0</v>
      </c>
    </row>
    <row r="45" spans="1:24" ht="29.25" customHeight="1" x14ac:dyDescent="0.3">
      <c r="A45" s="53">
        <v>43</v>
      </c>
      <c r="B45" s="54" t="s">
        <v>134</v>
      </c>
      <c r="C45" s="55" t="s">
        <v>135</v>
      </c>
      <c r="D45" s="54" t="s">
        <v>27</v>
      </c>
      <c r="E45" s="56" t="s">
        <v>136</v>
      </c>
      <c r="F45" s="57" t="s">
        <v>28</v>
      </c>
      <c r="G45" s="58">
        <v>18</v>
      </c>
      <c r="H45" s="59">
        <v>3174.810719559192</v>
      </c>
      <c r="I45" s="60" t="s">
        <v>29</v>
      </c>
      <c r="J45" s="60"/>
      <c r="K45" s="5"/>
      <c r="L45" s="6"/>
      <c r="M45" s="6"/>
      <c r="N45" s="12" t="s">
        <v>29</v>
      </c>
      <c r="O45" s="11"/>
      <c r="P45" s="11"/>
      <c r="Q45" s="11"/>
      <c r="R45" s="11"/>
      <c r="S45" s="11"/>
      <c r="T45" s="11"/>
      <c r="U45" s="10"/>
      <c r="V45" s="9">
        <v>0</v>
      </c>
      <c r="W45" s="10">
        <v>0</v>
      </c>
      <c r="X45" s="10">
        <v>0</v>
      </c>
    </row>
    <row r="46" spans="1:24" ht="29.25" customHeight="1" x14ac:dyDescent="0.3">
      <c r="A46" s="53">
        <v>44</v>
      </c>
      <c r="B46" s="54" t="s">
        <v>137</v>
      </c>
      <c r="C46" s="55" t="s">
        <v>135</v>
      </c>
      <c r="D46" s="54" t="s">
        <v>27</v>
      </c>
      <c r="E46" s="56" t="s">
        <v>138</v>
      </c>
      <c r="F46" s="57" t="s">
        <v>28</v>
      </c>
      <c r="G46" s="58">
        <v>10</v>
      </c>
      <c r="H46" s="59">
        <v>3120.8173399748521</v>
      </c>
      <c r="I46" s="60" t="s">
        <v>29</v>
      </c>
      <c r="J46" s="60"/>
      <c r="K46" s="5"/>
      <c r="L46" s="6"/>
      <c r="M46" s="6"/>
      <c r="N46" s="12" t="s">
        <v>29</v>
      </c>
      <c r="O46" s="11"/>
      <c r="P46" s="11"/>
      <c r="Q46" s="11"/>
      <c r="R46" s="11"/>
      <c r="S46" s="11"/>
      <c r="T46" s="11"/>
      <c r="U46" s="10"/>
      <c r="V46" s="9">
        <v>0</v>
      </c>
      <c r="W46" s="10">
        <v>0</v>
      </c>
      <c r="X46" s="10">
        <v>0</v>
      </c>
    </row>
    <row r="47" spans="1:24" ht="29.25" customHeight="1" x14ac:dyDescent="0.3">
      <c r="A47" s="53">
        <v>45</v>
      </c>
      <c r="B47" s="54" t="s">
        <v>139</v>
      </c>
      <c r="C47" s="55" t="s">
        <v>135</v>
      </c>
      <c r="D47" s="54" t="s">
        <v>27</v>
      </c>
      <c r="E47" s="56" t="s">
        <v>140</v>
      </c>
      <c r="F47" s="57" t="s">
        <v>28</v>
      </c>
      <c r="G47" s="58">
        <v>16</v>
      </c>
      <c r="H47" s="59">
        <v>3120.8173399748521</v>
      </c>
      <c r="I47" s="60" t="s">
        <v>29</v>
      </c>
      <c r="J47" s="60"/>
      <c r="K47" s="5"/>
      <c r="L47" s="6"/>
      <c r="M47" s="6"/>
      <c r="N47" s="12" t="s">
        <v>29</v>
      </c>
      <c r="O47" s="11"/>
      <c r="P47" s="11"/>
      <c r="Q47" s="11"/>
      <c r="R47" s="11"/>
      <c r="S47" s="11"/>
      <c r="T47" s="11"/>
      <c r="U47" s="10"/>
      <c r="V47" s="9">
        <v>0</v>
      </c>
      <c r="W47" s="10">
        <v>0</v>
      </c>
      <c r="X47" s="10">
        <v>0</v>
      </c>
    </row>
    <row r="48" spans="1:24" ht="29.25" customHeight="1" x14ac:dyDescent="0.3">
      <c r="A48" s="53">
        <v>46</v>
      </c>
      <c r="B48" s="54" t="s">
        <v>141</v>
      </c>
      <c r="C48" s="55" t="s">
        <v>135</v>
      </c>
      <c r="D48" s="54" t="s">
        <v>27</v>
      </c>
      <c r="E48" s="56" t="s">
        <v>142</v>
      </c>
      <c r="F48" s="57" t="s">
        <v>28</v>
      </c>
      <c r="G48" s="58">
        <v>48</v>
      </c>
      <c r="H48" s="59">
        <v>3174.810719559192</v>
      </c>
      <c r="I48" s="60" t="s">
        <v>29</v>
      </c>
      <c r="J48" s="60"/>
      <c r="K48" s="5"/>
      <c r="L48" s="6"/>
      <c r="M48" s="6"/>
      <c r="N48" s="12" t="s">
        <v>29</v>
      </c>
      <c r="O48" s="11"/>
      <c r="P48" s="11"/>
      <c r="Q48" s="11"/>
      <c r="R48" s="11"/>
      <c r="S48" s="11"/>
      <c r="T48" s="11"/>
      <c r="U48" s="10"/>
      <c r="V48" s="9">
        <v>0</v>
      </c>
      <c r="W48" s="10">
        <v>0</v>
      </c>
      <c r="X48" s="10">
        <v>0</v>
      </c>
    </row>
    <row r="49" spans="1:24" ht="29.25" customHeight="1" x14ac:dyDescent="0.3">
      <c r="A49" s="53">
        <v>47</v>
      </c>
      <c r="B49" s="54" t="s">
        <v>143</v>
      </c>
      <c r="C49" s="55" t="s">
        <v>135</v>
      </c>
      <c r="D49" s="54" t="s">
        <v>27</v>
      </c>
      <c r="E49" s="56" t="s">
        <v>144</v>
      </c>
      <c r="F49" s="57" t="s">
        <v>28</v>
      </c>
      <c r="G49" s="58">
        <v>59</v>
      </c>
      <c r="H49" s="59">
        <v>3174.810719559192</v>
      </c>
      <c r="I49" s="60" t="s">
        <v>29</v>
      </c>
      <c r="J49" s="60"/>
      <c r="K49" s="5"/>
      <c r="L49" s="6"/>
      <c r="M49" s="6"/>
      <c r="N49" s="12" t="s">
        <v>29</v>
      </c>
      <c r="O49" s="11"/>
      <c r="P49" s="11"/>
      <c r="Q49" s="11"/>
      <c r="R49" s="11"/>
      <c r="S49" s="11"/>
      <c r="T49" s="11"/>
      <c r="U49" s="10"/>
      <c r="V49" s="9">
        <v>0</v>
      </c>
      <c r="W49" s="10">
        <v>0</v>
      </c>
      <c r="X49" s="10">
        <v>0</v>
      </c>
    </row>
    <row r="50" spans="1:24" ht="29.25" customHeight="1" x14ac:dyDescent="0.3">
      <c r="A50" s="53">
        <v>48</v>
      </c>
      <c r="B50" s="54" t="s">
        <v>145</v>
      </c>
      <c r="C50" s="55" t="s">
        <v>135</v>
      </c>
      <c r="D50" s="54" t="s">
        <v>27</v>
      </c>
      <c r="E50" s="56" t="s">
        <v>146</v>
      </c>
      <c r="F50" s="57" t="s">
        <v>28</v>
      </c>
      <c r="G50" s="58">
        <v>251</v>
      </c>
      <c r="H50" s="59">
        <v>3174.810719559192</v>
      </c>
      <c r="I50" s="60" t="s">
        <v>29</v>
      </c>
      <c r="J50" s="60"/>
      <c r="K50" s="5"/>
      <c r="L50" s="6"/>
      <c r="M50" s="6"/>
      <c r="N50" s="12" t="s">
        <v>29</v>
      </c>
      <c r="O50" s="11"/>
      <c r="P50" s="11"/>
      <c r="Q50" s="11"/>
      <c r="R50" s="11"/>
      <c r="S50" s="11"/>
      <c r="T50" s="11"/>
      <c r="U50" s="10"/>
      <c r="V50" s="9">
        <v>0</v>
      </c>
      <c r="W50" s="10">
        <v>0</v>
      </c>
      <c r="X50" s="10">
        <v>0</v>
      </c>
    </row>
    <row r="51" spans="1:24" ht="29.25" customHeight="1" x14ac:dyDescent="0.3">
      <c r="A51" s="53">
        <v>49</v>
      </c>
      <c r="B51" s="54" t="s">
        <v>147</v>
      </c>
      <c r="C51" s="55" t="s">
        <v>49</v>
      </c>
      <c r="D51" s="56" t="s">
        <v>27</v>
      </c>
      <c r="E51" s="56" t="s">
        <v>148</v>
      </c>
      <c r="F51" s="57" t="s">
        <v>37</v>
      </c>
      <c r="G51" s="58">
        <v>3</v>
      </c>
      <c r="H51" s="59">
        <v>4799.4115186079998</v>
      </c>
      <c r="I51" s="60" t="s">
        <v>29</v>
      </c>
      <c r="J51" s="60"/>
      <c r="K51" s="5"/>
      <c r="L51" s="6"/>
      <c r="M51" s="6"/>
      <c r="N51" s="12" t="s">
        <v>29</v>
      </c>
      <c r="O51" s="11"/>
      <c r="P51" s="11"/>
      <c r="Q51" s="11"/>
      <c r="R51" s="11"/>
      <c r="S51" s="11"/>
      <c r="T51" s="11"/>
      <c r="U51" s="10"/>
      <c r="V51" s="9">
        <v>0</v>
      </c>
      <c r="W51" s="10">
        <v>0</v>
      </c>
      <c r="X51" s="10">
        <v>0</v>
      </c>
    </row>
    <row r="52" spans="1:24" ht="29.25" customHeight="1" x14ac:dyDescent="0.3">
      <c r="A52" s="53">
        <v>50</v>
      </c>
      <c r="B52" s="54" t="s">
        <v>149</v>
      </c>
      <c r="C52" s="55" t="s">
        <v>31</v>
      </c>
      <c r="D52" s="56" t="s">
        <v>27</v>
      </c>
      <c r="E52" s="56" t="s">
        <v>150</v>
      </c>
      <c r="F52" s="57" t="s">
        <v>37</v>
      </c>
      <c r="G52" s="58">
        <v>145</v>
      </c>
      <c r="H52" s="59">
        <v>1660.6367166276002</v>
      </c>
      <c r="I52" s="60" t="s">
        <v>29</v>
      </c>
      <c r="J52" s="60"/>
      <c r="K52" s="5"/>
      <c r="L52" s="6"/>
      <c r="M52" s="6"/>
      <c r="N52" s="12" t="s">
        <v>29</v>
      </c>
      <c r="O52" s="11"/>
      <c r="P52" s="11"/>
      <c r="Q52" s="11"/>
      <c r="R52" s="11"/>
      <c r="S52" s="11"/>
      <c r="T52" s="11"/>
      <c r="U52" s="10"/>
      <c r="V52" s="9">
        <v>0</v>
      </c>
      <c r="W52" s="10">
        <v>0</v>
      </c>
      <c r="X52" s="10">
        <v>0</v>
      </c>
    </row>
    <row r="53" spans="1:24" ht="29.25" customHeight="1" x14ac:dyDescent="0.3">
      <c r="A53" s="53">
        <v>51</v>
      </c>
      <c r="B53" s="54" t="s">
        <v>151</v>
      </c>
      <c r="C53" s="55" t="s">
        <v>51</v>
      </c>
      <c r="D53" s="56" t="s">
        <v>27</v>
      </c>
      <c r="E53" s="56" t="s">
        <v>152</v>
      </c>
      <c r="F53" s="57" t="s">
        <v>37</v>
      </c>
      <c r="G53" s="58">
        <v>1</v>
      </c>
      <c r="H53" s="59">
        <v>1008279.7308</v>
      </c>
      <c r="I53" s="60" t="s">
        <v>29</v>
      </c>
      <c r="J53" s="60"/>
      <c r="K53" s="5"/>
      <c r="L53" s="6"/>
      <c r="M53" s="6"/>
      <c r="N53" s="12" t="s">
        <v>29</v>
      </c>
      <c r="O53" s="11"/>
      <c r="P53" s="11"/>
      <c r="Q53" s="11"/>
      <c r="R53" s="11"/>
      <c r="S53" s="11"/>
      <c r="T53" s="11"/>
      <c r="U53" s="10"/>
      <c r="V53" s="9">
        <v>0</v>
      </c>
      <c r="W53" s="10">
        <v>0</v>
      </c>
      <c r="X53" s="10">
        <v>0</v>
      </c>
    </row>
    <row r="54" spans="1:24" ht="29.25" customHeight="1" x14ac:dyDescent="0.3">
      <c r="A54" s="53">
        <v>52</v>
      </c>
      <c r="B54" s="54" t="s">
        <v>153</v>
      </c>
      <c r="C54" s="55" t="s">
        <v>51</v>
      </c>
      <c r="D54" s="56" t="s">
        <v>27</v>
      </c>
      <c r="E54" s="56" t="s">
        <v>154</v>
      </c>
      <c r="F54" s="57" t="s">
        <v>28</v>
      </c>
      <c r="G54" s="58">
        <v>1</v>
      </c>
      <c r="H54" s="59">
        <v>201655.94615999999</v>
      </c>
      <c r="I54" s="60" t="s">
        <v>29</v>
      </c>
      <c r="J54" s="60"/>
      <c r="K54" s="5"/>
      <c r="L54" s="6"/>
      <c r="M54" s="6"/>
      <c r="N54" s="12" t="s">
        <v>29</v>
      </c>
      <c r="O54" s="11"/>
      <c r="P54" s="11"/>
      <c r="Q54" s="11"/>
      <c r="R54" s="11"/>
      <c r="S54" s="11"/>
      <c r="T54" s="11"/>
      <c r="U54" s="10"/>
      <c r="V54" s="9">
        <v>0</v>
      </c>
      <c r="W54" s="10">
        <v>0</v>
      </c>
      <c r="X54" s="10">
        <v>0</v>
      </c>
    </row>
    <row r="55" spans="1:24" ht="29.25" customHeight="1" x14ac:dyDescent="0.3">
      <c r="A55" s="53">
        <v>53</v>
      </c>
      <c r="B55" s="54" t="s">
        <v>155</v>
      </c>
      <c r="C55" s="55" t="s">
        <v>85</v>
      </c>
      <c r="D55" s="56" t="s">
        <v>27</v>
      </c>
      <c r="E55" s="56" t="s">
        <v>156</v>
      </c>
      <c r="F55" s="57" t="s">
        <v>37</v>
      </c>
      <c r="G55" s="58">
        <v>3</v>
      </c>
      <c r="H55" s="59">
        <v>504139.86540000001</v>
      </c>
      <c r="I55" s="60" t="s">
        <v>29</v>
      </c>
      <c r="J55" s="60"/>
      <c r="K55" s="5"/>
      <c r="L55" s="6" t="s">
        <v>157</v>
      </c>
      <c r="M55" s="6"/>
      <c r="N55" s="12" t="s">
        <v>29</v>
      </c>
      <c r="O55" s="11"/>
      <c r="P55" s="11"/>
      <c r="Q55" s="11"/>
      <c r="R55" s="11"/>
      <c r="S55" s="11"/>
      <c r="T55" s="11"/>
      <c r="U55" s="10"/>
      <c r="V55" s="9">
        <v>0</v>
      </c>
      <c r="W55" s="10">
        <v>0</v>
      </c>
      <c r="X55" s="10">
        <v>0</v>
      </c>
    </row>
    <row r="56" spans="1:24" ht="29.25" customHeight="1" x14ac:dyDescent="0.3">
      <c r="A56" s="53">
        <v>54</v>
      </c>
      <c r="B56" s="54" t="s">
        <v>50</v>
      </c>
      <c r="C56" s="55" t="s">
        <v>85</v>
      </c>
      <c r="D56" s="56" t="s">
        <v>27</v>
      </c>
      <c r="E56" s="56" t="s">
        <v>158</v>
      </c>
      <c r="F56" s="57" t="s">
        <v>37</v>
      </c>
      <c r="G56" s="58">
        <v>1</v>
      </c>
      <c r="H56" s="59">
        <v>504139.86540000001</v>
      </c>
      <c r="I56" s="60" t="s">
        <v>29</v>
      </c>
      <c r="J56" s="60"/>
      <c r="K56" s="5"/>
      <c r="L56" s="6" t="s">
        <v>157</v>
      </c>
      <c r="M56" s="6"/>
      <c r="N56" s="12" t="s">
        <v>29</v>
      </c>
      <c r="O56" s="11"/>
      <c r="P56" s="11"/>
      <c r="Q56" s="11"/>
      <c r="R56" s="11"/>
      <c r="S56" s="11"/>
      <c r="T56" s="11"/>
      <c r="U56" s="10"/>
      <c r="V56" s="9">
        <v>0</v>
      </c>
      <c r="W56" s="10">
        <v>0</v>
      </c>
      <c r="X56" s="10">
        <v>0</v>
      </c>
    </row>
    <row r="57" spans="1:24" ht="29.25" customHeight="1" x14ac:dyDescent="0.3">
      <c r="A57" s="53">
        <v>55</v>
      </c>
      <c r="B57" s="54" t="s">
        <v>159</v>
      </c>
      <c r="C57" s="55" t="s">
        <v>45</v>
      </c>
      <c r="D57" s="56" t="s">
        <v>27</v>
      </c>
      <c r="E57" s="56" t="s">
        <v>160</v>
      </c>
      <c r="F57" s="57" t="s">
        <v>28</v>
      </c>
      <c r="G57" s="58">
        <v>12</v>
      </c>
      <c r="H57" s="59">
        <v>49103.222889959994</v>
      </c>
      <c r="I57" s="60" t="s">
        <v>29</v>
      </c>
      <c r="J57" s="60"/>
      <c r="K57" s="5"/>
      <c r="L57" s="6"/>
      <c r="M57" s="6"/>
      <c r="N57" s="12" t="s">
        <v>29</v>
      </c>
      <c r="O57" s="11"/>
      <c r="P57" s="11"/>
      <c r="Q57" s="11"/>
      <c r="R57" s="11"/>
      <c r="S57" s="11"/>
      <c r="T57" s="11"/>
      <c r="U57" s="10"/>
      <c r="V57" s="9">
        <v>0</v>
      </c>
      <c r="W57" s="10">
        <v>0</v>
      </c>
      <c r="X57" s="10">
        <v>0</v>
      </c>
    </row>
    <row r="58" spans="1:24" ht="29.25" customHeight="1" x14ac:dyDescent="0.3">
      <c r="A58" s="53">
        <v>56</v>
      </c>
      <c r="B58" s="54" t="s">
        <v>50</v>
      </c>
      <c r="C58" s="55" t="s">
        <v>51</v>
      </c>
      <c r="D58" s="56" t="s">
        <v>27</v>
      </c>
      <c r="E58" s="56" t="s">
        <v>161</v>
      </c>
      <c r="F58" s="57" t="s">
        <v>37</v>
      </c>
      <c r="G58" s="58">
        <v>1</v>
      </c>
      <c r="H58" s="59">
        <v>504139.86540000001</v>
      </c>
      <c r="I58" s="60" t="s">
        <v>29</v>
      </c>
      <c r="J58" s="60"/>
      <c r="K58" s="5"/>
      <c r="L58" s="6"/>
      <c r="M58" s="6"/>
      <c r="N58" s="12" t="s">
        <v>29</v>
      </c>
      <c r="O58" s="11"/>
      <c r="P58" s="11"/>
      <c r="Q58" s="11"/>
      <c r="R58" s="11"/>
      <c r="S58" s="11"/>
      <c r="T58" s="11"/>
      <c r="U58" s="10"/>
      <c r="V58" s="9">
        <v>0</v>
      </c>
      <c r="W58" s="10">
        <v>0</v>
      </c>
      <c r="X58" s="10">
        <v>0</v>
      </c>
    </row>
    <row r="59" spans="1:24" ht="29.25" customHeight="1" x14ac:dyDescent="0.3">
      <c r="A59" s="53">
        <v>57</v>
      </c>
      <c r="B59" s="54" t="s">
        <v>50</v>
      </c>
      <c r="C59" s="55" t="s">
        <v>115</v>
      </c>
      <c r="D59" s="56" t="s">
        <v>27</v>
      </c>
      <c r="E59" s="56" t="s">
        <v>162</v>
      </c>
      <c r="F59" s="57" t="s">
        <v>37</v>
      </c>
      <c r="G59" s="58">
        <v>1</v>
      </c>
      <c r="H59" s="59">
        <v>4537258.7885999996</v>
      </c>
      <c r="I59" s="60" t="s">
        <v>29</v>
      </c>
      <c r="J59" s="60"/>
      <c r="K59" s="5"/>
      <c r="L59" s="6"/>
      <c r="M59" s="6"/>
      <c r="N59" s="12" t="s">
        <v>29</v>
      </c>
      <c r="O59" s="11"/>
      <c r="P59" s="11"/>
      <c r="Q59" s="11"/>
      <c r="R59" s="11"/>
      <c r="S59" s="11"/>
      <c r="T59" s="11"/>
      <c r="U59" s="10"/>
      <c r="V59" s="9">
        <v>0</v>
      </c>
      <c r="W59" s="10">
        <v>0</v>
      </c>
      <c r="X59" s="10">
        <v>0</v>
      </c>
    </row>
    <row r="60" spans="1:24" ht="29.25" customHeight="1" x14ac:dyDescent="0.3">
      <c r="A60" s="53">
        <v>58</v>
      </c>
      <c r="B60" s="54" t="s">
        <v>151</v>
      </c>
      <c r="C60" s="55" t="s">
        <v>163</v>
      </c>
      <c r="D60" s="56" t="s">
        <v>27</v>
      </c>
      <c r="E60" s="56" t="s">
        <v>164</v>
      </c>
      <c r="F60" s="57" t="s">
        <v>37</v>
      </c>
      <c r="G60" s="58">
        <v>1</v>
      </c>
      <c r="H60" s="59">
        <v>4033118.9232000001</v>
      </c>
      <c r="I60" s="60" t="s">
        <v>29</v>
      </c>
      <c r="J60" s="60"/>
      <c r="K60" s="5"/>
      <c r="L60" s="6"/>
      <c r="M60" s="6"/>
      <c r="N60" s="12" t="s">
        <v>29</v>
      </c>
      <c r="O60" s="11"/>
      <c r="P60" s="11"/>
      <c r="Q60" s="11"/>
      <c r="R60" s="11"/>
      <c r="S60" s="11"/>
      <c r="T60" s="11"/>
      <c r="U60" s="10"/>
      <c r="V60" s="9">
        <v>0</v>
      </c>
      <c r="W60" s="10">
        <v>0</v>
      </c>
      <c r="X60" s="10">
        <v>0</v>
      </c>
    </row>
    <row r="61" spans="1:24" ht="29.25" customHeight="1" x14ac:dyDescent="0.3">
      <c r="A61" s="53">
        <v>59</v>
      </c>
      <c r="B61" s="54" t="s">
        <v>165</v>
      </c>
      <c r="C61" s="55" t="s">
        <v>163</v>
      </c>
      <c r="D61" s="56" t="s">
        <v>27</v>
      </c>
      <c r="E61" s="56" t="s">
        <v>166</v>
      </c>
      <c r="F61" s="57" t="s">
        <v>28</v>
      </c>
      <c r="G61" s="58">
        <v>1</v>
      </c>
      <c r="H61" s="59">
        <v>2300894.3456856003</v>
      </c>
      <c r="I61" s="60" t="s">
        <v>29</v>
      </c>
      <c r="J61" s="60"/>
      <c r="K61" s="5"/>
      <c r="L61" s="6"/>
      <c r="M61" s="6"/>
      <c r="N61" s="12" t="s">
        <v>29</v>
      </c>
      <c r="O61" s="11"/>
      <c r="P61" s="11"/>
      <c r="Q61" s="11"/>
      <c r="R61" s="11"/>
      <c r="S61" s="11"/>
      <c r="T61" s="11"/>
      <c r="U61" s="10"/>
      <c r="V61" s="9">
        <v>0</v>
      </c>
      <c r="W61" s="10">
        <v>0</v>
      </c>
      <c r="X61" s="10">
        <v>0</v>
      </c>
    </row>
    <row r="62" spans="1:24" ht="29.25" customHeight="1" x14ac:dyDescent="0.3">
      <c r="A62" s="53">
        <v>60</v>
      </c>
      <c r="B62" s="54" t="s">
        <v>167</v>
      </c>
      <c r="C62" s="55" t="s">
        <v>45</v>
      </c>
      <c r="D62" s="56" t="s">
        <v>27</v>
      </c>
      <c r="E62" s="56" t="s">
        <v>168</v>
      </c>
      <c r="F62" s="57" t="s">
        <v>169</v>
      </c>
      <c r="G62" s="58">
        <v>31</v>
      </c>
      <c r="H62" s="59">
        <v>46074.350578636797</v>
      </c>
      <c r="I62" s="60" t="s">
        <v>29</v>
      </c>
      <c r="J62" s="60"/>
      <c r="K62" s="5"/>
      <c r="L62" s="6"/>
      <c r="M62" s="6"/>
      <c r="N62" s="12" t="s">
        <v>29</v>
      </c>
      <c r="O62" s="11"/>
      <c r="P62" s="11"/>
      <c r="Q62" s="11"/>
      <c r="R62" s="11"/>
      <c r="S62" s="11"/>
      <c r="T62" s="11"/>
      <c r="U62" s="10"/>
      <c r="V62" s="9">
        <v>0</v>
      </c>
      <c r="W62" s="10">
        <v>0</v>
      </c>
      <c r="X62" s="10">
        <v>0</v>
      </c>
    </row>
    <row r="63" spans="1:24" ht="29.25" customHeight="1" x14ac:dyDescent="0.3">
      <c r="A63" s="53">
        <v>61</v>
      </c>
      <c r="B63" s="54" t="s">
        <v>170</v>
      </c>
      <c r="C63" s="55" t="s">
        <v>51</v>
      </c>
      <c r="D63" s="56" t="s">
        <v>27</v>
      </c>
      <c r="E63" s="56" t="s">
        <v>171</v>
      </c>
      <c r="F63" s="57" t="s">
        <v>37</v>
      </c>
      <c r="G63" s="58">
        <v>6</v>
      </c>
      <c r="H63" s="59">
        <v>85549.510319187611</v>
      </c>
      <c r="I63" s="60" t="s">
        <v>29</v>
      </c>
      <c r="J63" s="60"/>
      <c r="K63" s="5"/>
      <c r="L63" s="6"/>
      <c r="M63" s="6"/>
      <c r="N63" s="12" t="s">
        <v>29</v>
      </c>
      <c r="O63" s="11"/>
      <c r="P63" s="11"/>
      <c r="Q63" s="11"/>
      <c r="R63" s="11"/>
      <c r="S63" s="11"/>
      <c r="T63" s="11"/>
      <c r="U63" s="10"/>
      <c r="V63" s="9">
        <v>0</v>
      </c>
      <c r="W63" s="10">
        <v>0</v>
      </c>
      <c r="X63" s="10">
        <v>0</v>
      </c>
    </row>
    <row r="64" spans="1:24" ht="29.25" customHeight="1" x14ac:dyDescent="0.3">
      <c r="A64" s="53">
        <v>62</v>
      </c>
      <c r="B64" s="54" t="s">
        <v>172</v>
      </c>
      <c r="C64" s="55" t="s">
        <v>51</v>
      </c>
      <c r="D64" s="56" t="s">
        <v>27</v>
      </c>
      <c r="E64" s="56" t="s">
        <v>173</v>
      </c>
      <c r="F64" s="57" t="s">
        <v>37</v>
      </c>
      <c r="G64" s="58">
        <v>1</v>
      </c>
      <c r="H64" s="59">
        <v>311961.74870951992</v>
      </c>
      <c r="I64" s="60" t="s">
        <v>29</v>
      </c>
      <c r="J64" s="60"/>
      <c r="K64" s="5"/>
      <c r="L64" s="6"/>
      <c r="M64" s="6"/>
      <c r="N64" s="12" t="s">
        <v>29</v>
      </c>
      <c r="O64" s="11"/>
      <c r="P64" s="11"/>
      <c r="Q64" s="11"/>
      <c r="R64" s="11"/>
      <c r="S64" s="11"/>
      <c r="T64" s="11"/>
      <c r="U64" s="10"/>
      <c r="V64" s="9">
        <v>0</v>
      </c>
      <c r="W64" s="10">
        <v>0</v>
      </c>
      <c r="X64" s="10">
        <v>0</v>
      </c>
    </row>
    <row r="65" spans="1:24" ht="29.25" customHeight="1" x14ac:dyDescent="0.3">
      <c r="A65" s="53">
        <v>63</v>
      </c>
      <c r="B65" s="54" t="s">
        <v>174</v>
      </c>
      <c r="C65" s="55" t="s">
        <v>51</v>
      </c>
      <c r="D65" s="56" t="s">
        <v>27</v>
      </c>
      <c r="E65" s="56" t="s">
        <v>175</v>
      </c>
      <c r="F65" s="57" t="s">
        <v>37</v>
      </c>
      <c r="G65" s="58">
        <v>1</v>
      </c>
      <c r="H65" s="59">
        <v>311961.74870951992</v>
      </c>
      <c r="I65" s="60" t="s">
        <v>29</v>
      </c>
      <c r="J65" s="60"/>
      <c r="K65" s="5"/>
      <c r="L65" s="6"/>
      <c r="M65" s="6"/>
      <c r="N65" s="12" t="s">
        <v>29</v>
      </c>
      <c r="O65" s="11"/>
      <c r="P65" s="11"/>
      <c r="Q65" s="11"/>
      <c r="R65" s="11"/>
      <c r="S65" s="11"/>
      <c r="T65" s="11"/>
      <c r="U65" s="10"/>
      <c r="V65" s="9">
        <v>0</v>
      </c>
      <c r="W65" s="10">
        <v>0</v>
      </c>
      <c r="X65" s="10">
        <v>0</v>
      </c>
    </row>
    <row r="66" spans="1:24" ht="29.25" customHeight="1" x14ac:dyDescent="0.3">
      <c r="A66" s="53">
        <v>64</v>
      </c>
      <c r="B66" s="54" t="s">
        <v>176</v>
      </c>
      <c r="C66" s="55" t="s">
        <v>51</v>
      </c>
      <c r="D66" s="56" t="s">
        <v>27</v>
      </c>
      <c r="E66" s="56" t="s">
        <v>177</v>
      </c>
      <c r="F66" s="57" t="s">
        <v>37</v>
      </c>
      <c r="G66" s="58">
        <v>8</v>
      </c>
      <c r="H66" s="59">
        <v>70579.581156000015</v>
      </c>
      <c r="I66" s="60" t="s">
        <v>29</v>
      </c>
      <c r="J66" s="60"/>
      <c r="K66" s="5"/>
      <c r="L66" s="6" t="s">
        <v>178</v>
      </c>
      <c r="M66" s="6"/>
      <c r="N66" s="12" t="s">
        <v>29</v>
      </c>
      <c r="O66" s="11"/>
      <c r="P66" s="11"/>
      <c r="Q66" s="11"/>
      <c r="R66" s="11"/>
      <c r="S66" s="11"/>
      <c r="T66" s="11"/>
      <c r="U66" s="10"/>
      <c r="V66" s="9">
        <v>0</v>
      </c>
      <c r="W66" s="10">
        <v>0</v>
      </c>
      <c r="X66" s="10">
        <v>0</v>
      </c>
    </row>
    <row r="67" spans="1:24" ht="29.25" customHeight="1" x14ac:dyDescent="0.3">
      <c r="A67" s="53">
        <v>65</v>
      </c>
      <c r="B67" s="54" t="s">
        <v>179</v>
      </c>
      <c r="C67" s="55" t="s">
        <v>51</v>
      </c>
      <c r="D67" s="56" t="s">
        <v>27</v>
      </c>
      <c r="E67" s="56" t="s">
        <v>180</v>
      </c>
      <c r="F67" s="57" t="s">
        <v>37</v>
      </c>
      <c r="G67" s="58">
        <v>3</v>
      </c>
      <c r="H67" s="59">
        <v>121485.10406476501</v>
      </c>
      <c r="I67" s="60" t="s">
        <v>29</v>
      </c>
      <c r="J67" s="60"/>
      <c r="K67" s="5"/>
      <c r="L67" s="6"/>
      <c r="M67" s="6"/>
      <c r="N67" s="12" t="s">
        <v>29</v>
      </c>
      <c r="O67" s="11"/>
      <c r="P67" s="11"/>
      <c r="Q67" s="11"/>
      <c r="R67" s="11"/>
      <c r="S67" s="11"/>
      <c r="T67" s="11"/>
      <c r="U67" s="10"/>
      <c r="V67" s="9">
        <v>0</v>
      </c>
      <c r="W67" s="10">
        <v>0</v>
      </c>
      <c r="X67" s="10">
        <v>0</v>
      </c>
    </row>
    <row r="68" spans="1:24" ht="29.25" customHeight="1" x14ac:dyDescent="0.3">
      <c r="A68" s="53">
        <v>66</v>
      </c>
      <c r="B68" s="54" t="s">
        <v>181</v>
      </c>
      <c r="C68" s="55" t="s">
        <v>31</v>
      </c>
      <c r="D68" s="56" t="s">
        <v>27</v>
      </c>
      <c r="E68" s="56" t="s">
        <v>182</v>
      </c>
      <c r="F68" s="57" t="s">
        <v>37</v>
      </c>
      <c r="G68" s="58">
        <v>4</v>
      </c>
      <c r="H68" s="59">
        <v>277465.97841952497</v>
      </c>
      <c r="I68" s="60" t="s">
        <v>29</v>
      </c>
      <c r="J68" s="60"/>
      <c r="K68" s="5"/>
      <c r="L68" s="6"/>
      <c r="M68" s="6"/>
      <c r="N68" s="12" t="s">
        <v>29</v>
      </c>
      <c r="O68" s="11"/>
      <c r="P68" s="11"/>
      <c r="Q68" s="11"/>
      <c r="R68" s="11"/>
      <c r="S68" s="11"/>
      <c r="T68" s="11"/>
      <c r="U68" s="10"/>
      <c r="V68" s="9">
        <v>0</v>
      </c>
      <c r="W68" s="10">
        <v>0</v>
      </c>
      <c r="X68" s="10">
        <v>0</v>
      </c>
    </row>
    <row r="69" spans="1:24" ht="29.25" customHeight="1" x14ac:dyDescent="0.3">
      <c r="A69" s="53">
        <v>67</v>
      </c>
      <c r="B69" s="54" t="s">
        <v>183</v>
      </c>
      <c r="C69" s="55" t="s">
        <v>45</v>
      </c>
      <c r="D69" s="56" t="s">
        <v>27</v>
      </c>
      <c r="E69" s="56" t="s">
        <v>184</v>
      </c>
      <c r="F69" s="57" t="s">
        <v>28</v>
      </c>
      <c r="G69" s="58">
        <v>11</v>
      </c>
      <c r="H69" s="59">
        <v>15416.597083932002</v>
      </c>
      <c r="I69" s="60" t="s">
        <v>29</v>
      </c>
      <c r="J69" s="60"/>
      <c r="K69" s="5"/>
      <c r="L69" s="6"/>
      <c r="M69" s="6"/>
      <c r="N69" s="12" t="s">
        <v>29</v>
      </c>
      <c r="O69" s="11"/>
      <c r="P69" s="11"/>
      <c r="Q69" s="11"/>
      <c r="R69" s="11"/>
      <c r="S69" s="11"/>
      <c r="T69" s="11"/>
      <c r="U69" s="10"/>
      <c r="V69" s="9">
        <v>0</v>
      </c>
      <c r="W69" s="10">
        <v>0</v>
      </c>
      <c r="X69" s="10">
        <v>0</v>
      </c>
    </row>
    <row r="70" spans="1:24" ht="29.25" customHeight="1" x14ac:dyDescent="0.3">
      <c r="A70" s="53">
        <v>68</v>
      </c>
      <c r="B70" s="54" t="s">
        <v>185</v>
      </c>
      <c r="C70" s="55" t="s">
        <v>45</v>
      </c>
      <c r="D70" s="56" t="s">
        <v>27</v>
      </c>
      <c r="E70" s="56" t="s">
        <v>186</v>
      </c>
      <c r="F70" s="57" t="s">
        <v>37</v>
      </c>
      <c r="G70" s="58">
        <v>13</v>
      </c>
      <c r="H70" s="59">
        <v>39121.253555039999</v>
      </c>
      <c r="I70" s="60" t="s">
        <v>29</v>
      </c>
      <c r="J70" s="60"/>
      <c r="K70" s="5"/>
      <c r="L70" s="6"/>
      <c r="M70" s="6"/>
      <c r="N70" s="12" t="s">
        <v>29</v>
      </c>
      <c r="O70" s="11"/>
      <c r="P70" s="11"/>
      <c r="Q70" s="11"/>
      <c r="R70" s="11"/>
      <c r="S70" s="11"/>
      <c r="T70" s="11"/>
      <c r="U70" s="10"/>
      <c r="V70" s="9">
        <v>0</v>
      </c>
      <c r="W70" s="10">
        <v>0</v>
      </c>
      <c r="X70" s="10">
        <v>0</v>
      </c>
    </row>
    <row r="71" spans="1:24" ht="29.25" customHeight="1" x14ac:dyDescent="0.3">
      <c r="A71" s="53">
        <v>69</v>
      </c>
      <c r="B71" s="54" t="s">
        <v>187</v>
      </c>
      <c r="C71" s="55" t="s">
        <v>45</v>
      </c>
      <c r="D71" s="56" t="s">
        <v>27</v>
      </c>
      <c r="E71" s="56" t="s">
        <v>188</v>
      </c>
      <c r="F71" s="57" t="s">
        <v>189</v>
      </c>
      <c r="G71" s="58">
        <v>23</v>
      </c>
      <c r="H71" s="59">
        <v>77612.332278329995</v>
      </c>
      <c r="I71" s="60" t="s">
        <v>29</v>
      </c>
      <c r="J71" s="60"/>
      <c r="K71" s="5"/>
      <c r="L71" s="6"/>
      <c r="M71" s="6"/>
      <c r="N71" s="12" t="s">
        <v>29</v>
      </c>
      <c r="O71" s="11"/>
      <c r="P71" s="11"/>
      <c r="Q71" s="11"/>
      <c r="R71" s="11"/>
      <c r="S71" s="11"/>
      <c r="T71" s="11"/>
      <c r="U71" s="10"/>
      <c r="V71" s="9">
        <v>0</v>
      </c>
      <c r="W71" s="10">
        <v>0</v>
      </c>
      <c r="X71" s="10">
        <v>0</v>
      </c>
    </row>
    <row r="72" spans="1:24" ht="29.25" customHeight="1" x14ac:dyDescent="0.3">
      <c r="A72" s="53">
        <v>70</v>
      </c>
      <c r="B72" s="54" t="s">
        <v>190</v>
      </c>
      <c r="C72" s="55" t="s">
        <v>26</v>
      </c>
      <c r="D72" s="56" t="s">
        <v>27</v>
      </c>
      <c r="E72" s="56" t="s">
        <v>191</v>
      </c>
      <c r="F72" s="57" t="s">
        <v>28</v>
      </c>
      <c r="G72" s="58">
        <v>10</v>
      </c>
      <c r="H72" s="59">
        <v>1804.8207181320001</v>
      </c>
      <c r="I72" s="60" t="s">
        <v>29</v>
      </c>
      <c r="J72" s="60"/>
      <c r="K72" s="5"/>
      <c r="L72" s="6"/>
      <c r="M72" s="6"/>
      <c r="N72" s="12" t="s">
        <v>29</v>
      </c>
      <c r="O72" s="11"/>
      <c r="P72" s="11"/>
      <c r="Q72" s="11"/>
      <c r="R72" s="11"/>
      <c r="S72" s="11"/>
      <c r="T72" s="11"/>
      <c r="U72" s="10"/>
      <c r="V72" s="9">
        <v>0</v>
      </c>
      <c r="W72" s="10">
        <v>0</v>
      </c>
      <c r="X72" s="10">
        <v>0</v>
      </c>
    </row>
    <row r="73" spans="1:24" ht="29.25" customHeight="1" x14ac:dyDescent="0.3">
      <c r="A73" s="53">
        <v>71</v>
      </c>
      <c r="B73" s="54" t="s">
        <v>192</v>
      </c>
      <c r="C73" s="55" t="s">
        <v>71</v>
      </c>
      <c r="D73" s="56" t="s">
        <v>27</v>
      </c>
      <c r="E73" s="56" t="s">
        <v>193</v>
      </c>
      <c r="F73" s="57" t="s">
        <v>28</v>
      </c>
      <c r="G73" s="58">
        <v>90</v>
      </c>
      <c r="H73" s="59">
        <v>577.7442857484001</v>
      </c>
      <c r="I73" s="60" t="s">
        <v>29</v>
      </c>
      <c r="J73" s="60"/>
      <c r="K73" s="5"/>
      <c r="L73" s="6"/>
      <c r="M73" s="6"/>
      <c r="N73" s="12" t="s">
        <v>29</v>
      </c>
      <c r="O73" s="11"/>
      <c r="P73" s="11"/>
      <c r="Q73" s="11"/>
      <c r="R73" s="11"/>
      <c r="S73" s="11"/>
      <c r="T73" s="11"/>
      <c r="U73" s="10"/>
      <c r="V73" s="9">
        <v>0</v>
      </c>
      <c r="W73" s="10">
        <v>0</v>
      </c>
      <c r="X73" s="10">
        <v>0</v>
      </c>
    </row>
    <row r="74" spans="1:24" ht="29.25" customHeight="1" x14ac:dyDescent="0.3">
      <c r="A74" s="53">
        <v>72</v>
      </c>
      <c r="B74" s="54" t="s">
        <v>194</v>
      </c>
      <c r="C74" s="55" t="s">
        <v>26</v>
      </c>
      <c r="D74" s="56" t="s">
        <v>27</v>
      </c>
      <c r="E74" s="56" t="s">
        <v>195</v>
      </c>
      <c r="F74" s="57" t="s">
        <v>28</v>
      </c>
      <c r="G74" s="58">
        <v>13</v>
      </c>
      <c r="H74" s="59">
        <v>353.90618551080001</v>
      </c>
      <c r="I74" s="60" t="s">
        <v>29</v>
      </c>
      <c r="J74" s="60"/>
      <c r="K74" s="5"/>
      <c r="L74" s="6"/>
      <c r="M74" s="6"/>
      <c r="N74" s="12" t="s">
        <v>29</v>
      </c>
      <c r="O74" s="11"/>
      <c r="P74" s="11"/>
      <c r="Q74" s="11"/>
      <c r="R74" s="11"/>
      <c r="S74" s="11"/>
      <c r="T74" s="11"/>
      <c r="U74" s="10"/>
      <c r="V74" s="9">
        <v>0</v>
      </c>
      <c r="W74" s="10">
        <v>0</v>
      </c>
      <c r="X74" s="10">
        <v>0</v>
      </c>
    </row>
    <row r="75" spans="1:24" ht="29.25" customHeight="1" x14ac:dyDescent="0.3">
      <c r="A75" s="53">
        <v>73</v>
      </c>
      <c r="B75" s="54" t="s">
        <v>196</v>
      </c>
      <c r="C75" s="55" t="s">
        <v>26</v>
      </c>
      <c r="D75" s="56" t="s">
        <v>27</v>
      </c>
      <c r="E75" s="56" t="s">
        <v>197</v>
      </c>
      <c r="F75" s="57" t="s">
        <v>28</v>
      </c>
      <c r="G75" s="58">
        <v>1191</v>
      </c>
      <c r="H75" s="59">
        <v>359.95586389559998</v>
      </c>
      <c r="I75" s="60" t="s">
        <v>29</v>
      </c>
      <c r="J75" s="60"/>
      <c r="K75" s="5"/>
      <c r="L75" s="6"/>
      <c r="M75" s="6"/>
      <c r="N75" s="12" t="s">
        <v>29</v>
      </c>
      <c r="O75" s="11"/>
      <c r="P75" s="11"/>
      <c r="Q75" s="11"/>
      <c r="R75" s="11"/>
      <c r="S75" s="11"/>
      <c r="T75" s="11"/>
      <c r="U75" s="10"/>
      <c r="V75" s="9">
        <v>0</v>
      </c>
      <c r="W75" s="10">
        <v>0</v>
      </c>
      <c r="X75" s="10">
        <v>0</v>
      </c>
    </row>
    <row r="76" spans="1:24" ht="29.25" customHeight="1" x14ac:dyDescent="0.3">
      <c r="A76" s="53">
        <v>74</v>
      </c>
      <c r="B76" s="54" t="s">
        <v>198</v>
      </c>
      <c r="C76" s="55" t="s">
        <v>26</v>
      </c>
      <c r="D76" s="56" t="s">
        <v>27</v>
      </c>
      <c r="E76" s="56" t="s">
        <v>199</v>
      </c>
      <c r="F76" s="57" t="s">
        <v>28</v>
      </c>
      <c r="G76" s="58">
        <v>186</v>
      </c>
      <c r="H76" s="59">
        <v>353.90618551080001</v>
      </c>
      <c r="I76" s="60" t="s">
        <v>29</v>
      </c>
      <c r="J76" s="60"/>
      <c r="K76" s="5"/>
      <c r="L76" s="6"/>
      <c r="M76" s="6"/>
      <c r="N76" s="12" t="s">
        <v>29</v>
      </c>
      <c r="O76" s="11"/>
      <c r="P76" s="11"/>
      <c r="Q76" s="11"/>
      <c r="R76" s="11"/>
      <c r="S76" s="11"/>
      <c r="T76" s="11"/>
      <c r="U76" s="10"/>
      <c r="V76" s="9">
        <v>0</v>
      </c>
      <c r="W76" s="10">
        <v>0</v>
      </c>
      <c r="X76" s="10">
        <v>0</v>
      </c>
    </row>
    <row r="77" spans="1:24" ht="29.25" customHeight="1" x14ac:dyDescent="0.3">
      <c r="A77" s="53">
        <v>75</v>
      </c>
      <c r="B77" s="54" t="s">
        <v>200</v>
      </c>
      <c r="C77" s="55" t="s">
        <v>26</v>
      </c>
      <c r="D77" s="56" t="s">
        <v>27</v>
      </c>
      <c r="E77" s="56" t="s">
        <v>201</v>
      </c>
      <c r="F77" s="57" t="s">
        <v>28</v>
      </c>
      <c r="G77" s="58">
        <v>275</v>
      </c>
      <c r="H77" s="59">
        <v>359.95586389559998</v>
      </c>
      <c r="I77" s="60" t="s">
        <v>29</v>
      </c>
      <c r="J77" s="60"/>
      <c r="K77" s="5"/>
      <c r="L77" s="6"/>
      <c r="M77" s="6"/>
      <c r="N77" s="12" t="s">
        <v>29</v>
      </c>
      <c r="O77" s="11"/>
      <c r="P77" s="11"/>
      <c r="Q77" s="11"/>
      <c r="R77" s="11"/>
      <c r="S77" s="11"/>
      <c r="T77" s="11"/>
      <c r="U77" s="10"/>
      <c r="V77" s="9">
        <v>0</v>
      </c>
      <c r="W77" s="10">
        <v>0</v>
      </c>
      <c r="X77" s="10">
        <v>0</v>
      </c>
    </row>
    <row r="78" spans="1:24" ht="29.25" customHeight="1" x14ac:dyDescent="0.3">
      <c r="A78" s="53">
        <v>76</v>
      </c>
      <c r="B78" s="54" t="s">
        <v>202</v>
      </c>
      <c r="C78" s="55" t="s">
        <v>26</v>
      </c>
      <c r="D78" s="56" t="s">
        <v>27</v>
      </c>
      <c r="E78" s="56" t="s">
        <v>203</v>
      </c>
      <c r="F78" s="57" t="s">
        <v>28</v>
      </c>
      <c r="G78" s="58">
        <v>119</v>
      </c>
      <c r="H78" s="59">
        <v>359.95586389559998</v>
      </c>
      <c r="I78" s="60" t="s">
        <v>29</v>
      </c>
      <c r="J78" s="60"/>
      <c r="K78" s="5"/>
      <c r="L78" s="6"/>
      <c r="M78" s="6"/>
      <c r="N78" s="12" t="s">
        <v>29</v>
      </c>
      <c r="O78" s="11"/>
      <c r="P78" s="11"/>
      <c r="Q78" s="11"/>
      <c r="R78" s="11"/>
      <c r="S78" s="11"/>
      <c r="T78" s="11"/>
      <c r="U78" s="10"/>
      <c r="V78" s="9">
        <v>0</v>
      </c>
      <c r="W78" s="10">
        <v>0</v>
      </c>
      <c r="X78" s="10">
        <v>0</v>
      </c>
    </row>
    <row r="79" spans="1:24" ht="29.25" customHeight="1" x14ac:dyDescent="0.3">
      <c r="A79" s="53">
        <v>77</v>
      </c>
      <c r="B79" s="54" t="s">
        <v>204</v>
      </c>
      <c r="C79" s="55" t="s">
        <v>49</v>
      </c>
      <c r="D79" s="56" t="s">
        <v>27</v>
      </c>
      <c r="E79" s="56" t="s">
        <v>205</v>
      </c>
      <c r="F79" s="57" t="s">
        <v>37</v>
      </c>
      <c r="G79" s="58">
        <v>4</v>
      </c>
      <c r="H79" s="59">
        <v>81670.658194799995</v>
      </c>
      <c r="I79" s="60" t="s">
        <v>29</v>
      </c>
      <c r="J79" s="60"/>
      <c r="K79" s="5"/>
      <c r="L79" s="6"/>
      <c r="M79" s="6"/>
      <c r="N79" s="12" t="s">
        <v>29</v>
      </c>
      <c r="O79" s="11"/>
      <c r="P79" s="11"/>
      <c r="Q79" s="11"/>
      <c r="R79" s="11"/>
      <c r="S79" s="11"/>
      <c r="T79" s="11"/>
      <c r="U79" s="10"/>
      <c r="V79" s="9">
        <v>0</v>
      </c>
      <c r="W79" s="10">
        <v>0</v>
      </c>
      <c r="X79" s="10">
        <v>0</v>
      </c>
    </row>
    <row r="80" spans="1:24" ht="29.25" customHeight="1" x14ac:dyDescent="0.3">
      <c r="A80" s="53">
        <v>78</v>
      </c>
      <c r="B80" s="54" t="s">
        <v>206</v>
      </c>
      <c r="C80" s="55" t="s">
        <v>101</v>
      </c>
      <c r="D80" s="56" t="s">
        <v>27</v>
      </c>
      <c r="E80" s="56" t="s">
        <v>207</v>
      </c>
      <c r="F80" s="57" t="s">
        <v>37</v>
      </c>
      <c r="G80" s="58">
        <v>83</v>
      </c>
      <c r="H80" s="59">
        <v>394.75159740550794</v>
      </c>
      <c r="I80" s="60" t="s">
        <v>29</v>
      </c>
      <c r="J80" s="60"/>
      <c r="K80" s="5"/>
      <c r="L80" s="6"/>
      <c r="M80" s="6"/>
      <c r="N80" s="12" t="s">
        <v>29</v>
      </c>
      <c r="O80" s="11"/>
      <c r="P80" s="11"/>
      <c r="Q80" s="11"/>
      <c r="R80" s="11"/>
      <c r="S80" s="11"/>
      <c r="T80" s="11"/>
      <c r="U80" s="10"/>
      <c r="V80" s="9">
        <v>0</v>
      </c>
      <c r="W80" s="10">
        <v>0</v>
      </c>
      <c r="X80" s="10">
        <v>0</v>
      </c>
    </row>
    <row r="81" spans="1:24" ht="29.25" customHeight="1" x14ac:dyDescent="0.3">
      <c r="A81" s="53">
        <v>79</v>
      </c>
      <c r="B81" s="54" t="s">
        <v>208</v>
      </c>
      <c r="C81" s="55" t="s">
        <v>135</v>
      </c>
      <c r="D81" s="54" t="s">
        <v>27</v>
      </c>
      <c r="E81" s="56" t="s">
        <v>209</v>
      </c>
      <c r="F81" s="57" t="s">
        <v>28</v>
      </c>
      <c r="G81" s="58">
        <v>4</v>
      </c>
      <c r="H81" s="59">
        <v>16132.475692800001</v>
      </c>
      <c r="I81" s="60" t="s">
        <v>29</v>
      </c>
      <c r="J81" s="60"/>
      <c r="K81" s="5"/>
      <c r="L81" s="6"/>
      <c r="M81" s="6"/>
      <c r="N81" s="12" t="s">
        <v>29</v>
      </c>
      <c r="O81" s="11"/>
      <c r="P81" s="11"/>
      <c r="Q81" s="11"/>
      <c r="R81" s="11"/>
      <c r="S81" s="11"/>
      <c r="T81" s="11"/>
      <c r="U81" s="10"/>
      <c r="V81" s="9">
        <v>0</v>
      </c>
      <c r="W81" s="10">
        <v>0</v>
      </c>
      <c r="X81" s="10">
        <v>0</v>
      </c>
    </row>
    <row r="82" spans="1:24" ht="29.25" customHeight="1" x14ac:dyDescent="0.3">
      <c r="A82" s="53">
        <v>80</v>
      </c>
      <c r="B82" s="54" t="s">
        <v>210</v>
      </c>
      <c r="C82" s="55" t="s">
        <v>45</v>
      </c>
      <c r="D82" s="56" t="s">
        <v>27</v>
      </c>
      <c r="E82" s="56" t="s">
        <v>211</v>
      </c>
      <c r="F82" s="57" t="s">
        <v>37</v>
      </c>
      <c r="G82" s="58">
        <v>4</v>
      </c>
      <c r="H82" s="59">
        <v>29240.112193199999</v>
      </c>
      <c r="I82" s="60" t="s">
        <v>29</v>
      </c>
      <c r="J82" s="60"/>
      <c r="K82" s="5"/>
      <c r="L82" s="6"/>
      <c r="M82" s="6"/>
      <c r="N82" s="12" t="s">
        <v>29</v>
      </c>
      <c r="O82" s="11"/>
      <c r="P82" s="11"/>
      <c r="Q82" s="11"/>
      <c r="R82" s="11"/>
      <c r="S82" s="11"/>
      <c r="T82" s="11"/>
      <c r="U82" s="10"/>
      <c r="V82" s="9">
        <v>0</v>
      </c>
      <c r="W82" s="10">
        <v>0</v>
      </c>
      <c r="X82" s="10">
        <v>0</v>
      </c>
    </row>
    <row r="83" spans="1:24" ht="29.25" customHeight="1" x14ac:dyDescent="0.3">
      <c r="A83" s="53">
        <v>81</v>
      </c>
      <c r="B83" s="54" t="s">
        <v>50</v>
      </c>
      <c r="C83" s="55" t="s">
        <v>212</v>
      </c>
      <c r="D83" s="56" t="s">
        <v>27</v>
      </c>
      <c r="E83" s="56" t="s">
        <v>213</v>
      </c>
      <c r="F83" s="57" t="s">
        <v>44</v>
      </c>
      <c r="G83" s="58">
        <v>10</v>
      </c>
      <c r="H83" s="59">
        <v>25206.993269999999</v>
      </c>
      <c r="I83" s="60" t="s">
        <v>29</v>
      </c>
      <c r="J83" s="60"/>
      <c r="K83" s="5"/>
      <c r="L83" s="6"/>
      <c r="M83" s="6"/>
      <c r="N83" s="12" t="s">
        <v>29</v>
      </c>
      <c r="O83" s="11"/>
      <c r="P83" s="11"/>
      <c r="Q83" s="11"/>
      <c r="R83" s="11"/>
      <c r="S83" s="11"/>
      <c r="T83" s="11"/>
      <c r="U83" s="10"/>
      <c r="V83" s="9">
        <v>0</v>
      </c>
      <c r="W83" s="10">
        <v>0</v>
      </c>
      <c r="X83" s="10">
        <v>0</v>
      </c>
    </row>
    <row r="84" spans="1:24" ht="29.25" customHeight="1" x14ac:dyDescent="0.3">
      <c r="A84" s="53">
        <v>82</v>
      </c>
      <c r="B84" s="54" t="s">
        <v>50</v>
      </c>
      <c r="C84" s="55" t="s">
        <v>212</v>
      </c>
      <c r="D84" s="56" t="s">
        <v>27</v>
      </c>
      <c r="E84" s="56" t="s">
        <v>214</v>
      </c>
      <c r="F84" s="57" t="s">
        <v>44</v>
      </c>
      <c r="G84" s="58">
        <v>10</v>
      </c>
      <c r="H84" s="59">
        <v>11572.0264703916</v>
      </c>
      <c r="I84" s="60" t="s">
        <v>29</v>
      </c>
      <c r="J84" s="60"/>
      <c r="K84" s="5"/>
      <c r="L84" s="6"/>
      <c r="M84" s="6"/>
      <c r="N84" s="12" t="s">
        <v>29</v>
      </c>
      <c r="O84" s="11"/>
      <c r="P84" s="11"/>
      <c r="Q84" s="11"/>
      <c r="R84" s="11"/>
      <c r="S84" s="11"/>
      <c r="T84" s="11"/>
      <c r="U84" s="10"/>
      <c r="V84" s="9">
        <v>0</v>
      </c>
      <c r="W84" s="10">
        <v>0</v>
      </c>
      <c r="X84" s="10">
        <v>0</v>
      </c>
    </row>
    <row r="85" spans="1:24" ht="29.25" customHeight="1" x14ac:dyDescent="0.3">
      <c r="A85" s="53">
        <v>83</v>
      </c>
      <c r="B85" s="54" t="s">
        <v>215</v>
      </c>
      <c r="C85" s="55" t="s">
        <v>26</v>
      </c>
      <c r="D85" s="56" t="s">
        <v>27</v>
      </c>
      <c r="E85" s="56" t="s">
        <v>216</v>
      </c>
      <c r="F85" s="57" t="s">
        <v>189</v>
      </c>
      <c r="G85" s="58">
        <v>70</v>
      </c>
      <c r="H85" s="59">
        <v>2392.6478011884001</v>
      </c>
      <c r="I85" s="60" t="s">
        <v>29</v>
      </c>
      <c r="J85" s="60"/>
      <c r="K85" s="5"/>
      <c r="L85" s="6"/>
      <c r="M85" s="6"/>
      <c r="N85" s="12" t="s">
        <v>29</v>
      </c>
      <c r="O85" s="11"/>
      <c r="P85" s="11"/>
      <c r="Q85" s="11"/>
      <c r="R85" s="11"/>
      <c r="S85" s="11"/>
      <c r="T85" s="11"/>
      <c r="U85" s="10"/>
      <c r="V85" s="9">
        <v>0</v>
      </c>
      <c r="W85" s="10">
        <v>0</v>
      </c>
      <c r="X85" s="10">
        <v>0</v>
      </c>
    </row>
    <row r="86" spans="1:24" ht="29.25" customHeight="1" x14ac:dyDescent="0.3">
      <c r="A86" s="53">
        <v>84</v>
      </c>
      <c r="B86" s="54" t="s">
        <v>217</v>
      </c>
      <c r="C86" s="55" t="s">
        <v>45</v>
      </c>
      <c r="D86" s="56" t="s">
        <v>27</v>
      </c>
      <c r="E86" s="56" t="s">
        <v>218</v>
      </c>
      <c r="F86" s="62" t="s">
        <v>28</v>
      </c>
      <c r="G86" s="58">
        <v>14</v>
      </c>
      <c r="H86" s="59">
        <v>12603.496635</v>
      </c>
      <c r="I86" s="60" t="s">
        <v>29</v>
      </c>
      <c r="J86" s="60"/>
      <c r="K86" s="5"/>
      <c r="L86" s="6"/>
      <c r="M86" s="6"/>
      <c r="N86" s="12" t="s">
        <v>29</v>
      </c>
      <c r="O86" s="11"/>
      <c r="P86" s="11"/>
      <c r="Q86" s="11"/>
      <c r="R86" s="11"/>
      <c r="S86" s="11"/>
      <c r="T86" s="11"/>
      <c r="U86" s="10"/>
      <c r="V86" s="9">
        <v>0</v>
      </c>
      <c r="W86" s="10">
        <v>0</v>
      </c>
      <c r="X86" s="10">
        <v>0</v>
      </c>
    </row>
    <row r="87" spans="1:24" ht="29.25" customHeight="1" x14ac:dyDescent="0.3">
      <c r="A87" s="53">
        <v>85</v>
      </c>
      <c r="B87" s="54" t="s">
        <v>219</v>
      </c>
      <c r="C87" s="55" t="s">
        <v>45</v>
      </c>
      <c r="D87" s="56" t="s">
        <v>27</v>
      </c>
      <c r="E87" s="56" t="s">
        <v>220</v>
      </c>
      <c r="F87" s="62" t="s">
        <v>28</v>
      </c>
      <c r="G87" s="58">
        <v>12</v>
      </c>
      <c r="H87" s="59">
        <v>16434.959612039998</v>
      </c>
      <c r="I87" s="60" t="s">
        <v>29</v>
      </c>
      <c r="J87" s="60"/>
      <c r="K87" s="5"/>
      <c r="L87" s="6"/>
      <c r="M87" s="6"/>
      <c r="N87" s="12" t="s">
        <v>29</v>
      </c>
      <c r="O87" s="11"/>
      <c r="P87" s="11"/>
      <c r="Q87" s="11"/>
      <c r="R87" s="11"/>
      <c r="S87" s="11"/>
      <c r="T87" s="11"/>
      <c r="U87" s="10"/>
      <c r="V87" s="9">
        <v>0</v>
      </c>
      <c r="W87" s="10">
        <v>0</v>
      </c>
      <c r="X87" s="10">
        <v>0</v>
      </c>
    </row>
    <row r="88" spans="1:24" ht="29.25" customHeight="1" x14ac:dyDescent="0.3">
      <c r="A88" s="53">
        <v>86</v>
      </c>
      <c r="B88" s="54" t="s">
        <v>221</v>
      </c>
      <c r="C88" s="55" t="s">
        <v>45</v>
      </c>
      <c r="D88" s="56" t="s">
        <v>27</v>
      </c>
      <c r="E88" s="56" t="s">
        <v>222</v>
      </c>
      <c r="F88" s="62" t="s">
        <v>28</v>
      </c>
      <c r="G88" s="58">
        <v>16</v>
      </c>
      <c r="H88" s="59">
        <v>3528.9790577999997</v>
      </c>
      <c r="I88" s="60" t="s">
        <v>29</v>
      </c>
      <c r="J88" s="60"/>
      <c r="K88" s="5"/>
      <c r="L88" s="6"/>
      <c r="M88" s="6"/>
      <c r="N88" s="12" t="s">
        <v>29</v>
      </c>
      <c r="O88" s="11"/>
      <c r="P88" s="11"/>
      <c r="Q88" s="11"/>
      <c r="R88" s="11"/>
      <c r="S88" s="11"/>
      <c r="T88" s="11"/>
      <c r="U88" s="10"/>
      <c r="V88" s="9">
        <v>0</v>
      </c>
      <c r="W88" s="10">
        <v>0</v>
      </c>
      <c r="X88" s="10">
        <v>0</v>
      </c>
    </row>
    <row r="89" spans="1:24" ht="29.25" customHeight="1" x14ac:dyDescent="0.3">
      <c r="A89" s="53">
        <v>87</v>
      </c>
      <c r="B89" s="54" t="s">
        <v>223</v>
      </c>
      <c r="C89" s="55" t="s">
        <v>224</v>
      </c>
      <c r="D89" s="56" t="s">
        <v>27</v>
      </c>
      <c r="E89" s="56" t="s">
        <v>225</v>
      </c>
      <c r="F89" s="62" t="s">
        <v>37</v>
      </c>
      <c r="G89" s="58">
        <v>8</v>
      </c>
      <c r="H89" s="59">
        <v>16434.959612039998</v>
      </c>
      <c r="I89" s="60" t="s">
        <v>29</v>
      </c>
      <c r="J89" s="60"/>
      <c r="K89" s="5"/>
      <c r="L89" s="6"/>
      <c r="M89" s="6"/>
      <c r="N89" s="12" t="s">
        <v>29</v>
      </c>
      <c r="O89" s="11"/>
      <c r="P89" s="11"/>
      <c r="Q89" s="11"/>
      <c r="R89" s="11"/>
      <c r="S89" s="11"/>
      <c r="T89" s="11"/>
      <c r="U89" s="10"/>
      <c r="V89" s="9">
        <v>0</v>
      </c>
      <c r="W89" s="10">
        <v>0</v>
      </c>
      <c r="X89" s="10">
        <v>0</v>
      </c>
    </row>
    <row r="90" spans="1:24" ht="29.25" customHeight="1" x14ac:dyDescent="0.3">
      <c r="A90" s="53">
        <v>88</v>
      </c>
      <c r="B90" s="54" t="s">
        <v>226</v>
      </c>
      <c r="C90" s="55" t="s">
        <v>45</v>
      </c>
      <c r="D90" s="56" t="s">
        <v>27</v>
      </c>
      <c r="E90" s="56" t="s">
        <v>227</v>
      </c>
      <c r="F90" s="62" t="s">
        <v>28</v>
      </c>
      <c r="G90" s="58">
        <v>20</v>
      </c>
      <c r="H90" s="59">
        <v>64529.902771200002</v>
      </c>
      <c r="I90" s="60" t="s">
        <v>29</v>
      </c>
      <c r="J90" s="60"/>
      <c r="K90" s="5"/>
      <c r="L90" s="6"/>
      <c r="M90" s="6"/>
      <c r="N90" s="12" t="s">
        <v>29</v>
      </c>
      <c r="O90" s="11"/>
      <c r="P90" s="11"/>
      <c r="Q90" s="11"/>
      <c r="R90" s="11"/>
      <c r="S90" s="11"/>
      <c r="T90" s="11"/>
      <c r="U90" s="10"/>
      <c r="V90" s="9">
        <v>0</v>
      </c>
      <c r="W90" s="10">
        <v>0</v>
      </c>
      <c r="X90" s="10">
        <v>0</v>
      </c>
    </row>
    <row r="91" spans="1:24" ht="29.25" customHeight="1" x14ac:dyDescent="0.3">
      <c r="A91" s="53">
        <v>89</v>
      </c>
      <c r="B91" s="54" t="s">
        <v>228</v>
      </c>
      <c r="C91" s="55" t="s">
        <v>45</v>
      </c>
      <c r="D91" s="56" t="s">
        <v>27</v>
      </c>
      <c r="E91" s="56" t="s">
        <v>229</v>
      </c>
      <c r="F91" s="62" t="s">
        <v>28</v>
      </c>
      <c r="G91" s="58">
        <v>26</v>
      </c>
      <c r="H91" s="59">
        <v>38919.597608880002</v>
      </c>
      <c r="I91" s="60" t="s">
        <v>29</v>
      </c>
      <c r="J91" s="60"/>
      <c r="K91" s="5"/>
      <c r="L91" s="6"/>
      <c r="M91" s="6"/>
      <c r="N91" s="12" t="s">
        <v>29</v>
      </c>
      <c r="O91" s="11"/>
      <c r="P91" s="11"/>
      <c r="Q91" s="11"/>
      <c r="R91" s="11"/>
      <c r="S91" s="11"/>
      <c r="T91" s="11"/>
      <c r="U91" s="10"/>
      <c r="V91" s="9">
        <v>0</v>
      </c>
      <c r="W91" s="10">
        <v>0</v>
      </c>
      <c r="X91" s="10">
        <v>0</v>
      </c>
    </row>
    <row r="92" spans="1:24" ht="29.25" customHeight="1" x14ac:dyDescent="0.3">
      <c r="A92" s="53">
        <v>90</v>
      </c>
      <c r="B92" s="54" t="s">
        <v>50</v>
      </c>
      <c r="C92" s="55" t="s">
        <v>45</v>
      </c>
      <c r="D92" s="56" t="s">
        <v>27</v>
      </c>
      <c r="E92" s="56" t="s">
        <v>230</v>
      </c>
      <c r="F92" s="62" t="s">
        <v>37</v>
      </c>
      <c r="G92" s="58">
        <v>20</v>
      </c>
      <c r="H92" s="59">
        <v>79654.098733199993</v>
      </c>
      <c r="I92" s="60" t="s">
        <v>29</v>
      </c>
      <c r="J92" s="60"/>
      <c r="K92" s="5"/>
      <c r="L92" s="6"/>
      <c r="M92" s="6"/>
      <c r="N92" s="12" t="s">
        <v>29</v>
      </c>
      <c r="O92" s="11"/>
      <c r="P92" s="11"/>
      <c r="Q92" s="11"/>
      <c r="R92" s="11"/>
      <c r="S92" s="11"/>
      <c r="T92" s="11"/>
      <c r="U92" s="10"/>
      <c r="V92" s="9">
        <v>0</v>
      </c>
      <c r="W92" s="10">
        <v>0</v>
      </c>
      <c r="X92" s="10">
        <v>0</v>
      </c>
    </row>
    <row r="93" spans="1:24" ht="29.25" customHeight="1" x14ac:dyDescent="0.3">
      <c r="A93" s="53">
        <v>91</v>
      </c>
      <c r="B93" s="54" t="s">
        <v>231</v>
      </c>
      <c r="C93" s="55" t="s">
        <v>45</v>
      </c>
      <c r="D93" s="56" t="s">
        <v>27</v>
      </c>
      <c r="E93" s="56" t="s">
        <v>232</v>
      </c>
      <c r="F93" s="62" t="s">
        <v>28</v>
      </c>
      <c r="G93" s="58">
        <v>20</v>
      </c>
      <c r="H93" s="59">
        <v>135631.77282775438</v>
      </c>
      <c r="I93" s="60" t="s">
        <v>29</v>
      </c>
      <c r="J93" s="60"/>
      <c r="K93" s="5"/>
      <c r="L93" s="6"/>
      <c r="M93" s="6"/>
      <c r="N93" s="12" t="s">
        <v>29</v>
      </c>
      <c r="O93" s="11"/>
      <c r="P93" s="11"/>
      <c r="Q93" s="11"/>
      <c r="R93" s="11"/>
      <c r="S93" s="11"/>
      <c r="T93" s="11"/>
      <c r="U93" s="10"/>
      <c r="V93" s="9">
        <v>0</v>
      </c>
      <c r="W93" s="10">
        <v>0</v>
      </c>
      <c r="X93" s="10">
        <v>0</v>
      </c>
    </row>
    <row r="94" spans="1:24" ht="29.25" customHeight="1" x14ac:dyDescent="0.3">
      <c r="A94" s="53">
        <v>92</v>
      </c>
      <c r="B94" s="54" t="s">
        <v>233</v>
      </c>
      <c r="C94" s="55" t="s">
        <v>45</v>
      </c>
      <c r="D94" s="56" t="s">
        <v>27</v>
      </c>
      <c r="E94" s="56" t="s">
        <v>234</v>
      </c>
      <c r="F94" s="62" t="s">
        <v>37</v>
      </c>
      <c r="G94" s="58">
        <v>20</v>
      </c>
      <c r="H94" s="59">
        <v>49405.706809200004</v>
      </c>
      <c r="I94" s="60" t="s">
        <v>29</v>
      </c>
      <c r="J94" s="60"/>
      <c r="K94" s="5"/>
      <c r="L94" s="6"/>
      <c r="M94" s="6"/>
      <c r="N94" s="12" t="s">
        <v>29</v>
      </c>
      <c r="O94" s="11"/>
      <c r="P94" s="11"/>
      <c r="Q94" s="11"/>
      <c r="R94" s="11"/>
      <c r="S94" s="11"/>
      <c r="T94" s="11"/>
      <c r="U94" s="10"/>
      <c r="V94" s="9">
        <v>0</v>
      </c>
      <c r="W94" s="10">
        <v>0</v>
      </c>
      <c r="X94" s="10">
        <v>0</v>
      </c>
    </row>
    <row r="95" spans="1:24" ht="29.25" customHeight="1" x14ac:dyDescent="0.3">
      <c r="A95" s="53">
        <v>93</v>
      </c>
      <c r="B95" s="54" t="s">
        <v>235</v>
      </c>
      <c r="C95" s="55" t="s">
        <v>45</v>
      </c>
      <c r="D95" s="56" t="s">
        <v>27</v>
      </c>
      <c r="E95" s="56" t="s">
        <v>236</v>
      </c>
      <c r="F95" s="62" t="s">
        <v>37</v>
      </c>
      <c r="G95" s="58">
        <v>21</v>
      </c>
      <c r="H95" s="59">
        <v>44456.061610702796</v>
      </c>
      <c r="I95" s="60" t="s">
        <v>29</v>
      </c>
      <c r="J95" s="60"/>
      <c r="K95" s="5"/>
      <c r="L95" s="6"/>
      <c r="M95" s="6"/>
      <c r="N95" s="12" t="s">
        <v>29</v>
      </c>
      <c r="O95" s="11"/>
      <c r="P95" s="11"/>
      <c r="Q95" s="11"/>
      <c r="R95" s="11"/>
      <c r="S95" s="11"/>
      <c r="T95" s="11"/>
      <c r="U95" s="10"/>
      <c r="V95" s="9">
        <v>0</v>
      </c>
      <c r="W95" s="10">
        <v>0</v>
      </c>
      <c r="X95" s="10">
        <v>0</v>
      </c>
    </row>
    <row r="96" spans="1:24" ht="29.25" customHeight="1" x14ac:dyDescent="0.3">
      <c r="A96" s="53">
        <v>94</v>
      </c>
      <c r="B96" s="54" t="s">
        <v>237</v>
      </c>
      <c r="C96" s="55" t="s">
        <v>45</v>
      </c>
      <c r="D96" s="56" t="s">
        <v>27</v>
      </c>
      <c r="E96" s="56" t="s">
        <v>238</v>
      </c>
      <c r="F96" s="62" t="s">
        <v>37</v>
      </c>
      <c r="G96" s="58">
        <v>23</v>
      </c>
      <c r="H96" s="59">
        <v>88683.243722513987</v>
      </c>
      <c r="I96" s="60" t="s">
        <v>29</v>
      </c>
      <c r="J96" s="60"/>
      <c r="K96" s="5"/>
      <c r="L96" s="6"/>
      <c r="M96" s="6"/>
      <c r="N96" s="12" t="s">
        <v>29</v>
      </c>
      <c r="O96" s="11"/>
      <c r="P96" s="11"/>
      <c r="Q96" s="11"/>
      <c r="R96" s="11"/>
      <c r="S96" s="11"/>
      <c r="T96" s="11"/>
      <c r="U96" s="10"/>
      <c r="V96" s="9">
        <v>0</v>
      </c>
      <c r="W96" s="10">
        <v>0</v>
      </c>
      <c r="X96" s="10">
        <v>0</v>
      </c>
    </row>
    <row r="97" spans="1:24" ht="29.25" customHeight="1" x14ac:dyDescent="0.3">
      <c r="A97" s="53">
        <v>95</v>
      </c>
      <c r="B97" s="54" t="s">
        <v>239</v>
      </c>
      <c r="C97" s="55" t="s">
        <v>45</v>
      </c>
      <c r="D97" s="56" t="s">
        <v>27</v>
      </c>
      <c r="E97" s="56" t="s">
        <v>240</v>
      </c>
      <c r="F97" s="62" t="s">
        <v>37</v>
      </c>
      <c r="G97" s="58">
        <v>13</v>
      </c>
      <c r="H97" s="59">
        <v>135631.77282775438</v>
      </c>
      <c r="I97" s="60" t="s">
        <v>29</v>
      </c>
      <c r="J97" s="60"/>
      <c r="K97" s="5"/>
      <c r="L97" s="6"/>
      <c r="M97" s="6"/>
      <c r="N97" s="12" t="s">
        <v>29</v>
      </c>
      <c r="O97" s="11"/>
      <c r="P97" s="11"/>
      <c r="Q97" s="11"/>
      <c r="R97" s="11"/>
      <c r="S97" s="11"/>
      <c r="T97" s="11"/>
      <c r="U97" s="10"/>
      <c r="V97" s="9">
        <v>0</v>
      </c>
      <c r="W97" s="10">
        <v>0</v>
      </c>
      <c r="X97" s="10">
        <v>0</v>
      </c>
    </row>
    <row r="98" spans="1:24" ht="29.25" customHeight="1" x14ac:dyDescent="0.3">
      <c r="A98" s="53">
        <v>96</v>
      </c>
      <c r="B98" s="54" t="s">
        <v>241</v>
      </c>
      <c r="C98" s="55" t="s">
        <v>45</v>
      </c>
      <c r="D98" s="56" t="s">
        <v>27</v>
      </c>
      <c r="E98" s="56" t="s">
        <v>242</v>
      </c>
      <c r="F98" s="62" t="s">
        <v>37</v>
      </c>
      <c r="G98" s="58">
        <v>6</v>
      </c>
      <c r="H98" s="59">
        <v>40331.189232000004</v>
      </c>
      <c r="I98" s="60" t="s">
        <v>29</v>
      </c>
      <c r="J98" s="60"/>
      <c r="K98" s="5"/>
      <c r="L98" s="6"/>
      <c r="M98" s="6"/>
      <c r="N98" s="12" t="s">
        <v>29</v>
      </c>
      <c r="O98" s="11"/>
      <c r="P98" s="11"/>
      <c r="Q98" s="11"/>
      <c r="R98" s="11"/>
      <c r="S98" s="11"/>
      <c r="T98" s="11"/>
      <c r="U98" s="10"/>
      <c r="V98" s="9">
        <v>0</v>
      </c>
      <c r="W98" s="10">
        <v>0</v>
      </c>
      <c r="X98" s="10">
        <v>0</v>
      </c>
    </row>
    <row r="99" spans="1:24" ht="29.25" customHeight="1" x14ac:dyDescent="0.3">
      <c r="A99" s="53">
        <v>97</v>
      </c>
      <c r="B99" s="54" t="s">
        <v>243</v>
      </c>
      <c r="C99" s="55" t="s">
        <v>45</v>
      </c>
      <c r="D99" s="56" t="s">
        <v>27</v>
      </c>
      <c r="E99" s="56" t="s">
        <v>244</v>
      </c>
      <c r="F99" s="62" t="s">
        <v>37</v>
      </c>
      <c r="G99" s="58">
        <v>10</v>
      </c>
      <c r="H99" s="59">
        <v>72596.140617599987</v>
      </c>
      <c r="I99" s="60" t="s">
        <v>29</v>
      </c>
      <c r="J99" s="60"/>
      <c r="K99" s="5"/>
      <c r="L99" s="6"/>
      <c r="M99" s="6"/>
      <c r="N99" s="12" t="s">
        <v>29</v>
      </c>
      <c r="O99" s="11"/>
      <c r="P99" s="11"/>
      <c r="Q99" s="11"/>
      <c r="R99" s="11"/>
      <c r="S99" s="11"/>
      <c r="T99" s="11"/>
      <c r="U99" s="10"/>
      <c r="V99" s="9">
        <v>0</v>
      </c>
      <c r="W99" s="10">
        <v>0</v>
      </c>
      <c r="X99" s="10">
        <v>0</v>
      </c>
    </row>
    <row r="100" spans="1:24" ht="29.25" customHeight="1" x14ac:dyDescent="0.3">
      <c r="A100" s="53">
        <v>98</v>
      </c>
      <c r="B100" s="54" t="s">
        <v>245</v>
      </c>
      <c r="C100" s="55" t="s">
        <v>45</v>
      </c>
      <c r="D100" s="56" t="s">
        <v>27</v>
      </c>
      <c r="E100" s="56" t="s">
        <v>246</v>
      </c>
      <c r="F100" s="62" t="s">
        <v>37</v>
      </c>
      <c r="G100" s="58">
        <v>7</v>
      </c>
      <c r="H100" s="59">
        <v>72596.140617599987</v>
      </c>
      <c r="I100" s="60" t="s">
        <v>29</v>
      </c>
      <c r="J100" s="60"/>
      <c r="K100" s="5"/>
      <c r="L100" s="6"/>
      <c r="M100" s="6"/>
      <c r="N100" s="12" t="s">
        <v>29</v>
      </c>
      <c r="O100" s="11"/>
      <c r="P100" s="11"/>
      <c r="Q100" s="11"/>
      <c r="R100" s="11"/>
      <c r="S100" s="11"/>
      <c r="T100" s="11"/>
      <c r="U100" s="10"/>
      <c r="V100" s="9">
        <v>0</v>
      </c>
      <c r="W100" s="10">
        <v>0</v>
      </c>
      <c r="X100" s="10">
        <v>0</v>
      </c>
    </row>
    <row r="101" spans="1:24" ht="29.25" customHeight="1" x14ac:dyDescent="0.3">
      <c r="A101" s="53">
        <v>99</v>
      </c>
      <c r="B101" s="54" t="s">
        <v>247</v>
      </c>
      <c r="C101" s="55" t="s">
        <v>45</v>
      </c>
      <c r="D101" s="56" t="s">
        <v>27</v>
      </c>
      <c r="E101" s="56" t="s">
        <v>248</v>
      </c>
      <c r="F101" s="62" t="s">
        <v>28</v>
      </c>
      <c r="G101" s="58">
        <v>8</v>
      </c>
      <c r="H101" s="59">
        <v>6049.6783848000005</v>
      </c>
      <c r="I101" s="60" t="s">
        <v>29</v>
      </c>
      <c r="J101" s="60"/>
      <c r="K101" s="5"/>
      <c r="L101" s="6"/>
      <c r="M101" s="6"/>
      <c r="N101" s="12" t="s">
        <v>29</v>
      </c>
      <c r="O101" s="11"/>
      <c r="P101" s="11"/>
      <c r="Q101" s="11"/>
      <c r="R101" s="11"/>
      <c r="S101" s="11"/>
      <c r="T101" s="11"/>
      <c r="U101" s="10"/>
      <c r="V101" s="9">
        <v>0</v>
      </c>
      <c r="W101" s="10">
        <v>0</v>
      </c>
      <c r="X101" s="10">
        <v>0</v>
      </c>
    </row>
    <row r="102" spans="1:24" ht="29.25" customHeight="1" x14ac:dyDescent="0.3">
      <c r="A102" s="53">
        <v>100</v>
      </c>
      <c r="B102" s="54" t="s">
        <v>249</v>
      </c>
      <c r="C102" s="55" t="s">
        <v>45</v>
      </c>
      <c r="D102" s="56" t="s">
        <v>27</v>
      </c>
      <c r="E102" s="56" t="s">
        <v>250</v>
      </c>
      <c r="F102" s="62" t="s">
        <v>28</v>
      </c>
      <c r="G102" s="58">
        <v>11</v>
      </c>
      <c r="H102" s="59">
        <v>61277.192359639208</v>
      </c>
      <c r="I102" s="60" t="s">
        <v>29</v>
      </c>
      <c r="J102" s="60"/>
      <c r="K102" s="5"/>
      <c r="L102" s="6"/>
      <c r="M102" s="6"/>
      <c r="N102" s="12" t="s">
        <v>29</v>
      </c>
      <c r="O102" s="11"/>
      <c r="P102" s="11"/>
      <c r="Q102" s="11"/>
      <c r="R102" s="11"/>
      <c r="S102" s="11"/>
      <c r="T102" s="11"/>
      <c r="U102" s="10"/>
      <c r="V102" s="9">
        <v>0</v>
      </c>
      <c r="W102" s="10">
        <v>0</v>
      </c>
      <c r="X102" s="10">
        <v>0</v>
      </c>
    </row>
    <row r="103" spans="1:24" ht="29.25" customHeight="1" x14ac:dyDescent="0.3">
      <c r="A103" s="53">
        <v>101</v>
      </c>
      <c r="B103" s="54" t="s">
        <v>251</v>
      </c>
      <c r="C103" s="55" t="s">
        <v>54</v>
      </c>
      <c r="D103" s="56" t="s">
        <v>27</v>
      </c>
      <c r="E103" s="56" t="s">
        <v>252</v>
      </c>
      <c r="F103" s="62" t="s">
        <v>37</v>
      </c>
      <c r="G103" s="58">
        <v>3</v>
      </c>
      <c r="H103" s="59">
        <v>110386.46492798401</v>
      </c>
      <c r="I103" s="60" t="s">
        <v>29</v>
      </c>
      <c r="J103" s="60"/>
      <c r="K103" s="5"/>
      <c r="L103" s="6"/>
      <c r="M103" s="6"/>
      <c r="N103" s="12" t="s">
        <v>29</v>
      </c>
      <c r="O103" s="11"/>
      <c r="P103" s="11"/>
      <c r="Q103" s="11"/>
      <c r="R103" s="11"/>
      <c r="S103" s="11"/>
      <c r="T103" s="11"/>
      <c r="U103" s="10"/>
      <c r="V103" s="9">
        <v>0</v>
      </c>
      <c r="W103" s="10">
        <v>0</v>
      </c>
      <c r="X103" s="10">
        <v>0</v>
      </c>
    </row>
    <row r="104" spans="1:24" ht="29.25" customHeight="1" x14ac:dyDescent="0.3">
      <c r="A104" s="53">
        <v>102</v>
      </c>
      <c r="B104" s="54" t="s">
        <v>253</v>
      </c>
      <c r="C104" s="55" t="s">
        <v>45</v>
      </c>
      <c r="D104" s="56" t="s">
        <v>27</v>
      </c>
      <c r="E104" s="56" t="s">
        <v>254</v>
      </c>
      <c r="F104" s="62" t="s">
        <v>37</v>
      </c>
      <c r="G104" s="58">
        <v>5</v>
      </c>
      <c r="H104" s="59">
        <v>62513.343309599994</v>
      </c>
      <c r="I104" s="60" t="s">
        <v>29</v>
      </c>
      <c r="J104" s="60"/>
      <c r="K104" s="5"/>
      <c r="L104" s="6"/>
      <c r="M104" s="6"/>
      <c r="N104" s="12" t="s">
        <v>29</v>
      </c>
      <c r="O104" s="11"/>
      <c r="P104" s="11"/>
      <c r="Q104" s="11"/>
      <c r="R104" s="11"/>
      <c r="S104" s="11"/>
      <c r="T104" s="11"/>
      <c r="U104" s="10"/>
      <c r="V104" s="9">
        <v>0</v>
      </c>
      <c r="W104" s="10">
        <v>0</v>
      </c>
      <c r="X104" s="10">
        <v>0</v>
      </c>
    </row>
    <row r="105" spans="1:24" ht="29.25" customHeight="1" x14ac:dyDescent="0.3">
      <c r="A105" s="53">
        <v>103</v>
      </c>
      <c r="B105" s="54" t="s">
        <v>255</v>
      </c>
      <c r="C105" s="55" t="s">
        <v>31</v>
      </c>
      <c r="D105" s="56" t="s">
        <v>27</v>
      </c>
      <c r="E105" s="56" t="s">
        <v>256</v>
      </c>
      <c r="F105" s="62" t="s">
        <v>37</v>
      </c>
      <c r="G105" s="58">
        <v>4</v>
      </c>
      <c r="H105" s="59">
        <v>990634.8355109999</v>
      </c>
      <c r="I105" s="60" t="s">
        <v>29</v>
      </c>
      <c r="J105" s="60"/>
      <c r="K105" s="5"/>
      <c r="L105" s="6" t="s">
        <v>257</v>
      </c>
      <c r="M105" s="6"/>
      <c r="N105" s="12" t="s">
        <v>29</v>
      </c>
      <c r="O105" s="11"/>
      <c r="P105" s="11"/>
      <c r="Q105" s="11"/>
      <c r="R105" s="11"/>
      <c r="S105" s="11"/>
      <c r="T105" s="11"/>
      <c r="U105" s="10"/>
      <c r="V105" s="9">
        <v>0</v>
      </c>
      <c r="W105" s="10">
        <v>0</v>
      </c>
      <c r="X105" s="10">
        <v>0</v>
      </c>
    </row>
    <row r="106" spans="1:24" ht="29.25" customHeight="1" x14ac:dyDescent="0.3">
      <c r="A106" s="53">
        <v>104</v>
      </c>
      <c r="B106" s="54" t="s">
        <v>258</v>
      </c>
      <c r="C106" s="55" t="s">
        <v>54</v>
      </c>
      <c r="D106" s="56" t="s">
        <v>27</v>
      </c>
      <c r="E106" s="56" t="s">
        <v>259</v>
      </c>
      <c r="F106" s="62" t="s">
        <v>37</v>
      </c>
      <c r="G106" s="58">
        <v>3</v>
      </c>
      <c r="H106" s="59">
        <v>129296.75127913798</v>
      </c>
      <c r="I106" s="60" t="s">
        <v>29</v>
      </c>
      <c r="J106" s="60"/>
      <c r="K106" s="5"/>
      <c r="L106" s="6"/>
      <c r="M106" s="6"/>
      <c r="N106" s="12" t="s">
        <v>29</v>
      </c>
      <c r="O106" s="11"/>
      <c r="P106" s="11"/>
      <c r="Q106" s="11"/>
      <c r="R106" s="11"/>
      <c r="S106" s="11"/>
      <c r="T106" s="11"/>
      <c r="U106" s="10"/>
      <c r="V106" s="9">
        <v>0</v>
      </c>
      <c r="W106" s="10">
        <v>0</v>
      </c>
      <c r="X106" s="10">
        <v>0</v>
      </c>
    </row>
    <row r="107" spans="1:24" ht="29.25" customHeight="1" x14ac:dyDescent="0.3">
      <c r="A107" s="53">
        <v>105</v>
      </c>
      <c r="B107" s="54" t="s">
        <v>260</v>
      </c>
      <c r="C107" s="55" t="s">
        <v>54</v>
      </c>
      <c r="D107" s="56" t="s">
        <v>27</v>
      </c>
      <c r="E107" s="56" t="s">
        <v>261</v>
      </c>
      <c r="F107" s="62" t="s">
        <v>37</v>
      </c>
      <c r="G107" s="58">
        <v>2</v>
      </c>
      <c r="H107" s="59">
        <v>118977.00823440001</v>
      </c>
      <c r="I107" s="60" t="s">
        <v>29</v>
      </c>
      <c r="J107" s="60"/>
      <c r="K107" s="5"/>
      <c r="L107" s="6"/>
      <c r="M107" s="6"/>
      <c r="N107" s="12" t="s">
        <v>29</v>
      </c>
      <c r="O107" s="11"/>
      <c r="P107" s="11"/>
      <c r="Q107" s="11"/>
      <c r="R107" s="11"/>
      <c r="S107" s="11"/>
      <c r="T107" s="11"/>
      <c r="U107" s="10"/>
      <c r="V107" s="9">
        <v>0</v>
      </c>
      <c r="W107" s="10">
        <v>0</v>
      </c>
      <c r="X107" s="10">
        <v>0</v>
      </c>
    </row>
    <row r="108" spans="1:24" ht="29.25" customHeight="1" x14ac:dyDescent="0.3">
      <c r="A108" s="53">
        <v>106</v>
      </c>
      <c r="B108" s="54" t="s">
        <v>50</v>
      </c>
      <c r="C108" s="55" t="s">
        <v>54</v>
      </c>
      <c r="D108" s="56" t="s">
        <v>27</v>
      </c>
      <c r="E108" s="56" t="s">
        <v>262</v>
      </c>
      <c r="F108" s="62" t="s">
        <v>37</v>
      </c>
      <c r="G108" s="58">
        <v>2</v>
      </c>
      <c r="H108" s="59">
        <v>118977.00823440001</v>
      </c>
      <c r="I108" s="60" t="s">
        <v>29</v>
      </c>
      <c r="J108" s="60"/>
      <c r="K108" s="5"/>
      <c r="L108" s="6"/>
      <c r="M108" s="6"/>
      <c r="N108" s="12" t="s">
        <v>29</v>
      </c>
      <c r="O108" s="11"/>
      <c r="P108" s="11"/>
      <c r="Q108" s="11"/>
      <c r="R108" s="11"/>
      <c r="S108" s="11"/>
      <c r="T108" s="11"/>
      <c r="U108" s="10"/>
      <c r="V108" s="9">
        <v>0</v>
      </c>
      <c r="W108" s="10">
        <v>0</v>
      </c>
      <c r="X108" s="10">
        <v>0</v>
      </c>
    </row>
    <row r="109" spans="1:24" ht="29.25" customHeight="1" x14ac:dyDescent="0.3">
      <c r="A109" s="53">
        <v>107</v>
      </c>
      <c r="B109" s="54" t="s">
        <v>50</v>
      </c>
      <c r="C109" s="55" t="s">
        <v>54</v>
      </c>
      <c r="D109" s="56" t="s">
        <v>27</v>
      </c>
      <c r="E109" s="56" t="s">
        <v>263</v>
      </c>
      <c r="F109" s="62" t="s">
        <v>37</v>
      </c>
      <c r="G109" s="58">
        <v>2</v>
      </c>
      <c r="H109" s="59">
        <v>327690.91250999999</v>
      </c>
      <c r="I109" s="60" t="s">
        <v>29</v>
      </c>
      <c r="J109" s="60"/>
      <c r="K109" s="5"/>
      <c r="L109" s="6"/>
      <c r="M109" s="6"/>
      <c r="N109" s="12" t="s">
        <v>29</v>
      </c>
      <c r="O109" s="11"/>
      <c r="P109" s="11"/>
      <c r="Q109" s="11"/>
      <c r="R109" s="11"/>
      <c r="S109" s="11"/>
      <c r="T109" s="11"/>
      <c r="U109" s="10"/>
      <c r="V109" s="9">
        <v>0</v>
      </c>
      <c r="W109" s="10">
        <v>0</v>
      </c>
      <c r="X109" s="10">
        <v>0</v>
      </c>
    </row>
    <row r="110" spans="1:24" ht="29.25" customHeight="1" x14ac:dyDescent="0.3">
      <c r="A110" s="53">
        <v>108</v>
      </c>
      <c r="B110" s="54" t="s">
        <v>264</v>
      </c>
      <c r="C110" s="63" t="s">
        <v>265</v>
      </c>
      <c r="D110" s="56" t="s">
        <v>27</v>
      </c>
      <c r="E110" s="56" t="s">
        <v>266</v>
      </c>
      <c r="F110" s="62" t="s">
        <v>37</v>
      </c>
      <c r="G110" s="58">
        <v>83</v>
      </c>
      <c r="H110" s="59">
        <v>2672.5486840481931</v>
      </c>
      <c r="I110" s="60" t="s">
        <v>29</v>
      </c>
      <c r="J110" s="60"/>
      <c r="K110" s="5"/>
      <c r="L110" s="6"/>
      <c r="M110" s="6"/>
      <c r="N110" s="12" t="s">
        <v>46</v>
      </c>
      <c r="O110" s="11"/>
      <c r="P110" s="11"/>
      <c r="Q110" s="11"/>
      <c r="R110" s="11"/>
      <c r="S110" s="11"/>
      <c r="T110" s="11"/>
      <c r="U110" s="10"/>
      <c r="V110" s="9">
        <v>0</v>
      </c>
      <c r="W110" s="10">
        <v>0</v>
      </c>
      <c r="X110" s="10">
        <v>0</v>
      </c>
    </row>
    <row r="111" spans="1:24" ht="29.25" customHeight="1" x14ac:dyDescent="0.3">
      <c r="A111" s="53">
        <v>109</v>
      </c>
      <c r="B111" s="54" t="s">
        <v>267</v>
      </c>
      <c r="C111" s="55" t="s">
        <v>31</v>
      </c>
      <c r="D111" s="56" t="s">
        <v>27</v>
      </c>
      <c r="E111" s="56" t="s">
        <v>268</v>
      </c>
      <c r="F111" s="62" t="s">
        <v>37</v>
      </c>
      <c r="G111" s="58">
        <v>2</v>
      </c>
      <c r="H111" s="59">
        <v>203974.98954084</v>
      </c>
      <c r="I111" s="60" t="s">
        <v>29</v>
      </c>
      <c r="J111" s="60"/>
      <c r="K111" s="5"/>
      <c r="L111" s="6"/>
      <c r="M111" s="6"/>
      <c r="N111" s="12" t="s">
        <v>29</v>
      </c>
      <c r="O111" s="11"/>
      <c r="P111" s="11"/>
      <c r="Q111" s="11"/>
      <c r="R111" s="11"/>
      <c r="S111" s="11"/>
      <c r="T111" s="11"/>
      <c r="U111" s="10"/>
      <c r="V111" s="9">
        <v>0</v>
      </c>
      <c r="W111" s="10">
        <v>0</v>
      </c>
      <c r="X111" s="10">
        <v>0</v>
      </c>
    </row>
    <row r="112" spans="1:24" ht="29.25" customHeight="1" x14ac:dyDescent="0.3">
      <c r="A112" s="53">
        <v>110</v>
      </c>
      <c r="B112" s="54" t="s">
        <v>269</v>
      </c>
      <c r="C112" s="55" t="s">
        <v>31</v>
      </c>
      <c r="D112" s="56" t="s">
        <v>27</v>
      </c>
      <c r="E112" s="56" t="s">
        <v>270</v>
      </c>
      <c r="F112" s="62" t="s">
        <v>37</v>
      </c>
      <c r="G112" s="58">
        <v>2</v>
      </c>
      <c r="H112" s="59">
        <v>203974.98954084</v>
      </c>
      <c r="I112" s="60" t="s">
        <v>29</v>
      </c>
      <c r="J112" s="60"/>
      <c r="K112" s="5"/>
      <c r="L112" s="6"/>
      <c r="M112" s="6"/>
      <c r="N112" s="12" t="s">
        <v>29</v>
      </c>
      <c r="O112" s="11"/>
      <c r="P112" s="11"/>
      <c r="Q112" s="11"/>
      <c r="R112" s="11"/>
      <c r="S112" s="11"/>
      <c r="T112" s="11"/>
      <c r="U112" s="10"/>
      <c r="V112" s="9">
        <v>0</v>
      </c>
      <c r="W112" s="10">
        <v>0</v>
      </c>
      <c r="X112" s="10">
        <v>0</v>
      </c>
    </row>
    <row r="113" spans="1:24" ht="29.25" customHeight="1" x14ac:dyDescent="0.3">
      <c r="A113" s="53">
        <v>111</v>
      </c>
      <c r="B113" s="54" t="s">
        <v>271</v>
      </c>
      <c r="C113" s="55" t="s">
        <v>31</v>
      </c>
      <c r="D113" s="56" t="s">
        <v>27</v>
      </c>
      <c r="E113" s="56" t="s">
        <v>272</v>
      </c>
      <c r="F113" s="62" t="s">
        <v>37</v>
      </c>
      <c r="G113" s="58">
        <v>2</v>
      </c>
      <c r="H113" s="59">
        <v>203974.98954084</v>
      </c>
      <c r="I113" s="60" t="s">
        <v>29</v>
      </c>
      <c r="J113" s="60"/>
      <c r="K113" s="5"/>
      <c r="L113" s="6"/>
      <c r="M113" s="6"/>
      <c r="N113" s="12" t="s">
        <v>29</v>
      </c>
      <c r="O113" s="11"/>
      <c r="P113" s="11"/>
      <c r="Q113" s="11"/>
      <c r="R113" s="11"/>
      <c r="S113" s="11"/>
      <c r="T113" s="11"/>
      <c r="U113" s="10"/>
      <c r="V113" s="9">
        <v>0</v>
      </c>
      <c r="W113" s="10">
        <v>0</v>
      </c>
      <c r="X113" s="10">
        <v>0</v>
      </c>
    </row>
    <row r="114" spans="1:24" ht="29.25" customHeight="1" x14ac:dyDescent="0.3">
      <c r="A114" s="53">
        <v>112</v>
      </c>
      <c r="B114" s="54" t="s">
        <v>273</v>
      </c>
      <c r="C114" s="55" t="s">
        <v>54</v>
      </c>
      <c r="D114" s="56" t="s">
        <v>27</v>
      </c>
      <c r="E114" s="56" t="s">
        <v>274</v>
      </c>
      <c r="F114" s="62" t="s">
        <v>28</v>
      </c>
      <c r="G114" s="58">
        <v>40</v>
      </c>
      <c r="H114" s="59">
        <v>26628.334958116833</v>
      </c>
      <c r="I114" s="60" t="s">
        <v>29</v>
      </c>
      <c r="J114" s="60"/>
      <c r="K114" s="5"/>
      <c r="L114" s="6" t="s">
        <v>275</v>
      </c>
      <c r="M114" s="6"/>
      <c r="N114" s="12" t="s">
        <v>29</v>
      </c>
      <c r="O114" s="11"/>
      <c r="P114" s="11"/>
      <c r="Q114" s="11"/>
      <c r="R114" s="11"/>
      <c r="S114" s="11"/>
      <c r="T114" s="11"/>
      <c r="U114" s="10"/>
      <c r="V114" s="9">
        <v>0</v>
      </c>
      <c r="W114" s="10">
        <v>0</v>
      </c>
      <c r="X114" s="10">
        <v>0</v>
      </c>
    </row>
    <row r="115" spans="1:24" ht="29.25" customHeight="1" x14ac:dyDescent="0.3">
      <c r="A115" s="53">
        <v>113</v>
      </c>
      <c r="B115" s="54" t="s">
        <v>276</v>
      </c>
      <c r="C115" s="55" t="s">
        <v>277</v>
      </c>
      <c r="D115" s="56" t="s">
        <v>27</v>
      </c>
      <c r="E115" s="56" t="s">
        <v>278</v>
      </c>
      <c r="F115" s="62" t="s">
        <v>28</v>
      </c>
      <c r="G115" s="58">
        <v>10</v>
      </c>
      <c r="H115" s="59">
        <v>139034.71691920442</v>
      </c>
      <c r="I115" s="60" t="s">
        <v>29</v>
      </c>
      <c r="J115" s="60"/>
      <c r="K115" s="5"/>
      <c r="L115" s="6" t="s">
        <v>279</v>
      </c>
      <c r="M115" s="6"/>
      <c r="N115" s="12" t="s">
        <v>29</v>
      </c>
      <c r="O115" s="11"/>
      <c r="P115" s="11"/>
      <c r="Q115" s="11"/>
      <c r="R115" s="11"/>
      <c r="S115" s="11"/>
      <c r="T115" s="11"/>
      <c r="U115" s="10"/>
      <c r="V115" s="9">
        <v>0</v>
      </c>
      <c r="W115" s="10">
        <v>0</v>
      </c>
      <c r="X115" s="10">
        <v>0</v>
      </c>
    </row>
    <row r="116" spans="1:24" ht="29.25" customHeight="1" x14ac:dyDescent="0.3">
      <c r="A116" s="53">
        <v>114</v>
      </c>
      <c r="B116" s="54" t="s">
        <v>280</v>
      </c>
      <c r="C116" s="55" t="s">
        <v>26</v>
      </c>
      <c r="D116" s="56" t="s">
        <v>27</v>
      </c>
      <c r="E116" s="56" t="s">
        <v>281</v>
      </c>
      <c r="F116" s="62" t="s">
        <v>28</v>
      </c>
      <c r="G116" s="58">
        <v>10</v>
      </c>
      <c r="H116" s="59">
        <v>255598.9117578</v>
      </c>
      <c r="I116" s="60" t="s">
        <v>29</v>
      </c>
      <c r="J116" s="60"/>
      <c r="K116" s="5"/>
      <c r="L116" s="6" t="s">
        <v>282</v>
      </c>
      <c r="M116" s="6"/>
      <c r="N116" s="12" t="s">
        <v>29</v>
      </c>
      <c r="O116" s="11"/>
      <c r="P116" s="11"/>
      <c r="Q116" s="11"/>
      <c r="R116" s="11"/>
      <c r="S116" s="11"/>
      <c r="T116" s="11"/>
      <c r="U116" s="10"/>
      <c r="V116" s="9">
        <v>0</v>
      </c>
      <c r="W116" s="10">
        <v>0</v>
      </c>
      <c r="X116" s="10">
        <v>0</v>
      </c>
    </row>
    <row r="117" spans="1:24" ht="29.25" customHeight="1" x14ac:dyDescent="0.3">
      <c r="A117" s="53">
        <v>115</v>
      </c>
      <c r="B117" s="54" t="s">
        <v>283</v>
      </c>
      <c r="C117" s="55" t="s">
        <v>71</v>
      </c>
      <c r="D117" s="56" t="s">
        <v>27</v>
      </c>
      <c r="E117" s="56" t="s">
        <v>284</v>
      </c>
      <c r="F117" s="62" t="s">
        <v>37</v>
      </c>
      <c r="G117" s="58">
        <v>500</v>
      </c>
      <c r="H117" s="59">
        <v>45664.989007931988</v>
      </c>
      <c r="I117" s="60" t="s">
        <v>46</v>
      </c>
      <c r="J117" s="64" t="s">
        <v>285</v>
      </c>
      <c r="K117" s="6" t="s">
        <v>677</v>
      </c>
      <c r="L117" s="36" t="s">
        <v>692</v>
      </c>
      <c r="M117" s="13" t="s">
        <v>676</v>
      </c>
      <c r="N117" s="12" t="s">
        <v>29</v>
      </c>
      <c r="O117" s="11"/>
      <c r="P117" s="11"/>
      <c r="Q117" s="11"/>
      <c r="R117" s="11"/>
      <c r="S117" s="11"/>
      <c r="T117" s="11"/>
      <c r="U117" s="10"/>
      <c r="V117" s="9">
        <v>0</v>
      </c>
      <c r="W117" s="10">
        <v>0</v>
      </c>
      <c r="X117" s="10">
        <v>0</v>
      </c>
    </row>
    <row r="118" spans="1:24" ht="29.25" customHeight="1" x14ac:dyDescent="0.3">
      <c r="A118" s="53">
        <v>116</v>
      </c>
      <c r="B118" s="54" t="s">
        <v>286</v>
      </c>
      <c r="C118" s="55" t="s">
        <v>71</v>
      </c>
      <c r="D118" s="56" t="s">
        <v>27</v>
      </c>
      <c r="E118" s="56" t="s">
        <v>287</v>
      </c>
      <c r="F118" s="62" t="s">
        <v>37</v>
      </c>
      <c r="G118" s="58">
        <v>5</v>
      </c>
      <c r="H118" s="59">
        <v>49145.570638653597</v>
      </c>
      <c r="I118" s="60" t="s">
        <v>46</v>
      </c>
      <c r="J118" s="64" t="s">
        <v>285</v>
      </c>
      <c r="K118" s="6" t="s">
        <v>677</v>
      </c>
      <c r="L118" s="36" t="s">
        <v>692</v>
      </c>
      <c r="M118" s="13" t="s">
        <v>676</v>
      </c>
      <c r="N118" s="12" t="s">
        <v>29</v>
      </c>
      <c r="O118" s="11"/>
      <c r="P118" s="11"/>
      <c r="Q118" s="11"/>
      <c r="R118" s="11"/>
      <c r="S118" s="11"/>
      <c r="T118" s="11"/>
      <c r="U118" s="10"/>
      <c r="V118" s="9">
        <v>0</v>
      </c>
      <c r="W118" s="10">
        <v>0</v>
      </c>
      <c r="X118" s="10">
        <v>0</v>
      </c>
    </row>
    <row r="119" spans="1:24" ht="29.25" customHeight="1" x14ac:dyDescent="0.3">
      <c r="A119" s="53">
        <v>117</v>
      </c>
      <c r="B119" s="54" t="s">
        <v>288</v>
      </c>
      <c r="C119" s="55" t="s">
        <v>135</v>
      </c>
      <c r="D119" s="56" t="s">
        <v>27</v>
      </c>
      <c r="E119" s="56" t="s">
        <v>289</v>
      </c>
      <c r="F119" s="62" t="s">
        <v>28</v>
      </c>
      <c r="G119" s="58">
        <v>2</v>
      </c>
      <c r="H119" s="59">
        <v>311961.74870951992</v>
      </c>
      <c r="I119" s="60" t="s">
        <v>29</v>
      </c>
      <c r="J119" s="60"/>
      <c r="K119" s="5"/>
      <c r="L119" s="6"/>
      <c r="M119" s="6"/>
      <c r="N119" s="12" t="s">
        <v>29</v>
      </c>
      <c r="O119" s="11"/>
      <c r="P119" s="11"/>
      <c r="Q119" s="11"/>
      <c r="R119" s="11"/>
      <c r="S119" s="11"/>
      <c r="T119" s="11"/>
      <c r="U119" s="10"/>
      <c r="V119" s="9">
        <v>0</v>
      </c>
      <c r="W119" s="10">
        <v>0</v>
      </c>
      <c r="X119" s="10">
        <v>0</v>
      </c>
    </row>
    <row r="120" spans="1:24" ht="29.25" customHeight="1" x14ac:dyDescent="0.3">
      <c r="A120" s="53">
        <v>118</v>
      </c>
      <c r="B120" s="54" t="s">
        <v>290</v>
      </c>
      <c r="C120" s="55" t="s">
        <v>71</v>
      </c>
      <c r="D120" s="56" t="s">
        <v>27</v>
      </c>
      <c r="E120" s="56" t="s">
        <v>291</v>
      </c>
      <c r="F120" s="62" t="s">
        <v>28</v>
      </c>
      <c r="G120" s="58">
        <v>237</v>
      </c>
      <c r="H120" s="59">
        <v>23240.84779494</v>
      </c>
      <c r="I120" s="60" t="s">
        <v>29</v>
      </c>
      <c r="J120" s="60"/>
      <c r="K120" s="5"/>
      <c r="L120" s="6"/>
      <c r="M120" s="6"/>
      <c r="N120" s="12" t="s">
        <v>29</v>
      </c>
      <c r="O120" s="11"/>
      <c r="P120" s="11"/>
      <c r="Q120" s="11"/>
      <c r="R120" s="11"/>
      <c r="S120" s="11"/>
      <c r="T120" s="11"/>
      <c r="U120" s="10"/>
      <c r="V120" s="9">
        <v>0</v>
      </c>
      <c r="W120" s="10">
        <v>0</v>
      </c>
      <c r="X120" s="10">
        <v>0</v>
      </c>
    </row>
    <row r="121" spans="1:24" ht="29.25" customHeight="1" x14ac:dyDescent="0.3">
      <c r="A121" s="53">
        <v>119</v>
      </c>
      <c r="B121" s="54" t="s">
        <v>292</v>
      </c>
      <c r="C121" s="55" t="s">
        <v>71</v>
      </c>
      <c r="D121" s="56" t="s">
        <v>27</v>
      </c>
      <c r="E121" s="56" t="s">
        <v>293</v>
      </c>
      <c r="F121" s="62" t="s">
        <v>28</v>
      </c>
      <c r="G121" s="58">
        <v>33</v>
      </c>
      <c r="H121" s="59">
        <v>24904.509350760003</v>
      </c>
      <c r="I121" s="60" t="s">
        <v>29</v>
      </c>
      <c r="J121" s="60"/>
      <c r="K121" s="5"/>
      <c r="L121" s="6"/>
      <c r="M121" s="6"/>
      <c r="N121" s="12" t="s">
        <v>29</v>
      </c>
      <c r="O121" s="11"/>
      <c r="P121" s="11"/>
      <c r="Q121" s="11"/>
      <c r="R121" s="11"/>
      <c r="S121" s="11"/>
      <c r="T121" s="11"/>
      <c r="U121" s="10"/>
      <c r="V121" s="9">
        <v>0</v>
      </c>
      <c r="W121" s="10">
        <v>0</v>
      </c>
      <c r="X121" s="10">
        <v>0</v>
      </c>
    </row>
    <row r="122" spans="1:24" ht="29.25" customHeight="1" x14ac:dyDescent="0.3">
      <c r="A122" s="53">
        <v>120</v>
      </c>
      <c r="B122" s="54" t="s">
        <v>294</v>
      </c>
      <c r="C122" s="55" t="s">
        <v>31</v>
      </c>
      <c r="D122" s="56" t="s">
        <v>27</v>
      </c>
      <c r="E122" s="56" t="s">
        <v>295</v>
      </c>
      <c r="F122" s="62" t="s">
        <v>28</v>
      </c>
      <c r="G122" s="58">
        <v>4</v>
      </c>
      <c r="H122" s="59">
        <v>7446.2869711203111</v>
      </c>
      <c r="I122" s="60" t="s">
        <v>29</v>
      </c>
      <c r="J122" s="60"/>
      <c r="K122" s="5"/>
      <c r="L122" s="6"/>
      <c r="M122" s="6"/>
      <c r="N122" s="12" t="s">
        <v>29</v>
      </c>
      <c r="O122" s="11"/>
      <c r="P122" s="11"/>
      <c r="Q122" s="11"/>
      <c r="R122" s="11"/>
      <c r="S122" s="11"/>
      <c r="T122" s="11"/>
      <c r="U122" s="10"/>
      <c r="V122" s="9">
        <v>0</v>
      </c>
      <c r="W122" s="10">
        <v>0</v>
      </c>
      <c r="X122" s="10">
        <v>0</v>
      </c>
    </row>
    <row r="123" spans="1:24" ht="29.25" customHeight="1" x14ac:dyDescent="0.3">
      <c r="A123" s="53">
        <v>121</v>
      </c>
      <c r="B123" s="54" t="s">
        <v>296</v>
      </c>
      <c r="C123" s="55" t="s">
        <v>297</v>
      </c>
      <c r="D123" s="56" t="s">
        <v>27</v>
      </c>
      <c r="E123" s="56" t="s">
        <v>298</v>
      </c>
      <c r="F123" s="62" t="s">
        <v>37</v>
      </c>
      <c r="G123" s="58">
        <v>1</v>
      </c>
      <c r="H123" s="59">
        <v>251239.11020182079</v>
      </c>
      <c r="I123" s="60" t="s">
        <v>29</v>
      </c>
      <c r="J123" s="60"/>
      <c r="K123" s="5"/>
      <c r="L123" s="6"/>
      <c r="M123" s="6"/>
      <c r="N123" s="12" t="s">
        <v>29</v>
      </c>
      <c r="O123" s="11"/>
      <c r="P123" s="11"/>
      <c r="Q123" s="11"/>
      <c r="R123" s="11"/>
      <c r="S123" s="11"/>
      <c r="T123" s="11"/>
      <c r="U123" s="10"/>
      <c r="V123" s="9">
        <v>0</v>
      </c>
      <c r="W123" s="10">
        <v>0</v>
      </c>
      <c r="X123" s="10">
        <v>0</v>
      </c>
    </row>
    <row r="124" spans="1:24" ht="29.25" customHeight="1" x14ac:dyDescent="0.3">
      <c r="A124" s="53">
        <v>122</v>
      </c>
      <c r="B124" s="54" t="s">
        <v>299</v>
      </c>
      <c r="C124" s="55" t="s">
        <v>54</v>
      </c>
      <c r="D124" s="56" t="s">
        <v>27</v>
      </c>
      <c r="E124" s="56" t="s">
        <v>300</v>
      </c>
      <c r="F124" s="62" t="s">
        <v>37</v>
      </c>
      <c r="G124" s="58">
        <v>1</v>
      </c>
      <c r="H124" s="59">
        <v>390796.88231417508</v>
      </c>
      <c r="I124" s="60" t="s">
        <v>29</v>
      </c>
      <c r="J124" s="60"/>
      <c r="K124" s="5"/>
      <c r="L124" s="6"/>
      <c r="M124" s="6"/>
      <c r="N124" s="12" t="s">
        <v>29</v>
      </c>
      <c r="O124" s="11"/>
      <c r="P124" s="11"/>
      <c r="Q124" s="11"/>
      <c r="R124" s="11"/>
      <c r="S124" s="11"/>
      <c r="T124" s="11"/>
      <c r="U124" s="10"/>
      <c r="V124" s="9">
        <v>0</v>
      </c>
      <c r="W124" s="10">
        <v>0</v>
      </c>
      <c r="X124" s="10">
        <v>0</v>
      </c>
    </row>
    <row r="125" spans="1:24" ht="29.25" customHeight="1" x14ac:dyDescent="0.3">
      <c r="A125" s="53">
        <v>123</v>
      </c>
      <c r="B125" s="54" t="s">
        <v>301</v>
      </c>
      <c r="C125" s="55" t="s">
        <v>302</v>
      </c>
      <c r="D125" s="56" t="s">
        <v>27</v>
      </c>
      <c r="E125" s="56" t="s">
        <v>303</v>
      </c>
      <c r="F125" s="62" t="s">
        <v>37</v>
      </c>
      <c r="G125" s="58">
        <v>70</v>
      </c>
      <c r="H125" s="59">
        <v>26372.564638804804</v>
      </c>
      <c r="I125" s="60" t="s">
        <v>46</v>
      </c>
      <c r="J125" s="64" t="s">
        <v>304</v>
      </c>
      <c r="K125" s="6" t="s">
        <v>305</v>
      </c>
      <c r="L125" s="6"/>
      <c r="M125" s="6"/>
      <c r="N125" s="12" t="s">
        <v>29</v>
      </c>
      <c r="O125" s="11"/>
      <c r="P125" s="11"/>
      <c r="Q125" s="11"/>
      <c r="R125" s="11"/>
      <c r="S125" s="11"/>
      <c r="T125" s="11"/>
      <c r="U125" s="10"/>
      <c r="V125" s="9">
        <v>0</v>
      </c>
      <c r="W125" s="10">
        <v>0</v>
      </c>
      <c r="X125" s="10">
        <v>0</v>
      </c>
    </row>
    <row r="126" spans="1:24" ht="29.25" customHeight="1" x14ac:dyDescent="0.3">
      <c r="A126" s="53">
        <v>124</v>
      </c>
      <c r="B126" s="54" t="s">
        <v>306</v>
      </c>
      <c r="C126" s="55" t="s">
        <v>31</v>
      </c>
      <c r="D126" s="56" t="s">
        <v>27</v>
      </c>
      <c r="E126" s="56" t="s">
        <v>307</v>
      </c>
      <c r="F126" s="62" t="s">
        <v>107</v>
      </c>
      <c r="G126" s="58">
        <v>1</v>
      </c>
      <c r="H126" s="59">
        <v>861134.41172624053</v>
      </c>
      <c r="I126" s="60" t="s">
        <v>29</v>
      </c>
      <c r="J126" s="60"/>
      <c r="K126" s="5"/>
      <c r="L126" s="6" t="s">
        <v>257</v>
      </c>
      <c r="M126" s="6"/>
      <c r="N126" s="12" t="s">
        <v>29</v>
      </c>
      <c r="O126" s="11"/>
      <c r="P126" s="11"/>
      <c r="Q126" s="11"/>
      <c r="R126" s="11"/>
      <c r="S126" s="11"/>
      <c r="T126" s="11"/>
      <c r="U126" s="10"/>
      <c r="V126" s="9">
        <v>0</v>
      </c>
      <c r="W126" s="10">
        <v>0</v>
      </c>
      <c r="X126" s="10">
        <v>0</v>
      </c>
    </row>
    <row r="127" spans="1:24" ht="29.25" customHeight="1" x14ac:dyDescent="0.3">
      <c r="A127" s="53">
        <v>125</v>
      </c>
      <c r="B127" s="54" t="s">
        <v>308</v>
      </c>
      <c r="C127" s="55" t="s">
        <v>31</v>
      </c>
      <c r="D127" s="56" t="s">
        <v>27</v>
      </c>
      <c r="E127" s="56" t="s">
        <v>309</v>
      </c>
      <c r="F127" s="62" t="s">
        <v>28</v>
      </c>
      <c r="G127" s="58">
        <v>240</v>
      </c>
      <c r="H127" s="59">
        <v>20757.4548179796</v>
      </c>
      <c r="I127" s="60" t="s">
        <v>29</v>
      </c>
      <c r="J127" s="60"/>
      <c r="K127" s="5"/>
      <c r="L127" s="6" t="s">
        <v>310</v>
      </c>
      <c r="M127" s="6"/>
      <c r="N127" s="12" t="s">
        <v>29</v>
      </c>
      <c r="O127" s="11"/>
      <c r="P127" s="11"/>
      <c r="Q127" s="11"/>
      <c r="R127" s="11"/>
      <c r="S127" s="11"/>
      <c r="T127" s="11"/>
      <c r="U127" s="10"/>
      <c r="V127" s="9">
        <v>0</v>
      </c>
      <c r="W127" s="10">
        <v>0</v>
      </c>
      <c r="X127" s="10">
        <v>0</v>
      </c>
    </row>
    <row r="128" spans="1:24" ht="29.25" customHeight="1" x14ac:dyDescent="0.3">
      <c r="A128" s="53">
        <v>126</v>
      </c>
      <c r="B128" s="54" t="s">
        <v>311</v>
      </c>
      <c r="C128" s="55" t="s">
        <v>31</v>
      </c>
      <c r="D128" s="56" t="s">
        <v>27</v>
      </c>
      <c r="E128" s="56" t="s">
        <v>312</v>
      </c>
      <c r="F128" s="62" t="s">
        <v>313</v>
      </c>
      <c r="G128" s="58">
        <v>12</v>
      </c>
      <c r="H128" s="59">
        <v>779904.3717738</v>
      </c>
      <c r="I128" s="60" t="s">
        <v>29</v>
      </c>
      <c r="J128" s="60"/>
      <c r="K128" s="5"/>
      <c r="L128" s="6"/>
      <c r="M128" s="6"/>
      <c r="N128" s="12" t="s">
        <v>29</v>
      </c>
      <c r="O128" s="11"/>
      <c r="P128" s="11"/>
      <c r="Q128" s="11"/>
      <c r="R128" s="11"/>
      <c r="S128" s="11"/>
      <c r="T128" s="11"/>
      <c r="U128" s="10"/>
      <c r="V128" s="9">
        <v>0</v>
      </c>
      <c r="W128" s="10">
        <v>0</v>
      </c>
      <c r="X128" s="10">
        <v>0</v>
      </c>
    </row>
    <row r="129" spans="1:24" ht="29.25" customHeight="1" x14ac:dyDescent="0.3">
      <c r="A129" s="53">
        <v>127</v>
      </c>
      <c r="B129" s="54" t="s">
        <v>314</v>
      </c>
      <c r="C129" s="55" t="s">
        <v>26</v>
      </c>
      <c r="D129" s="56" t="s">
        <v>27</v>
      </c>
      <c r="E129" s="56" t="s">
        <v>315</v>
      </c>
      <c r="F129" s="62" t="s">
        <v>37</v>
      </c>
      <c r="G129" s="58">
        <v>10</v>
      </c>
      <c r="H129" s="59">
        <v>311961.74870951992</v>
      </c>
      <c r="I129" s="60" t="s">
        <v>29</v>
      </c>
      <c r="J129" s="60"/>
      <c r="K129" s="5"/>
      <c r="L129" s="6"/>
      <c r="M129" s="6"/>
      <c r="N129" s="12" t="s">
        <v>29</v>
      </c>
      <c r="O129" s="11"/>
      <c r="P129" s="11"/>
      <c r="Q129" s="11"/>
      <c r="R129" s="11"/>
      <c r="S129" s="11"/>
      <c r="T129" s="11"/>
      <c r="U129" s="10"/>
      <c r="V129" s="9">
        <v>0</v>
      </c>
      <c r="W129" s="10">
        <v>0</v>
      </c>
      <c r="X129" s="10">
        <v>0</v>
      </c>
    </row>
    <row r="130" spans="1:24" ht="29.25" customHeight="1" x14ac:dyDescent="0.3">
      <c r="A130" s="53">
        <v>128</v>
      </c>
      <c r="B130" s="54" t="s">
        <v>316</v>
      </c>
      <c r="C130" s="55" t="s">
        <v>71</v>
      </c>
      <c r="D130" s="56" t="s">
        <v>27</v>
      </c>
      <c r="E130" s="56" t="s">
        <v>317</v>
      </c>
      <c r="F130" s="62" t="s">
        <v>37</v>
      </c>
      <c r="G130" s="58">
        <v>200</v>
      </c>
      <c r="H130" s="59">
        <v>4799.4115186079998</v>
      </c>
      <c r="I130" s="60" t="s">
        <v>29</v>
      </c>
      <c r="J130" s="60"/>
      <c r="K130" s="5"/>
      <c r="L130" s="6"/>
      <c r="M130" s="6"/>
      <c r="N130" s="12" t="s">
        <v>29</v>
      </c>
      <c r="O130" s="11"/>
      <c r="P130" s="11"/>
      <c r="Q130" s="11"/>
      <c r="R130" s="11"/>
      <c r="S130" s="11"/>
      <c r="T130" s="11"/>
      <c r="U130" s="10"/>
      <c r="V130" s="9">
        <v>0</v>
      </c>
      <c r="W130" s="10">
        <v>0</v>
      </c>
      <c r="X130" s="10">
        <v>0</v>
      </c>
    </row>
    <row r="131" spans="1:24" ht="29.25" customHeight="1" x14ac:dyDescent="0.3">
      <c r="A131" s="53">
        <v>129</v>
      </c>
      <c r="B131" s="54" t="s">
        <v>318</v>
      </c>
      <c r="C131" s="55" t="s">
        <v>54</v>
      </c>
      <c r="D131" s="56" t="s">
        <v>27</v>
      </c>
      <c r="E131" s="56" t="s">
        <v>319</v>
      </c>
      <c r="F131" s="62" t="s">
        <v>28</v>
      </c>
      <c r="G131" s="58">
        <v>6</v>
      </c>
      <c r="H131" s="59">
        <v>601942.99928759993</v>
      </c>
      <c r="I131" s="60" t="s">
        <v>29</v>
      </c>
      <c r="J131" s="60"/>
      <c r="K131" s="5"/>
      <c r="L131" s="6"/>
      <c r="M131" s="6"/>
      <c r="N131" s="12" t="s">
        <v>29</v>
      </c>
      <c r="O131" s="11"/>
      <c r="P131" s="11"/>
      <c r="Q131" s="11"/>
      <c r="R131" s="11"/>
      <c r="S131" s="11"/>
      <c r="T131" s="11"/>
      <c r="U131" s="10"/>
      <c r="V131" s="9">
        <v>0</v>
      </c>
      <c r="W131" s="10">
        <v>0</v>
      </c>
      <c r="X131" s="10">
        <v>0</v>
      </c>
    </row>
    <row r="132" spans="1:24" ht="29.25" customHeight="1" x14ac:dyDescent="0.3">
      <c r="A132" s="53">
        <v>130</v>
      </c>
      <c r="B132" s="54" t="s">
        <v>320</v>
      </c>
      <c r="C132" s="55" t="s">
        <v>54</v>
      </c>
      <c r="D132" s="56" t="s">
        <v>27</v>
      </c>
      <c r="E132" s="56" t="s">
        <v>321</v>
      </c>
      <c r="F132" s="62" t="s">
        <v>28</v>
      </c>
      <c r="G132" s="58">
        <v>9</v>
      </c>
      <c r="H132" s="59">
        <v>1038528.122724</v>
      </c>
      <c r="I132" s="60" t="s">
        <v>29</v>
      </c>
      <c r="J132" s="60"/>
      <c r="K132" s="5"/>
      <c r="L132" s="6"/>
      <c r="M132" s="6"/>
      <c r="N132" s="12" t="s">
        <v>29</v>
      </c>
      <c r="O132" s="11"/>
      <c r="P132" s="11"/>
      <c r="Q132" s="11"/>
      <c r="R132" s="11"/>
      <c r="S132" s="11"/>
      <c r="T132" s="11"/>
      <c r="U132" s="10"/>
      <c r="V132" s="9">
        <v>0</v>
      </c>
      <c r="W132" s="10">
        <v>0</v>
      </c>
      <c r="X132" s="10">
        <v>0</v>
      </c>
    </row>
    <row r="133" spans="1:24" ht="29.25" customHeight="1" x14ac:dyDescent="0.3">
      <c r="A133" s="53">
        <v>131</v>
      </c>
      <c r="B133" s="54" t="s">
        <v>322</v>
      </c>
      <c r="C133" s="55" t="s">
        <v>54</v>
      </c>
      <c r="D133" s="56" t="s">
        <v>27</v>
      </c>
      <c r="E133" s="54" t="s">
        <v>323</v>
      </c>
      <c r="F133" s="62" t="s">
        <v>28</v>
      </c>
      <c r="G133" s="58">
        <v>43</v>
      </c>
      <c r="H133" s="59">
        <v>112854.56230142817</v>
      </c>
      <c r="I133" s="60" t="s">
        <v>29</v>
      </c>
      <c r="J133" s="60"/>
      <c r="K133" s="5"/>
      <c r="L133" s="6" t="s">
        <v>275</v>
      </c>
      <c r="M133" s="6"/>
      <c r="N133" s="12" t="s">
        <v>29</v>
      </c>
      <c r="O133" s="11"/>
      <c r="P133" s="11"/>
      <c r="Q133" s="11"/>
      <c r="R133" s="11"/>
      <c r="S133" s="11"/>
      <c r="T133" s="11"/>
      <c r="U133" s="10"/>
      <c r="V133" s="9">
        <v>0</v>
      </c>
      <c r="W133" s="10">
        <v>0</v>
      </c>
      <c r="X133" s="10">
        <v>0</v>
      </c>
    </row>
    <row r="134" spans="1:24" ht="29.25" customHeight="1" x14ac:dyDescent="0.3">
      <c r="A134" s="53">
        <v>132</v>
      </c>
      <c r="B134" s="54" t="s">
        <v>324</v>
      </c>
      <c r="C134" s="55" t="s">
        <v>135</v>
      </c>
      <c r="D134" s="56" t="s">
        <v>27</v>
      </c>
      <c r="E134" s="56" t="s">
        <v>325</v>
      </c>
      <c r="F134" s="62" t="s">
        <v>326</v>
      </c>
      <c r="G134" s="58">
        <v>33</v>
      </c>
      <c r="H134" s="59">
        <v>52430.5460016</v>
      </c>
      <c r="I134" s="60" t="s">
        <v>29</v>
      </c>
      <c r="J134" s="60"/>
      <c r="K134" s="5"/>
      <c r="L134" s="6"/>
      <c r="M134" s="6"/>
      <c r="N134" s="12" t="s">
        <v>29</v>
      </c>
      <c r="O134" s="11"/>
      <c r="P134" s="11"/>
      <c r="Q134" s="11"/>
      <c r="R134" s="11"/>
      <c r="S134" s="11"/>
      <c r="T134" s="11"/>
      <c r="U134" s="10"/>
      <c r="V134" s="9">
        <v>0</v>
      </c>
      <c r="W134" s="10">
        <v>0</v>
      </c>
      <c r="X134" s="10">
        <v>0</v>
      </c>
    </row>
    <row r="135" spans="1:24" ht="29.25" customHeight="1" x14ac:dyDescent="0.3">
      <c r="A135" s="53">
        <v>133</v>
      </c>
      <c r="B135" s="54" t="s">
        <v>327</v>
      </c>
      <c r="C135" s="55" t="s">
        <v>31</v>
      </c>
      <c r="D135" s="56" t="s">
        <v>27</v>
      </c>
      <c r="E135" s="56" t="s">
        <v>328</v>
      </c>
      <c r="F135" s="62" t="s">
        <v>28</v>
      </c>
      <c r="G135" s="58">
        <v>8</v>
      </c>
      <c r="H135" s="59">
        <v>83687.217656399996</v>
      </c>
      <c r="I135" s="60" t="s">
        <v>46</v>
      </c>
      <c r="J135" s="64" t="s">
        <v>329</v>
      </c>
      <c r="K135" s="6" t="s">
        <v>661</v>
      </c>
      <c r="L135" s="6"/>
      <c r="M135" s="6"/>
      <c r="N135" s="12" t="s">
        <v>29</v>
      </c>
      <c r="O135" s="11"/>
      <c r="P135" s="11"/>
      <c r="Q135" s="11"/>
      <c r="R135" s="11"/>
      <c r="S135" s="11"/>
      <c r="T135" s="11"/>
      <c r="U135" s="10"/>
      <c r="V135" s="9">
        <v>0</v>
      </c>
      <c r="W135" s="10">
        <v>0</v>
      </c>
      <c r="X135" s="10">
        <v>0</v>
      </c>
    </row>
    <row r="136" spans="1:24" ht="29.25" customHeight="1" x14ac:dyDescent="0.3">
      <c r="A136" s="53">
        <v>134</v>
      </c>
      <c r="B136" s="54" t="s">
        <v>330</v>
      </c>
      <c r="C136" s="55" t="s">
        <v>31</v>
      </c>
      <c r="D136" s="56" t="s">
        <v>27</v>
      </c>
      <c r="E136" s="56" t="s">
        <v>331</v>
      </c>
      <c r="F136" s="62" t="s">
        <v>28</v>
      </c>
      <c r="G136" s="58">
        <v>13</v>
      </c>
      <c r="H136" s="59">
        <v>89736.896041199987</v>
      </c>
      <c r="I136" s="60" t="s">
        <v>46</v>
      </c>
      <c r="J136" s="64" t="s">
        <v>329</v>
      </c>
      <c r="K136" s="6" t="s">
        <v>661</v>
      </c>
      <c r="L136" s="6"/>
      <c r="M136" s="6"/>
      <c r="N136" s="12" t="s">
        <v>29</v>
      </c>
      <c r="O136" s="11"/>
      <c r="P136" s="11"/>
      <c r="Q136" s="11"/>
      <c r="R136" s="11"/>
      <c r="S136" s="11"/>
      <c r="T136" s="11"/>
      <c r="U136" s="10"/>
      <c r="V136" s="9">
        <v>0</v>
      </c>
      <c r="W136" s="10">
        <v>0</v>
      </c>
      <c r="X136" s="10">
        <v>0</v>
      </c>
    </row>
    <row r="137" spans="1:24" ht="29.25" customHeight="1" x14ac:dyDescent="0.3">
      <c r="A137" s="53">
        <v>135</v>
      </c>
      <c r="B137" s="54" t="s">
        <v>332</v>
      </c>
      <c r="C137" s="55" t="s">
        <v>96</v>
      </c>
      <c r="D137" s="56" t="s">
        <v>27</v>
      </c>
      <c r="E137" s="56" t="s">
        <v>333</v>
      </c>
      <c r="F137" s="62" t="s">
        <v>28</v>
      </c>
      <c r="G137" s="58">
        <v>47</v>
      </c>
      <c r="H137" s="59">
        <v>2393.7064949057399</v>
      </c>
      <c r="I137" s="60" t="s">
        <v>29</v>
      </c>
      <c r="J137" s="60"/>
      <c r="K137" s="5"/>
      <c r="L137" s="6"/>
      <c r="M137" s="6"/>
      <c r="N137" s="12" t="s">
        <v>29</v>
      </c>
      <c r="O137" s="11"/>
      <c r="P137" s="11"/>
      <c r="Q137" s="11"/>
      <c r="R137" s="11"/>
      <c r="S137" s="11"/>
      <c r="T137" s="11"/>
      <c r="U137" s="10"/>
      <c r="V137" s="9">
        <v>0</v>
      </c>
      <c r="W137" s="10">
        <v>0</v>
      </c>
      <c r="X137" s="10">
        <v>0</v>
      </c>
    </row>
    <row r="138" spans="1:24" ht="29.25" customHeight="1" x14ac:dyDescent="0.3">
      <c r="A138" s="53">
        <v>136</v>
      </c>
      <c r="B138" s="54" t="s">
        <v>50</v>
      </c>
      <c r="C138" s="55" t="s">
        <v>31</v>
      </c>
      <c r="D138" s="56" t="s">
        <v>27</v>
      </c>
      <c r="E138" s="56" t="s">
        <v>334</v>
      </c>
      <c r="F138" s="139" t="s">
        <v>694</v>
      </c>
      <c r="G138" s="58">
        <v>1</v>
      </c>
      <c r="H138" s="59">
        <v>24514.584497757372</v>
      </c>
      <c r="I138" s="60" t="s">
        <v>29</v>
      </c>
      <c r="J138" s="60"/>
      <c r="K138" s="5"/>
      <c r="L138" s="6"/>
      <c r="M138" s="6"/>
      <c r="N138" s="12" t="s">
        <v>29</v>
      </c>
      <c r="O138" s="11"/>
      <c r="P138" s="11"/>
      <c r="Q138" s="11"/>
      <c r="R138" s="11"/>
      <c r="S138" s="11"/>
      <c r="T138" s="11"/>
      <c r="U138" s="10"/>
      <c r="V138" s="9">
        <v>0</v>
      </c>
      <c r="W138" s="10">
        <v>0</v>
      </c>
      <c r="X138" s="10">
        <v>0</v>
      </c>
    </row>
    <row r="139" spans="1:24" ht="29.25" customHeight="1" x14ac:dyDescent="0.3">
      <c r="A139" s="53">
        <v>137</v>
      </c>
      <c r="B139" s="54" t="s">
        <v>335</v>
      </c>
      <c r="C139" s="63" t="s">
        <v>51</v>
      </c>
      <c r="D139" s="56" t="s">
        <v>27</v>
      </c>
      <c r="E139" s="56" t="s">
        <v>336</v>
      </c>
      <c r="F139" s="62" t="s">
        <v>37</v>
      </c>
      <c r="G139" s="58">
        <v>3</v>
      </c>
      <c r="H139" s="59">
        <v>399331.43584713963</v>
      </c>
      <c r="I139" s="60" t="s">
        <v>29</v>
      </c>
      <c r="J139" s="60"/>
      <c r="K139" s="5"/>
      <c r="L139" s="6"/>
      <c r="M139" s="6"/>
      <c r="N139" s="12" t="s">
        <v>29</v>
      </c>
      <c r="O139" s="11"/>
      <c r="P139" s="11"/>
      <c r="Q139" s="11"/>
      <c r="R139" s="11"/>
      <c r="S139" s="11"/>
      <c r="T139" s="11"/>
      <c r="U139" s="10"/>
      <c r="V139" s="9">
        <v>0</v>
      </c>
      <c r="W139" s="10">
        <v>0</v>
      </c>
      <c r="X139" s="10">
        <v>0</v>
      </c>
    </row>
    <row r="140" spans="1:24" ht="29.25" customHeight="1" x14ac:dyDescent="0.3">
      <c r="A140" s="53">
        <v>138</v>
      </c>
      <c r="B140" s="54" t="s">
        <v>50</v>
      </c>
      <c r="C140" s="63" t="s">
        <v>51</v>
      </c>
      <c r="D140" s="56" t="s">
        <v>27</v>
      </c>
      <c r="E140" s="56" t="s">
        <v>337</v>
      </c>
      <c r="F140" s="62" t="s">
        <v>37</v>
      </c>
      <c r="G140" s="58">
        <v>3</v>
      </c>
      <c r="H140" s="59">
        <v>412304.24518193712</v>
      </c>
      <c r="I140" s="60" t="s">
        <v>29</v>
      </c>
      <c r="J140" s="60"/>
      <c r="K140" s="5"/>
      <c r="L140" s="6"/>
      <c r="M140" s="6"/>
      <c r="N140" s="12" t="s">
        <v>29</v>
      </c>
      <c r="O140" s="11"/>
      <c r="P140" s="11"/>
      <c r="Q140" s="11"/>
      <c r="R140" s="11"/>
      <c r="S140" s="11"/>
      <c r="T140" s="11"/>
      <c r="U140" s="10"/>
      <c r="V140" s="9">
        <v>0</v>
      </c>
      <c r="W140" s="10">
        <v>0</v>
      </c>
      <c r="X140" s="10">
        <v>0</v>
      </c>
    </row>
    <row r="141" spans="1:24" ht="29.25" customHeight="1" x14ac:dyDescent="0.3">
      <c r="A141" s="53">
        <v>139</v>
      </c>
      <c r="B141" s="54" t="s">
        <v>338</v>
      </c>
      <c r="C141" s="63" t="s">
        <v>51</v>
      </c>
      <c r="D141" s="56" t="s">
        <v>27</v>
      </c>
      <c r="E141" s="56" t="s">
        <v>339</v>
      </c>
      <c r="F141" s="62" t="s">
        <v>37</v>
      </c>
      <c r="G141" s="58">
        <v>2</v>
      </c>
      <c r="H141" s="59">
        <v>425227.86054866883</v>
      </c>
      <c r="I141" s="60" t="s">
        <v>29</v>
      </c>
      <c r="J141" s="60"/>
      <c r="K141" s="5"/>
      <c r="L141" s="6"/>
      <c r="M141" s="6"/>
      <c r="N141" s="12" t="s">
        <v>29</v>
      </c>
      <c r="O141" s="11"/>
      <c r="P141" s="11"/>
      <c r="Q141" s="11"/>
      <c r="R141" s="11"/>
      <c r="S141" s="11"/>
      <c r="T141" s="11"/>
      <c r="U141" s="10"/>
      <c r="V141" s="9">
        <v>0</v>
      </c>
      <c r="W141" s="10">
        <v>0</v>
      </c>
      <c r="X141" s="10">
        <v>0</v>
      </c>
    </row>
    <row r="142" spans="1:24" ht="29.25" customHeight="1" x14ac:dyDescent="0.3">
      <c r="A142" s="53">
        <v>140</v>
      </c>
      <c r="B142" s="54" t="s">
        <v>340</v>
      </c>
      <c r="C142" s="55" t="s">
        <v>51</v>
      </c>
      <c r="D142" s="56" t="s">
        <v>27</v>
      </c>
      <c r="E142" s="56" t="s">
        <v>341</v>
      </c>
      <c r="F142" s="62" t="s">
        <v>28</v>
      </c>
      <c r="G142" s="58">
        <v>10</v>
      </c>
      <c r="H142" s="59">
        <v>161324.75692800002</v>
      </c>
      <c r="I142" s="60" t="s">
        <v>29</v>
      </c>
      <c r="J142" s="60"/>
      <c r="K142" s="5"/>
      <c r="L142" s="6"/>
      <c r="M142" s="6"/>
      <c r="N142" s="12" t="s">
        <v>29</v>
      </c>
      <c r="O142" s="11"/>
      <c r="P142" s="11"/>
      <c r="Q142" s="11"/>
      <c r="R142" s="11"/>
      <c r="S142" s="11"/>
      <c r="T142" s="11"/>
      <c r="U142" s="10"/>
      <c r="V142" s="9">
        <v>0</v>
      </c>
      <c r="W142" s="10">
        <v>0</v>
      </c>
      <c r="X142" s="10">
        <v>0</v>
      </c>
    </row>
    <row r="143" spans="1:24" ht="29.25" customHeight="1" x14ac:dyDescent="0.3">
      <c r="A143" s="53">
        <v>141</v>
      </c>
      <c r="B143" s="54" t="s">
        <v>342</v>
      </c>
      <c r="C143" s="55" t="s">
        <v>96</v>
      </c>
      <c r="D143" s="56" t="s">
        <v>27</v>
      </c>
      <c r="E143" s="56" t="s">
        <v>343</v>
      </c>
      <c r="F143" s="62" t="s">
        <v>44</v>
      </c>
      <c r="G143" s="58">
        <v>18</v>
      </c>
      <c r="H143" s="59">
        <v>55193.232463992004</v>
      </c>
      <c r="I143" s="60" t="s">
        <v>29</v>
      </c>
      <c r="J143" s="60"/>
      <c r="K143" s="5"/>
      <c r="L143" s="6"/>
      <c r="M143" s="6"/>
      <c r="N143" s="12" t="s">
        <v>29</v>
      </c>
      <c r="O143" s="11"/>
      <c r="P143" s="11"/>
      <c r="Q143" s="11"/>
      <c r="R143" s="11"/>
      <c r="S143" s="11"/>
      <c r="T143" s="11"/>
      <c r="U143" s="10"/>
      <c r="V143" s="9">
        <v>0</v>
      </c>
      <c r="W143" s="10">
        <v>0</v>
      </c>
      <c r="X143" s="10">
        <v>0</v>
      </c>
    </row>
    <row r="144" spans="1:24" ht="29.25" customHeight="1" x14ac:dyDescent="0.3">
      <c r="A144" s="53">
        <v>142</v>
      </c>
      <c r="B144" s="54" t="s">
        <v>344</v>
      </c>
      <c r="C144" s="55" t="s">
        <v>212</v>
      </c>
      <c r="D144" s="56" t="s">
        <v>27</v>
      </c>
      <c r="E144" s="56" t="s">
        <v>345</v>
      </c>
      <c r="F144" s="62" t="s">
        <v>346</v>
      </c>
      <c r="G144" s="58">
        <v>10</v>
      </c>
      <c r="H144" s="59">
        <v>137983.08115997998</v>
      </c>
      <c r="I144" s="60" t="s">
        <v>29</v>
      </c>
      <c r="J144" s="60"/>
      <c r="K144" s="5"/>
      <c r="L144" s="6"/>
      <c r="M144" s="6"/>
      <c r="N144" s="12" t="s">
        <v>29</v>
      </c>
      <c r="O144" s="11"/>
      <c r="P144" s="11"/>
      <c r="Q144" s="11"/>
      <c r="R144" s="11"/>
      <c r="S144" s="11"/>
      <c r="T144" s="11"/>
      <c r="U144" s="10"/>
      <c r="V144" s="9">
        <v>0</v>
      </c>
      <c r="W144" s="10">
        <v>0</v>
      </c>
      <c r="X144" s="10">
        <v>0</v>
      </c>
    </row>
    <row r="145" spans="1:24" ht="29.25" customHeight="1" x14ac:dyDescent="0.3">
      <c r="A145" s="53">
        <v>143</v>
      </c>
      <c r="B145" s="54" t="s">
        <v>50</v>
      </c>
      <c r="C145" s="55" t="s">
        <v>85</v>
      </c>
      <c r="D145" s="56" t="s">
        <v>27</v>
      </c>
      <c r="E145" s="56" t="s">
        <v>347</v>
      </c>
      <c r="F145" s="62" t="s">
        <v>37</v>
      </c>
      <c r="G145" s="58">
        <v>1</v>
      </c>
      <c r="H145" s="59">
        <v>327559.83614499599</v>
      </c>
      <c r="I145" s="60" t="s">
        <v>29</v>
      </c>
      <c r="J145" s="60"/>
      <c r="K145" s="5"/>
      <c r="L145" s="6"/>
      <c r="M145" s="6"/>
      <c r="N145" s="12" t="s">
        <v>29</v>
      </c>
      <c r="O145" s="11"/>
      <c r="P145" s="11"/>
      <c r="Q145" s="11"/>
      <c r="R145" s="11"/>
      <c r="S145" s="11"/>
      <c r="T145" s="11"/>
      <c r="U145" s="10"/>
      <c r="V145" s="9">
        <v>0</v>
      </c>
      <c r="W145" s="10">
        <v>0</v>
      </c>
      <c r="X145" s="10">
        <v>0</v>
      </c>
    </row>
    <row r="146" spans="1:24" ht="29.25" customHeight="1" x14ac:dyDescent="0.3">
      <c r="A146" s="53">
        <v>144</v>
      </c>
      <c r="B146" s="54" t="s">
        <v>50</v>
      </c>
      <c r="C146" s="55" t="s">
        <v>85</v>
      </c>
      <c r="D146" s="56" t="s">
        <v>27</v>
      </c>
      <c r="E146" s="56" t="s">
        <v>348</v>
      </c>
      <c r="F146" s="62" t="s">
        <v>37</v>
      </c>
      <c r="G146" s="58">
        <v>1</v>
      </c>
      <c r="H146" s="59">
        <v>327559.83614499599</v>
      </c>
      <c r="I146" s="60" t="s">
        <v>29</v>
      </c>
      <c r="J146" s="60"/>
      <c r="K146" s="5"/>
      <c r="L146" s="6"/>
      <c r="M146" s="6"/>
      <c r="N146" s="12" t="s">
        <v>29</v>
      </c>
      <c r="O146" s="11"/>
      <c r="P146" s="11"/>
      <c r="Q146" s="11"/>
      <c r="R146" s="11"/>
      <c r="S146" s="11"/>
      <c r="T146" s="11"/>
      <c r="U146" s="10"/>
      <c r="V146" s="9">
        <v>0</v>
      </c>
      <c r="W146" s="10">
        <v>0</v>
      </c>
      <c r="X146" s="10">
        <v>0</v>
      </c>
    </row>
    <row r="147" spans="1:24" ht="29.25" customHeight="1" x14ac:dyDescent="0.3">
      <c r="A147" s="53">
        <v>145</v>
      </c>
      <c r="B147" s="54" t="s">
        <v>349</v>
      </c>
      <c r="C147" s="55" t="s">
        <v>31</v>
      </c>
      <c r="D147" s="56" t="s">
        <v>27</v>
      </c>
      <c r="E147" s="56" t="s">
        <v>350</v>
      </c>
      <c r="F147" s="62" t="s">
        <v>37</v>
      </c>
      <c r="G147" s="58">
        <v>6</v>
      </c>
      <c r="H147" s="59">
        <v>9074.5175771999984</v>
      </c>
      <c r="I147" s="60" t="s">
        <v>29</v>
      </c>
      <c r="J147" s="60"/>
      <c r="K147" s="5"/>
      <c r="L147" s="6"/>
      <c r="M147" s="6"/>
      <c r="N147" s="12" t="s">
        <v>29</v>
      </c>
      <c r="O147" s="11"/>
      <c r="P147" s="11"/>
      <c r="Q147" s="11"/>
      <c r="R147" s="11"/>
      <c r="S147" s="11"/>
      <c r="T147" s="11"/>
      <c r="U147" s="10"/>
      <c r="V147" s="9">
        <v>0</v>
      </c>
      <c r="W147" s="10">
        <v>0</v>
      </c>
      <c r="X147" s="10">
        <v>0</v>
      </c>
    </row>
    <row r="148" spans="1:24" ht="29.25" customHeight="1" x14ac:dyDescent="0.3">
      <c r="A148" s="53">
        <v>146</v>
      </c>
      <c r="B148" s="54" t="s">
        <v>351</v>
      </c>
      <c r="C148" s="55" t="s">
        <v>45</v>
      </c>
      <c r="D148" s="56" t="s">
        <v>27</v>
      </c>
      <c r="E148" s="56" t="s">
        <v>352</v>
      </c>
      <c r="F148" s="62" t="s">
        <v>28</v>
      </c>
      <c r="G148" s="58">
        <v>10</v>
      </c>
      <c r="H148" s="59">
        <v>21173.874346799999</v>
      </c>
      <c r="I148" s="60" t="s">
        <v>29</v>
      </c>
      <c r="J148" s="60"/>
      <c r="K148" s="5"/>
      <c r="L148" s="6"/>
      <c r="M148" s="6"/>
      <c r="N148" s="12" t="s">
        <v>29</v>
      </c>
      <c r="O148" s="11"/>
      <c r="P148" s="11"/>
      <c r="Q148" s="11"/>
      <c r="R148" s="11"/>
      <c r="S148" s="11"/>
      <c r="T148" s="11"/>
      <c r="U148" s="10"/>
      <c r="V148" s="9">
        <v>0</v>
      </c>
      <c r="W148" s="10">
        <v>0</v>
      </c>
      <c r="X148" s="10">
        <v>0</v>
      </c>
    </row>
    <row r="149" spans="1:24" ht="29.25" customHeight="1" x14ac:dyDescent="0.3">
      <c r="A149" s="53">
        <v>147</v>
      </c>
      <c r="B149" s="54" t="s">
        <v>353</v>
      </c>
      <c r="C149" s="55" t="s">
        <v>163</v>
      </c>
      <c r="D149" s="56" t="s">
        <v>27</v>
      </c>
      <c r="E149" s="56" t="s">
        <v>354</v>
      </c>
      <c r="F149" s="62" t="s">
        <v>37</v>
      </c>
      <c r="G149" s="58">
        <v>1</v>
      </c>
      <c r="H149" s="59">
        <v>3437225.6022971999</v>
      </c>
      <c r="I149" s="60" t="s">
        <v>29</v>
      </c>
      <c r="J149" s="60"/>
      <c r="K149" s="5"/>
      <c r="L149" s="6"/>
      <c r="M149" s="6"/>
      <c r="N149" s="12" t="s">
        <v>29</v>
      </c>
      <c r="O149" s="11"/>
      <c r="P149" s="11"/>
      <c r="Q149" s="11"/>
      <c r="R149" s="11"/>
      <c r="S149" s="11"/>
      <c r="T149" s="11"/>
      <c r="U149" s="10"/>
      <c r="V149" s="9">
        <v>0</v>
      </c>
      <c r="W149" s="10">
        <v>0</v>
      </c>
      <c r="X149" s="10">
        <v>0</v>
      </c>
    </row>
    <row r="150" spans="1:24" ht="29.25" customHeight="1" x14ac:dyDescent="0.3">
      <c r="A150" s="53">
        <v>148</v>
      </c>
      <c r="B150" s="54" t="s">
        <v>50</v>
      </c>
      <c r="C150" s="55" t="s">
        <v>163</v>
      </c>
      <c r="D150" s="56" t="s">
        <v>27</v>
      </c>
      <c r="E150" s="56" t="s">
        <v>355</v>
      </c>
      <c r="F150" s="62" t="s">
        <v>37</v>
      </c>
      <c r="G150" s="58">
        <v>1</v>
      </c>
      <c r="H150" s="59">
        <v>3455500.6724179494</v>
      </c>
      <c r="I150" s="60" t="s">
        <v>29</v>
      </c>
      <c r="J150" s="60"/>
      <c r="K150" s="5"/>
      <c r="L150" s="6"/>
      <c r="M150" s="6"/>
      <c r="N150" s="12" t="s">
        <v>29</v>
      </c>
      <c r="O150" s="11"/>
      <c r="P150" s="11"/>
      <c r="Q150" s="11"/>
      <c r="R150" s="11"/>
      <c r="S150" s="11"/>
      <c r="T150" s="11"/>
      <c r="U150" s="10"/>
      <c r="V150" s="9">
        <v>0</v>
      </c>
      <c r="W150" s="10">
        <v>0</v>
      </c>
      <c r="X150" s="10">
        <v>0</v>
      </c>
    </row>
    <row r="151" spans="1:24" ht="29.25" customHeight="1" x14ac:dyDescent="0.3">
      <c r="A151" s="53">
        <v>149</v>
      </c>
      <c r="B151" s="54" t="s">
        <v>356</v>
      </c>
      <c r="C151" s="55" t="s">
        <v>163</v>
      </c>
      <c r="D151" s="56" t="s">
        <v>27</v>
      </c>
      <c r="E151" s="56" t="s">
        <v>357</v>
      </c>
      <c r="F151" s="62" t="s">
        <v>37</v>
      </c>
      <c r="G151" s="58">
        <v>1</v>
      </c>
      <c r="H151" s="59">
        <v>3455500.6724179494</v>
      </c>
      <c r="I151" s="60" t="s">
        <v>29</v>
      </c>
      <c r="J151" s="60"/>
      <c r="K151" s="5"/>
      <c r="L151" s="6"/>
      <c r="M151" s="6"/>
      <c r="N151" s="12" t="s">
        <v>29</v>
      </c>
      <c r="O151" s="11"/>
      <c r="P151" s="11"/>
      <c r="Q151" s="11"/>
      <c r="R151" s="11"/>
      <c r="S151" s="11"/>
      <c r="T151" s="11"/>
      <c r="U151" s="10"/>
      <c r="V151" s="9">
        <v>0</v>
      </c>
      <c r="W151" s="10">
        <v>0</v>
      </c>
      <c r="X151" s="10">
        <v>0</v>
      </c>
    </row>
    <row r="152" spans="1:24" ht="29.25" customHeight="1" x14ac:dyDescent="0.3">
      <c r="A152" s="53">
        <v>150</v>
      </c>
      <c r="B152" s="54" t="s">
        <v>358</v>
      </c>
      <c r="C152" s="55" t="s">
        <v>31</v>
      </c>
      <c r="D152" s="56" t="s">
        <v>27</v>
      </c>
      <c r="E152" s="56" t="s">
        <v>359</v>
      </c>
      <c r="F152" s="62" t="s">
        <v>28</v>
      </c>
      <c r="G152" s="58">
        <v>5</v>
      </c>
      <c r="H152" s="59">
        <v>7057.5346381130639</v>
      </c>
      <c r="I152" s="60" t="s">
        <v>29</v>
      </c>
      <c r="J152" s="60"/>
      <c r="K152" s="5"/>
      <c r="L152" s="6"/>
      <c r="M152" s="6"/>
      <c r="N152" s="12" t="s">
        <v>29</v>
      </c>
      <c r="O152" s="11"/>
      <c r="P152" s="11"/>
      <c r="Q152" s="11"/>
      <c r="R152" s="11"/>
      <c r="S152" s="11"/>
      <c r="T152" s="11"/>
      <c r="U152" s="10"/>
      <c r="V152" s="9">
        <v>0</v>
      </c>
      <c r="W152" s="10">
        <v>0</v>
      </c>
      <c r="X152" s="10">
        <v>0</v>
      </c>
    </row>
    <row r="153" spans="1:24" ht="29.25" customHeight="1" x14ac:dyDescent="0.3">
      <c r="A153" s="53">
        <v>151</v>
      </c>
      <c r="B153" s="54" t="s">
        <v>360</v>
      </c>
      <c r="C153" s="55" t="s">
        <v>51</v>
      </c>
      <c r="D153" s="56" t="s">
        <v>27</v>
      </c>
      <c r="E153" s="56" t="s">
        <v>664</v>
      </c>
      <c r="F153" s="62" t="s">
        <v>37</v>
      </c>
      <c r="G153" s="58">
        <v>12</v>
      </c>
      <c r="H153" s="59">
        <v>101191.99231121074</v>
      </c>
      <c r="I153" s="60" t="s">
        <v>29</v>
      </c>
      <c r="J153" s="60"/>
      <c r="K153" s="5"/>
      <c r="L153" s="6" t="s">
        <v>361</v>
      </c>
      <c r="M153" s="6"/>
      <c r="N153" s="12" t="s">
        <v>29</v>
      </c>
      <c r="O153" s="11"/>
      <c r="P153" s="11"/>
      <c r="Q153" s="11"/>
      <c r="R153" s="11"/>
      <c r="S153" s="11"/>
      <c r="T153" s="11"/>
      <c r="U153" s="10"/>
      <c r="V153" s="9">
        <v>0</v>
      </c>
      <c r="W153" s="10">
        <v>0</v>
      </c>
      <c r="X153" s="10">
        <v>0</v>
      </c>
    </row>
    <row r="154" spans="1:24" ht="29.25" customHeight="1" x14ac:dyDescent="0.3">
      <c r="A154" s="53">
        <v>152</v>
      </c>
      <c r="B154" s="54" t="s">
        <v>362</v>
      </c>
      <c r="C154" s="55" t="s">
        <v>51</v>
      </c>
      <c r="D154" s="56" t="s">
        <v>27</v>
      </c>
      <c r="E154" s="56" t="s">
        <v>665</v>
      </c>
      <c r="F154" s="62" t="s">
        <v>37</v>
      </c>
      <c r="G154" s="58">
        <v>2</v>
      </c>
      <c r="H154" s="59">
        <v>2312969.5944868368</v>
      </c>
      <c r="I154" s="60" t="s">
        <v>29</v>
      </c>
      <c r="J154" s="60"/>
      <c r="K154" s="5"/>
      <c r="L154" s="6" t="s">
        <v>361</v>
      </c>
      <c r="M154" s="6"/>
      <c r="N154" s="12" t="s">
        <v>29</v>
      </c>
      <c r="O154" s="11"/>
      <c r="P154" s="11"/>
      <c r="Q154" s="11"/>
      <c r="R154" s="11"/>
      <c r="S154" s="11"/>
      <c r="T154" s="11"/>
      <c r="U154" s="10"/>
      <c r="V154" s="9">
        <v>0</v>
      </c>
      <c r="W154" s="10">
        <v>0</v>
      </c>
      <c r="X154" s="10">
        <v>0</v>
      </c>
    </row>
    <row r="155" spans="1:24" ht="29.25" customHeight="1" x14ac:dyDescent="0.3">
      <c r="A155" s="53">
        <v>153</v>
      </c>
      <c r="B155" s="54" t="s">
        <v>363</v>
      </c>
      <c r="C155" s="55" t="s">
        <v>51</v>
      </c>
      <c r="D155" s="56" t="s">
        <v>27</v>
      </c>
      <c r="E155" s="56" t="s">
        <v>364</v>
      </c>
      <c r="F155" s="62" t="s">
        <v>37</v>
      </c>
      <c r="G155" s="58">
        <v>1</v>
      </c>
      <c r="H155" s="59">
        <v>677563.97909759998</v>
      </c>
      <c r="I155" s="60" t="s">
        <v>29</v>
      </c>
      <c r="J155" s="60"/>
      <c r="K155" s="5"/>
      <c r="L155" s="6" t="s">
        <v>361</v>
      </c>
      <c r="M155" s="6"/>
      <c r="N155" s="12" t="s">
        <v>29</v>
      </c>
      <c r="O155" s="11"/>
      <c r="P155" s="11"/>
      <c r="Q155" s="11"/>
      <c r="R155" s="11"/>
      <c r="S155" s="11"/>
      <c r="T155" s="11"/>
      <c r="U155" s="10"/>
      <c r="V155" s="9">
        <v>0</v>
      </c>
      <c r="W155" s="10">
        <v>0</v>
      </c>
      <c r="X155" s="10">
        <v>0</v>
      </c>
    </row>
    <row r="156" spans="1:24" ht="29.25" customHeight="1" x14ac:dyDescent="0.3">
      <c r="A156" s="53">
        <v>154</v>
      </c>
      <c r="B156" s="54" t="s">
        <v>365</v>
      </c>
      <c r="C156" s="55" t="s">
        <v>51</v>
      </c>
      <c r="D156" s="56" t="s">
        <v>27</v>
      </c>
      <c r="E156" s="56" t="s">
        <v>366</v>
      </c>
      <c r="F156" s="62" t="s">
        <v>37</v>
      </c>
      <c r="G156" s="58">
        <v>1</v>
      </c>
      <c r="H156" s="59">
        <v>2312969.5944868368</v>
      </c>
      <c r="I156" s="60" t="s">
        <v>29</v>
      </c>
      <c r="J156" s="60"/>
      <c r="K156" s="5"/>
      <c r="L156" s="6" t="s">
        <v>361</v>
      </c>
      <c r="M156" s="6"/>
      <c r="N156" s="12" t="s">
        <v>29</v>
      </c>
      <c r="O156" s="11"/>
      <c r="P156" s="11"/>
      <c r="Q156" s="11"/>
      <c r="R156" s="11"/>
      <c r="S156" s="11"/>
      <c r="T156" s="11"/>
      <c r="U156" s="10"/>
      <c r="V156" s="9">
        <v>0</v>
      </c>
      <c r="W156" s="10">
        <v>0</v>
      </c>
      <c r="X156" s="10">
        <v>0</v>
      </c>
    </row>
    <row r="157" spans="1:24" ht="29.25" customHeight="1" x14ac:dyDescent="0.3">
      <c r="A157" s="53">
        <v>155</v>
      </c>
      <c r="B157" s="54" t="s">
        <v>367</v>
      </c>
      <c r="C157" s="55" t="s">
        <v>51</v>
      </c>
      <c r="D157" s="56" t="s">
        <v>27</v>
      </c>
      <c r="E157" s="56" t="s">
        <v>368</v>
      </c>
      <c r="F157" s="62" t="s">
        <v>37</v>
      </c>
      <c r="G157" s="58">
        <v>1</v>
      </c>
      <c r="H157" s="59">
        <v>2312969.5944868368</v>
      </c>
      <c r="I157" s="60" t="s">
        <v>29</v>
      </c>
      <c r="J157" s="60"/>
      <c r="K157" s="5"/>
      <c r="L157" s="6" t="s">
        <v>361</v>
      </c>
      <c r="M157" s="6"/>
      <c r="N157" s="12" t="s">
        <v>29</v>
      </c>
      <c r="O157" s="11"/>
      <c r="P157" s="11"/>
      <c r="Q157" s="11"/>
      <c r="R157" s="11"/>
      <c r="S157" s="11"/>
      <c r="T157" s="11"/>
      <c r="U157" s="10"/>
      <c r="V157" s="9">
        <v>0</v>
      </c>
      <c r="W157" s="10">
        <v>0</v>
      </c>
      <c r="X157" s="10">
        <v>0</v>
      </c>
    </row>
    <row r="158" spans="1:24" ht="29.25" customHeight="1" x14ac:dyDescent="0.3">
      <c r="A158" s="53">
        <v>156</v>
      </c>
      <c r="B158" s="54" t="s">
        <v>369</v>
      </c>
      <c r="C158" s="55" t="s">
        <v>49</v>
      </c>
      <c r="D158" s="56" t="s">
        <v>27</v>
      </c>
      <c r="E158" s="56" t="s">
        <v>370</v>
      </c>
      <c r="F158" s="62" t="s">
        <v>37</v>
      </c>
      <c r="G158" s="58">
        <v>14</v>
      </c>
      <c r="H158" s="59">
        <v>166248.01544594218</v>
      </c>
      <c r="I158" s="60" t="s">
        <v>29</v>
      </c>
      <c r="J158" s="60"/>
      <c r="K158" s="5"/>
      <c r="L158" s="6"/>
      <c r="M158" s="6"/>
      <c r="N158" s="12" t="s">
        <v>29</v>
      </c>
      <c r="O158" s="11"/>
      <c r="P158" s="11"/>
      <c r="Q158" s="11"/>
      <c r="R158" s="11"/>
      <c r="S158" s="11"/>
      <c r="T158" s="11"/>
      <c r="U158" s="10"/>
      <c r="V158" s="9">
        <v>0</v>
      </c>
      <c r="W158" s="10">
        <v>0</v>
      </c>
      <c r="X158" s="10">
        <v>0</v>
      </c>
    </row>
    <row r="159" spans="1:24" ht="29.25" customHeight="1" x14ac:dyDescent="0.3">
      <c r="A159" s="53">
        <v>157</v>
      </c>
      <c r="B159" s="54" t="s">
        <v>371</v>
      </c>
      <c r="C159" s="55" t="s">
        <v>51</v>
      </c>
      <c r="D159" s="56" t="s">
        <v>27</v>
      </c>
      <c r="E159" s="56" t="s">
        <v>372</v>
      </c>
      <c r="F159" s="62" t="s">
        <v>37</v>
      </c>
      <c r="G159" s="58">
        <v>3</v>
      </c>
      <c r="H159" s="59">
        <v>11222.153403803999</v>
      </c>
      <c r="I159" s="60" t="s">
        <v>29</v>
      </c>
      <c r="J159" s="60"/>
      <c r="K159" s="5"/>
      <c r="L159" s="6"/>
      <c r="M159" s="6"/>
      <c r="N159" s="12" t="s">
        <v>29</v>
      </c>
      <c r="O159" s="11"/>
      <c r="P159" s="11"/>
      <c r="Q159" s="11"/>
      <c r="R159" s="11"/>
      <c r="S159" s="11"/>
      <c r="T159" s="11"/>
      <c r="U159" s="10"/>
      <c r="V159" s="9">
        <v>0</v>
      </c>
      <c r="W159" s="10">
        <v>0</v>
      </c>
      <c r="X159" s="10">
        <v>0</v>
      </c>
    </row>
    <row r="160" spans="1:24" ht="29.25" customHeight="1" x14ac:dyDescent="0.3">
      <c r="A160" s="53">
        <v>158</v>
      </c>
      <c r="B160" s="54" t="s">
        <v>373</v>
      </c>
      <c r="C160" s="55" t="s">
        <v>51</v>
      </c>
      <c r="D160" s="56" t="s">
        <v>27</v>
      </c>
      <c r="E160" s="56" t="s">
        <v>374</v>
      </c>
      <c r="F160" s="62" t="s">
        <v>37</v>
      </c>
      <c r="G160" s="58">
        <v>3</v>
      </c>
      <c r="H160" s="59">
        <v>11222.223983385156</v>
      </c>
      <c r="I160" s="60" t="s">
        <v>29</v>
      </c>
      <c r="J160" s="60"/>
      <c r="K160" s="5"/>
      <c r="L160" s="6"/>
      <c r="M160" s="6"/>
      <c r="N160" s="12" t="s">
        <v>29</v>
      </c>
      <c r="O160" s="11"/>
      <c r="P160" s="11"/>
      <c r="Q160" s="11"/>
      <c r="R160" s="11"/>
      <c r="S160" s="11"/>
      <c r="T160" s="11"/>
      <c r="U160" s="10"/>
      <c r="V160" s="9">
        <v>0</v>
      </c>
      <c r="W160" s="10">
        <v>0</v>
      </c>
      <c r="X160" s="10">
        <v>0</v>
      </c>
    </row>
    <row r="161" spans="1:24" ht="29.25" customHeight="1" x14ac:dyDescent="0.3">
      <c r="A161" s="53">
        <v>159</v>
      </c>
      <c r="B161" s="54" t="s">
        <v>375</v>
      </c>
      <c r="C161" s="55" t="s">
        <v>51</v>
      </c>
      <c r="D161" s="56" t="s">
        <v>27</v>
      </c>
      <c r="E161" s="56" t="s">
        <v>376</v>
      </c>
      <c r="F161" s="62" t="s">
        <v>37</v>
      </c>
      <c r="G161" s="58">
        <v>2</v>
      </c>
      <c r="H161" s="59">
        <v>655381.82501999999</v>
      </c>
      <c r="I161" s="60" t="s">
        <v>29</v>
      </c>
      <c r="J161" s="60"/>
      <c r="K161" s="5"/>
      <c r="L161" s="6"/>
      <c r="M161" s="6"/>
      <c r="N161" s="12" t="s">
        <v>29</v>
      </c>
      <c r="O161" s="11"/>
      <c r="P161" s="11"/>
      <c r="Q161" s="11"/>
      <c r="R161" s="11"/>
      <c r="S161" s="11"/>
      <c r="T161" s="11"/>
      <c r="U161" s="10"/>
      <c r="V161" s="9">
        <v>0</v>
      </c>
      <c r="W161" s="10">
        <v>0</v>
      </c>
      <c r="X161" s="10">
        <v>0</v>
      </c>
    </row>
    <row r="162" spans="1:24" ht="29.25" customHeight="1" x14ac:dyDescent="0.3">
      <c r="A162" s="53">
        <v>160</v>
      </c>
      <c r="B162" s="54" t="s">
        <v>377</v>
      </c>
      <c r="C162" s="55" t="s">
        <v>51</v>
      </c>
      <c r="D162" s="56" t="s">
        <v>27</v>
      </c>
      <c r="E162" s="56" t="s">
        <v>378</v>
      </c>
      <c r="F162" s="62" t="s">
        <v>37</v>
      </c>
      <c r="G162" s="58">
        <v>6</v>
      </c>
      <c r="H162" s="59">
        <v>756209.79810000001</v>
      </c>
      <c r="I162" s="60" t="s">
        <v>29</v>
      </c>
      <c r="J162" s="60"/>
      <c r="K162" s="5"/>
      <c r="L162" s="6"/>
      <c r="M162" s="6"/>
      <c r="N162" s="12" t="s">
        <v>29</v>
      </c>
      <c r="O162" s="11"/>
      <c r="P162" s="11"/>
      <c r="Q162" s="11"/>
      <c r="R162" s="11"/>
      <c r="S162" s="11"/>
      <c r="T162" s="11"/>
      <c r="U162" s="10"/>
      <c r="V162" s="9">
        <v>0</v>
      </c>
      <c r="W162" s="10">
        <v>0</v>
      </c>
      <c r="X162" s="10">
        <v>0</v>
      </c>
    </row>
    <row r="163" spans="1:24" ht="29.25" customHeight="1" x14ac:dyDescent="0.3">
      <c r="A163" s="53">
        <v>161</v>
      </c>
      <c r="B163" s="54" t="s">
        <v>379</v>
      </c>
      <c r="C163" s="55" t="s">
        <v>51</v>
      </c>
      <c r="D163" s="56" t="s">
        <v>27</v>
      </c>
      <c r="E163" s="56" t="s">
        <v>380</v>
      </c>
      <c r="F163" s="62" t="s">
        <v>37</v>
      </c>
      <c r="G163" s="58">
        <v>5</v>
      </c>
      <c r="H163" s="59">
        <v>857037.77117999992</v>
      </c>
      <c r="I163" s="60" t="s">
        <v>29</v>
      </c>
      <c r="J163" s="60"/>
      <c r="K163" s="5"/>
      <c r="L163" s="6"/>
      <c r="M163" s="6"/>
      <c r="N163" s="12" t="s">
        <v>29</v>
      </c>
      <c r="O163" s="11"/>
      <c r="P163" s="11"/>
      <c r="Q163" s="11"/>
      <c r="R163" s="11"/>
      <c r="S163" s="11"/>
      <c r="T163" s="11"/>
      <c r="U163" s="10"/>
      <c r="V163" s="9">
        <v>0</v>
      </c>
      <c r="W163" s="10">
        <v>0</v>
      </c>
      <c r="X163" s="10">
        <v>0</v>
      </c>
    </row>
    <row r="164" spans="1:24" ht="29.25" customHeight="1" x14ac:dyDescent="0.3">
      <c r="A164" s="53">
        <v>162</v>
      </c>
      <c r="B164" s="54" t="s">
        <v>381</v>
      </c>
      <c r="C164" s="55" t="s">
        <v>71</v>
      </c>
      <c r="D164" s="56" t="s">
        <v>27</v>
      </c>
      <c r="E164" s="56" t="s">
        <v>382</v>
      </c>
      <c r="F164" s="62" t="s">
        <v>28</v>
      </c>
      <c r="G164" s="58">
        <v>49</v>
      </c>
      <c r="H164" s="59">
        <v>80662.378464000009</v>
      </c>
      <c r="I164" s="60" t="s">
        <v>29</v>
      </c>
      <c r="J164" s="60"/>
      <c r="K164" s="5"/>
      <c r="L164" s="6"/>
      <c r="M164" s="6"/>
      <c r="N164" s="12" t="s">
        <v>29</v>
      </c>
      <c r="O164" s="11"/>
      <c r="P164" s="11"/>
      <c r="Q164" s="11"/>
      <c r="R164" s="11"/>
      <c r="S164" s="11"/>
      <c r="T164" s="11"/>
      <c r="U164" s="10"/>
      <c r="V164" s="9">
        <v>0</v>
      </c>
      <c r="W164" s="10">
        <v>0</v>
      </c>
      <c r="X164" s="10">
        <v>0</v>
      </c>
    </row>
    <row r="165" spans="1:24" ht="29.25" customHeight="1" x14ac:dyDescent="0.3">
      <c r="A165" s="53">
        <v>163</v>
      </c>
      <c r="B165" s="54" t="s">
        <v>383</v>
      </c>
      <c r="C165" s="55" t="s">
        <v>45</v>
      </c>
      <c r="D165" s="56" t="s">
        <v>27</v>
      </c>
      <c r="E165" s="137" t="s">
        <v>699</v>
      </c>
      <c r="F165" s="62" t="s">
        <v>385</v>
      </c>
      <c r="G165" s="58">
        <v>77</v>
      </c>
      <c r="H165" s="59">
        <v>51473.688537070804</v>
      </c>
      <c r="I165" s="60" t="s">
        <v>29</v>
      </c>
      <c r="J165" s="60"/>
      <c r="K165" s="5"/>
      <c r="L165" s="6"/>
      <c r="M165" s="6"/>
      <c r="N165" s="12" t="s">
        <v>29</v>
      </c>
      <c r="O165" s="11"/>
      <c r="P165" s="11"/>
      <c r="Q165" s="11"/>
      <c r="R165" s="11"/>
      <c r="S165" s="11"/>
      <c r="T165" s="11"/>
      <c r="U165" s="10"/>
      <c r="V165" s="9">
        <v>0</v>
      </c>
      <c r="W165" s="10">
        <v>0</v>
      </c>
      <c r="X165" s="10">
        <v>0</v>
      </c>
    </row>
    <row r="166" spans="1:24" ht="29.25" customHeight="1" x14ac:dyDescent="0.3">
      <c r="A166" s="53">
        <v>164</v>
      </c>
      <c r="B166" s="54" t="s">
        <v>386</v>
      </c>
      <c r="C166" s="55" t="s">
        <v>212</v>
      </c>
      <c r="D166" s="56" t="s">
        <v>27</v>
      </c>
      <c r="E166" s="56" t="s">
        <v>387</v>
      </c>
      <c r="F166" s="62" t="s">
        <v>44</v>
      </c>
      <c r="G166" s="58">
        <v>3</v>
      </c>
      <c r="H166" s="59">
        <v>45654.420292681447</v>
      </c>
      <c r="I166" s="60" t="s">
        <v>29</v>
      </c>
      <c r="J166" s="60"/>
      <c r="K166" s="5"/>
      <c r="L166" s="6"/>
      <c r="M166" s="6"/>
      <c r="N166" s="12" t="s">
        <v>29</v>
      </c>
      <c r="O166" s="11"/>
      <c r="P166" s="11"/>
      <c r="Q166" s="11"/>
      <c r="R166" s="11"/>
      <c r="S166" s="11"/>
      <c r="T166" s="11"/>
      <c r="U166" s="10"/>
      <c r="V166" s="9">
        <v>0</v>
      </c>
      <c r="W166" s="10">
        <v>0</v>
      </c>
      <c r="X166" s="10">
        <v>0</v>
      </c>
    </row>
    <row r="167" spans="1:24" ht="29.25" customHeight="1" x14ac:dyDescent="0.3">
      <c r="A167" s="53">
        <v>165</v>
      </c>
      <c r="B167" s="54" t="s">
        <v>388</v>
      </c>
      <c r="C167" s="55" t="s">
        <v>212</v>
      </c>
      <c r="D167" s="56" t="s">
        <v>27</v>
      </c>
      <c r="E167" s="56" t="s">
        <v>389</v>
      </c>
      <c r="F167" s="62" t="s">
        <v>44</v>
      </c>
      <c r="G167" s="58">
        <v>2</v>
      </c>
      <c r="H167" s="59">
        <v>13763.01832542</v>
      </c>
      <c r="I167" s="60" t="s">
        <v>29</v>
      </c>
      <c r="J167" s="60"/>
      <c r="K167" s="5"/>
      <c r="L167" s="6"/>
      <c r="M167" s="6"/>
      <c r="N167" s="12" t="s">
        <v>29</v>
      </c>
      <c r="O167" s="11"/>
      <c r="P167" s="11"/>
      <c r="Q167" s="11"/>
      <c r="R167" s="11"/>
      <c r="S167" s="11"/>
      <c r="T167" s="11"/>
      <c r="U167" s="10"/>
      <c r="V167" s="9">
        <v>0</v>
      </c>
      <c r="W167" s="10">
        <v>0</v>
      </c>
      <c r="X167" s="10">
        <v>0</v>
      </c>
    </row>
    <row r="168" spans="1:24" ht="47.25" customHeight="1" x14ac:dyDescent="0.3">
      <c r="A168" s="53">
        <v>166</v>
      </c>
      <c r="B168" s="54" t="s">
        <v>390</v>
      </c>
      <c r="C168" s="55" t="s">
        <v>212</v>
      </c>
      <c r="D168" s="56" t="s">
        <v>27</v>
      </c>
      <c r="E168" s="56" t="s">
        <v>391</v>
      </c>
      <c r="F168" s="62" t="s">
        <v>44</v>
      </c>
      <c r="G168" s="58">
        <v>2</v>
      </c>
      <c r="H168" s="59">
        <v>13763.01832542</v>
      </c>
      <c r="I168" s="60" t="s">
        <v>29</v>
      </c>
      <c r="J168" s="60"/>
      <c r="K168" s="5"/>
      <c r="L168" s="6"/>
      <c r="M168" s="6"/>
      <c r="N168" s="12" t="s">
        <v>29</v>
      </c>
      <c r="O168" s="11"/>
      <c r="P168" s="11"/>
      <c r="Q168" s="11"/>
      <c r="R168" s="11"/>
      <c r="S168" s="11"/>
      <c r="T168" s="11"/>
      <c r="U168" s="10"/>
      <c r="V168" s="9">
        <v>0</v>
      </c>
      <c r="W168" s="10">
        <v>0</v>
      </c>
      <c r="X168" s="10">
        <v>0</v>
      </c>
    </row>
    <row r="169" spans="1:24" ht="45.75" customHeight="1" x14ac:dyDescent="0.3">
      <c r="A169" s="53">
        <v>167</v>
      </c>
      <c r="B169" s="54" t="s">
        <v>392</v>
      </c>
      <c r="C169" s="55" t="s">
        <v>212</v>
      </c>
      <c r="D169" s="56" t="s">
        <v>27</v>
      </c>
      <c r="E169" s="56" t="s">
        <v>393</v>
      </c>
      <c r="F169" s="62" t="s">
        <v>44</v>
      </c>
      <c r="G169" s="58">
        <v>2</v>
      </c>
      <c r="H169" s="59">
        <v>13763.01832542</v>
      </c>
      <c r="I169" s="60" t="s">
        <v>29</v>
      </c>
      <c r="J169" s="60"/>
      <c r="K169" s="5"/>
      <c r="L169" s="6"/>
      <c r="M169" s="6"/>
      <c r="N169" s="12" t="s">
        <v>29</v>
      </c>
      <c r="O169" s="11"/>
      <c r="P169" s="11"/>
      <c r="Q169" s="11"/>
      <c r="R169" s="11"/>
      <c r="S169" s="11"/>
      <c r="T169" s="11"/>
      <c r="U169" s="10"/>
      <c r="V169" s="9">
        <v>0</v>
      </c>
      <c r="W169" s="10">
        <v>0</v>
      </c>
      <c r="X169" s="10">
        <v>0</v>
      </c>
    </row>
    <row r="170" spans="1:24" ht="29.25" customHeight="1" x14ac:dyDescent="0.3">
      <c r="A170" s="53">
        <v>168</v>
      </c>
      <c r="B170" s="54" t="s">
        <v>394</v>
      </c>
      <c r="C170" s="55" t="s">
        <v>45</v>
      </c>
      <c r="D170" s="56" t="s">
        <v>27</v>
      </c>
      <c r="E170" s="56" t="s">
        <v>395</v>
      </c>
      <c r="F170" s="62" t="s">
        <v>396</v>
      </c>
      <c r="G170" s="58">
        <v>13</v>
      </c>
      <c r="H170" s="59">
        <v>25206.993269999999</v>
      </c>
      <c r="I170" s="60" t="s">
        <v>29</v>
      </c>
      <c r="J170" s="60"/>
      <c r="K170" s="5"/>
      <c r="L170" s="6"/>
      <c r="M170" s="6"/>
      <c r="N170" s="12" t="s">
        <v>29</v>
      </c>
      <c r="O170" s="11"/>
      <c r="P170" s="11"/>
      <c r="Q170" s="11"/>
      <c r="R170" s="11"/>
      <c r="S170" s="11"/>
      <c r="T170" s="11"/>
      <c r="U170" s="10"/>
      <c r="V170" s="9">
        <v>0</v>
      </c>
      <c r="W170" s="10">
        <v>0</v>
      </c>
      <c r="X170" s="10">
        <v>0</v>
      </c>
    </row>
    <row r="171" spans="1:24" ht="29.25" customHeight="1" x14ac:dyDescent="0.3">
      <c r="A171" s="53">
        <v>169</v>
      </c>
      <c r="B171" s="65" t="s">
        <v>397</v>
      </c>
      <c r="C171" s="55" t="s">
        <v>54</v>
      </c>
      <c r="D171" s="56" t="s">
        <v>27</v>
      </c>
      <c r="E171" s="56" t="s">
        <v>398</v>
      </c>
      <c r="F171" s="62" t="s">
        <v>37</v>
      </c>
      <c r="G171" s="58">
        <v>1</v>
      </c>
      <c r="H171" s="59">
        <v>185977.19634605999</v>
      </c>
      <c r="I171" s="60" t="s">
        <v>29</v>
      </c>
      <c r="J171" s="60"/>
      <c r="K171" s="5"/>
      <c r="L171" s="6"/>
      <c r="M171" s="6"/>
      <c r="N171" s="12" t="s">
        <v>29</v>
      </c>
      <c r="O171" s="11"/>
      <c r="P171" s="11"/>
      <c r="Q171" s="11"/>
      <c r="R171" s="11"/>
      <c r="S171" s="11"/>
      <c r="T171" s="11"/>
      <c r="U171" s="10"/>
      <c r="V171" s="9">
        <v>0</v>
      </c>
      <c r="W171" s="10">
        <v>0</v>
      </c>
      <c r="X171" s="10">
        <v>0</v>
      </c>
    </row>
    <row r="172" spans="1:24" ht="29.25" customHeight="1" x14ac:dyDescent="0.3">
      <c r="A172" s="53">
        <v>170</v>
      </c>
      <c r="B172" s="65" t="s">
        <v>399</v>
      </c>
      <c r="C172" s="55" t="s">
        <v>26</v>
      </c>
      <c r="D172" s="56" t="s">
        <v>27</v>
      </c>
      <c r="E172" s="56" t="s">
        <v>400</v>
      </c>
      <c r="F172" s="62" t="s">
        <v>28</v>
      </c>
      <c r="G172" s="58">
        <v>1</v>
      </c>
      <c r="H172" s="59">
        <v>4211.4836075785197</v>
      </c>
      <c r="I172" s="60" t="s">
        <v>29</v>
      </c>
      <c r="J172" s="60"/>
      <c r="K172" s="5"/>
      <c r="L172" s="6"/>
      <c r="M172" s="6"/>
      <c r="N172" s="12" t="s">
        <v>29</v>
      </c>
      <c r="O172" s="11"/>
      <c r="P172" s="11"/>
      <c r="Q172" s="11"/>
      <c r="R172" s="11"/>
      <c r="S172" s="11"/>
      <c r="T172" s="11"/>
      <c r="U172" s="10"/>
      <c r="V172" s="9">
        <v>0</v>
      </c>
      <c r="W172" s="10">
        <v>0</v>
      </c>
      <c r="X172" s="10">
        <v>0</v>
      </c>
    </row>
    <row r="173" spans="1:24" ht="29.25" customHeight="1" x14ac:dyDescent="0.3">
      <c r="A173" s="53">
        <v>171</v>
      </c>
      <c r="B173" s="65" t="s">
        <v>401</v>
      </c>
      <c r="C173" s="55" t="s">
        <v>54</v>
      </c>
      <c r="D173" s="56" t="s">
        <v>27</v>
      </c>
      <c r="E173" s="56" t="s">
        <v>402</v>
      </c>
      <c r="F173" s="62" t="s">
        <v>37</v>
      </c>
      <c r="G173" s="58">
        <v>2</v>
      </c>
      <c r="H173" s="59">
        <v>76790.584297727997</v>
      </c>
      <c r="I173" s="60" t="s">
        <v>29</v>
      </c>
      <c r="J173" s="60"/>
      <c r="K173" s="5"/>
      <c r="L173" s="6"/>
      <c r="M173" s="6"/>
      <c r="N173" s="12" t="s">
        <v>29</v>
      </c>
      <c r="O173" s="11"/>
      <c r="P173" s="11"/>
      <c r="Q173" s="11"/>
      <c r="R173" s="11"/>
      <c r="S173" s="11"/>
      <c r="T173" s="11"/>
      <c r="U173" s="10"/>
      <c r="V173" s="9">
        <v>0</v>
      </c>
      <c r="W173" s="10">
        <v>0</v>
      </c>
      <c r="X173" s="10">
        <v>0</v>
      </c>
    </row>
    <row r="174" spans="1:24" ht="29.25" customHeight="1" x14ac:dyDescent="0.3">
      <c r="A174" s="53">
        <v>172</v>
      </c>
      <c r="B174" s="65" t="s">
        <v>403</v>
      </c>
      <c r="C174" s="55" t="s">
        <v>71</v>
      </c>
      <c r="D174" s="56" t="s">
        <v>27</v>
      </c>
      <c r="E174" s="56" t="s">
        <v>404</v>
      </c>
      <c r="F174" s="62" t="s">
        <v>28</v>
      </c>
      <c r="G174" s="58">
        <v>1</v>
      </c>
      <c r="H174" s="59">
        <v>67612.21390825561</v>
      </c>
      <c r="I174" s="60" t="s">
        <v>29</v>
      </c>
      <c r="J174" s="60"/>
      <c r="K174" s="5"/>
      <c r="L174" s="6"/>
      <c r="M174" s="6"/>
      <c r="N174" s="12" t="s">
        <v>29</v>
      </c>
      <c r="O174" s="11"/>
      <c r="P174" s="11"/>
      <c r="Q174" s="11"/>
      <c r="R174" s="11"/>
      <c r="S174" s="11"/>
      <c r="T174" s="11"/>
      <c r="U174" s="10"/>
      <c r="V174" s="9">
        <v>0</v>
      </c>
      <c r="W174" s="10">
        <v>0</v>
      </c>
      <c r="X174" s="10">
        <v>0</v>
      </c>
    </row>
    <row r="175" spans="1:24" ht="29.25" customHeight="1" x14ac:dyDescent="0.3">
      <c r="A175" s="53">
        <v>173</v>
      </c>
      <c r="B175" s="65" t="s">
        <v>405</v>
      </c>
      <c r="C175" s="55" t="s">
        <v>71</v>
      </c>
      <c r="D175" s="56" t="s">
        <v>27</v>
      </c>
      <c r="E175" s="56" t="s">
        <v>406</v>
      </c>
      <c r="F175" s="62" t="s">
        <v>28</v>
      </c>
      <c r="G175" s="58">
        <v>1</v>
      </c>
      <c r="H175" s="59">
        <v>67612.21390825561</v>
      </c>
      <c r="I175" s="60" t="s">
        <v>29</v>
      </c>
      <c r="J175" s="60"/>
      <c r="K175" s="5"/>
      <c r="L175" s="6"/>
      <c r="M175" s="6"/>
      <c r="N175" s="12" t="s">
        <v>29</v>
      </c>
      <c r="O175" s="11"/>
      <c r="P175" s="11"/>
      <c r="Q175" s="11"/>
      <c r="R175" s="11"/>
      <c r="S175" s="11"/>
      <c r="T175" s="11"/>
      <c r="U175" s="10"/>
      <c r="V175" s="9">
        <v>0</v>
      </c>
      <c r="W175" s="10">
        <v>0</v>
      </c>
      <c r="X175" s="10">
        <v>0</v>
      </c>
    </row>
    <row r="176" spans="1:24" ht="29.25" customHeight="1" x14ac:dyDescent="0.3">
      <c r="A176" s="53">
        <v>174</v>
      </c>
      <c r="B176" s="65" t="s">
        <v>407</v>
      </c>
      <c r="C176" s="55" t="s">
        <v>71</v>
      </c>
      <c r="D176" s="56" t="s">
        <v>27</v>
      </c>
      <c r="E176" s="56" t="s">
        <v>408</v>
      </c>
      <c r="F176" s="62" t="s">
        <v>28</v>
      </c>
      <c r="G176" s="58">
        <v>1</v>
      </c>
      <c r="H176" s="59">
        <v>24904.509350760003</v>
      </c>
      <c r="I176" s="60" t="s">
        <v>29</v>
      </c>
      <c r="J176" s="60"/>
      <c r="K176" s="5"/>
      <c r="L176" s="6"/>
      <c r="M176" s="6"/>
      <c r="N176" s="12" t="s">
        <v>29</v>
      </c>
      <c r="O176" s="11"/>
      <c r="P176" s="11"/>
      <c r="Q176" s="11"/>
      <c r="R176" s="11"/>
      <c r="S176" s="11"/>
      <c r="T176" s="11"/>
      <c r="U176" s="10"/>
      <c r="V176" s="9">
        <v>0</v>
      </c>
      <c r="W176" s="10">
        <v>0</v>
      </c>
      <c r="X176" s="10">
        <v>0</v>
      </c>
    </row>
    <row r="177" spans="1:24" ht="29.25" customHeight="1" x14ac:dyDescent="0.3">
      <c r="A177" s="53">
        <v>175</v>
      </c>
      <c r="B177" s="66" t="s">
        <v>409</v>
      </c>
      <c r="C177" s="67" t="s">
        <v>31</v>
      </c>
      <c r="D177" s="68" t="s">
        <v>410</v>
      </c>
      <c r="E177" s="66" t="s">
        <v>411</v>
      </c>
      <c r="F177" s="62" t="s">
        <v>37</v>
      </c>
      <c r="G177" s="58">
        <v>3</v>
      </c>
      <c r="H177" s="59">
        <v>758546.99051599437</v>
      </c>
      <c r="I177" s="69" t="s">
        <v>46</v>
      </c>
      <c r="J177" s="70" t="s">
        <v>412</v>
      </c>
      <c r="K177" s="7" t="s">
        <v>679</v>
      </c>
      <c r="L177" s="36" t="s">
        <v>692</v>
      </c>
      <c r="M177" s="13" t="s">
        <v>678</v>
      </c>
      <c r="N177" s="12" t="s">
        <v>29</v>
      </c>
      <c r="O177" s="11"/>
      <c r="P177" s="11"/>
      <c r="Q177" s="11"/>
      <c r="R177" s="11"/>
      <c r="S177" s="11"/>
      <c r="T177" s="11"/>
      <c r="U177" s="10"/>
      <c r="V177" s="9">
        <v>0</v>
      </c>
      <c r="W177" s="10">
        <v>0</v>
      </c>
      <c r="X177" s="10">
        <v>0</v>
      </c>
    </row>
    <row r="178" spans="1:24" ht="29.25" customHeight="1" x14ac:dyDescent="0.3">
      <c r="A178" s="53">
        <v>176</v>
      </c>
      <c r="B178" s="66" t="s">
        <v>413</v>
      </c>
      <c r="C178" s="67" t="s">
        <v>31</v>
      </c>
      <c r="D178" s="68" t="s">
        <v>410</v>
      </c>
      <c r="E178" s="66" t="s">
        <v>414</v>
      </c>
      <c r="F178" s="62" t="s">
        <v>37</v>
      </c>
      <c r="G178" s="58">
        <v>1</v>
      </c>
      <c r="H178" s="59">
        <v>758546.99051599437</v>
      </c>
      <c r="I178" s="69" t="s">
        <v>46</v>
      </c>
      <c r="J178" s="70" t="s">
        <v>412</v>
      </c>
      <c r="K178" s="7" t="s">
        <v>679</v>
      </c>
      <c r="L178" s="36" t="s">
        <v>692</v>
      </c>
      <c r="M178" s="13" t="s">
        <v>678</v>
      </c>
      <c r="N178" s="12" t="s">
        <v>29</v>
      </c>
      <c r="O178" s="11"/>
      <c r="P178" s="11"/>
      <c r="Q178" s="11"/>
      <c r="R178" s="11"/>
      <c r="S178" s="11"/>
      <c r="T178" s="11"/>
      <c r="U178" s="10"/>
      <c r="V178" s="9">
        <v>0</v>
      </c>
      <c r="W178" s="10">
        <v>0</v>
      </c>
      <c r="X178" s="10">
        <v>0</v>
      </c>
    </row>
    <row r="179" spans="1:24" ht="29.25" customHeight="1" x14ac:dyDescent="0.3">
      <c r="A179" s="53">
        <v>177</v>
      </c>
      <c r="B179" s="71" t="s">
        <v>415</v>
      </c>
      <c r="C179" s="72" t="s">
        <v>31</v>
      </c>
      <c r="D179" s="68" t="s">
        <v>410</v>
      </c>
      <c r="E179" s="71" t="s">
        <v>416</v>
      </c>
      <c r="F179" s="62" t="s">
        <v>37</v>
      </c>
      <c r="G179" s="58">
        <v>2</v>
      </c>
      <c r="H179" s="59">
        <v>758546.99051599437</v>
      </c>
      <c r="I179" s="69" t="s">
        <v>46</v>
      </c>
      <c r="J179" s="70" t="s">
        <v>412</v>
      </c>
      <c r="K179" s="7" t="s">
        <v>679</v>
      </c>
      <c r="L179" s="36" t="s">
        <v>692</v>
      </c>
      <c r="M179" s="13" t="s">
        <v>678</v>
      </c>
      <c r="N179" s="12" t="s">
        <v>29</v>
      </c>
      <c r="O179" s="11"/>
      <c r="P179" s="11"/>
      <c r="Q179" s="11"/>
      <c r="R179" s="11"/>
      <c r="S179" s="11"/>
      <c r="T179" s="11"/>
      <c r="U179" s="10"/>
      <c r="V179" s="9">
        <v>0</v>
      </c>
      <c r="W179" s="10">
        <v>0</v>
      </c>
      <c r="X179" s="10">
        <v>0</v>
      </c>
    </row>
    <row r="180" spans="1:24" ht="29.25" customHeight="1" x14ac:dyDescent="0.3">
      <c r="A180" s="53">
        <v>178</v>
      </c>
      <c r="B180" s="66" t="s">
        <v>417</v>
      </c>
      <c r="C180" s="67" t="s">
        <v>31</v>
      </c>
      <c r="D180" s="68" t="s">
        <v>410</v>
      </c>
      <c r="E180" s="66" t="s">
        <v>418</v>
      </c>
      <c r="F180" s="62" t="s">
        <v>37</v>
      </c>
      <c r="G180" s="58">
        <v>2</v>
      </c>
      <c r="H180" s="59">
        <v>758546.99051599437</v>
      </c>
      <c r="I180" s="69" t="s">
        <v>46</v>
      </c>
      <c r="J180" s="70" t="s">
        <v>412</v>
      </c>
      <c r="K180" s="7" t="s">
        <v>679</v>
      </c>
      <c r="L180" s="36" t="s">
        <v>692</v>
      </c>
      <c r="M180" s="13" t="s">
        <v>678</v>
      </c>
      <c r="N180" s="12" t="s">
        <v>29</v>
      </c>
      <c r="O180" s="11"/>
      <c r="P180" s="11"/>
      <c r="Q180" s="11"/>
      <c r="R180" s="11"/>
      <c r="S180" s="11"/>
      <c r="T180" s="11"/>
      <c r="U180" s="10"/>
      <c r="V180" s="9">
        <v>0</v>
      </c>
      <c r="W180" s="10">
        <v>0</v>
      </c>
      <c r="X180" s="10">
        <v>0</v>
      </c>
    </row>
    <row r="181" spans="1:24" ht="29.25" customHeight="1" x14ac:dyDescent="0.3">
      <c r="A181" s="53">
        <v>179</v>
      </c>
      <c r="B181" s="71" t="s">
        <v>50</v>
      </c>
      <c r="C181" s="72" t="s">
        <v>31</v>
      </c>
      <c r="D181" s="68" t="s">
        <v>410</v>
      </c>
      <c r="E181" s="71" t="s">
        <v>419</v>
      </c>
      <c r="F181" s="62" t="s">
        <v>37</v>
      </c>
      <c r="G181" s="58">
        <v>1</v>
      </c>
      <c r="H181" s="59">
        <v>758546.99051599437</v>
      </c>
      <c r="I181" s="69" t="s">
        <v>46</v>
      </c>
      <c r="J181" s="70" t="s">
        <v>412</v>
      </c>
      <c r="K181" s="7" t="s">
        <v>679</v>
      </c>
      <c r="L181" s="36" t="s">
        <v>692</v>
      </c>
      <c r="M181" s="13" t="s">
        <v>678</v>
      </c>
      <c r="N181" s="12" t="s">
        <v>29</v>
      </c>
      <c r="O181" s="11"/>
      <c r="P181" s="11"/>
      <c r="Q181" s="11"/>
      <c r="R181" s="11"/>
      <c r="S181" s="11"/>
      <c r="T181" s="11"/>
      <c r="U181" s="10"/>
      <c r="V181" s="9">
        <v>0</v>
      </c>
      <c r="W181" s="10">
        <v>0</v>
      </c>
      <c r="X181" s="10">
        <v>0</v>
      </c>
    </row>
    <row r="182" spans="1:24" ht="29.25" customHeight="1" x14ac:dyDescent="0.3">
      <c r="A182" s="53">
        <v>180</v>
      </c>
      <c r="B182" s="66" t="s">
        <v>50</v>
      </c>
      <c r="C182" s="67" t="s">
        <v>31</v>
      </c>
      <c r="D182" s="68" t="s">
        <v>410</v>
      </c>
      <c r="E182" s="66" t="s">
        <v>420</v>
      </c>
      <c r="F182" s="62" t="s">
        <v>37</v>
      </c>
      <c r="G182" s="58">
        <v>1</v>
      </c>
      <c r="H182" s="59">
        <v>758546.99051599437</v>
      </c>
      <c r="I182" s="69" t="s">
        <v>46</v>
      </c>
      <c r="J182" s="70" t="s">
        <v>412</v>
      </c>
      <c r="K182" s="7" t="s">
        <v>679</v>
      </c>
      <c r="L182" s="36" t="s">
        <v>692</v>
      </c>
      <c r="M182" s="13" t="s">
        <v>678</v>
      </c>
      <c r="N182" s="12" t="s">
        <v>29</v>
      </c>
      <c r="O182" s="11"/>
      <c r="P182" s="11"/>
      <c r="Q182" s="11"/>
      <c r="R182" s="11"/>
      <c r="S182" s="11"/>
      <c r="T182" s="11"/>
      <c r="U182" s="10"/>
      <c r="V182" s="9">
        <v>0</v>
      </c>
      <c r="W182" s="10">
        <v>0</v>
      </c>
      <c r="X182" s="10">
        <v>0</v>
      </c>
    </row>
    <row r="183" spans="1:24" ht="29.25" customHeight="1" x14ac:dyDescent="0.3">
      <c r="A183" s="53">
        <v>181</v>
      </c>
      <c r="B183" s="71" t="s">
        <v>50</v>
      </c>
      <c r="C183" s="72" t="s">
        <v>31</v>
      </c>
      <c r="D183" s="68" t="s">
        <v>410</v>
      </c>
      <c r="E183" s="71" t="s">
        <v>421</v>
      </c>
      <c r="F183" s="62" t="s">
        <v>37</v>
      </c>
      <c r="G183" s="58">
        <v>1</v>
      </c>
      <c r="H183" s="59">
        <v>758546.99051599437</v>
      </c>
      <c r="I183" s="69" t="s">
        <v>46</v>
      </c>
      <c r="J183" s="70" t="s">
        <v>412</v>
      </c>
      <c r="K183" s="7" t="s">
        <v>679</v>
      </c>
      <c r="L183" s="36" t="s">
        <v>692</v>
      </c>
      <c r="M183" s="13" t="s">
        <v>678</v>
      </c>
      <c r="N183" s="12" t="s">
        <v>29</v>
      </c>
      <c r="O183" s="11"/>
      <c r="P183" s="11"/>
      <c r="Q183" s="11"/>
      <c r="R183" s="11"/>
      <c r="S183" s="11"/>
      <c r="T183" s="11"/>
      <c r="U183" s="10"/>
      <c r="V183" s="9">
        <v>0</v>
      </c>
      <c r="W183" s="10">
        <v>0</v>
      </c>
      <c r="X183" s="10">
        <v>0</v>
      </c>
    </row>
    <row r="184" spans="1:24" ht="29.25" customHeight="1" x14ac:dyDescent="0.3">
      <c r="A184" s="53">
        <v>182</v>
      </c>
      <c r="B184" s="66" t="s">
        <v>422</v>
      </c>
      <c r="C184" s="67" t="s">
        <v>31</v>
      </c>
      <c r="D184" s="68" t="s">
        <v>410</v>
      </c>
      <c r="E184" s="66" t="s">
        <v>423</v>
      </c>
      <c r="F184" s="62" t="s">
        <v>37</v>
      </c>
      <c r="G184" s="58">
        <v>3</v>
      </c>
      <c r="H184" s="59">
        <v>758546.99051599437</v>
      </c>
      <c r="I184" s="69" t="s">
        <v>46</v>
      </c>
      <c r="J184" s="70" t="s">
        <v>412</v>
      </c>
      <c r="K184" s="7" t="s">
        <v>679</v>
      </c>
      <c r="L184" s="36" t="s">
        <v>692</v>
      </c>
      <c r="M184" s="13" t="s">
        <v>678</v>
      </c>
      <c r="N184" s="12" t="s">
        <v>29</v>
      </c>
      <c r="O184" s="11"/>
      <c r="P184" s="11"/>
      <c r="Q184" s="11"/>
      <c r="R184" s="11"/>
      <c r="S184" s="11"/>
      <c r="T184" s="11"/>
      <c r="U184" s="10"/>
      <c r="V184" s="9">
        <v>0</v>
      </c>
      <c r="W184" s="10">
        <v>0</v>
      </c>
      <c r="X184" s="10">
        <v>0</v>
      </c>
    </row>
    <row r="185" spans="1:24" ht="29.25" customHeight="1" x14ac:dyDescent="0.3">
      <c r="A185" s="53">
        <v>183</v>
      </c>
      <c r="B185" s="71" t="s">
        <v>424</v>
      </c>
      <c r="C185" s="72" t="s">
        <v>31</v>
      </c>
      <c r="D185" s="68" t="s">
        <v>410</v>
      </c>
      <c r="E185" s="71" t="s">
        <v>425</v>
      </c>
      <c r="F185" s="62" t="s">
        <v>37</v>
      </c>
      <c r="G185" s="58">
        <v>6</v>
      </c>
      <c r="H185" s="59">
        <v>758546.99051599437</v>
      </c>
      <c r="I185" s="69" t="s">
        <v>46</v>
      </c>
      <c r="J185" s="70" t="s">
        <v>412</v>
      </c>
      <c r="K185" s="7" t="s">
        <v>679</v>
      </c>
      <c r="L185" s="36" t="s">
        <v>692</v>
      </c>
      <c r="M185" s="13" t="s">
        <v>678</v>
      </c>
      <c r="N185" s="12" t="s">
        <v>29</v>
      </c>
      <c r="O185" s="11"/>
      <c r="P185" s="11"/>
      <c r="Q185" s="11"/>
      <c r="R185" s="11"/>
      <c r="S185" s="11"/>
      <c r="T185" s="11"/>
      <c r="U185" s="10"/>
      <c r="V185" s="9">
        <v>0</v>
      </c>
      <c r="W185" s="10">
        <v>0</v>
      </c>
      <c r="X185" s="10">
        <v>0</v>
      </c>
    </row>
    <row r="186" spans="1:24" ht="29.25" customHeight="1" x14ac:dyDescent="0.3">
      <c r="A186" s="53">
        <v>184</v>
      </c>
      <c r="B186" s="66" t="s">
        <v>426</v>
      </c>
      <c r="C186" s="67" t="s">
        <v>31</v>
      </c>
      <c r="D186" s="68" t="s">
        <v>410</v>
      </c>
      <c r="E186" s="66" t="s">
        <v>427</v>
      </c>
      <c r="F186" s="62" t="s">
        <v>37</v>
      </c>
      <c r="G186" s="58">
        <v>3</v>
      </c>
      <c r="H186" s="59">
        <v>758546.99051599437</v>
      </c>
      <c r="I186" s="69" t="s">
        <v>46</v>
      </c>
      <c r="J186" s="70" t="s">
        <v>412</v>
      </c>
      <c r="K186" s="7" t="s">
        <v>679</v>
      </c>
      <c r="L186" s="36" t="s">
        <v>692</v>
      </c>
      <c r="M186" s="13" t="s">
        <v>678</v>
      </c>
      <c r="N186" s="12" t="s">
        <v>29</v>
      </c>
      <c r="O186" s="11"/>
      <c r="P186" s="11"/>
      <c r="Q186" s="11"/>
      <c r="R186" s="11"/>
      <c r="S186" s="11"/>
      <c r="T186" s="11"/>
      <c r="U186" s="10"/>
      <c r="V186" s="9">
        <v>0</v>
      </c>
      <c r="W186" s="10">
        <v>0</v>
      </c>
      <c r="X186" s="10">
        <v>0</v>
      </c>
    </row>
    <row r="187" spans="1:24" ht="29.25" customHeight="1" x14ac:dyDescent="0.3">
      <c r="A187" s="53">
        <v>185</v>
      </c>
      <c r="B187" s="71" t="s">
        <v>50</v>
      </c>
      <c r="C187" s="72" t="s">
        <v>31</v>
      </c>
      <c r="D187" s="68" t="s">
        <v>410</v>
      </c>
      <c r="E187" s="71" t="s">
        <v>428</v>
      </c>
      <c r="F187" s="62" t="s">
        <v>37</v>
      </c>
      <c r="G187" s="58">
        <v>1</v>
      </c>
      <c r="H187" s="59">
        <v>758546.99051599437</v>
      </c>
      <c r="I187" s="69" t="s">
        <v>46</v>
      </c>
      <c r="J187" s="70" t="s">
        <v>412</v>
      </c>
      <c r="K187" s="7" t="s">
        <v>679</v>
      </c>
      <c r="L187" s="36" t="s">
        <v>692</v>
      </c>
      <c r="M187" s="13" t="s">
        <v>678</v>
      </c>
      <c r="N187" s="12" t="s">
        <v>29</v>
      </c>
      <c r="O187" s="11"/>
      <c r="P187" s="11"/>
      <c r="Q187" s="11"/>
      <c r="R187" s="11"/>
      <c r="S187" s="11"/>
      <c r="T187" s="11"/>
      <c r="U187" s="10"/>
      <c r="V187" s="9">
        <v>0</v>
      </c>
      <c r="W187" s="10">
        <v>0</v>
      </c>
      <c r="X187" s="10">
        <v>0</v>
      </c>
    </row>
    <row r="188" spans="1:24" ht="29.25" customHeight="1" x14ac:dyDescent="0.3">
      <c r="A188" s="53">
        <v>186</v>
      </c>
      <c r="B188" s="66" t="s">
        <v>50</v>
      </c>
      <c r="C188" s="67" t="s">
        <v>31</v>
      </c>
      <c r="D188" s="68" t="s">
        <v>410</v>
      </c>
      <c r="E188" s="66" t="s">
        <v>429</v>
      </c>
      <c r="F188" s="62" t="s">
        <v>37</v>
      </c>
      <c r="G188" s="58">
        <v>1</v>
      </c>
      <c r="H188" s="59">
        <v>758546.99051599437</v>
      </c>
      <c r="I188" s="69" t="s">
        <v>46</v>
      </c>
      <c r="J188" s="70" t="s">
        <v>412</v>
      </c>
      <c r="K188" s="7" t="s">
        <v>679</v>
      </c>
      <c r="L188" s="36" t="s">
        <v>692</v>
      </c>
      <c r="M188" s="13" t="s">
        <v>678</v>
      </c>
      <c r="N188" s="12" t="s">
        <v>29</v>
      </c>
      <c r="O188" s="11"/>
      <c r="P188" s="11"/>
      <c r="Q188" s="11"/>
      <c r="R188" s="11"/>
      <c r="S188" s="11"/>
      <c r="T188" s="11"/>
      <c r="U188" s="10"/>
      <c r="V188" s="9">
        <v>0</v>
      </c>
      <c r="W188" s="10">
        <v>0</v>
      </c>
      <c r="X188" s="10">
        <v>0</v>
      </c>
    </row>
    <row r="189" spans="1:24" ht="29.25" customHeight="1" x14ac:dyDescent="0.3">
      <c r="A189" s="53">
        <v>187</v>
      </c>
      <c r="B189" s="71" t="s">
        <v>50</v>
      </c>
      <c r="C189" s="72" t="s">
        <v>31</v>
      </c>
      <c r="D189" s="68" t="s">
        <v>410</v>
      </c>
      <c r="E189" s="71" t="s">
        <v>430</v>
      </c>
      <c r="F189" s="62" t="s">
        <v>37</v>
      </c>
      <c r="G189" s="58">
        <v>1</v>
      </c>
      <c r="H189" s="59">
        <v>2318115.7634876636</v>
      </c>
      <c r="I189" s="69" t="s">
        <v>46</v>
      </c>
      <c r="J189" s="70" t="s">
        <v>412</v>
      </c>
      <c r="K189" s="7" t="s">
        <v>679</v>
      </c>
      <c r="L189" s="36" t="s">
        <v>692</v>
      </c>
      <c r="M189" s="13" t="s">
        <v>678</v>
      </c>
      <c r="N189" s="12" t="s">
        <v>29</v>
      </c>
      <c r="O189" s="11"/>
      <c r="P189" s="11"/>
      <c r="Q189" s="11"/>
      <c r="R189" s="11"/>
      <c r="S189" s="11"/>
      <c r="T189" s="11"/>
      <c r="U189" s="10"/>
      <c r="V189" s="9">
        <v>0</v>
      </c>
      <c r="W189" s="10">
        <v>0</v>
      </c>
      <c r="X189" s="10">
        <v>0</v>
      </c>
    </row>
    <row r="190" spans="1:24" ht="29.25" customHeight="1" x14ac:dyDescent="0.3">
      <c r="A190" s="53">
        <v>188</v>
      </c>
      <c r="B190" s="66" t="s">
        <v>50</v>
      </c>
      <c r="C190" s="67" t="s">
        <v>31</v>
      </c>
      <c r="D190" s="68" t="s">
        <v>410</v>
      </c>
      <c r="E190" s="66" t="s">
        <v>431</v>
      </c>
      <c r="F190" s="62" t="s">
        <v>37</v>
      </c>
      <c r="G190" s="58">
        <v>1</v>
      </c>
      <c r="H190" s="59">
        <v>2015752.8378153599</v>
      </c>
      <c r="I190" s="69" t="s">
        <v>46</v>
      </c>
      <c r="J190" s="70" t="s">
        <v>412</v>
      </c>
      <c r="K190" s="7" t="s">
        <v>679</v>
      </c>
      <c r="L190" s="36" t="s">
        <v>692</v>
      </c>
      <c r="M190" s="13" t="s">
        <v>678</v>
      </c>
      <c r="N190" s="12" t="s">
        <v>29</v>
      </c>
      <c r="O190" s="11"/>
      <c r="P190" s="11"/>
      <c r="Q190" s="11"/>
      <c r="R190" s="11"/>
      <c r="S190" s="11"/>
      <c r="T190" s="11"/>
      <c r="U190" s="10"/>
      <c r="V190" s="9">
        <v>0</v>
      </c>
      <c r="W190" s="10">
        <v>0</v>
      </c>
      <c r="X190" s="10">
        <v>0</v>
      </c>
    </row>
    <row r="191" spans="1:24" ht="29.25" customHeight="1" x14ac:dyDescent="0.3">
      <c r="A191" s="53">
        <v>189</v>
      </c>
      <c r="B191" s="71" t="s">
        <v>50</v>
      </c>
      <c r="C191" s="72" t="s">
        <v>31</v>
      </c>
      <c r="D191" s="68" t="s">
        <v>410</v>
      </c>
      <c r="E191" s="71" t="s">
        <v>432</v>
      </c>
      <c r="F191" s="62" t="s">
        <v>37</v>
      </c>
      <c r="G191" s="58">
        <v>1</v>
      </c>
      <c r="H191" s="59">
        <v>2015752.8378153599</v>
      </c>
      <c r="I191" s="69" t="s">
        <v>46</v>
      </c>
      <c r="J191" s="70" t="s">
        <v>412</v>
      </c>
      <c r="K191" s="7" t="s">
        <v>679</v>
      </c>
      <c r="L191" s="36" t="s">
        <v>692</v>
      </c>
      <c r="M191" s="13" t="s">
        <v>678</v>
      </c>
      <c r="N191" s="12" t="s">
        <v>29</v>
      </c>
      <c r="O191" s="11"/>
      <c r="P191" s="11"/>
      <c r="Q191" s="11"/>
      <c r="R191" s="11"/>
      <c r="S191" s="11"/>
      <c r="T191" s="11"/>
      <c r="U191" s="10"/>
      <c r="V191" s="9">
        <v>0</v>
      </c>
      <c r="W191" s="10">
        <v>0</v>
      </c>
      <c r="X191" s="10">
        <v>0</v>
      </c>
    </row>
    <row r="192" spans="1:24" ht="29.25" customHeight="1" x14ac:dyDescent="0.3">
      <c r="A192" s="53">
        <v>190</v>
      </c>
      <c r="B192" s="66" t="s">
        <v>50</v>
      </c>
      <c r="C192" s="67" t="s">
        <v>31</v>
      </c>
      <c r="D192" s="68" t="s">
        <v>410</v>
      </c>
      <c r="E192" s="66" t="s">
        <v>433</v>
      </c>
      <c r="F192" s="62" t="s">
        <v>37</v>
      </c>
      <c r="G192" s="58">
        <v>1</v>
      </c>
      <c r="H192" s="59">
        <v>2015752.8378153599</v>
      </c>
      <c r="I192" s="69" t="s">
        <v>46</v>
      </c>
      <c r="J192" s="70" t="s">
        <v>412</v>
      </c>
      <c r="K192" s="7" t="s">
        <v>679</v>
      </c>
      <c r="L192" s="36" t="s">
        <v>692</v>
      </c>
      <c r="M192" s="13" t="s">
        <v>678</v>
      </c>
      <c r="N192" s="12" t="s">
        <v>29</v>
      </c>
      <c r="O192" s="11"/>
      <c r="P192" s="11"/>
      <c r="Q192" s="11"/>
      <c r="R192" s="11"/>
      <c r="S192" s="11"/>
      <c r="T192" s="11"/>
      <c r="U192" s="10"/>
      <c r="V192" s="9">
        <v>0</v>
      </c>
      <c r="W192" s="10">
        <v>0</v>
      </c>
      <c r="X192" s="10">
        <v>0</v>
      </c>
    </row>
    <row r="193" spans="1:24" ht="29.25" customHeight="1" x14ac:dyDescent="0.3">
      <c r="A193" s="53">
        <v>191</v>
      </c>
      <c r="B193" s="71" t="s">
        <v>434</v>
      </c>
      <c r="C193" s="72" t="s">
        <v>31</v>
      </c>
      <c r="D193" s="68" t="s">
        <v>410</v>
      </c>
      <c r="E193" s="71" t="s">
        <v>435</v>
      </c>
      <c r="F193" s="62" t="s">
        <v>28</v>
      </c>
      <c r="G193" s="58">
        <v>3</v>
      </c>
      <c r="H193" s="59">
        <v>236970.94373127</v>
      </c>
      <c r="I193" s="69" t="s">
        <v>46</v>
      </c>
      <c r="J193" s="70" t="s">
        <v>412</v>
      </c>
      <c r="K193" s="7" t="s">
        <v>679</v>
      </c>
      <c r="L193" s="36" t="s">
        <v>692</v>
      </c>
      <c r="M193" s="13" t="s">
        <v>678</v>
      </c>
      <c r="N193" s="12" t="s">
        <v>29</v>
      </c>
      <c r="O193" s="11"/>
      <c r="P193" s="11"/>
      <c r="Q193" s="11"/>
      <c r="R193" s="11"/>
      <c r="S193" s="11"/>
      <c r="T193" s="11"/>
      <c r="U193" s="10"/>
      <c r="V193" s="9">
        <v>0</v>
      </c>
      <c r="W193" s="10">
        <v>0</v>
      </c>
      <c r="X193" s="10">
        <v>0</v>
      </c>
    </row>
    <row r="194" spans="1:24" ht="29.25" customHeight="1" x14ac:dyDescent="0.3">
      <c r="A194" s="53">
        <v>192</v>
      </c>
      <c r="B194" s="73" t="s">
        <v>436</v>
      </c>
      <c r="C194" s="74" t="s">
        <v>26</v>
      </c>
      <c r="D194" s="75" t="s">
        <v>437</v>
      </c>
      <c r="E194" s="76" t="s">
        <v>438</v>
      </c>
      <c r="F194" s="57" t="s">
        <v>326</v>
      </c>
      <c r="G194" s="58">
        <v>310</v>
      </c>
      <c r="H194" s="59">
        <v>26050</v>
      </c>
      <c r="I194" s="69" t="s">
        <v>46</v>
      </c>
      <c r="J194" s="70" t="s">
        <v>439</v>
      </c>
      <c r="K194" s="14" t="s">
        <v>680</v>
      </c>
      <c r="L194" s="36" t="s">
        <v>692</v>
      </c>
      <c r="M194" s="13" t="s">
        <v>681</v>
      </c>
      <c r="N194" s="12" t="s">
        <v>29</v>
      </c>
      <c r="O194" s="11"/>
      <c r="P194" s="11"/>
      <c r="Q194" s="11"/>
      <c r="R194" s="11"/>
      <c r="S194" s="11"/>
      <c r="T194" s="11"/>
      <c r="U194" s="10"/>
      <c r="V194" s="9">
        <v>0</v>
      </c>
      <c r="W194" s="10">
        <v>0</v>
      </c>
      <c r="X194" s="10">
        <v>0</v>
      </c>
    </row>
    <row r="195" spans="1:24" ht="29.25" customHeight="1" x14ac:dyDescent="0.3">
      <c r="A195" s="53">
        <v>193</v>
      </c>
      <c r="B195" s="77" t="s">
        <v>440</v>
      </c>
      <c r="C195" s="78" t="s">
        <v>26</v>
      </c>
      <c r="D195" s="75" t="s">
        <v>437</v>
      </c>
      <c r="E195" s="79" t="s">
        <v>441</v>
      </c>
      <c r="F195" s="57" t="s">
        <v>28</v>
      </c>
      <c r="G195" s="58">
        <v>70</v>
      </c>
      <c r="H195" s="59">
        <v>24560</v>
      </c>
      <c r="I195" s="69" t="s">
        <v>46</v>
      </c>
      <c r="J195" s="70" t="s">
        <v>439</v>
      </c>
      <c r="K195" s="14" t="s">
        <v>680</v>
      </c>
      <c r="L195" s="36" t="s">
        <v>692</v>
      </c>
      <c r="M195" s="13" t="s">
        <v>681</v>
      </c>
      <c r="N195" s="12" t="s">
        <v>29</v>
      </c>
      <c r="O195" s="11"/>
      <c r="P195" s="11"/>
      <c r="Q195" s="11"/>
      <c r="R195" s="11"/>
      <c r="S195" s="11"/>
      <c r="T195" s="11"/>
      <c r="U195" s="10"/>
      <c r="V195" s="9">
        <v>0</v>
      </c>
      <c r="W195" s="10">
        <v>0</v>
      </c>
      <c r="X195" s="10">
        <v>0</v>
      </c>
    </row>
    <row r="196" spans="1:24" ht="29.25" customHeight="1" x14ac:dyDescent="0.3">
      <c r="A196" s="53">
        <v>194</v>
      </c>
      <c r="B196" s="73" t="s">
        <v>442</v>
      </c>
      <c r="C196" s="74" t="s">
        <v>26</v>
      </c>
      <c r="D196" s="75" t="s">
        <v>437</v>
      </c>
      <c r="E196" s="76" t="s">
        <v>443</v>
      </c>
      <c r="F196" s="57" t="s">
        <v>119</v>
      </c>
      <c r="G196" s="58">
        <v>50</v>
      </c>
      <c r="H196" s="59">
        <v>35414</v>
      </c>
      <c r="I196" s="69" t="s">
        <v>46</v>
      </c>
      <c r="J196" s="70" t="s">
        <v>439</v>
      </c>
      <c r="K196" s="14" t="s">
        <v>680</v>
      </c>
      <c r="L196" s="36" t="s">
        <v>692</v>
      </c>
      <c r="M196" s="13" t="s">
        <v>681</v>
      </c>
      <c r="N196" s="12" t="s">
        <v>29</v>
      </c>
      <c r="O196" s="11"/>
      <c r="P196" s="11"/>
      <c r="Q196" s="11"/>
      <c r="R196" s="11"/>
      <c r="S196" s="11"/>
      <c r="T196" s="11"/>
      <c r="U196" s="10"/>
      <c r="V196" s="9">
        <v>0</v>
      </c>
      <c r="W196" s="10">
        <v>0</v>
      </c>
      <c r="X196" s="10">
        <v>0</v>
      </c>
    </row>
    <row r="197" spans="1:24" ht="29.25" customHeight="1" x14ac:dyDescent="0.3">
      <c r="A197" s="53">
        <v>195</v>
      </c>
      <c r="B197" s="77" t="s">
        <v>444</v>
      </c>
      <c r="C197" s="78" t="s">
        <v>26</v>
      </c>
      <c r="D197" s="75" t="s">
        <v>437</v>
      </c>
      <c r="E197" s="79" t="s">
        <v>445</v>
      </c>
      <c r="F197" s="57" t="s">
        <v>119</v>
      </c>
      <c r="G197" s="58">
        <v>100</v>
      </c>
      <c r="H197" s="59">
        <v>35390</v>
      </c>
      <c r="I197" s="69" t="s">
        <v>46</v>
      </c>
      <c r="J197" s="70" t="s">
        <v>439</v>
      </c>
      <c r="K197" s="14" t="s">
        <v>680</v>
      </c>
      <c r="L197" s="36" t="s">
        <v>692</v>
      </c>
      <c r="M197" s="13" t="s">
        <v>681</v>
      </c>
      <c r="N197" s="12" t="s">
        <v>29</v>
      </c>
      <c r="O197" s="11"/>
      <c r="P197" s="11"/>
      <c r="Q197" s="11"/>
      <c r="R197" s="11"/>
      <c r="S197" s="11"/>
      <c r="T197" s="11"/>
      <c r="U197" s="10"/>
      <c r="V197" s="9">
        <v>0</v>
      </c>
      <c r="W197" s="10">
        <v>0</v>
      </c>
      <c r="X197" s="10">
        <v>0</v>
      </c>
    </row>
    <row r="198" spans="1:24" ht="29.25" customHeight="1" x14ac:dyDescent="0.3">
      <c r="A198" s="53">
        <v>196</v>
      </c>
      <c r="B198" s="73" t="s">
        <v>446</v>
      </c>
      <c r="C198" s="74" t="s">
        <v>26</v>
      </c>
      <c r="D198" s="75" t="s">
        <v>437</v>
      </c>
      <c r="E198" s="76" t="s">
        <v>447</v>
      </c>
      <c r="F198" s="57" t="s">
        <v>119</v>
      </c>
      <c r="G198" s="58">
        <v>20</v>
      </c>
      <c r="H198" s="59">
        <v>42007</v>
      </c>
      <c r="I198" s="69" t="s">
        <v>46</v>
      </c>
      <c r="J198" s="70" t="s">
        <v>439</v>
      </c>
      <c r="K198" s="14" t="s">
        <v>680</v>
      </c>
      <c r="L198" s="36" t="s">
        <v>692</v>
      </c>
      <c r="M198" s="13" t="s">
        <v>681</v>
      </c>
      <c r="N198" s="12" t="s">
        <v>29</v>
      </c>
      <c r="O198" s="11"/>
      <c r="P198" s="11"/>
      <c r="Q198" s="11"/>
      <c r="R198" s="11"/>
      <c r="S198" s="11"/>
      <c r="T198" s="11"/>
      <c r="U198" s="10"/>
      <c r="V198" s="9">
        <v>0</v>
      </c>
      <c r="W198" s="10">
        <v>0</v>
      </c>
      <c r="X198" s="10">
        <v>0</v>
      </c>
    </row>
    <row r="199" spans="1:24" ht="29.25" customHeight="1" x14ac:dyDescent="0.3">
      <c r="A199" s="53">
        <v>197</v>
      </c>
      <c r="B199" s="80" t="s">
        <v>448</v>
      </c>
      <c r="C199" s="81" t="s">
        <v>31</v>
      </c>
      <c r="D199" s="80" t="s">
        <v>449</v>
      </c>
      <c r="E199" s="82" t="s">
        <v>450</v>
      </c>
      <c r="F199" s="83" t="s">
        <v>37</v>
      </c>
      <c r="G199" s="58">
        <v>2</v>
      </c>
      <c r="H199" s="59">
        <v>2861121.182702973</v>
      </c>
      <c r="I199" s="84" t="s">
        <v>46</v>
      </c>
      <c r="J199" s="85" t="s">
        <v>451</v>
      </c>
      <c r="K199" s="35" t="s">
        <v>683</v>
      </c>
      <c r="L199" s="36" t="s">
        <v>692</v>
      </c>
      <c r="M199" s="13" t="s">
        <v>682</v>
      </c>
      <c r="N199" s="12" t="s">
        <v>29</v>
      </c>
      <c r="O199" s="11"/>
      <c r="P199" s="11"/>
      <c r="Q199" s="11"/>
      <c r="R199" s="11"/>
      <c r="S199" s="11"/>
      <c r="T199" s="11"/>
      <c r="U199" s="10"/>
      <c r="V199" s="9">
        <v>0</v>
      </c>
      <c r="W199" s="10">
        <v>0</v>
      </c>
      <c r="X199" s="10">
        <v>0</v>
      </c>
    </row>
    <row r="200" spans="1:24" ht="29.25" customHeight="1" x14ac:dyDescent="0.3">
      <c r="A200" s="53">
        <v>198</v>
      </c>
      <c r="B200" s="86" t="s">
        <v>452</v>
      </c>
      <c r="C200" s="87" t="s">
        <v>31</v>
      </c>
      <c r="D200" s="82" t="s">
        <v>449</v>
      </c>
      <c r="E200" s="82" t="s">
        <v>453</v>
      </c>
      <c r="F200" s="57" t="s">
        <v>37</v>
      </c>
      <c r="G200" s="58">
        <v>2</v>
      </c>
      <c r="H200" s="59">
        <v>3528979.0578000001</v>
      </c>
      <c r="I200" s="64" t="s">
        <v>46</v>
      </c>
      <c r="J200" s="85" t="s">
        <v>451</v>
      </c>
      <c r="K200" s="35" t="s">
        <v>683</v>
      </c>
      <c r="L200" s="36" t="s">
        <v>692</v>
      </c>
      <c r="M200" s="13" t="s">
        <v>682</v>
      </c>
      <c r="N200" s="12" t="s">
        <v>29</v>
      </c>
      <c r="O200" s="11"/>
      <c r="P200" s="11"/>
      <c r="Q200" s="11"/>
      <c r="R200" s="11"/>
      <c r="S200" s="11"/>
      <c r="T200" s="11"/>
      <c r="U200" s="10"/>
      <c r="V200" s="9">
        <v>0</v>
      </c>
      <c r="W200" s="10">
        <v>0</v>
      </c>
      <c r="X200" s="10">
        <v>0</v>
      </c>
    </row>
    <row r="201" spans="1:24" ht="29.25" customHeight="1" x14ac:dyDescent="0.3">
      <c r="A201" s="53">
        <v>199</v>
      </c>
      <c r="B201" s="86" t="s">
        <v>454</v>
      </c>
      <c r="C201" s="87" t="s">
        <v>51</v>
      </c>
      <c r="D201" s="82" t="s">
        <v>449</v>
      </c>
      <c r="E201" s="82" t="s">
        <v>455</v>
      </c>
      <c r="F201" s="57" t="s">
        <v>37</v>
      </c>
      <c r="G201" s="58">
        <v>2</v>
      </c>
      <c r="H201" s="59">
        <v>1557389.8401422217</v>
      </c>
      <c r="I201" s="64" t="s">
        <v>46</v>
      </c>
      <c r="J201" s="85" t="s">
        <v>451</v>
      </c>
      <c r="K201" s="35" t="s">
        <v>683</v>
      </c>
      <c r="L201" s="36" t="s">
        <v>692</v>
      </c>
      <c r="M201" s="13" t="s">
        <v>682</v>
      </c>
      <c r="N201" s="12" t="s">
        <v>29</v>
      </c>
      <c r="O201" s="11"/>
      <c r="P201" s="11"/>
      <c r="Q201" s="11"/>
      <c r="R201" s="11"/>
      <c r="S201" s="11"/>
      <c r="T201" s="11"/>
      <c r="U201" s="10"/>
      <c r="V201" s="9">
        <v>0</v>
      </c>
      <c r="W201" s="10">
        <v>0</v>
      </c>
      <c r="X201" s="10">
        <v>0</v>
      </c>
    </row>
    <row r="202" spans="1:24" ht="29.25" customHeight="1" x14ac:dyDescent="0.3">
      <c r="A202" s="53">
        <v>200</v>
      </c>
      <c r="B202" s="86" t="s">
        <v>50</v>
      </c>
      <c r="C202" s="87" t="s">
        <v>51</v>
      </c>
      <c r="D202" s="82" t="s">
        <v>449</v>
      </c>
      <c r="E202" s="82" t="s">
        <v>456</v>
      </c>
      <c r="F202" s="57" t="s">
        <v>37</v>
      </c>
      <c r="G202" s="58">
        <v>1</v>
      </c>
      <c r="H202" s="59">
        <v>1818976.9655524322</v>
      </c>
      <c r="I202" s="64" t="s">
        <v>46</v>
      </c>
      <c r="J202" s="85" t="s">
        <v>451</v>
      </c>
      <c r="K202" s="35" t="s">
        <v>683</v>
      </c>
      <c r="L202" s="36" t="s">
        <v>692</v>
      </c>
      <c r="M202" s="13" t="s">
        <v>682</v>
      </c>
      <c r="N202" s="12" t="s">
        <v>29</v>
      </c>
      <c r="O202" s="11"/>
      <c r="P202" s="11"/>
      <c r="Q202" s="11"/>
      <c r="R202" s="11"/>
      <c r="S202" s="11"/>
      <c r="T202" s="11"/>
      <c r="U202" s="10"/>
      <c r="V202" s="9">
        <v>0</v>
      </c>
      <c r="W202" s="10">
        <v>0</v>
      </c>
      <c r="X202" s="10">
        <v>0</v>
      </c>
    </row>
    <row r="203" spans="1:24" ht="29.25" customHeight="1" x14ac:dyDescent="0.3">
      <c r="A203" s="53">
        <v>201</v>
      </c>
      <c r="B203" s="80" t="s">
        <v>457</v>
      </c>
      <c r="C203" s="81" t="s">
        <v>31</v>
      </c>
      <c r="D203" s="80" t="s">
        <v>449</v>
      </c>
      <c r="E203" s="82" t="s">
        <v>458</v>
      </c>
      <c r="F203" s="83" t="s">
        <v>37</v>
      </c>
      <c r="G203" s="58">
        <v>1</v>
      </c>
      <c r="H203" s="59">
        <v>1564509.7671300764</v>
      </c>
      <c r="I203" s="84" t="s">
        <v>46</v>
      </c>
      <c r="J203" s="85" t="s">
        <v>451</v>
      </c>
      <c r="K203" s="35" t="s">
        <v>683</v>
      </c>
      <c r="L203" s="36" t="s">
        <v>692</v>
      </c>
      <c r="M203" s="13" t="s">
        <v>682</v>
      </c>
      <c r="N203" s="12" t="s">
        <v>29</v>
      </c>
      <c r="O203" s="11"/>
      <c r="P203" s="11"/>
      <c r="Q203" s="11"/>
      <c r="R203" s="11"/>
      <c r="S203" s="11"/>
      <c r="T203" s="11"/>
      <c r="U203" s="10"/>
      <c r="V203" s="9">
        <v>0</v>
      </c>
      <c r="W203" s="10">
        <v>0</v>
      </c>
      <c r="X203" s="10">
        <v>0</v>
      </c>
    </row>
    <row r="204" spans="1:24" ht="29.25" customHeight="1" x14ac:dyDescent="0.3">
      <c r="A204" s="53">
        <v>202</v>
      </c>
      <c r="B204" s="86" t="s">
        <v>459</v>
      </c>
      <c r="C204" s="87" t="s">
        <v>51</v>
      </c>
      <c r="D204" s="82" t="s">
        <v>449</v>
      </c>
      <c r="E204" s="82" t="s">
        <v>460</v>
      </c>
      <c r="F204" s="57" t="s">
        <v>37</v>
      </c>
      <c r="G204" s="58">
        <v>8</v>
      </c>
      <c r="H204" s="59">
        <v>1713125.9445095328</v>
      </c>
      <c r="I204" s="64" t="s">
        <v>46</v>
      </c>
      <c r="J204" s="85" t="s">
        <v>451</v>
      </c>
      <c r="K204" s="35" t="s">
        <v>683</v>
      </c>
      <c r="L204" s="36" t="s">
        <v>692</v>
      </c>
      <c r="M204" s="13" t="s">
        <v>682</v>
      </c>
      <c r="N204" s="12" t="s">
        <v>29</v>
      </c>
      <c r="O204" s="11"/>
      <c r="P204" s="11"/>
      <c r="Q204" s="11"/>
      <c r="R204" s="11"/>
      <c r="S204" s="11"/>
      <c r="T204" s="11"/>
      <c r="U204" s="10"/>
      <c r="V204" s="9">
        <v>0</v>
      </c>
      <c r="W204" s="10">
        <v>0</v>
      </c>
      <c r="X204" s="10">
        <v>0</v>
      </c>
    </row>
    <row r="205" spans="1:24" ht="29.25" customHeight="1" x14ac:dyDescent="0.3">
      <c r="A205" s="53">
        <v>203</v>
      </c>
      <c r="B205" s="86" t="s">
        <v>461</v>
      </c>
      <c r="C205" s="87" t="s">
        <v>51</v>
      </c>
      <c r="D205" s="82" t="s">
        <v>449</v>
      </c>
      <c r="E205" s="82" t="s">
        <v>462</v>
      </c>
      <c r="F205" s="57" t="s">
        <v>37</v>
      </c>
      <c r="G205" s="58">
        <v>1</v>
      </c>
      <c r="H205" s="59">
        <v>1922266.3006972743</v>
      </c>
      <c r="I205" s="64" t="s">
        <v>46</v>
      </c>
      <c r="J205" s="85" t="s">
        <v>451</v>
      </c>
      <c r="K205" s="35" t="s">
        <v>683</v>
      </c>
      <c r="L205" s="36" t="s">
        <v>692</v>
      </c>
      <c r="M205" s="13" t="s">
        <v>682</v>
      </c>
      <c r="N205" s="12" t="s">
        <v>29</v>
      </c>
      <c r="O205" s="11"/>
      <c r="P205" s="11"/>
      <c r="Q205" s="11"/>
      <c r="R205" s="11"/>
      <c r="S205" s="11"/>
      <c r="T205" s="11"/>
      <c r="U205" s="10"/>
      <c r="V205" s="9">
        <v>0</v>
      </c>
      <c r="W205" s="10">
        <v>0</v>
      </c>
      <c r="X205" s="10">
        <v>0</v>
      </c>
    </row>
    <row r="206" spans="1:24" ht="29.25" customHeight="1" x14ac:dyDescent="0.3">
      <c r="A206" s="53">
        <v>204</v>
      </c>
      <c r="B206" s="88" t="s">
        <v>463</v>
      </c>
      <c r="C206" s="88" t="s">
        <v>31</v>
      </c>
      <c r="D206" s="88" t="s">
        <v>571</v>
      </c>
      <c r="E206" s="88" t="s">
        <v>465</v>
      </c>
      <c r="F206" s="64" t="s">
        <v>28</v>
      </c>
      <c r="G206" s="64">
        <v>1</v>
      </c>
      <c r="H206" s="89">
        <v>263967.63352343999</v>
      </c>
      <c r="I206" s="64" t="s">
        <v>46</v>
      </c>
      <c r="J206" s="64" t="s">
        <v>662</v>
      </c>
      <c r="K206" s="6" t="s">
        <v>684</v>
      </c>
      <c r="L206" s="36" t="s">
        <v>692</v>
      </c>
      <c r="M206" s="15" t="s">
        <v>685</v>
      </c>
      <c r="N206" s="43" t="s">
        <v>29</v>
      </c>
      <c r="O206" s="6"/>
      <c r="P206" s="6"/>
      <c r="Q206" s="6"/>
      <c r="R206" s="6"/>
      <c r="S206" s="6"/>
      <c r="T206" s="6"/>
      <c r="U206" s="6"/>
      <c r="V206" s="6">
        <v>0</v>
      </c>
      <c r="W206" s="6">
        <v>0</v>
      </c>
      <c r="X206" s="6">
        <v>0</v>
      </c>
    </row>
    <row r="207" spans="1:24" ht="29.25" customHeight="1" x14ac:dyDescent="0.3">
      <c r="A207" s="53">
        <v>205</v>
      </c>
      <c r="B207" s="88" t="s">
        <v>466</v>
      </c>
      <c r="C207" s="88" t="s">
        <v>31</v>
      </c>
      <c r="D207" s="88" t="s">
        <v>571</v>
      </c>
      <c r="E207" s="88" t="s">
        <v>467</v>
      </c>
      <c r="F207" s="64" t="s">
        <v>28</v>
      </c>
      <c r="G207" s="64">
        <v>1</v>
      </c>
      <c r="H207" s="89">
        <v>263967.63352343999</v>
      </c>
      <c r="I207" s="64" t="s">
        <v>46</v>
      </c>
      <c r="J207" s="64" t="s">
        <v>662</v>
      </c>
      <c r="K207" s="6" t="s">
        <v>684</v>
      </c>
      <c r="L207" s="36" t="s">
        <v>692</v>
      </c>
      <c r="M207" s="15" t="s">
        <v>685</v>
      </c>
      <c r="N207" s="43" t="s">
        <v>29</v>
      </c>
      <c r="O207" s="6"/>
      <c r="P207" s="6"/>
      <c r="Q207" s="6"/>
      <c r="R207" s="6"/>
      <c r="S207" s="6"/>
      <c r="T207" s="6"/>
      <c r="U207" s="6"/>
      <c r="V207" s="6">
        <v>0</v>
      </c>
      <c r="W207" s="6">
        <v>0</v>
      </c>
      <c r="X207" s="6">
        <v>0</v>
      </c>
    </row>
    <row r="208" spans="1:24" ht="29.25" customHeight="1" x14ac:dyDescent="0.3">
      <c r="A208" s="53">
        <v>206</v>
      </c>
      <c r="B208" s="88" t="s">
        <v>468</v>
      </c>
      <c r="C208" s="88" t="s">
        <v>31</v>
      </c>
      <c r="D208" s="88" t="s">
        <v>464</v>
      </c>
      <c r="E208" s="88" t="s">
        <v>469</v>
      </c>
      <c r="F208" s="64" t="s">
        <v>28</v>
      </c>
      <c r="G208" s="64">
        <v>1</v>
      </c>
      <c r="H208" s="89">
        <v>263967.63352343999</v>
      </c>
      <c r="I208" s="64" t="s">
        <v>29</v>
      </c>
      <c r="J208" s="64"/>
      <c r="K208" s="6"/>
      <c r="L208" s="6"/>
      <c r="M208" s="6"/>
      <c r="N208" s="43" t="s">
        <v>29</v>
      </c>
      <c r="O208" s="6"/>
      <c r="P208" s="6"/>
      <c r="Q208" s="6"/>
      <c r="R208" s="6"/>
      <c r="S208" s="6"/>
      <c r="T208" s="6"/>
      <c r="U208" s="6"/>
      <c r="V208" s="6">
        <v>0</v>
      </c>
      <c r="W208" s="6">
        <v>0</v>
      </c>
      <c r="X208" s="6">
        <v>0</v>
      </c>
    </row>
    <row r="209" spans="1:24" ht="29.25" customHeight="1" x14ac:dyDescent="0.3">
      <c r="A209" s="53">
        <v>207</v>
      </c>
      <c r="B209" s="88" t="s">
        <v>472</v>
      </c>
      <c r="C209" s="88" t="s">
        <v>31</v>
      </c>
      <c r="D209" s="88" t="s">
        <v>571</v>
      </c>
      <c r="E209" s="88" t="s">
        <v>473</v>
      </c>
      <c r="F209" s="64" t="s">
        <v>28</v>
      </c>
      <c r="G209" s="64">
        <v>1</v>
      </c>
      <c r="H209" s="89">
        <v>386592.59782387438</v>
      </c>
      <c r="I209" s="64" t="s">
        <v>46</v>
      </c>
      <c r="J209" s="64" t="s">
        <v>662</v>
      </c>
      <c r="K209" s="6" t="s">
        <v>684</v>
      </c>
      <c r="L209" s="36" t="s">
        <v>692</v>
      </c>
      <c r="M209" s="15" t="s">
        <v>685</v>
      </c>
      <c r="N209" s="43" t="s">
        <v>29</v>
      </c>
      <c r="O209" s="6"/>
      <c r="P209" s="6"/>
      <c r="Q209" s="6"/>
      <c r="R209" s="6"/>
      <c r="S209" s="6"/>
      <c r="T209" s="6"/>
      <c r="U209" s="6"/>
      <c r="V209" s="6">
        <v>0</v>
      </c>
      <c r="W209" s="6">
        <v>0</v>
      </c>
      <c r="X209" s="6">
        <v>0</v>
      </c>
    </row>
    <row r="210" spans="1:24" ht="29.25" customHeight="1" x14ac:dyDescent="0.3">
      <c r="A210" s="53">
        <v>208</v>
      </c>
      <c r="B210" s="88" t="s">
        <v>474</v>
      </c>
      <c r="C210" s="88" t="s">
        <v>31</v>
      </c>
      <c r="D210" s="88" t="s">
        <v>571</v>
      </c>
      <c r="E210" s="88" t="s">
        <v>475</v>
      </c>
      <c r="F210" s="64" t="s">
        <v>28</v>
      </c>
      <c r="G210" s="64">
        <v>1</v>
      </c>
      <c r="H210" s="89">
        <v>386592.59782387438</v>
      </c>
      <c r="I210" s="64" t="s">
        <v>46</v>
      </c>
      <c r="J210" s="64" t="s">
        <v>662</v>
      </c>
      <c r="K210" s="6" t="s">
        <v>684</v>
      </c>
      <c r="L210" s="36" t="s">
        <v>692</v>
      </c>
      <c r="M210" s="15" t="s">
        <v>685</v>
      </c>
      <c r="N210" s="43" t="s">
        <v>29</v>
      </c>
      <c r="O210" s="6"/>
      <c r="P210" s="6"/>
      <c r="Q210" s="6"/>
      <c r="R210" s="6"/>
      <c r="S210" s="6"/>
      <c r="T210" s="6"/>
      <c r="U210" s="6"/>
      <c r="V210" s="6">
        <v>0</v>
      </c>
      <c r="W210" s="6">
        <v>0</v>
      </c>
      <c r="X210" s="6">
        <v>0</v>
      </c>
    </row>
    <row r="211" spans="1:24" ht="29.25" customHeight="1" x14ac:dyDescent="0.3">
      <c r="A211" s="53">
        <v>209</v>
      </c>
      <c r="B211" s="88" t="s">
        <v>476</v>
      </c>
      <c r="C211" s="88" t="s">
        <v>31</v>
      </c>
      <c r="D211" s="88" t="s">
        <v>464</v>
      </c>
      <c r="E211" s="88" t="s">
        <v>477</v>
      </c>
      <c r="F211" s="64" t="s">
        <v>28</v>
      </c>
      <c r="G211" s="64">
        <v>1</v>
      </c>
      <c r="H211" s="89">
        <v>263967.63352343999</v>
      </c>
      <c r="I211" s="64" t="s">
        <v>29</v>
      </c>
      <c r="J211" s="64"/>
      <c r="K211" s="6"/>
      <c r="L211" s="6"/>
      <c r="M211" s="6"/>
      <c r="N211" s="43" t="s">
        <v>29</v>
      </c>
      <c r="O211" s="6"/>
      <c r="P211" s="6"/>
      <c r="Q211" s="6"/>
      <c r="R211" s="6"/>
      <c r="S211" s="6"/>
      <c r="T211" s="6"/>
      <c r="U211" s="6"/>
      <c r="V211" s="6">
        <v>0</v>
      </c>
      <c r="W211" s="6">
        <v>0</v>
      </c>
      <c r="X211" s="6">
        <v>0</v>
      </c>
    </row>
    <row r="212" spans="1:24" ht="29.25" customHeight="1" x14ac:dyDescent="0.3">
      <c r="A212" s="53">
        <v>210</v>
      </c>
      <c r="B212" s="88" t="s">
        <v>478</v>
      </c>
      <c r="C212" s="88" t="s">
        <v>51</v>
      </c>
      <c r="D212" s="88" t="s">
        <v>464</v>
      </c>
      <c r="E212" s="88" t="s">
        <v>479</v>
      </c>
      <c r="F212" s="64" t="s">
        <v>28</v>
      </c>
      <c r="G212" s="64">
        <v>33</v>
      </c>
      <c r="H212" s="89">
        <v>28302.412043555996</v>
      </c>
      <c r="I212" s="64" t="s">
        <v>29</v>
      </c>
      <c r="J212" s="64"/>
      <c r="K212" s="6"/>
      <c r="L212" s="6"/>
      <c r="M212" s="6"/>
      <c r="N212" s="43" t="s">
        <v>29</v>
      </c>
      <c r="O212" s="6"/>
      <c r="P212" s="6"/>
      <c r="Q212" s="6"/>
      <c r="R212" s="6"/>
      <c r="S212" s="6"/>
      <c r="T212" s="6"/>
      <c r="U212" s="6"/>
      <c r="V212" s="6">
        <v>0</v>
      </c>
      <c r="W212" s="6">
        <v>0</v>
      </c>
      <c r="X212" s="6">
        <v>0</v>
      </c>
    </row>
    <row r="213" spans="1:24" ht="29.25" customHeight="1" x14ac:dyDescent="0.3">
      <c r="A213" s="53">
        <v>211</v>
      </c>
      <c r="B213" s="88" t="s">
        <v>480</v>
      </c>
      <c r="C213" s="88" t="s">
        <v>31</v>
      </c>
      <c r="D213" s="88" t="s">
        <v>571</v>
      </c>
      <c r="E213" s="88" t="s">
        <v>481</v>
      </c>
      <c r="F213" s="64" t="s">
        <v>65</v>
      </c>
      <c r="G213" s="64">
        <v>1</v>
      </c>
      <c r="H213" s="89">
        <v>263967.63352343999</v>
      </c>
      <c r="I213" s="64" t="s">
        <v>46</v>
      </c>
      <c r="J213" s="64" t="s">
        <v>662</v>
      </c>
      <c r="K213" s="6" t="s">
        <v>684</v>
      </c>
      <c r="L213" s="36" t="s">
        <v>692</v>
      </c>
      <c r="M213" s="15" t="s">
        <v>685</v>
      </c>
      <c r="N213" s="43" t="s">
        <v>29</v>
      </c>
      <c r="O213" s="6"/>
      <c r="P213" s="6"/>
      <c r="Q213" s="6"/>
      <c r="R213" s="6"/>
      <c r="S213" s="6"/>
      <c r="T213" s="6"/>
      <c r="U213" s="6"/>
      <c r="V213" s="6">
        <v>0</v>
      </c>
      <c r="W213" s="6">
        <v>0</v>
      </c>
      <c r="X213" s="6">
        <v>0</v>
      </c>
    </row>
    <row r="214" spans="1:24" ht="29.25" customHeight="1" x14ac:dyDescent="0.3">
      <c r="A214" s="53">
        <v>212</v>
      </c>
      <c r="B214" s="88" t="s">
        <v>482</v>
      </c>
      <c r="C214" s="88" t="s">
        <v>51</v>
      </c>
      <c r="D214" s="88" t="s">
        <v>464</v>
      </c>
      <c r="E214" s="88" t="s">
        <v>483</v>
      </c>
      <c r="F214" s="64" t="s">
        <v>28</v>
      </c>
      <c r="G214" s="64">
        <v>10</v>
      </c>
      <c r="H214" s="89">
        <v>137025.21541572001</v>
      </c>
      <c r="I214" s="64" t="s">
        <v>29</v>
      </c>
      <c r="J214" s="64"/>
      <c r="K214" s="6"/>
      <c r="L214" s="6"/>
      <c r="M214" s="6"/>
      <c r="N214" s="43" t="s">
        <v>29</v>
      </c>
      <c r="O214" s="6"/>
      <c r="P214" s="6"/>
      <c r="Q214" s="6"/>
      <c r="R214" s="6"/>
      <c r="S214" s="6"/>
      <c r="T214" s="6"/>
      <c r="U214" s="6"/>
      <c r="V214" s="6">
        <v>0</v>
      </c>
      <c r="W214" s="6">
        <v>0</v>
      </c>
      <c r="X214" s="6">
        <v>0</v>
      </c>
    </row>
    <row r="215" spans="1:24" ht="29.25" customHeight="1" x14ac:dyDescent="0.3">
      <c r="A215" s="53">
        <v>213</v>
      </c>
      <c r="B215" s="88" t="s">
        <v>484</v>
      </c>
      <c r="C215" s="88" t="s">
        <v>31</v>
      </c>
      <c r="D215" s="88" t="s">
        <v>571</v>
      </c>
      <c r="E215" s="88" t="s">
        <v>485</v>
      </c>
      <c r="F215" s="64" t="s">
        <v>28</v>
      </c>
      <c r="G215" s="64">
        <v>10</v>
      </c>
      <c r="H215" s="89">
        <v>263967.63352343999</v>
      </c>
      <c r="I215" s="64" t="s">
        <v>46</v>
      </c>
      <c r="J215" s="64" t="s">
        <v>662</v>
      </c>
      <c r="K215" s="6" t="s">
        <v>684</v>
      </c>
      <c r="L215" s="36" t="s">
        <v>692</v>
      </c>
      <c r="M215" s="15" t="s">
        <v>685</v>
      </c>
      <c r="N215" s="43" t="s">
        <v>29</v>
      </c>
      <c r="O215" s="6"/>
      <c r="P215" s="6"/>
      <c r="Q215" s="6"/>
      <c r="R215" s="6"/>
      <c r="S215" s="6"/>
      <c r="T215" s="6"/>
      <c r="U215" s="6"/>
      <c r="V215" s="6">
        <v>0</v>
      </c>
      <c r="W215" s="6">
        <v>0</v>
      </c>
      <c r="X215" s="6">
        <v>0</v>
      </c>
    </row>
    <row r="216" spans="1:24" ht="29.25" customHeight="1" x14ac:dyDescent="0.3">
      <c r="A216" s="53">
        <v>214</v>
      </c>
      <c r="B216" s="90" t="s">
        <v>489</v>
      </c>
      <c r="C216" s="91" t="s">
        <v>51</v>
      </c>
      <c r="D216" s="92" t="s">
        <v>464</v>
      </c>
      <c r="E216" s="92" t="s">
        <v>490</v>
      </c>
      <c r="F216" s="83" t="s">
        <v>37</v>
      </c>
      <c r="G216" s="58">
        <v>20</v>
      </c>
      <c r="H216" s="89">
        <v>108309.408682536</v>
      </c>
      <c r="I216" s="84" t="s">
        <v>29</v>
      </c>
      <c r="J216" s="84"/>
      <c r="K216" s="34"/>
      <c r="L216" s="34"/>
      <c r="M216" s="11"/>
      <c r="N216" s="12" t="s">
        <v>29</v>
      </c>
      <c r="O216" s="11"/>
      <c r="P216" s="11"/>
      <c r="Q216" s="11"/>
      <c r="R216" s="11"/>
      <c r="S216" s="11"/>
      <c r="T216" s="11"/>
      <c r="U216" s="10"/>
      <c r="V216" s="9">
        <v>0</v>
      </c>
      <c r="W216" s="10">
        <v>0</v>
      </c>
      <c r="X216" s="10">
        <v>0</v>
      </c>
    </row>
    <row r="217" spans="1:24" ht="29.25" customHeight="1" x14ac:dyDescent="0.3">
      <c r="A217" s="53">
        <v>215</v>
      </c>
      <c r="B217" s="90" t="s">
        <v>491</v>
      </c>
      <c r="C217" s="91" t="s">
        <v>51</v>
      </c>
      <c r="D217" s="92" t="s">
        <v>464</v>
      </c>
      <c r="E217" s="92" t="s">
        <v>492</v>
      </c>
      <c r="F217" s="83" t="s">
        <v>37</v>
      </c>
      <c r="G217" s="58">
        <v>20</v>
      </c>
      <c r="H217" s="89">
        <v>170071.58359269</v>
      </c>
      <c r="I217" s="84" t="s">
        <v>29</v>
      </c>
      <c r="J217" s="84"/>
      <c r="K217" s="34"/>
      <c r="L217" s="34"/>
      <c r="M217" s="11"/>
      <c r="N217" s="12" t="s">
        <v>29</v>
      </c>
      <c r="O217" s="11"/>
      <c r="P217" s="11"/>
      <c r="Q217" s="11"/>
      <c r="R217" s="11"/>
      <c r="S217" s="11"/>
      <c r="T217" s="11"/>
      <c r="U217" s="10"/>
      <c r="V217" s="9">
        <v>0</v>
      </c>
      <c r="W217" s="10">
        <v>0</v>
      </c>
      <c r="X217" s="10">
        <v>0</v>
      </c>
    </row>
    <row r="218" spans="1:24" ht="29.25" customHeight="1" x14ac:dyDescent="0.3">
      <c r="A218" s="53">
        <v>216</v>
      </c>
      <c r="B218" s="90" t="s">
        <v>493</v>
      </c>
      <c r="C218" s="91" t="s">
        <v>51</v>
      </c>
      <c r="D218" s="92" t="s">
        <v>464</v>
      </c>
      <c r="E218" s="92" t="s">
        <v>494</v>
      </c>
      <c r="F218" s="83" t="s">
        <v>37</v>
      </c>
      <c r="G218" s="58">
        <v>20</v>
      </c>
      <c r="H218" s="89">
        <v>226762.11145692001</v>
      </c>
      <c r="I218" s="84" t="s">
        <v>29</v>
      </c>
      <c r="J218" s="84"/>
      <c r="K218" s="34"/>
      <c r="L218" s="34"/>
      <c r="M218" s="11"/>
      <c r="N218" s="12" t="s">
        <v>29</v>
      </c>
      <c r="O218" s="11"/>
      <c r="P218" s="11"/>
      <c r="Q218" s="11"/>
      <c r="R218" s="11"/>
      <c r="S218" s="11"/>
      <c r="T218" s="11"/>
      <c r="U218" s="10"/>
      <c r="V218" s="9">
        <v>0</v>
      </c>
      <c r="W218" s="10">
        <v>0</v>
      </c>
      <c r="X218" s="10">
        <v>0</v>
      </c>
    </row>
    <row r="219" spans="1:24" ht="29.25" customHeight="1" x14ac:dyDescent="0.3">
      <c r="A219" s="53">
        <v>217</v>
      </c>
      <c r="B219" s="90" t="s">
        <v>495</v>
      </c>
      <c r="C219" s="91" t="s">
        <v>51</v>
      </c>
      <c r="D219" s="92" t="s">
        <v>464</v>
      </c>
      <c r="E219" s="92" t="s">
        <v>496</v>
      </c>
      <c r="F219" s="83" t="s">
        <v>37</v>
      </c>
      <c r="G219" s="58">
        <v>20</v>
      </c>
      <c r="H219" s="89">
        <v>52117.979285052003</v>
      </c>
      <c r="I219" s="84" t="s">
        <v>29</v>
      </c>
      <c r="J219" s="84"/>
      <c r="K219" s="34"/>
      <c r="L219" s="34"/>
      <c r="M219" s="11"/>
      <c r="N219" s="12" t="s">
        <v>29</v>
      </c>
      <c r="O219" s="11"/>
      <c r="P219" s="11"/>
      <c r="Q219" s="11"/>
      <c r="R219" s="11"/>
      <c r="S219" s="11"/>
      <c r="T219" s="11"/>
      <c r="U219" s="10"/>
      <c r="V219" s="9">
        <v>0</v>
      </c>
      <c r="W219" s="10">
        <v>0</v>
      </c>
      <c r="X219" s="10">
        <v>0</v>
      </c>
    </row>
    <row r="220" spans="1:24" ht="29.25" customHeight="1" x14ac:dyDescent="0.3">
      <c r="A220" s="53">
        <v>218</v>
      </c>
      <c r="B220" s="90" t="s">
        <v>497</v>
      </c>
      <c r="C220" s="91" t="s">
        <v>51</v>
      </c>
      <c r="D220" s="92" t="s">
        <v>464</v>
      </c>
      <c r="E220" s="92" t="s">
        <v>498</v>
      </c>
      <c r="F220" s="83" t="s">
        <v>28</v>
      </c>
      <c r="G220" s="58">
        <v>1</v>
      </c>
      <c r="H220" s="89">
        <v>5934269.6785329003</v>
      </c>
      <c r="I220" s="84" t="s">
        <v>29</v>
      </c>
      <c r="J220" s="84"/>
      <c r="K220" s="34"/>
      <c r="L220" s="36"/>
      <c r="M220" s="11"/>
      <c r="N220" s="12" t="s">
        <v>29</v>
      </c>
      <c r="O220" s="11"/>
      <c r="P220" s="11"/>
      <c r="Q220" s="11"/>
      <c r="R220" s="11"/>
      <c r="S220" s="11"/>
      <c r="T220" s="11"/>
      <c r="U220" s="10"/>
      <c r="V220" s="9">
        <v>0</v>
      </c>
      <c r="W220" s="10">
        <v>0</v>
      </c>
      <c r="X220" s="10">
        <v>0</v>
      </c>
    </row>
    <row r="221" spans="1:24" ht="29.25" customHeight="1" x14ac:dyDescent="0.3">
      <c r="A221" s="53">
        <v>219</v>
      </c>
      <c r="B221" s="90" t="s">
        <v>499</v>
      </c>
      <c r="C221" s="91" t="s">
        <v>51</v>
      </c>
      <c r="D221" s="92" t="s">
        <v>464</v>
      </c>
      <c r="E221" s="92" t="s">
        <v>500</v>
      </c>
      <c r="F221" s="83" t="s">
        <v>28</v>
      </c>
      <c r="G221" s="58">
        <v>1</v>
      </c>
      <c r="H221" s="89">
        <v>6526982.8851647573</v>
      </c>
      <c r="I221" s="84" t="s">
        <v>29</v>
      </c>
      <c r="J221" s="84"/>
      <c r="K221" s="34"/>
      <c r="L221" s="36"/>
      <c r="M221" s="11"/>
      <c r="N221" s="12" t="s">
        <v>29</v>
      </c>
      <c r="O221" s="11"/>
      <c r="P221" s="11"/>
      <c r="Q221" s="11"/>
      <c r="R221" s="11"/>
      <c r="S221" s="11"/>
      <c r="T221" s="11"/>
      <c r="U221" s="10"/>
      <c r="V221" s="9">
        <v>0</v>
      </c>
      <c r="W221" s="10">
        <v>0</v>
      </c>
      <c r="X221" s="10">
        <v>0</v>
      </c>
    </row>
    <row r="222" spans="1:24" ht="29.25" customHeight="1" x14ac:dyDescent="0.3">
      <c r="A222" s="53">
        <v>220</v>
      </c>
      <c r="B222" s="90" t="s">
        <v>50</v>
      </c>
      <c r="C222" s="91" t="s">
        <v>51</v>
      </c>
      <c r="D222" s="92" t="s">
        <v>464</v>
      </c>
      <c r="E222" s="92" t="s">
        <v>501</v>
      </c>
      <c r="F222" s="83" t="s">
        <v>28</v>
      </c>
      <c r="G222" s="58">
        <v>1</v>
      </c>
      <c r="H222" s="89">
        <v>536062.00167712802</v>
      </c>
      <c r="I222" s="84" t="s">
        <v>29</v>
      </c>
      <c r="J222" s="84"/>
      <c r="K222" s="34"/>
      <c r="L222" s="36"/>
      <c r="M222" s="11"/>
      <c r="N222" s="12" t="s">
        <v>29</v>
      </c>
      <c r="O222" s="11"/>
      <c r="P222" s="11"/>
      <c r="Q222" s="11"/>
      <c r="R222" s="11"/>
      <c r="S222" s="11"/>
      <c r="T222" s="11"/>
      <c r="U222" s="10"/>
      <c r="V222" s="9">
        <v>0</v>
      </c>
      <c r="W222" s="10">
        <v>0</v>
      </c>
      <c r="X222" s="10">
        <v>0</v>
      </c>
    </row>
    <row r="223" spans="1:24" ht="29.25" customHeight="1" x14ac:dyDescent="0.3">
      <c r="A223" s="53">
        <v>221</v>
      </c>
      <c r="B223" s="90" t="s">
        <v>502</v>
      </c>
      <c r="C223" s="91" t="s">
        <v>51</v>
      </c>
      <c r="D223" s="92" t="s">
        <v>464</v>
      </c>
      <c r="E223" s="92" t="s">
        <v>503</v>
      </c>
      <c r="F223" s="83" t="s">
        <v>37</v>
      </c>
      <c r="G223" s="58">
        <v>7</v>
      </c>
      <c r="H223" s="89">
        <v>151171.38003884401</v>
      </c>
      <c r="I223" s="84" t="s">
        <v>29</v>
      </c>
      <c r="J223" s="84"/>
      <c r="K223" s="34"/>
      <c r="L223" s="34"/>
      <c r="M223" s="11"/>
      <c r="N223" s="12" t="s">
        <v>29</v>
      </c>
      <c r="O223" s="11"/>
      <c r="P223" s="11"/>
      <c r="Q223" s="11"/>
      <c r="R223" s="11"/>
      <c r="S223" s="11"/>
      <c r="T223" s="11"/>
      <c r="U223" s="10"/>
      <c r="V223" s="9">
        <v>0</v>
      </c>
      <c r="W223" s="10">
        <v>0</v>
      </c>
      <c r="X223" s="10">
        <v>0</v>
      </c>
    </row>
    <row r="224" spans="1:24" ht="29.25" customHeight="1" x14ac:dyDescent="0.3">
      <c r="A224" s="53">
        <v>222</v>
      </c>
      <c r="B224" s="90" t="s">
        <v>504</v>
      </c>
      <c r="C224" s="91" t="s">
        <v>51</v>
      </c>
      <c r="D224" s="92" t="s">
        <v>464</v>
      </c>
      <c r="E224" s="92" t="s">
        <v>505</v>
      </c>
      <c r="F224" s="83" t="s">
        <v>37</v>
      </c>
      <c r="G224" s="58">
        <v>2</v>
      </c>
      <c r="H224" s="89">
        <v>269951.77372573793</v>
      </c>
      <c r="I224" s="84" t="s">
        <v>29</v>
      </c>
      <c r="J224" s="84"/>
      <c r="K224" s="34"/>
      <c r="L224" s="34"/>
      <c r="M224" s="11"/>
      <c r="N224" s="12" t="s">
        <v>29</v>
      </c>
      <c r="O224" s="11"/>
      <c r="P224" s="11"/>
      <c r="Q224" s="11"/>
      <c r="R224" s="11"/>
      <c r="S224" s="11"/>
      <c r="T224" s="11"/>
      <c r="U224" s="10"/>
      <c r="V224" s="9">
        <v>0</v>
      </c>
      <c r="W224" s="10">
        <v>0</v>
      </c>
      <c r="X224" s="10">
        <v>0</v>
      </c>
    </row>
    <row r="225" spans="1:24" ht="29.25" customHeight="1" x14ac:dyDescent="0.3">
      <c r="A225" s="53">
        <v>223</v>
      </c>
      <c r="B225" s="90" t="s">
        <v>506</v>
      </c>
      <c r="C225" s="91" t="s">
        <v>51</v>
      </c>
      <c r="D225" s="92" t="s">
        <v>464</v>
      </c>
      <c r="E225" s="92" t="s">
        <v>507</v>
      </c>
      <c r="F225" s="83" t="s">
        <v>37</v>
      </c>
      <c r="G225" s="58">
        <v>10</v>
      </c>
      <c r="H225" s="89">
        <v>720920.00752200012</v>
      </c>
      <c r="I225" s="84" t="s">
        <v>29</v>
      </c>
      <c r="J225" s="84"/>
      <c r="K225" s="34"/>
      <c r="L225" s="34"/>
      <c r="M225" s="11"/>
      <c r="N225" s="12" t="s">
        <v>29</v>
      </c>
      <c r="O225" s="11"/>
      <c r="P225" s="11"/>
      <c r="Q225" s="11"/>
      <c r="R225" s="11"/>
      <c r="S225" s="11"/>
      <c r="T225" s="11"/>
      <c r="U225" s="10"/>
      <c r="V225" s="9">
        <v>0</v>
      </c>
      <c r="W225" s="10">
        <v>0</v>
      </c>
      <c r="X225" s="10">
        <v>0</v>
      </c>
    </row>
    <row r="226" spans="1:24" ht="29.25" customHeight="1" x14ac:dyDescent="0.3">
      <c r="A226" s="53">
        <v>224</v>
      </c>
      <c r="B226" s="90" t="s">
        <v>508</v>
      </c>
      <c r="C226" s="91" t="s">
        <v>51</v>
      </c>
      <c r="D226" s="92" t="s">
        <v>464</v>
      </c>
      <c r="E226" s="92" t="s">
        <v>509</v>
      </c>
      <c r="F226" s="83" t="s">
        <v>37</v>
      </c>
      <c r="G226" s="58">
        <v>1</v>
      </c>
      <c r="H226" s="89">
        <v>1322217.7077818878</v>
      </c>
      <c r="I226" s="84" t="s">
        <v>29</v>
      </c>
      <c r="J226" s="84"/>
      <c r="K226" s="34"/>
      <c r="L226" s="34"/>
      <c r="M226" s="11"/>
      <c r="N226" s="12" t="s">
        <v>29</v>
      </c>
      <c r="O226" s="11"/>
      <c r="P226" s="11"/>
      <c r="Q226" s="11"/>
      <c r="R226" s="11"/>
      <c r="S226" s="11"/>
      <c r="T226" s="11"/>
      <c r="U226" s="10"/>
      <c r="V226" s="9">
        <v>0</v>
      </c>
      <c r="W226" s="10">
        <v>0</v>
      </c>
      <c r="X226" s="10">
        <v>0</v>
      </c>
    </row>
    <row r="227" spans="1:24" ht="29.25" customHeight="1" x14ac:dyDescent="0.3">
      <c r="A227" s="53">
        <v>225</v>
      </c>
      <c r="B227" s="90" t="s">
        <v>510</v>
      </c>
      <c r="C227" s="91" t="s">
        <v>51</v>
      </c>
      <c r="D227" s="92" t="s">
        <v>464</v>
      </c>
      <c r="E227" s="92" t="s">
        <v>511</v>
      </c>
      <c r="F227" s="83" t="s">
        <v>37</v>
      </c>
      <c r="G227" s="58">
        <v>1</v>
      </c>
      <c r="H227" s="89">
        <v>3935794.72218453</v>
      </c>
      <c r="I227" s="84" t="s">
        <v>29</v>
      </c>
      <c r="J227" s="84"/>
      <c r="K227" s="34"/>
      <c r="L227" s="34"/>
      <c r="M227" s="11"/>
      <c r="N227" s="12" t="s">
        <v>29</v>
      </c>
      <c r="O227" s="11"/>
      <c r="P227" s="11"/>
      <c r="Q227" s="11"/>
      <c r="R227" s="11"/>
      <c r="S227" s="11"/>
      <c r="T227" s="11"/>
      <c r="U227" s="10"/>
      <c r="V227" s="9">
        <v>0</v>
      </c>
      <c r="W227" s="10">
        <v>0</v>
      </c>
      <c r="X227" s="10">
        <v>0</v>
      </c>
    </row>
    <row r="228" spans="1:24" ht="29.25" customHeight="1" x14ac:dyDescent="0.3">
      <c r="A228" s="53">
        <v>226</v>
      </c>
      <c r="B228" s="90" t="s">
        <v>512</v>
      </c>
      <c r="C228" s="91" t="s">
        <v>51</v>
      </c>
      <c r="D228" s="92" t="s">
        <v>464</v>
      </c>
      <c r="E228" s="92" t="s">
        <v>513</v>
      </c>
      <c r="F228" s="83" t="s">
        <v>37</v>
      </c>
      <c r="G228" s="58">
        <v>1</v>
      </c>
      <c r="H228" s="89">
        <v>4958316.4041820792</v>
      </c>
      <c r="I228" s="84" t="s">
        <v>29</v>
      </c>
      <c r="J228" s="84"/>
      <c r="K228" s="34"/>
      <c r="L228" s="34"/>
      <c r="M228" s="11"/>
      <c r="N228" s="12" t="s">
        <v>29</v>
      </c>
      <c r="O228" s="11"/>
      <c r="P228" s="11"/>
      <c r="Q228" s="11"/>
      <c r="R228" s="11"/>
      <c r="S228" s="11"/>
      <c r="T228" s="11"/>
      <c r="U228" s="10"/>
      <c r="V228" s="9">
        <v>0</v>
      </c>
      <c r="W228" s="10">
        <v>0</v>
      </c>
      <c r="X228" s="10">
        <v>0</v>
      </c>
    </row>
    <row r="229" spans="1:24" ht="29.25" customHeight="1" x14ac:dyDescent="0.3">
      <c r="A229" s="53">
        <v>227</v>
      </c>
      <c r="B229" s="93" t="s">
        <v>521</v>
      </c>
      <c r="C229" s="93" t="s">
        <v>51</v>
      </c>
      <c r="D229" s="94" t="s">
        <v>517</v>
      </c>
      <c r="E229" s="94" t="s">
        <v>522</v>
      </c>
      <c r="F229" s="57" t="s">
        <v>37</v>
      </c>
      <c r="G229" s="95">
        <v>10</v>
      </c>
      <c r="H229" s="89">
        <v>520016.23804117681</v>
      </c>
      <c r="I229" s="64" t="s">
        <v>46</v>
      </c>
      <c r="J229" s="64" t="s">
        <v>662</v>
      </c>
      <c r="K229" s="6" t="s">
        <v>684</v>
      </c>
      <c r="L229" s="36" t="s">
        <v>692</v>
      </c>
      <c r="M229" s="15" t="s">
        <v>685</v>
      </c>
      <c r="N229" s="12" t="s">
        <v>29</v>
      </c>
      <c r="O229" s="16"/>
      <c r="P229" s="16"/>
      <c r="Q229" s="16"/>
      <c r="R229" s="16"/>
      <c r="S229" s="16"/>
      <c r="T229" s="16"/>
      <c r="U229" s="17"/>
      <c r="V229" s="18">
        <v>0</v>
      </c>
      <c r="W229" s="17">
        <v>0</v>
      </c>
      <c r="X229" s="17">
        <v>0</v>
      </c>
    </row>
    <row r="230" spans="1:24" ht="29.25" customHeight="1" x14ac:dyDescent="0.3">
      <c r="A230" s="53">
        <v>228</v>
      </c>
      <c r="B230" s="93" t="s">
        <v>523</v>
      </c>
      <c r="C230" s="93" t="s">
        <v>51</v>
      </c>
      <c r="D230" s="94" t="s">
        <v>517</v>
      </c>
      <c r="E230" s="94" t="s">
        <v>524</v>
      </c>
      <c r="F230" s="57" t="s">
        <v>37</v>
      </c>
      <c r="G230" s="95">
        <v>8</v>
      </c>
      <c r="H230" s="89">
        <v>960692.20441536524</v>
      </c>
      <c r="I230" s="64" t="s">
        <v>46</v>
      </c>
      <c r="J230" s="64" t="s">
        <v>662</v>
      </c>
      <c r="K230" s="6" t="s">
        <v>684</v>
      </c>
      <c r="L230" s="36" t="s">
        <v>692</v>
      </c>
      <c r="M230" s="15" t="s">
        <v>685</v>
      </c>
      <c r="N230" s="12" t="s">
        <v>29</v>
      </c>
      <c r="O230" s="16"/>
      <c r="P230" s="16"/>
      <c r="Q230" s="16"/>
      <c r="R230" s="16"/>
      <c r="S230" s="16"/>
      <c r="T230" s="16"/>
      <c r="U230" s="17"/>
      <c r="V230" s="18">
        <v>0</v>
      </c>
      <c r="W230" s="17">
        <v>0</v>
      </c>
      <c r="X230" s="17">
        <v>0</v>
      </c>
    </row>
    <row r="231" spans="1:24" ht="29.25" customHeight="1" x14ac:dyDescent="0.3">
      <c r="A231" s="53">
        <v>229</v>
      </c>
      <c r="B231" s="93" t="s">
        <v>50</v>
      </c>
      <c r="C231" s="93" t="s">
        <v>51</v>
      </c>
      <c r="D231" s="94" t="s">
        <v>517</v>
      </c>
      <c r="E231" s="94" t="s">
        <v>525</v>
      </c>
      <c r="F231" s="57" t="s">
        <v>37</v>
      </c>
      <c r="G231" s="95">
        <v>1</v>
      </c>
      <c r="H231" s="89">
        <v>1377883.4503761248</v>
      </c>
      <c r="I231" s="64" t="s">
        <v>46</v>
      </c>
      <c r="J231" s="64" t="s">
        <v>662</v>
      </c>
      <c r="K231" s="6" t="s">
        <v>684</v>
      </c>
      <c r="L231" s="36" t="s">
        <v>692</v>
      </c>
      <c r="M231" s="15" t="s">
        <v>685</v>
      </c>
      <c r="N231" s="12" t="s">
        <v>29</v>
      </c>
      <c r="O231" s="16"/>
      <c r="P231" s="16"/>
      <c r="Q231" s="16"/>
      <c r="R231" s="16"/>
      <c r="S231" s="16"/>
      <c r="T231" s="16"/>
      <c r="U231" s="17"/>
      <c r="V231" s="18">
        <v>0</v>
      </c>
      <c r="W231" s="17">
        <v>0</v>
      </c>
      <c r="X231" s="17">
        <v>0</v>
      </c>
    </row>
    <row r="232" spans="1:24" ht="29.25" customHeight="1" x14ac:dyDescent="0.3">
      <c r="A232" s="53">
        <v>230</v>
      </c>
      <c r="B232" s="93" t="s">
        <v>526</v>
      </c>
      <c r="C232" s="93" t="s">
        <v>51</v>
      </c>
      <c r="D232" s="94" t="s">
        <v>517</v>
      </c>
      <c r="E232" s="94" t="s">
        <v>527</v>
      </c>
      <c r="F232" s="57" t="s">
        <v>37</v>
      </c>
      <c r="G232" s="95">
        <v>10</v>
      </c>
      <c r="H232" s="89">
        <v>514244.9456900506</v>
      </c>
      <c r="I232" s="64" t="s">
        <v>46</v>
      </c>
      <c r="J232" s="64" t="s">
        <v>662</v>
      </c>
      <c r="K232" s="6" t="s">
        <v>684</v>
      </c>
      <c r="L232" s="36" t="s">
        <v>692</v>
      </c>
      <c r="M232" s="15" t="s">
        <v>685</v>
      </c>
      <c r="N232" s="12" t="s">
        <v>29</v>
      </c>
      <c r="O232" s="16"/>
      <c r="P232" s="16"/>
      <c r="Q232" s="16"/>
      <c r="R232" s="16"/>
      <c r="S232" s="16"/>
      <c r="T232" s="16"/>
      <c r="U232" s="17"/>
      <c r="V232" s="18">
        <v>0</v>
      </c>
      <c r="W232" s="17">
        <v>0</v>
      </c>
      <c r="X232" s="17">
        <v>0</v>
      </c>
    </row>
    <row r="233" spans="1:24" ht="29.25" customHeight="1" x14ac:dyDescent="0.3">
      <c r="A233" s="53">
        <v>231</v>
      </c>
      <c r="B233" s="93" t="s">
        <v>528</v>
      </c>
      <c r="C233" s="93" t="s">
        <v>51</v>
      </c>
      <c r="D233" s="94" t="s">
        <v>517</v>
      </c>
      <c r="E233" s="94" t="s">
        <v>529</v>
      </c>
      <c r="F233" s="57" t="s">
        <v>37</v>
      </c>
      <c r="G233" s="95">
        <v>10</v>
      </c>
      <c r="H233" s="89">
        <v>473149.9845619697</v>
      </c>
      <c r="I233" s="64" t="s">
        <v>46</v>
      </c>
      <c r="J233" s="64" t="s">
        <v>662</v>
      </c>
      <c r="K233" s="6" t="s">
        <v>684</v>
      </c>
      <c r="L233" s="36" t="s">
        <v>692</v>
      </c>
      <c r="M233" s="15" t="s">
        <v>685</v>
      </c>
      <c r="N233" s="12" t="s">
        <v>29</v>
      </c>
      <c r="O233" s="16"/>
      <c r="P233" s="16"/>
      <c r="Q233" s="16"/>
      <c r="R233" s="16"/>
      <c r="S233" s="16"/>
      <c r="T233" s="16"/>
      <c r="U233" s="17"/>
      <c r="V233" s="18">
        <v>0</v>
      </c>
      <c r="W233" s="17">
        <v>0</v>
      </c>
      <c r="X233" s="17">
        <v>0</v>
      </c>
    </row>
    <row r="234" spans="1:24" ht="29.25" customHeight="1" x14ac:dyDescent="0.3">
      <c r="A234" s="53">
        <v>232</v>
      </c>
      <c r="B234" s="93" t="s">
        <v>530</v>
      </c>
      <c r="C234" s="93" t="s">
        <v>51</v>
      </c>
      <c r="D234" s="94" t="s">
        <v>517</v>
      </c>
      <c r="E234" s="94" t="s">
        <v>531</v>
      </c>
      <c r="F234" s="57" t="s">
        <v>37</v>
      </c>
      <c r="G234" s="95">
        <v>1</v>
      </c>
      <c r="H234" s="89">
        <v>2000530.3043312151</v>
      </c>
      <c r="I234" s="64" t="s">
        <v>46</v>
      </c>
      <c r="J234" s="64" t="s">
        <v>662</v>
      </c>
      <c r="K234" s="6" t="s">
        <v>684</v>
      </c>
      <c r="L234" s="36" t="s">
        <v>692</v>
      </c>
      <c r="M234" s="15" t="s">
        <v>685</v>
      </c>
      <c r="N234" s="12" t="s">
        <v>29</v>
      </c>
      <c r="O234" s="16"/>
      <c r="P234" s="16"/>
      <c r="Q234" s="16"/>
      <c r="R234" s="16"/>
      <c r="S234" s="16"/>
      <c r="T234" s="16"/>
      <c r="U234" s="17"/>
      <c r="V234" s="18">
        <v>0</v>
      </c>
      <c r="W234" s="17">
        <v>0</v>
      </c>
      <c r="X234" s="17">
        <v>0</v>
      </c>
    </row>
    <row r="235" spans="1:24" ht="29.25" customHeight="1" x14ac:dyDescent="0.3">
      <c r="A235" s="53">
        <v>233</v>
      </c>
      <c r="B235" s="93" t="s">
        <v>532</v>
      </c>
      <c r="C235" s="93" t="s">
        <v>51</v>
      </c>
      <c r="D235" s="94" t="s">
        <v>517</v>
      </c>
      <c r="E235" s="94" t="s">
        <v>533</v>
      </c>
      <c r="F235" s="57" t="s">
        <v>37</v>
      </c>
      <c r="G235" s="95">
        <v>1</v>
      </c>
      <c r="H235" s="89">
        <v>2076519.3869053356</v>
      </c>
      <c r="I235" s="64" t="s">
        <v>46</v>
      </c>
      <c r="J235" s="64" t="s">
        <v>662</v>
      </c>
      <c r="K235" s="6" t="s">
        <v>684</v>
      </c>
      <c r="L235" s="36" t="s">
        <v>692</v>
      </c>
      <c r="M235" s="15" t="s">
        <v>685</v>
      </c>
      <c r="N235" s="12" t="s">
        <v>29</v>
      </c>
      <c r="O235" s="16"/>
      <c r="P235" s="16"/>
      <c r="Q235" s="16"/>
      <c r="R235" s="16"/>
      <c r="S235" s="16"/>
      <c r="T235" s="16"/>
      <c r="U235" s="17"/>
      <c r="V235" s="18">
        <v>0</v>
      </c>
      <c r="W235" s="17">
        <v>0</v>
      </c>
      <c r="X235" s="17">
        <v>0</v>
      </c>
    </row>
    <row r="236" spans="1:24" ht="29.25" customHeight="1" x14ac:dyDescent="0.3">
      <c r="A236" s="53">
        <v>234</v>
      </c>
      <c r="B236" s="93" t="s">
        <v>534</v>
      </c>
      <c r="C236" s="93" t="s">
        <v>51</v>
      </c>
      <c r="D236" s="94" t="s">
        <v>517</v>
      </c>
      <c r="E236" s="94" t="s">
        <v>535</v>
      </c>
      <c r="F236" s="57" t="s">
        <v>37</v>
      </c>
      <c r="G236" s="95">
        <v>2</v>
      </c>
      <c r="H236" s="89">
        <v>2076519.3869053356</v>
      </c>
      <c r="I236" s="64" t="s">
        <v>46</v>
      </c>
      <c r="J236" s="64" t="s">
        <v>662</v>
      </c>
      <c r="K236" s="6" t="s">
        <v>684</v>
      </c>
      <c r="L236" s="36" t="s">
        <v>692</v>
      </c>
      <c r="M236" s="15" t="s">
        <v>685</v>
      </c>
      <c r="N236" s="12" t="s">
        <v>29</v>
      </c>
      <c r="O236" s="16"/>
      <c r="P236" s="16"/>
      <c r="Q236" s="16"/>
      <c r="R236" s="16"/>
      <c r="S236" s="16"/>
      <c r="T236" s="16"/>
      <c r="U236" s="17"/>
      <c r="V236" s="18">
        <v>0</v>
      </c>
      <c r="W236" s="17">
        <v>0</v>
      </c>
      <c r="X236" s="17">
        <v>0</v>
      </c>
    </row>
    <row r="237" spans="1:24" ht="29.25" customHeight="1" x14ac:dyDescent="0.3">
      <c r="A237" s="53">
        <v>235</v>
      </c>
      <c r="B237" s="93" t="s">
        <v>536</v>
      </c>
      <c r="C237" s="93" t="s">
        <v>51</v>
      </c>
      <c r="D237" s="94" t="s">
        <v>517</v>
      </c>
      <c r="E237" s="94" t="s">
        <v>537</v>
      </c>
      <c r="F237" s="57" t="s">
        <v>37</v>
      </c>
      <c r="G237" s="95">
        <v>1</v>
      </c>
      <c r="H237" s="89">
        <v>1994535.8393444733</v>
      </c>
      <c r="I237" s="64" t="s">
        <v>46</v>
      </c>
      <c r="J237" s="64" t="s">
        <v>662</v>
      </c>
      <c r="K237" s="6" t="s">
        <v>684</v>
      </c>
      <c r="L237" s="36" t="s">
        <v>692</v>
      </c>
      <c r="M237" s="15" t="s">
        <v>685</v>
      </c>
      <c r="N237" s="12" t="s">
        <v>29</v>
      </c>
      <c r="O237" s="16"/>
      <c r="P237" s="16"/>
      <c r="Q237" s="16"/>
      <c r="R237" s="16"/>
      <c r="S237" s="16"/>
      <c r="T237" s="16"/>
      <c r="U237" s="17"/>
      <c r="V237" s="18">
        <v>0</v>
      </c>
      <c r="W237" s="17">
        <v>0</v>
      </c>
      <c r="X237" s="17">
        <v>0</v>
      </c>
    </row>
    <row r="238" spans="1:24" ht="29.25" customHeight="1" x14ac:dyDescent="0.3">
      <c r="A238" s="53">
        <v>236</v>
      </c>
      <c r="B238" s="93" t="s">
        <v>538</v>
      </c>
      <c r="C238" s="93" t="s">
        <v>51</v>
      </c>
      <c r="D238" s="94" t="s">
        <v>517</v>
      </c>
      <c r="E238" s="94" t="s">
        <v>539</v>
      </c>
      <c r="F238" s="57" t="s">
        <v>37</v>
      </c>
      <c r="G238" s="95">
        <v>1</v>
      </c>
      <c r="H238" s="89">
        <v>1409065.2270125209</v>
      </c>
      <c r="I238" s="64" t="s">
        <v>46</v>
      </c>
      <c r="J238" s="64" t="s">
        <v>662</v>
      </c>
      <c r="K238" s="6" t="s">
        <v>684</v>
      </c>
      <c r="L238" s="36" t="s">
        <v>692</v>
      </c>
      <c r="M238" s="15" t="s">
        <v>685</v>
      </c>
      <c r="N238" s="12" t="s">
        <v>29</v>
      </c>
      <c r="O238" s="16"/>
      <c r="P238" s="16"/>
      <c r="Q238" s="16"/>
      <c r="R238" s="16"/>
      <c r="S238" s="16"/>
      <c r="T238" s="16"/>
      <c r="U238" s="17"/>
      <c r="V238" s="18">
        <v>0</v>
      </c>
      <c r="W238" s="17">
        <v>0</v>
      </c>
      <c r="X238" s="17">
        <v>0</v>
      </c>
    </row>
    <row r="239" spans="1:24" ht="29.25" customHeight="1" x14ac:dyDescent="0.3">
      <c r="A239" s="53">
        <v>237</v>
      </c>
      <c r="B239" s="93" t="s">
        <v>50</v>
      </c>
      <c r="C239" s="93" t="s">
        <v>51</v>
      </c>
      <c r="D239" s="94" t="s">
        <v>517</v>
      </c>
      <c r="E239" s="94" t="s">
        <v>568</v>
      </c>
      <c r="F239" s="57" t="s">
        <v>37</v>
      </c>
      <c r="G239" s="95">
        <v>1</v>
      </c>
      <c r="H239" s="89">
        <v>677563.97909759998</v>
      </c>
      <c r="I239" s="64" t="s">
        <v>46</v>
      </c>
      <c r="J239" s="64" t="s">
        <v>662</v>
      </c>
      <c r="K239" s="6" t="s">
        <v>684</v>
      </c>
      <c r="L239" s="36" t="s">
        <v>692</v>
      </c>
      <c r="M239" s="15" t="s">
        <v>685</v>
      </c>
      <c r="N239" s="12" t="s">
        <v>29</v>
      </c>
      <c r="O239" s="16"/>
      <c r="P239" s="16"/>
      <c r="Q239" s="16"/>
      <c r="R239" s="16"/>
      <c r="S239" s="16"/>
      <c r="T239" s="16"/>
      <c r="U239" s="17"/>
      <c r="V239" s="18">
        <v>0</v>
      </c>
      <c r="W239" s="17">
        <v>0</v>
      </c>
      <c r="X239" s="17">
        <v>0</v>
      </c>
    </row>
    <row r="240" spans="1:24" ht="29.25" customHeight="1" x14ac:dyDescent="0.3">
      <c r="A240" s="53">
        <v>238</v>
      </c>
      <c r="B240" s="93" t="s">
        <v>544</v>
      </c>
      <c r="C240" s="93" t="s">
        <v>51</v>
      </c>
      <c r="D240" s="94" t="s">
        <v>517</v>
      </c>
      <c r="E240" s="94" t="s">
        <v>545</v>
      </c>
      <c r="F240" s="57" t="s">
        <v>37</v>
      </c>
      <c r="G240" s="95">
        <v>28</v>
      </c>
      <c r="H240" s="89">
        <v>213435.82949689604</v>
      </c>
      <c r="I240" s="64" t="s">
        <v>46</v>
      </c>
      <c r="J240" s="64" t="s">
        <v>662</v>
      </c>
      <c r="K240" s="6" t="s">
        <v>684</v>
      </c>
      <c r="L240" s="36" t="s">
        <v>692</v>
      </c>
      <c r="M240" s="15" t="s">
        <v>685</v>
      </c>
      <c r="N240" s="12" t="s">
        <v>29</v>
      </c>
      <c r="O240" s="16"/>
      <c r="P240" s="16"/>
      <c r="Q240" s="16"/>
      <c r="R240" s="16"/>
      <c r="S240" s="16"/>
      <c r="T240" s="16"/>
      <c r="U240" s="17"/>
      <c r="V240" s="18">
        <v>0</v>
      </c>
      <c r="W240" s="17">
        <v>0</v>
      </c>
      <c r="X240" s="17">
        <v>0</v>
      </c>
    </row>
    <row r="241" spans="1:24" ht="29.25" customHeight="1" x14ac:dyDescent="0.3">
      <c r="A241" s="53">
        <v>239</v>
      </c>
      <c r="B241" s="93" t="s">
        <v>546</v>
      </c>
      <c r="C241" s="93" t="s">
        <v>51</v>
      </c>
      <c r="D241" s="94" t="s">
        <v>517</v>
      </c>
      <c r="E241" s="94" t="s">
        <v>547</v>
      </c>
      <c r="F241" s="57" t="s">
        <v>37</v>
      </c>
      <c r="G241" s="95">
        <v>12</v>
      </c>
      <c r="H241" s="89">
        <v>203201.08443346448</v>
      </c>
      <c r="I241" s="64" t="s">
        <v>46</v>
      </c>
      <c r="J241" s="64" t="s">
        <v>662</v>
      </c>
      <c r="K241" s="6" t="s">
        <v>684</v>
      </c>
      <c r="L241" s="36" t="s">
        <v>692</v>
      </c>
      <c r="M241" s="15" t="s">
        <v>685</v>
      </c>
      <c r="N241" s="12" t="s">
        <v>29</v>
      </c>
      <c r="O241" s="16"/>
      <c r="P241" s="16"/>
      <c r="Q241" s="16"/>
      <c r="R241" s="16"/>
      <c r="S241" s="16"/>
      <c r="T241" s="16"/>
      <c r="U241" s="17"/>
      <c r="V241" s="18">
        <v>0</v>
      </c>
      <c r="W241" s="17">
        <v>0</v>
      </c>
      <c r="X241" s="17">
        <v>0</v>
      </c>
    </row>
    <row r="242" spans="1:24" ht="29.25" customHeight="1" x14ac:dyDescent="0.3">
      <c r="A242" s="53">
        <v>240</v>
      </c>
      <c r="B242" s="96" t="s">
        <v>516</v>
      </c>
      <c r="C242" s="97" t="s">
        <v>51</v>
      </c>
      <c r="D242" s="98" t="s">
        <v>517</v>
      </c>
      <c r="E242" s="98" t="s">
        <v>518</v>
      </c>
      <c r="F242" s="57" t="s">
        <v>28</v>
      </c>
      <c r="G242" s="58">
        <v>1</v>
      </c>
      <c r="H242" s="59">
        <v>1085254.9311164375</v>
      </c>
      <c r="I242" s="64" t="s">
        <v>46</v>
      </c>
      <c r="J242" s="70" t="s">
        <v>662</v>
      </c>
      <c r="K242" s="7" t="s">
        <v>689</v>
      </c>
      <c r="L242" s="36" t="s">
        <v>692</v>
      </c>
      <c r="M242" s="13" t="s">
        <v>688</v>
      </c>
      <c r="N242" s="12" t="s">
        <v>29</v>
      </c>
      <c r="O242" s="11"/>
      <c r="P242" s="11"/>
      <c r="Q242" s="11"/>
      <c r="R242" s="11"/>
      <c r="S242" s="11"/>
      <c r="T242" s="11"/>
      <c r="U242" s="10"/>
      <c r="V242" s="9">
        <v>0</v>
      </c>
      <c r="W242" s="10">
        <v>0</v>
      </c>
      <c r="X242" s="10">
        <v>0</v>
      </c>
    </row>
    <row r="243" spans="1:24" ht="29.25" customHeight="1" x14ac:dyDescent="0.3">
      <c r="A243" s="53">
        <v>241</v>
      </c>
      <c r="B243" s="96" t="s">
        <v>519</v>
      </c>
      <c r="C243" s="97" t="s">
        <v>51</v>
      </c>
      <c r="D243" s="98" t="s">
        <v>517</v>
      </c>
      <c r="E243" s="98" t="s">
        <v>520</v>
      </c>
      <c r="F243" s="57" t="s">
        <v>37</v>
      </c>
      <c r="G243" s="58">
        <v>1</v>
      </c>
      <c r="H243" s="59">
        <v>964069.79027158546</v>
      </c>
      <c r="I243" s="64" t="s">
        <v>46</v>
      </c>
      <c r="J243" s="70" t="s">
        <v>662</v>
      </c>
      <c r="K243" s="7" t="s">
        <v>689</v>
      </c>
      <c r="L243" s="36" t="s">
        <v>692</v>
      </c>
      <c r="M243" s="13" t="s">
        <v>688</v>
      </c>
      <c r="N243" s="12" t="s">
        <v>29</v>
      </c>
      <c r="O243" s="11"/>
      <c r="P243" s="11"/>
      <c r="Q243" s="11"/>
      <c r="R243" s="11"/>
      <c r="S243" s="11"/>
      <c r="T243" s="11"/>
      <c r="U243" s="10"/>
      <c r="V243" s="9">
        <v>0</v>
      </c>
      <c r="W243" s="10">
        <v>0</v>
      </c>
      <c r="X243" s="10">
        <v>0</v>
      </c>
    </row>
    <row r="244" spans="1:24" ht="29.25" customHeight="1" x14ac:dyDescent="0.3">
      <c r="A244" s="53">
        <v>242</v>
      </c>
      <c r="B244" s="96" t="s">
        <v>540</v>
      </c>
      <c r="C244" s="97" t="s">
        <v>51</v>
      </c>
      <c r="D244" s="98" t="s">
        <v>517</v>
      </c>
      <c r="E244" s="98" t="s">
        <v>541</v>
      </c>
      <c r="F244" s="57" t="s">
        <v>37</v>
      </c>
      <c r="G244" s="58">
        <v>10</v>
      </c>
      <c r="H244" s="59">
        <v>1112420.8001646386</v>
      </c>
      <c r="I244" s="64" t="s">
        <v>46</v>
      </c>
      <c r="J244" s="70" t="s">
        <v>662</v>
      </c>
      <c r="K244" s="7" t="s">
        <v>689</v>
      </c>
      <c r="L244" s="36" t="s">
        <v>692</v>
      </c>
      <c r="M244" s="13" t="s">
        <v>688</v>
      </c>
      <c r="N244" s="12" t="s">
        <v>29</v>
      </c>
      <c r="O244" s="11"/>
      <c r="P244" s="11"/>
      <c r="Q244" s="11"/>
      <c r="R244" s="11"/>
      <c r="S244" s="11"/>
      <c r="T244" s="11"/>
      <c r="U244" s="10"/>
      <c r="V244" s="9">
        <v>0</v>
      </c>
      <c r="W244" s="10">
        <v>0</v>
      </c>
      <c r="X244" s="10">
        <v>0</v>
      </c>
    </row>
    <row r="245" spans="1:24" ht="29.25" customHeight="1" x14ac:dyDescent="0.3">
      <c r="A245" s="53">
        <v>243</v>
      </c>
      <c r="B245" s="96" t="s">
        <v>542</v>
      </c>
      <c r="C245" s="97" t="s">
        <v>51</v>
      </c>
      <c r="D245" s="98" t="s">
        <v>517</v>
      </c>
      <c r="E245" s="98" t="s">
        <v>543</v>
      </c>
      <c r="F245" s="57" t="s">
        <v>37</v>
      </c>
      <c r="G245" s="58">
        <v>6</v>
      </c>
      <c r="H245" s="59">
        <v>1318397.1443087379</v>
      </c>
      <c r="I245" s="64" t="s">
        <v>46</v>
      </c>
      <c r="J245" s="70" t="s">
        <v>662</v>
      </c>
      <c r="K245" s="7" t="s">
        <v>689</v>
      </c>
      <c r="L245" s="36" t="s">
        <v>692</v>
      </c>
      <c r="M245" s="13" t="s">
        <v>688</v>
      </c>
      <c r="N245" s="12" t="s">
        <v>29</v>
      </c>
      <c r="O245" s="11"/>
      <c r="P245" s="11"/>
      <c r="Q245" s="11"/>
      <c r="R245" s="11"/>
      <c r="S245" s="11"/>
      <c r="T245" s="11"/>
      <c r="U245" s="10"/>
      <c r="V245" s="9">
        <v>0</v>
      </c>
      <c r="W245" s="10">
        <v>0</v>
      </c>
      <c r="X245" s="10">
        <v>0</v>
      </c>
    </row>
    <row r="246" spans="1:24" ht="29.25" customHeight="1" x14ac:dyDescent="0.3">
      <c r="A246" s="53">
        <v>244</v>
      </c>
      <c r="B246" s="96" t="s">
        <v>548</v>
      </c>
      <c r="C246" s="97" t="s">
        <v>51</v>
      </c>
      <c r="D246" s="98" t="s">
        <v>517</v>
      </c>
      <c r="E246" s="98" t="s">
        <v>549</v>
      </c>
      <c r="F246" s="57" t="s">
        <v>37</v>
      </c>
      <c r="G246" s="58">
        <v>4</v>
      </c>
      <c r="H246" s="59">
        <v>459495.65879153</v>
      </c>
      <c r="I246" s="64" t="s">
        <v>46</v>
      </c>
      <c r="J246" s="70" t="s">
        <v>662</v>
      </c>
      <c r="K246" s="7" t="s">
        <v>689</v>
      </c>
      <c r="L246" s="36" t="s">
        <v>692</v>
      </c>
      <c r="M246" s="13" t="s">
        <v>688</v>
      </c>
      <c r="N246" s="12" t="s">
        <v>29</v>
      </c>
      <c r="O246" s="11"/>
      <c r="P246" s="11"/>
      <c r="Q246" s="11"/>
      <c r="R246" s="11"/>
      <c r="S246" s="11"/>
      <c r="T246" s="11"/>
      <c r="U246" s="10"/>
      <c r="V246" s="9">
        <v>0</v>
      </c>
      <c r="W246" s="10">
        <v>0</v>
      </c>
      <c r="X246" s="10">
        <v>0</v>
      </c>
    </row>
    <row r="247" spans="1:24" ht="29.25" customHeight="1" x14ac:dyDescent="0.3">
      <c r="A247" s="53">
        <v>245</v>
      </c>
      <c r="B247" s="96" t="s">
        <v>550</v>
      </c>
      <c r="C247" s="97" t="s">
        <v>51</v>
      </c>
      <c r="D247" s="98" t="s">
        <v>517</v>
      </c>
      <c r="E247" s="98" t="s">
        <v>551</v>
      </c>
      <c r="F247" s="57" t="s">
        <v>37</v>
      </c>
      <c r="G247" s="58">
        <v>3</v>
      </c>
      <c r="H247" s="59">
        <v>599760.86012860807</v>
      </c>
      <c r="I247" s="64" t="s">
        <v>46</v>
      </c>
      <c r="J247" s="70" t="s">
        <v>662</v>
      </c>
      <c r="K247" s="7" t="s">
        <v>689</v>
      </c>
      <c r="L247" s="36" t="s">
        <v>692</v>
      </c>
      <c r="M247" s="13" t="s">
        <v>688</v>
      </c>
      <c r="N247" s="12" t="s">
        <v>29</v>
      </c>
      <c r="O247" s="11"/>
      <c r="P247" s="11"/>
      <c r="Q247" s="11"/>
      <c r="R247" s="11"/>
      <c r="S247" s="11"/>
      <c r="T247" s="11"/>
      <c r="U247" s="10"/>
      <c r="V247" s="9">
        <v>0</v>
      </c>
      <c r="W247" s="10">
        <v>0</v>
      </c>
      <c r="X247" s="10">
        <v>0</v>
      </c>
    </row>
    <row r="248" spans="1:24" ht="29.25" customHeight="1" x14ac:dyDescent="0.3">
      <c r="A248" s="53">
        <v>246</v>
      </c>
      <c r="B248" s="96" t="s">
        <v>552</v>
      </c>
      <c r="C248" s="97" t="s">
        <v>51</v>
      </c>
      <c r="D248" s="98" t="s">
        <v>517</v>
      </c>
      <c r="E248" s="98" t="s">
        <v>553</v>
      </c>
      <c r="F248" s="57" t="s">
        <v>37</v>
      </c>
      <c r="G248" s="58">
        <v>1</v>
      </c>
      <c r="H248" s="59">
        <v>459495.65879153</v>
      </c>
      <c r="I248" s="64" t="s">
        <v>46</v>
      </c>
      <c r="J248" s="70" t="s">
        <v>662</v>
      </c>
      <c r="K248" s="7" t="s">
        <v>689</v>
      </c>
      <c r="L248" s="36" t="s">
        <v>692</v>
      </c>
      <c r="M248" s="13" t="s">
        <v>688</v>
      </c>
      <c r="N248" s="12" t="s">
        <v>29</v>
      </c>
      <c r="O248" s="11"/>
      <c r="P248" s="11"/>
      <c r="Q248" s="11"/>
      <c r="R248" s="11"/>
      <c r="S248" s="11"/>
      <c r="T248" s="11"/>
      <c r="U248" s="10"/>
      <c r="V248" s="9">
        <v>0</v>
      </c>
      <c r="W248" s="10">
        <v>0</v>
      </c>
      <c r="X248" s="10">
        <v>0</v>
      </c>
    </row>
    <row r="249" spans="1:24" ht="29.25" customHeight="1" x14ac:dyDescent="0.3">
      <c r="A249" s="53">
        <v>247</v>
      </c>
      <c r="B249" s="96" t="s">
        <v>554</v>
      </c>
      <c r="C249" s="97" t="s">
        <v>51</v>
      </c>
      <c r="D249" s="98" t="s">
        <v>517</v>
      </c>
      <c r="E249" s="98" t="s">
        <v>555</v>
      </c>
      <c r="F249" s="57" t="s">
        <v>37</v>
      </c>
      <c r="G249" s="58">
        <v>8</v>
      </c>
      <c r="H249" s="59">
        <v>544343.25517612114</v>
      </c>
      <c r="I249" s="64" t="s">
        <v>46</v>
      </c>
      <c r="J249" s="70" t="s">
        <v>662</v>
      </c>
      <c r="K249" s="7" t="s">
        <v>689</v>
      </c>
      <c r="L249" s="36" t="s">
        <v>692</v>
      </c>
      <c r="M249" s="13" t="s">
        <v>688</v>
      </c>
      <c r="N249" s="12" t="s">
        <v>29</v>
      </c>
      <c r="O249" s="11"/>
      <c r="P249" s="11"/>
      <c r="Q249" s="11"/>
      <c r="R249" s="11"/>
      <c r="S249" s="11"/>
      <c r="T249" s="11"/>
      <c r="U249" s="10"/>
      <c r="V249" s="9">
        <v>0</v>
      </c>
      <c r="W249" s="10">
        <v>0</v>
      </c>
      <c r="X249" s="10">
        <v>0</v>
      </c>
    </row>
    <row r="250" spans="1:24" ht="29.25" customHeight="1" x14ac:dyDescent="0.3">
      <c r="A250" s="53">
        <v>248</v>
      </c>
      <c r="B250" s="96" t="s">
        <v>556</v>
      </c>
      <c r="C250" s="97" t="s">
        <v>51</v>
      </c>
      <c r="D250" s="98" t="s">
        <v>517</v>
      </c>
      <c r="E250" s="98" t="s">
        <v>557</v>
      </c>
      <c r="F250" s="57" t="s">
        <v>37</v>
      </c>
      <c r="G250" s="58">
        <v>8</v>
      </c>
      <c r="H250" s="59">
        <v>459495.65879153</v>
      </c>
      <c r="I250" s="64" t="s">
        <v>46</v>
      </c>
      <c r="J250" s="70" t="s">
        <v>662</v>
      </c>
      <c r="K250" s="7" t="s">
        <v>689</v>
      </c>
      <c r="L250" s="36" t="s">
        <v>692</v>
      </c>
      <c r="M250" s="13" t="s">
        <v>688</v>
      </c>
      <c r="N250" s="12" t="s">
        <v>29</v>
      </c>
      <c r="O250" s="11"/>
      <c r="P250" s="11"/>
      <c r="Q250" s="11"/>
      <c r="R250" s="11"/>
      <c r="S250" s="11"/>
      <c r="T250" s="11"/>
      <c r="U250" s="10"/>
      <c r="V250" s="9">
        <v>0</v>
      </c>
      <c r="W250" s="10">
        <v>0</v>
      </c>
      <c r="X250" s="10">
        <v>0</v>
      </c>
    </row>
    <row r="251" spans="1:24" ht="29.25" customHeight="1" x14ac:dyDescent="0.3">
      <c r="A251" s="53">
        <v>249</v>
      </c>
      <c r="B251" s="96" t="s">
        <v>558</v>
      </c>
      <c r="C251" s="97" t="s">
        <v>51</v>
      </c>
      <c r="D251" s="98" t="s">
        <v>517</v>
      </c>
      <c r="E251" s="98" t="s">
        <v>559</v>
      </c>
      <c r="F251" s="57" t="s">
        <v>37</v>
      </c>
      <c r="G251" s="58">
        <v>8</v>
      </c>
      <c r="H251" s="59">
        <v>599760.86012860807</v>
      </c>
      <c r="I251" s="64" t="s">
        <v>46</v>
      </c>
      <c r="J251" s="70" t="s">
        <v>662</v>
      </c>
      <c r="K251" s="7" t="s">
        <v>689</v>
      </c>
      <c r="L251" s="36" t="s">
        <v>692</v>
      </c>
      <c r="M251" s="13" t="s">
        <v>688</v>
      </c>
      <c r="N251" s="12" t="s">
        <v>29</v>
      </c>
      <c r="O251" s="11"/>
      <c r="P251" s="11"/>
      <c r="Q251" s="11"/>
      <c r="R251" s="11"/>
      <c r="S251" s="11"/>
      <c r="T251" s="11"/>
      <c r="U251" s="10"/>
      <c r="V251" s="9">
        <v>0</v>
      </c>
      <c r="W251" s="10">
        <v>0</v>
      </c>
      <c r="X251" s="10">
        <v>0</v>
      </c>
    </row>
    <row r="252" spans="1:24" ht="29.25" customHeight="1" x14ac:dyDescent="0.3">
      <c r="A252" s="53">
        <v>250</v>
      </c>
      <c r="B252" s="96" t="s">
        <v>560</v>
      </c>
      <c r="C252" s="97" t="s">
        <v>51</v>
      </c>
      <c r="D252" s="98" t="s">
        <v>517</v>
      </c>
      <c r="E252" s="98" t="s">
        <v>561</v>
      </c>
      <c r="F252" s="57" t="s">
        <v>37</v>
      </c>
      <c r="G252" s="58">
        <v>7</v>
      </c>
      <c r="H252" s="59">
        <v>459495.65879153</v>
      </c>
      <c r="I252" s="64" t="s">
        <v>46</v>
      </c>
      <c r="J252" s="70" t="s">
        <v>662</v>
      </c>
      <c r="K252" s="7" t="s">
        <v>689</v>
      </c>
      <c r="L252" s="36" t="s">
        <v>692</v>
      </c>
      <c r="M252" s="13" t="s">
        <v>688</v>
      </c>
      <c r="N252" s="12" t="s">
        <v>29</v>
      </c>
      <c r="O252" s="11"/>
      <c r="P252" s="11"/>
      <c r="Q252" s="11"/>
      <c r="R252" s="11"/>
      <c r="S252" s="11"/>
      <c r="T252" s="11"/>
      <c r="U252" s="10"/>
      <c r="V252" s="9">
        <v>0</v>
      </c>
      <c r="W252" s="10">
        <v>0</v>
      </c>
      <c r="X252" s="10">
        <v>0</v>
      </c>
    </row>
    <row r="253" spans="1:24" ht="29.25" customHeight="1" x14ac:dyDescent="0.3">
      <c r="A253" s="53">
        <v>251</v>
      </c>
      <c r="B253" s="96" t="s">
        <v>562</v>
      </c>
      <c r="C253" s="97" t="s">
        <v>51</v>
      </c>
      <c r="D253" s="98" t="s">
        <v>517</v>
      </c>
      <c r="E253" s="98" t="s">
        <v>563</v>
      </c>
      <c r="F253" s="57" t="s">
        <v>37</v>
      </c>
      <c r="G253" s="58">
        <v>6</v>
      </c>
      <c r="H253" s="59">
        <v>582288.60249511548</v>
      </c>
      <c r="I253" s="64" t="s">
        <v>46</v>
      </c>
      <c r="J253" s="70" t="s">
        <v>662</v>
      </c>
      <c r="K253" s="7" t="s">
        <v>689</v>
      </c>
      <c r="L253" s="36" t="s">
        <v>692</v>
      </c>
      <c r="M253" s="13" t="s">
        <v>688</v>
      </c>
      <c r="N253" s="12" t="s">
        <v>29</v>
      </c>
      <c r="O253" s="11"/>
      <c r="P253" s="11"/>
      <c r="Q253" s="11"/>
      <c r="R253" s="11"/>
      <c r="S253" s="11"/>
      <c r="T253" s="11"/>
      <c r="U253" s="10"/>
      <c r="V253" s="9">
        <v>0</v>
      </c>
      <c r="W253" s="10">
        <v>0</v>
      </c>
      <c r="X253" s="10">
        <v>0</v>
      </c>
    </row>
    <row r="254" spans="1:24" ht="29.25" customHeight="1" x14ac:dyDescent="0.3">
      <c r="A254" s="53">
        <v>252</v>
      </c>
      <c r="B254" s="96" t="s">
        <v>564</v>
      </c>
      <c r="C254" s="97" t="s">
        <v>51</v>
      </c>
      <c r="D254" s="98" t="s">
        <v>517</v>
      </c>
      <c r="E254" s="98" t="s">
        <v>565</v>
      </c>
      <c r="F254" s="57" t="s">
        <v>37</v>
      </c>
      <c r="G254" s="58">
        <v>3</v>
      </c>
      <c r="H254" s="59">
        <v>756930.7886871032</v>
      </c>
      <c r="I254" s="64" t="s">
        <v>46</v>
      </c>
      <c r="J254" s="70" t="s">
        <v>662</v>
      </c>
      <c r="K254" s="7" t="s">
        <v>689</v>
      </c>
      <c r="L254" s="36" t="s">
        <v>692</v>
      </c>
      <c r="M254" s="13" t="s">
        <v>688</v>
      </c>
      <c r="N254" s="12" t="s">
        <v>29</v>
      </c>
      <c r="O254" s="11"/>
      <c r="P254" s="11"/>
      <c r="Q254" s="11"/>
      <c r="R254" s="11"/>
      <c r="S254" s="11"/>
      <c r="T254" s="11"/>
      <c r="U254" s="10"/>
      <c r="V254" s="9">
        <v>0</v>
      </c>
      <c r="W254" s="10">
        <v>0</v>
      </c>
      <c r="X254" s="10">
        <v>0</v>
      </c>
    </row>
    <row r="255" spans="1:24" ht="29.25" customHeight="1" x14ac:dyDescent="0.3">
      <c r="A255" s="53">
        <v>253</v>
      </c>
      <c r="B255" s="96" t="s">
        <v>566</v>
      </c>
      <c r="C255" s="97" t="s">
        <v>51</v>
      </c>
      <c r="D255" s="98" t="s">
        <v>517</v>
      </c>
      <c r="E255" s="98" t="s">
        <v>567</v>
      </c>
      <c r="F255" s="57" t="s">
        <v>37</v>
      </c>
      <c r="G255" s="58">
        <v>8</v>
      </c>
      <c r="H255" s="59">
        <v>544343.25517612114</v>
      </c>
      <c r="I255" s="64" t="s">
        <v>46</v>
      </c>
      <c r="J255" s="70" t="s">
        <v>662</v>
      </c>
      <c r="K255" s="7" t="s">
        <v>689</v>
      </c>
      <c r="L255" s="36" t="s">
        <v>692</v>
      </c>
      <c r="M255" s="13" t="s">
        <v>688</v>
      </c>
      <c r="N255" s="12" t="s">
        <v>29</v>
      </c>
      <c r="O255" s="11"/>
      <c r="P255" s="11"/>
      <c r="Q255" s="11"/>
      <c r="R255" s="11"/>
      <c r="S255" s="11"/>
      <c r="T255" s="11"/>
      <c r="U255" s="10"/>
      <c r="V255" s="9">
        <v>0</v>
      </c>
      <c r="W255" s="10">
        <v>0</v>
      </c>
      <c r="X255" s="10">
        <v>0</v>
      </c>
    </row>
    <row r="256" spans="1:24" ht="29.25" customHeight="1" x14ac:dyDescent="0.3">
      <c r="A256" s="53">
        <v>254</v>
      </c>
      <c r="B256" s="96" t="s">
        <v>569</v>
      </c>
      <c r="C256" s="97" t="s">
        <v>51</v>
      </c>
      <c r="D256" s="98" t="s">
        <v>517</v>
      </c>
      <c r="E256" s="98" t="s">
        <v>570</v>
      </c>
      <c r="F256" s="57" t="s">
        <v>37</v>
      </c>
      <c r="G256" s="58">
        <v>6</v>
      </c>
      <c r="H256" s="59">
        <v>567091.26592144324</v>
      </c>
      <c r="I256" s="64" t="s">
        <v>46</v>
      </c>
      <c r="J256" s="70" t="s">
        <v>662</v>
      </c>
      <c r="K256" s="7" t="s">
        <v>689</v>
      </c>
      <c r="L256" s="36" t="s">
        <v>692</v>
      </c>
      <c r="M256" s="13" t="s">
        <v>688</v>
      </c>
      <c r="N256" s="12" t="s">
        <v>29</v>
      </c>
      <c r="O256" s="11"/>
      <c r="P256" s="11"/>
      <c r="Q256" s="11"/>
      <c r="R256" s="11"/>
      <c r="S256" s="11"/>
      <c r="T256" s="11"/>
      <c r="U256" s="10"/>
      <c r="V256" s="9">
        <v>0</v>
      </c>
      <c r="W256" s="10">
        <v>0</v>
      </c>
      <c r="X256" s="10">
        <v>0</v>
      </c>
    </row>
    <row r="257" spans="1:24" ht="29.25" customHeight="1" x14ac:dyDescent="0.3">
      <c r="A257" s="53">
        <v>255</v>
      </c>
      <c r="B257" s="99" t="s">
        <v>470</v>
      </c>
      <c r="C257" s="100" t="s">
        <v>31</v>
      </c>
      <c r="D257" s="101" t="s">
        <v>571</v>
      </c>
      <c r="E257" s="102" t="s">
        <v>471</v>
      </c>
      <c r="F257" s="83" t="s">
        <v>28</v>
      </c>
      <c r="G257" s="58">
        <v>1</v>
      </c>
      <c r="H257" s="59">
        <v>368978.75755058299</v>
      </c>
      <c r="I257" s="84" t="s">
        <v>46</v>
      </c>
      <c r="J257" s="70" t="s">
        <v>662</v>
      </c>
      <c r="K257" s="7" t="s">
        <v>686</v>
      </c>
      <c r="L257" s="36" t="s">
        <v>692</v>
      </c>
      <c r="M257" s="13" t="s">
        <v>687</v>
      </c>
      <c r="N257" s="12" t="s">
        <v>29</v>
      </c>
      <c r="O257" s="11"/>
      <c r="P257" s="11"/>
      <c r="Q257" s="11"/>
      <c r="R257" s="11"/>
      <c r="S257" s="11"/>
      <c r="T257" s="11"/>
      <c r="U257" s="10"/>
      <c r="V257" s="9">
        <v>0</v>
      </c>
      <c r="W257" s="10">
        <v>0</v>
      </c>
      <c r="X257" s="10">
        <v>0</v>
      </c>
    </row>
    <row r="258" spans="1:24" ht="29.25" customHeight="1" x14ac:dyDescent="0.3">
      <c r="A258" s="53">
        <v>256</v>
      </c>
      <c r="B258" s="99" t="s">
        <v>486</v>
      </c>
      <c r="C258" s="100" t="s">
        <v>31</v>
      </c>
      <c r="D258" s="101" t="s">
        <v>571</v>
      </c>
      <c r="E258" s="102" t="s">
        <v>487</v>
      </c>
      <c r="F258" s="83" t="s">
        <v>37</v>
      </c>
      <c r="G258" s="58">
        <v>12</v>
      </c>
      <c r="H258" s="59">
        <v>352216.81282184459</v>
      </c>
      <c r="I258" s="84" t="s">
        <v>46</v>
      </c>
      <c r="J258" s="70" t="s">
        <v>662</v>
      </c>
      <c r="K258" s="7" t="s">
        <v>686</v>
      </c>
      <c r="L258" s="36" t="s">
        <v>692</v>
      </c>
      <c r="M258" s="13" t="s">
        <v>687</v>
      </c>
      <c r="N258" s="12" t="s">
        <v>29</v>
      </c>
      <c r="O258" s="11"/>
      <c r="P258" s="11"/>
      <c r="Q258" s="11"/>
      <c r="R258" s="11"/>
      <c r="S258" s="11"/>
      <c r="T258" s="11"/>
      <c r="U258" s="10"/>
      <c r="V258" s="9">
        <v>0</v>
      </c>
      <c r="W258" s="10">
        <v>0</v>
      </c>
      <c r="X258" s="10">
        <v>0</v>
      </c>
    </row>
    <row r="259" spans="1:24" ht="29.25" customHeight="1" x14ac:dyDescent="0.3">
      <c r="A259" s="53">
        <v>257</v>
      </c>
      <c r="B259" s="99" t="s">
        <v>50</v>
      </c>
      <c r="C259" s="100" t="s">
        <v>31</v>
      </c>
      <c r="D259" s="101" t="s">
        <v>571</v>
      </c>
      <c r="E259" s="102" t="s">
        <v>488</v>
      </c>
      <c r="F259" s="83" t="s">
        <v>28</v>
      </c>
      <c r="G259" s="58">
        <v>1</v>
      </c>
      <c r="H259" s="59">
        <v>1008279.7308</v>
      </c>
      <c r="I259" s="84" t="s">
        <v>46</v>
      </c>
      <c r="J259" s="70" t="s">
        <v>662</v>
      </c>
      <c r="K259" s="7" t="s">
        <v>686</v>
      </c>
      <c r="L259" s="36" t="s">
        <v>692</v>
      </c>
      <c r="M259" s="13" t="s">
        <v>687</v>
      </c>
      <c r="N259" s="12" t="s">
        <v>29</v>
      </c>
      <c r="O259" s="11"/>
      <c r="P259" s="11"/>
      <c r="Q259" s="11"/>
      <c r="R259" s="11"/>
      <c r="S259" s="11"/>
      <c r="T259" s="11"/>
      <c r="U259" s="10"/>
      <c r="V259" s="9">
        <v>0</v>
      </c>
      <c r="W259" s="10">
        <v>0</v>
      </c>
      <c r="X259" s="10">
        <v>0</v>
      </c>
    </row>
    <row r="260" spans="1:24" ht="29.25" customHeight="1" x14ac:dyDescent="0.3">
      <c r="A260" s="53">
        <v>258</v>
      </c>
      <c r="B260" s="99" t="s">
        <v>514</v>
      </c>
      <c r="C260" s="100" t="s">
        <v>31</v>
      </c>
      <c r="D260" s="101" t="s">
        <v>571</v>
      </c>
      <c r="E260" s="102" t="s">
        <v>515</v>
      </c>
      <c r="F260" s="83" t="s">
        <v>37</v>
      </c>
      <c r="G260" s="58">
        <v>3</v>
      </c>
      <c r="H260" s="59">
        <v>368978.75755058299</v>
      </c>
      <c r="I260" s="84" t="s">
        <v>46</v>
      </c>
      <c r="J260" s="70" t="s">
        <v>662</v>
      </c>
      <c r="K260" s="7" t="s">
        <v>686</v>
      </c>
      <c r="L260" s="36" t="s">
        <v>692</v>
      </c>
      <c r="M260" s="13" t="s">
        <v>687</v>
      </c>
      <c r="N260" s="12" t="s">
        <v>29</v>
      </c>
      <c r="O260" s="11"/>
      <c r="P260" s="11"/>
      <c r="Q260" s="11"/>
      <c r="R260" s="11"/>
      <c r="S260" s="11"/>
      <c r="T260" s="11"/>
      <c r="U260" s="10"/>
      <c r="V260" s="9">
        <v>0</v>
      </c>
      <c r="W260" s="10">
        <v>0</v>
      </c>
      <c r="X260" s="10">
        <v>0</v>
      </c>
    </row>
    <row r="261" spans="1:24" ht="150" customHeight="1" x14ac:dyDescent="0.3">
      <c r="A261" s="53">
        <v>259</v>
      </c>
      <c r="B261" s="101" t="s">
        <v>50</v>
      </c>
      <c r="C261" s="103" t="s">
        <v>31</v>
      </c>
      <c r="D261" s="101" t="s">
        <v>571</v>
      </c>
      <c r="E261" s="104" t="s">
        <v>572</v>
      </c>
      <c r="F261" s="57" t="s">
        <v>119</v>
      </c>
      <c r="G261" s="58">
        <v>10</v>
      </c>
      <c r="H261" s="59">
        <v>352897.90578000003</v>
      </c>
      <c r="I261" s="60" t="s">
        <v>46</v>
      </c>
      <c r="J261" s="70" t="s">
        <v>662</v>
      </c>
      <c r="K261" s="7" t="s">
        <v>686</v>
      </c>
      <c r="L261" s="36" t="s">
        <v>692</v>
      </c>
      <c r="M261" s="13" t="s">
        <v>687</v>
      </c>
      <c r="N261" s="12" t="s">
        <v>29</v>
      </c>
      <c r="O261" s="11"/>
      <c r="P261" s="11"/>
      <c r="Q261" s="11"/>
      <c r="R261" s="11"/>
      <c r="S261" s="11"/>
      <c r="T261" s="11"/>
      <c r="U261" s="10"/>
      <c r="V261" s="9">
        <v>0</v>
      </c>
      <c r="W261" s="10">
        <v>0</v>
      </c>
      <c r="X261" s="10">
        <v>0</v>
      </c>
    </row>
    <row r="262" spans="1:24" ht="127.5" customHeight="1" x14ac:dyDescent="0.3">
      <c r="A262" s="53">
        <v>260</v>
      </c>
      <c r="B262" s="101" t="s">
        <v>50</v>
      </c>
      <c r="C262" s="103" t="s">
        <v>31</v>
      </c>
      <c r="D262" s="101" t="s">
        <v>571</v>
      </c>
      <c r="E262" s="104" t="s">
        <v>573</v>
      </c>
      <c r="F262" s="57" t="s">
        <v>119</v>
      </c>
      <c r="G262" s="58">
        <v>10</v>
      </c>
      <c r="H262" s="59">
        <v>352897.90578000003</v>
      </c>
      <c r="I262" s="60" t="s">
        <v>46</v>
      </c>
      <c r="J262" s="70" t="s">
        <v>662</v>
      </c>
      <c r="K262" s="7" t="s">
        <v>686</v>
      </c>
      <c r="L262" s="36" t="s">
        <v>692</v>
      </c>
      <c r="M262" s="13" t="s">
        <v>687</v>
      </c>
      <c r="N262" s="12" t="s">
        <v>29</v>
      </c>
      <c r="O262" s="11"/>
      <c r="P262" s="11"/>
      <c r="Q262" s="11"/>
      <c r="R262" s="11"/>
      <c r="S262" s="11"/>
      <c r="T262" s="11"/>
      <c r="U262" s="10"/>
      <c r="V262" s="9">
        <v>0</v>
      </c>
      <c r="W262" s="10">
        <v>0</v>
      </c>
      <c r="X262" s="10">
        <v>0</v>
      </c>
    </row>
    <row r="263" spans="1:24" ht="92.25" customHeight="1" x14ac:dyDescent="0.3">
      <c r="A263" s="53">
        <v>261</v>
      </c>
      <c r="B263" s="101" t="s">
        <v>50</v>
      </c>
      <c r="C263" s="103" t="s">
        <v>31</v>
      </c>
      <c r="D263" s="101" t="s">
        <v>571</v>
      </c>
      <c r="E263" s="104" t="s">
        <v>574</v>
      </c>
      <c r="F263" s="57" t="s">
        <v>37</v>
      </c>
      <c r="G263" s="58">
        <v>10</v>
      </c>
      <c r="H263" s="59">
        <v>352897.90578000003</v>
      </c>
      <c r="I263" s="60" t="s">
        <v>46</v>
      </c>
      <c r="J263" s="70" t="s">
        <v>662</v>
      </c>
      <c r="K263" s="7" t="s">
        <v>686</v>
      </c>
      <c r="L263" s="36" t="s">
        <v>692</v>
      </c>
      <c r="M263" s="13" t="s">
        <v>687</v>
      </c>
      <c r="N263" s="12" t="s">
        <v>29</v>
      </c>
      <c r="O263" s="11"/>
      <c r="P263" s="11"/>
      <c r="Q263" s="11"/>
      <c r="R263" s="11"/>
      <c r="S263" s="11"/>
      <c r="T263" s="11"/>
      <c r="U263" s="10"/>
      <c r="V263" s="9">
        <v>0</v>
      </c>
      <c r="W263" s="10">
        <v>0</v>
      </c>
      <c r="X263" s="10">
        <v>0</v>
      </c>
    </row>
    <row r="264" spans="1:24" ht="134.25" customHeight="1" x14ac:dyDescent="0.3">
      <c r="A264" s="53">
        <v>262</v>
      </c>
      <c r="B264" s="101" t="s">
        <v>50</v>
      </c>
      <c r="C264" s="103" t="s">
        <v>31</v>
      </c>
      <c r="D264" s="101" t="s">
        <v>571</v>
      </c>
      <c r="E264" s="104" t="s">
        <v>575</v>
      </c>
      <c r="F264" s="57" t="s">
        <v>37</v>
      </c>
      <c r="G264" s="58">
        <v>10</v>
      </c>
      <c r="H264" s="59">
        <v>352897.90578000003</v>
      </c>
      <c r="I264" s="60" t="s">
        <v>46</v>
      </c>
      <c r="J264" s="70" t="s">
        <v>662</v>
      </c>
      <c r="K264" s="7" t="s">
        <v>686</v>
      </c>
      <c r="L264" s="36" t="s">
        <v>692</v>
      </c>
      <c r="M264" s="13" t="s">
        <v>687</v>
      </c>
      <c r="N264" s="12" t="s">
        <v>29</v>
      </c>
      <c r="O264" s="11"/>
      <c r="P264" s="11"/>
      <c r="Q264" s="11"/>
      <c r="R264" s="11"/>
      <c r="S264" s="11"/>
      <c r="T264" s="11"/>
      <c r="U264" s="10"/>
      <c r="V264" s="9">
        <v>0</v>
      </c>
      <c r="W264" s="10">
        <v>0</v>
      </c>
      <c r="X264" s="10">
        <v>0</v>
      </c>
    </row>
    <row r="265" spans="1:24" ht="67.5" customHeight="1" x14ac:dyDescent="0.3">
      <c r="A265" s="53">
        <v>263</v>
      </c>
      <c r="B265" s="101" t="s">
        <v>576</v>
      </c>
      <c r="C265" s="103" t="s">
        <v>31</v>
      </c>
      <c r="D265" s="105" t="s">
        <v>571</v>
      </c>
      <c r="E265" s="102" t="s">
        <v>577</v>
      </c>
      <c r="F265" s="57" t="s">
        <v>119</v>
      </c>
      <c r="G265" s="58">
        <v>30</v>
      </c>
      <c r="H265" s="59">
        <v>646720.70213242806</v>
      </c>
      <c r="I265" s="64" t="s">
        <v>46</v>
      </c>
      <c r="J265" s="70" t="s">
        <v>662</v>
      </c>
      <c r="K265" s="7" t="s">
        <v>686</v>
      </c>
      <c r="L265" s="36" t="s">
        <v>692</v>
      </c>
      <c r="M265" s="13" t="s">
        <v>687</v>
      </c>
      <c r="N265" s="12" t="s">
        <v>29</v>
      </c>
      <c r="O265" s="11"/>
      <c r="P265" s="11"/>
      <c r="Q265" s="11"/>
      <c r="R265" s="11"/>
      <c r="S265" s="11"/>
      <c r="T265" s="11"/>
      <c r="U265" s="10"/>
      <c r="V265" s="9">
        <v>0</v>
      </c>
      <c r="W265" s="10">
        <v>0</v>
      </c>
      <c r="X265" s="10">
        <v>0</v>
      </c>
    </row>
    <row r="266" spans="1:24" ht="62.25" customHeight="1" x14ac:dyDescent="0.3">
      <c r="A266" s="53">
        <v>264</v>
      </c>
      <c r="B266" s="106" t="s">
        <v>578</v>
      </c>
      <c r="C266" s="107" t="s">
        <v>31</v>
      </c>
      <c r="D266" s="105" t="s">
        <v>571</v>
      </c>
      <c r="E266" s="138" t="s">
        <v>700</v>
      </c>
      <c r="F266" s="108" t="s">
        <v>119</v>
      </c>
      <c r="G266" s="58">
        <v>10</v>
      </c>
      <c r="H266" s="59">
        <v>743908.78538423998</v>
      </c>
      <c r="I266" s="109" t="s">
        <v>46</v>
      </c>
      <c r="J266" s="70" t="s">
        <v>662</v>
      </c>
      <c r="K266" s="7" t="s">
        <v>686</v>
      </c>
      <c r="L266" s="36" t="s">
        <v>692</v>
      </c>
      <c r="M266" s="13" t="s">
        <v>687</v>
      </c>
      <c r="N266" s="12" t="s">
        <v>29</v>
      </c>
      <c r="O266" s="11"/>
      <c r="P266" s="11"/>
      <c r="Q266" s="11"/>
      <c r="R266" s="11"/>
      <c r="S266" s="11"/>
      <c r="T266" s="11"/>
      <c r="U266" s="10"/>
      <c r="V266" s="9">
        <v>0</v>
      </c>
      <c r="W266" s="10">
        <v>0</v>
      </c>
      <c r="X266" s="10">
        <v>0</v>
      </c>
    </row>
    <row r="267" spans="1:24" ht="393.75" customHeight="1" x14ac:dyDescent="0.3">
      <c r="A267" s="53">
        <v>265</v>
      </c>
      <c r="B267" s="101" t="s">
        <v>50</v>
      </c>
      <c r="C267" s="103" t="s">
        <v>31</v>
      </c>
      <c r="D267" s="101" t="s">
        <v>571</v>
      </c>
      <c r="E267" s="147" t="s">
        <v>701</v>
      </c>
      <c r="F267" s="57" t="s">
        <v>119</v>
      </c>
      <c r="G267" s="58">
        <v>10</v>
      </c>
      <c r="H267" s="59">
        <v>705795.81156000006</v>
      </c>
      <c r="I267" s="60" t="s">
        <v>46</v>
      </c>
      <c r="J267" s="70" t="s">
        <v>662</v>
      </c>
      <c r="K267" s="7" t="s">
        <v>686</v>
      </c>
      <c r="L267" s="36" t="s">
        <v>692</v>
      </c>
      <c r="M267" s="13" t="s">
        <v>687</v>
      </c>
      <c r="N267" s="12" t="s">
        <v>29</v>
      </c>
      <c r="O267" s="11"/>
      <c r="P267" s="11"/>
      <c r="Q267" s="11"/>
      <c r="R267" s="11"/>
      <c r="S267" s="11"/>
      <c r="T267" s="11"/>
      <c r="U267" s="10"/>
      <c r="V267" s="9">
        <v>0</v>
      </c>
      <c r="W267" s="10">
        <v>0</v>
      </c>
      <c r="X267" s="10">
        <v>0</v>
      </c>
    </row>
    <row r="268" spans="1:24" ht="29.25" customHeight="1" x14ac:dyDescent="0.3">
      <c r="A268" s="53">
        <v>266</v>
      </c>
      <c r="B268" s="110" t="s">
        <v>50</v>
      </c>
      <c r="C268" s="111" t="s">
        <v>31</v>
      </c>
      <c r="D268" s="112" t="s">
        <v>581</v>
      </c>
      <c r="E268" s="113" t="s">
        <v>582</v>
      </c>
      <c r="F268" s="83" t="s">
        <v>44</v>
      </c>
      <c r="G268" s="64">
        <v>2</v>
      </c>
      <c r="H268" s="59">
        <v>91593.340681548958</v>
      </c>
      <c r="I268" s="114" t="s">
        <v>46</v>
      </c>
      <c r="J268" s="115" t="s">
        <v>581</v>
      </c>
      <c r="K268" s="35" t="s">
        <v>690</v>
      </c>
      <c r="L268" s="36" t="s">
        <v>692</v>
      </c>
      <c r="M268" s="13" t="s">
        <v>691</v>
      </c>
      <c r="N268" s="12" t="s">
        <v>29</v>
      </c>
      <c r="O268" s="11"/>
      <c r="P268" s="11"/>
      <c r="Q268" s="11"/>
      <c r="R268" s="11"/>
      <c r="S268" s="11"/>
      <c r="T268" s="11"/>
      <c r="U268" s="10"/>
      <c r="V268" s="9">
        <v>0</v>
      </c>
      <c r="W268" s="10">
        <v>0</v>
      </c>
      <c r="X268" s="10">
        <v>0</v>
      </c>
    </row>
    <row r="269" spans="1:24" ht="29.25" customHeight="1" x14ac:dyDescent="0.3">
      <c r="A269" s="53">
        <v>267</v>
      </c>
      <c r="B269" s="116" t="s">
        <v>583</v>
      </c>
      <c r="C269" s="111" t="s">
        <v>31</v>
      </c>
      <c r="D269" s="117" t="s">
        <v>584</v>
      </c>
      <c r="E269" s="113" t="s">
        <v>585</v>
      </c>
      <c r="F269" s="83" t="s">
        <v>396</v>
      </c>
      <c r="G269" s="64">
        <v>4</v>
      </c>
      <c r="H269" s="59">
        <v>67311.746548477196</v>
      </c>
      <c r="I269" s="114" t="s">
        <v>46</v>
      </c>
      <c r="J269" s="115" t="s">
        <v>581</v>
      </c>
      <c r="K269" s="35" t="s">
        <v>690</v>
      </c>
      <c r="L269" s="36" t="s">
        <v>692</v>
      </c>
      <c r="M269" s="13" t="s">
        <v>691</v>
      </c>
      <c r="N269" s="12" t="s">
        <v>29</v>
      </c>
      <c r="O269" s="11"/>
      <c r="P269" s="11"/>
      <c r="Q269" s="11"/>
      <c r="R269" s="11"/>
      <c r="S269" s="11"/>
      <c r="T269" s="11"/>
      <c r="U269" s="10"/>
      <c r="V269" s="9">
        <v>0</v>
      </c>
      <c r="W269" s="10">
        <v>0</v>
      </c>
      <c r="X269" s="10">
        <v>0</v>
      </c>
    </row>
    <row r="270" spans="1:24" ht="29.25" customHeight="1" x14ac:dyDescent="0.3">
      <c r="A270" s="53">
        <v>268</v>
      </c>
      <c r="B270" s="116" t="s">
        <v>586</v>
      </c>
      <c r="C270" s="111" t="s">
        <v>31</v>
      </c>
      <c r="D270" s="117" t="s">
        <v>584</v>
      </c>
      <c r="E270" s="113" t="s">
        <v>587</v>
      </c>
      <c r="F270" s="83" t="s">
        <v>44</v>
      </c>
      <c r="G270" s="64">
        <v>4</v>
      </c>
      <c r="H270" s="59">
        <v>36103.57314872869</v>
      </c>
      <c r="I270" s="114" t="s">
        <v>46</v>
      </c>
      <c r="J270" s="115" t="s">
        <v>581</v>
      </c>
      <c r="K270" s="35" t="s">
        <v>690</v>
      </c>
      <c r="L270" s="36" t="s">
        <v>692</v>
      </c>
      <c r="M270" s="13" t="s">
        <v>691</v>
      </c>
      <c r="N270" s="12" t="s">
        <v>29</v>
      </c>
      <c r="O270" s="11"/>
      <c r="P270" s="11"/>
      <c r="Q270" s="11"/>
      <c r="R270" s="11"/>
      <c r="S270" s="11"/>
      <c r="T270" s="11"/>
      <c r="U270" s="10"/>
      <c r="V270" s="9">
        <v>0</v>
      </c>
      <c r="W270" s="10">
        <v>0</v>
      </c>
      <c r="X270" s="10">
        <v>0</v>
      </c>
    </row>
    <row r="271" spans="1:24" ht="29.25" customHeight="1" x14ac:dyDescent="0.3">
      <c r="A271" s="53">
        <v>269</v>
      </c>
      <c r="B271" s="118" t="s">
        <v>588</v>
      </c>
      <c r="C271" s="111" t="s">
        <v>31</v>
      </c>
      <c r="D271" s="117" t="s">
        <v>584</v>
      </c>
      <c r="E271" s="113" t="s">
        <v>589</v>
      </c>
      <c r="F271" s="83" t="s">
        <v>590</v>
      </c>
      <c r="G271" s="64">
        <v>5</v>
      </c>
      <c r="H271" s="59">
        <v>24476.9987449008</v>
      </c>
      <c r="I271" s="84" t="s">
        <v>29</v>
      </c>
      <c r="J271" s="84"/>
      <c r="K271" s="34"/>
      <c r="L271" s="34"/>
      <c r="M271" s="11"/>
      <c r="N271" s="12" t="s">
        <v>29</v>
      </c>
      <c r="O271" s="11"/>
      <c r="P271" s="11"/>
      <c r="Q271" s="11"/>
      <c r="R271" s="11"/>
      <c r="S271" s="11"/>
      <c r="T271" s="11"/>
      <c r="U271" s="10"/>
      <c r="V271" s="9">
        <v>0</v>
      </c>
      <c r="W271" s="10">
        <v>0</v>
      </c>
      <c r="X271" s="10">
        <v>0</v>
      </c>
    </row>
    <row r="272" spans="1:24" ht="29.25" customHeight="1" x14ac:dyDescent="0.3">
      <c r="A272" s="53">
        <v>270</v>
      </c>
      <c r="B272" s="118" t="s">
        <v>591</v>
      </c>
      <c r="C272" s="111" t="s">
        <v>31</v>
      </c>
      <c r="D272" s="117" t="s">
        <v>584</v>
      </c>
      <c r="E272" s="113" t="s">
        <v>592</v>
      </c>
      <c r="F272" s="83" t="s">
        <v>590</v>
      </c>
      <c r="G272" s="64">
        <v>12</v>
      </c>
      <c r="H272" s="59">
        <v>37939.348054596245</v>
      </c>
      <c r="I272" s="84" t="s">
        <v>29</v>
      </c>
      <c r="J272" s="84"/>
      <c r="K272" s="34"/>
      <c r="L272" s="34"/>
      <c r="M272" s="11"/>
      <c r="N272" s="12" t="s">
        <v>29</v>
      </c>
      <c r="O272" s="11"/>
      <c r="P272" s="11"/>
      <c r="Q272" s="11"/>
      <c r="R272" s="11"/>
      <c r="S272" s="11"/>
      <c r="T272" s="11"/>
      <c r="U272" s="10"/>
      <c r="V272" s="9">
        <v>0</v>
      </c>
      <c r="W272" s="10">
        <v>0</v>
      </c>
      <c r="X272" s="10">
        <v>0</v>
      </c>
    </row>
    <row r="273" spans="1:24" ht="29.25" customHeight="1" x14ac:dyDescent="0.3">
      <c r="A273" s="53">
        <v>271</v>
      </c>
      <c r="B273" s="118" t="s">
        <v>593</v>
      </c>
      <c r="C273" s="111" t="s">
        <v>31</v>
      </c>
      <c r="D273" s="117" t="s">
        <v>584</v>
      </c>
      <c r="E273" s="113" t="s">
        <v>594</v>
      </c>
      <c r="F273" s="83" t="s">
        <v>396</v>
      </c>
      <c r="G273" s="64">
        <v>30</v>
      </c>
      <c r="H273" s="59">
        <v>83221.795732662737</v>
      </c>
      <c r="I273" s="84" t="s">
        <v>29</v>
      </c>
      <c r="J273" s="84"/>
      <c r="K273" s="34"/>
      <c r="L273" s="34"/>
      <c r="M273" s="11"/>
      <c r="N273" s="12" t="s">
        <v>29</v>
      </c>
      <c r="O273" s="11"/>
      <c r="P273" s="11"/>
      <c r="Q273" s="11"/>
      <c r="R273" s="11"/>
      <c r="S273" s="11"/>
      <c r="T273" s="11"/>
      <c r="U273" s="10"/>
      <c r="V273" s="9">
        <v>0</v>
      </c>
      <c r="W273" s="10">
        <v>0</v>
      </c>
      <c r="X273" s="10">
        <v>0</v>
      </c>
    </row>
    <row r="274" spans="1:24" ht="29.25" customHeight="1" x14ac:dyDescent="0.3">
      <c r="A274" s="53">
        <v>272</v>
      </c>
      <c r="B274" s="118" t="s">
        <v>50</v>
      </c>
      <c r="C274" s="111" t="s">
        <v>31</v>
      </c>
      <c r="D274" s="117" t="s">
        <v>584</v>
      </c>
      <c r="E274" s="113" t="s">
        <v>595</v>
      </c>
      <c r="F274" s="83" t="s">
        <v>44</v>
      </c>
      <c r="G274" s="64">
        <v>2</v>
      </c>
      <c r="H274" s="59">
        <v>1170979.6199560545</v>
      </c>
      <c r="I274" s="84" t="s">
        <v>29</v>
      </c>
      <c r="J274" s="84"/>
      <c r="K274" s="34"/>
      <c r="L274" s="34"/>
      <c r="M274" s="11"/>
      <c r="N274" s="12" t="s">
        <v>29</v>
      </c>
      <c r="O274" s="11"/>
      <c r="P274" s="11"/>
      <c r="Q274" s="11"/>
      <c r="R274" s="11"/>
      <c r="S274" s="11"/>
      <c r="T274" s="11"/>
      <c r="U274" s="10"/>
      <c r="V274" s="9">
        <v>0</v>
      </c>
      <c r="W274" s="10">
        <v>0</v>
      </c>
      <c r="X274" s="10">
        <v>0</v>
      </c>
    </row>
    <row r="275" spans="1:24" ht="29.25" customHeight="1" x14ac:dyDescent="0.3">
      <c r="A275" s="53">
        <v>273</v>
      </c>
      <c r="B275" s="117" t="s">
        <v>50</v>
      </c>
      <c r="C275" s="119" t="s">
        <v>31</v>
      </c>
      <c r="D275" s="117" t="s">
        <v>584</v>
      </c>
      <c r="E275" s="138" t="s">
        <v>697</v>
      </c>
      <c r="F275" s="83" t="s">
        <v>597</v>
      </c>
      <c r="G275" s="64">
        <v>300</v>
      </c>
      <c r="H275" s="59">
        <v>3916.319799184128</v>
      </c>
      <c r="I275" s="120" t="s">
        <v>29</v>
      </c>
      <c r="J275" s="120"/>
      <c r="K275" s="37"/>
      <c r="L275" s="37"/>
      <c r="M275" s="11"/>
      <c r="N275" s="12" t="s">
        <v>29</v>
      </c>
      <c r="O275" s="11"/>
      <c r="P275" s="11"/>
      <c r="Q275" s="11"/>
      <c r="R275" s="11"/>
      <c r="S275" s="11"/>
      <c r="T275" s="11"/>
      <c r="U275" s="10"/>
      <c r="V275" s="9">
        <v>0</v>
      </c>
      <c r="W275" s="10">
        <v>0</v>
      </c>
      <c r="X275" s="10">
        <v>0</v>
      </c>
    </row>
    <row r="276" spans="1:24" ht="29.25" customHeight="1" x14ac:dyDescent="0.3">
      <c r="A276" s="53">
        <v>274</v>
      </c>
      <c r="B276" s="117" t="s">
        <v>50</v>
      </c>
      <c r="C276" s="119" t="s">
        <v>31</v>
      </c>
      <c r="D276" s="117" t="s">
        <v>584</v>
      </c>
      <c r="E276" s="113" t="s">
        <v>598</v>
      </c>
      <c r="F276" s="83" t="s">
        <v>597</v>
      </c>
      <c r="G276" s="64">
        <v>300</v>
      </c>
      <c r="H276" s="59">
        <v>3916.319799184128</v>
      </c>
      <c r="I276" s="120" t="s">
        <v>29</v>
      </c>
      <c r="J276" s="120"/>
      <c r="K276" s="37"/>
      <c r="L276" s="37"/>
      <c r="M276" s="11"/>
      <c r="N276" s="12" t="s">
        <v>29</v>
      </c>
      <c r="O276" s="11"/>
      <c r="P276" s="11"/>
      <c r="Q276" s="11"/>
      <c r="R276" s="11"/>
      <c r="S276" s="11"/>
      <c r="T276" s="11"/>
      <c r="U276" s="10"/>
      <c r="V276" s="9">
        <v>0</v>
      </c>
      <c r="W276" s="10">
        <v>0</v>
      </c>
      <c r="X276" s="10">
        <v>0</v>
      </c>
    </row>
    <row r="277" spans="1:24" ht="29.25" customHeight="1" x14ac:dyDescent="0.3">
      <c r="A277" s="53">
        <v>275</v>
      </c>
      <c r="B277" s="117" t="s">
        <v>50</v>
      </c>
      <c r="C277" s="119" t="s">
        <v>31</v>
      </c>
      <c r="D277" s="117" t="s">
        <v>584</v>
      </c>
      <c r="E277" s="113" t="s">
        <v>599</v>
      </c>
      <c r="F277" s="83" t="s">
        <v>597</v>
      </c>
      <c r="G277" s="64">
        <v>600</v>
      </c>
      <c r="H277" s="59">
        <v>4628.0039643719992</v>
      </c>
      <c r="I277" s="120" t="s">
        <v>29</v>
      </c>
      <c r="J277" s="120"/>
      <c r="K277" s="37"/>
      <c r="L277" s="37"/>
      <c r="M277" s="11"/>
      <c r="N277" s="12" t="s">
        <v>29</v>
      </c>
      <c r="O277" s="11"/>
      <c r="P277" s="11"/>
      <c r="Q277" s="11"/>
      <c r="R277" s="11"/>
      <c r="S277" s="11"/>
      <c r="T277" s="11"/>
      <c r="U277" s="10"/>
      <c r="V277" s="9">
        <v>0</v>
      </c>
      <c r="W277" s="10">
        <v>0</v>
      </c>
      <c r="X277" s="10">
        <v>0</v>
      </c>
    </row>
    <row r="278" spans="1:24" ht="29.25" customHeight="1" x14ac:dyDescent="0.3">
      <c r="A278" s="53">
        <v>276</v>
      </c>
      <c r="B278" s="117" t="s">
        <v>50</v>
      </c>
      <c r="C278" s="119" t="s">
        <v>31</v>
      </c>
      <c r="D278" s="117" t="s">
        <v>584</v>
      </c>
      <c r="E278" s="138" t="s">
        <v>698</v>
      </c>
      <c r="F278" s="83" t="s">
        <v>597</v>
      </c>
      <c r="G278" s="64">
        <v>1300</v>
      </c>
      <c r="H278" s="59">
        <v>4628.0039643719992</v>
      </c>
      <c r="I278" s="120" t="s">
        <v>29</v>
      </c>
      <c r="J278" s="120"/>
      <c r="K278" s="37"/>
      <c r="L278" s="37"/>
      <c r="M278" s="11"/>
      <c r="N278" s="12" t="s">
        <v>29</v>
      </c>
      <c r="O278" s="11"/>
      <c r="P278" s="11"/>
      <c r="Q278" s="11"/>
      <c r="R278" s="11"/>
      <c r="S278" s="11"/>
      <c r="T278" s="11"/>
      <c r="U278" s="10"/>
      <c r="V278" s="9">
        <v>0</v>
      </c>
      <c r="W278" s="10">
        <v>0</v>
      </c>
      <c r="X278" s="10">
        <v>0</v>
      </c>
    </row>
    <row r="279" spans="1:24" ht="29.25" customHeight="1" x14ac:dyDescent="0.3">
      <c r="A279" s="53">
        <v>277</v>
      </c>
      <c r="B279" s="121" t="s">
        <v>601</v>
      </c>
      <c r="C279" s="122" t="s">
        <v>51</v>
      </c>
      <c r="D279" s="123" t="s">
        <v>602</v>
      </c>
      <c r="E279" s="92" t="s">
        <v>603</v>
      </c>
      <c r="F279" s="83" t="s">
        <v>28</v>
      </c>
      <c r="G279" s="64">
        <v>1</v>
      </c>
      <c r="H279" s="59">
        <v>17811.815998433936</v>
      </c>
      <c r="I279" s="69" t="s">
        <v>29</v>
      </c>
      <c r="J279" s="69"/>
      <c r="K279" s="11"/>
      <c r="L279" s="11"/>
      <c r="M279" s="11"/>
      <c r="N279" s="12" t="s">
        <v>29</v>
      </c>
      <c r="O279" s="11"/>
      <c r="P279" s="11"/>
      <c r="Q279" s="11"/>
      <c r="R279" s="11"/>
      <c r="S279" s="11"/>
      <c r="T279" s="11"/>
      <c r="U279" s="10"/>
      <c r="V279" s="9">
        <v>0</v>
      </c>
      <c r="W279" s="10">
        <v>0</v>
      </c>
      <c r="X279" s="10">
        <v>0</v>
      </c>
    </row>
    <row r="280" spans="1:24" ht="29.25" customHeight="1" x14ac:dyDescent="0.3">
      <c r="A280" s="53">
        <v>278</v>
      </c>
      <c r="B280" s="121" t="s">
        <v>604</v>
      </c>
      <c r="C280" s="122" t="s">
        <v>51</v>
      </c>
      <c r="D280" s="123" t="s">
        <v>602</v>
      </c>
      <c r="E280" s="92" t="s">
        <v>605</v>
      </c>
      <c r="F280" s="83" t="s">
        <v>28</v>
      </c>
      <c r="G280" s="64">
        <v>1</v>
      </c>
      <c r="H280" s="59">
        <v>16665.956498366279</v>
      </c>
      <c r="I280" s="69" t="s">
        <v>29</v>
      </c>
      <c r="J280" s="69"/>
      <c r="K280" s="11"/>
      <c r="L280" s="11"/>
      <c r="M280" s="11"/>
      <c r="N280" s="12" t="s">
        <v>29</v>
      </c>
      <c r="O280" s="11"/>
      <c r="P280" s="11"/>
      <c r="Q280" s="11"/>
      <c r="R280" s="11"/>
      <c r="S280" s="11"/>
      <c r="T280" s="11"/>
      <c r="U280" s="10"/>
      <c r="V280" s="9">
        <v>0</v>
      </c>
      <c r="W280" s="10">
        <v>0</v>
      </c>
      <c r="X280" s="10">
        <v>0</v>
      </c>
    </row>
    <row r="281" spans="1:24" ht="29.25" customHeight="1" x14ac:dyDescent="0.3">
      <c r="A281" s="53">
        <v>279</v>
      </c>
      <c r="B281" s="121" t="s">
        <v>606</v>
      </c>
      <c r="C281" s="122" t="s">
        <v>51</v>
      </c>
      <c r="D281" s="123" t="s">
        <v>602</v>
      </c>
      <c r="E281" s="92" t="s">
        <v>607</v>
      </c>
      <c r="F281" s="83" t="s">
        <v>37</v>
      </c>
      <c r="G281" s="64">
        <v>2</v>
      </c>
      <c r="H281" s="59">
        <v>17811.815998433936</v>
      </c>
      <c r="I281" s="69" t="s">
        <v>29</v>
      </c>
      <c r="J281" s="69"/>
      <c r="K281" s="11"/>
      <c r="L281" s="11"/>
      <c r="M281" s="11"/>
      <c r="N281" s="12" t="s">
        <v>29</v>
      </c>
      <c r="O281" s="11"/>
      <c r="P281" s="11"/>
      <c r="Q281" s="11"/>
      <c r="R281" s="11"/>
      <c r="S281" s="11"/>
      <c r="T281" s="11"/>
      <c r="U281" s="10"/>
      <c r="V281" s="9">
        <v>0</v>
      </c>
      <c r="W281" s="10">
        <v>0</v>
      </c>
      <c r="X281" s="10">
        <v>0</v>
      </c>
    </row>
    <row r="282" spans="1:24" ht="29.25" customHeight="1" x14ac:dyDescent="0.3">
      <c r="A282" s="53">
        <v>280</v>
      </c>
      <c r="B282" s="121" t="s">
        <v>608</v>
      </c>
      <c r="C282" s="122" t="s">
        <v>51</v>
      </c>
      <c r="D282" s="123" t="s">
        <v>602</v>
      </c>
      <c r="E282" s="92" t="s">
        <v>609</v>
      </c>
      <c r="F282" s="83" t="s">
        <v>37</v>
      </c>
      <c r="G282" s="64">
        <v>2</v>
      </c>
      <c r="H282" s="59">
        <v>17811.815998433936</v>
      </c>
      <c r="I282" s="69" t="s">
        <v>29</v>
      </c>
      <c r="J282" s="69"/>
      <c r="K282" s="11"/>
      <c r="L282" s="11"/>
      <c r="M282" s="11"/>
      <c r="N282" s="12" t="s">
        <v>29</v>
      </c>
      <c r="O282" s="11"/>
      <c r="P282" s="11"/>
      <c r="Q282" s="11"/>
      <c r="R282" s="11"/>
      <c r="S282" s="11"/>
      <c r="T282" s="11"/>
      <c r="U282" s="10"/>
      <c r="V282" s="9">
        <v>0</v>
      </c>
      <c r="W282" s="10">
        <v>0</v>
      </c>
      <c r="X282" s="10">
        <v>0</v>
      </c>
    </row>
    <row r="283" spans="1:24" ht="29.25" customHeight="1" x14ac:dyDescent="0.3">
      <c r="A283" s="53">
        <v>281</v>
      </c>
      <c r="B283" s="121" t="s">
        <v>50</v>
      </c>
      <c r="C283" s="122" t="s">
        <v>51</v>
      </c>
      <c r="D283" s="123" t="s">
        <v>602</v>
      </c>
      <c r="E283" s="92" t="s">
        <v>610</v>
      </c>
      <c r="F283" s="83" t="s">
        <v>37</v>
      </c>
      <c r="G283" s="64">
        <v>1</v>
      </c>
      <c r="H283" s="59">
        <v>21837.322409666402</v>
      </c>
      <c r="I283" s="69" t="s">
        <v>29</v>
      </c>
      <c r="J283" s="69"/>
      <c r="K283" s="11"/>
      <c r="L283" s="11"/>
      <c r="M283" s="11"/>
      <c r="N283" s="12" t="s">
        <v>29</v>
      </c>
      <c r="O283" s="11"/>
      <c r="P283" s="11"/>
      <c r="Q283" s="11"/>
      <c r="R283" s="11"/>
      <c r="S283" s="11"/>
      <c r="T283" s="11"/>
      <c r="U283" s="10"/>
      <c r="V283" s="9">
        <v>0</v>
      </c>
      <c r="W283" s="10">
        <v>0</v>
      </c>
      <c r="X283" s="10">
        <v>0</v>
      </c>
    </row>
    <row r="284" spans="1:24" ht="29.25" customHeight="1" x14ac:dyDescent="0.3">
      <c r="A284" s="53">
        <v>282</v>
      </c>
      <c r="B284" s="121" t="s">
        <v>611</v>
      </c>
      <c r="C284" s="122" t="s">
        <v>51</v>
      </c>
      <c r="D284" s="123" t="s">
        <v>602</v>
      </c>
      <c r="E284" s="92" t="s">
        <v>612</v>
      </c>
      <c r="F284" s="83" t="s">
        <v>37</v>
      </c>
      <c r="G284" s="64">
        <v>1</v>
      </c>
      <c r="H284" s="59">
        <v>371954.39269211999</v>
      </c>
      <c r="I284" s="69" t="s">
        <v>29</v>
      </c>
      <c r="J284" s="69"/>
      <c r="K284" s="11"/>
      <c r="L284" s="11"/>
      <c r="M284" s="11"/>
      <c r="N284" s="12" t="s">
        <v>29</v>
      </c>
      <c r="O284" s="11"/>
      <c r="P284" s="11"/>
      <c r="Q284" s="11"/>
      <c r="R284" s="11"/>
      <c r="S284" s="11"/>
      <c r="T284" s="11"/>
      <c r="U284" s="10"/>
      <c r="V284" s="9">
        <v>0</v>
      </c>
      <c r="W284" s="10">
        <v>0</v>
      </c>
      <c r="X284" s="10">
        <v>0</v>
      </c>
    </row>
    <row r="285" spans="1:24" ht="29.25" customHeight="1" x14ac:dyDescent="0.3">
      <c r="A285" s="53">
        <v>283</v>
      </c>
      <c r="B285" s="121" t="s">
        <v>613</v>
      </c>
      <c r="C285" s="122" t="s">
        <v>51</v>
      </c>
      <c r="D285" s="123" t="s">
        <v>602</v>
      </c>
      <c r="E285" s="92" t="s">
        <v>614</v>
      </c>
      <c r="F285" s="83" t="s">
        <v>37</v>
      </c>
      <c r="G285" s="64">
        <v>3</v>
      </c>
      <c r="H285" s="59">
        <v>327559.83614499599</v>
      </c>
      <c r="I285" s="69" t="s">
        <v>29</v>
      </c>
      <c r="J285" s="69"/>
      <c r="K285" s="11"/>
      <c r="L285" s="11"/>
      <c r="M285" s="11"/>
      <c r="N285" s="12" t="s">
        <v>29</v>
      </c>
      <c r="O285" s="11"/>
      <c r="P285" s="11"/>
      <c r="Q285" s="11"/>
      <c r="R285" s="11"/>
      <c r="S285" s="11"/>
      <c r="T285" s="11"/>
      <c r="U285" s="10"/>
      <c r="V285" s="9">
        <v>0</v>
      </c>
      <c r="W285" s="10">
        <v>0</v>
      </c>
      <c r="X285" s="10">
        <v>0</v>
      </c>
    </row>
    <row r="286" spans="1:24" ht="29.25" customHeight="1" x14ac:dyDescent="0.3">
      <c r="A286" s="53">
        <v>284</v>
      </c>
      <c r="B286" s="121" t="s">
        <v>615</v>
      </c>
      <c r="C286" s="122" t="s">
        <v>51</v>
      </c>
      <c r="D286" s="123" t="s">
        <v>602</v>
      </c>
      <c r="E286" s="92" t="s">
        <v>616</v>
      </c>
      <c r="F286" s="83" t="s">
        <v>37</v>
      </c>
      <c r="G286" s="64">
        <v>2</v>
      </c>
      <c r="H286" s="59">
        <v>327559.83614499599</v>
      </c>
      <c r="I286" s="69" t="s">
        <v>29</v>
      </c>
      <c r="J286" s="69"/>
      <c r="K286" s="11"/>
      <c r="L286" s="11"/>
      <c r="M286" s="11"/>
      <c r="N286" s="12" t="s">
        <v>29</v>
      </c>
      <c r="O286" s="11"/>
      <c r="P286" s="11"/>
      <c r="Q286" s="11"/>
      <c r="R286" s="11"/>
      <c r="S286" s="11"/>
      <c r="T286" s="11"/>
      <c r="U286" s="10"/>
      <c r="V286" s="9">
        <v>0</v>
      </c>
      <c r="W286" s="10">
        <v>0</v>
      </c>
      <c r="X286" s="10">
        <v>0</v>
      </c>
    </row>
    <row r="287" spans="1:24" ht="29.25" customHeight="1" x14ac:dyDescent="0.3">
      <c r="A287" s="53">
        <v>285</v>
      </c>
      <c r="B287" s="121" t="s">
        <v>617</v>
      </c>
      <c r="C287" s="122" t="s">
        <v>51</v>
      </c>
      <c r="D287" s="123" t="s">
        <v>602</v>
      </c>
      <c r="E287" s="92" t="s">
        <v>618</v>
      </c>
      <c r="F287" s="83" t="s">
        <v>37</v>
      </c>
      <c r="G287" s="64">
        <v>1</v>
      </c>
      <c r="H287" s="59">
        <v>743601.26006634592</v>
      </c>
      <c r="I287" s="69" t="s">
        <v>29</v>
      </c>
      <c r="J287" s="69"/>
      <c r="K287" s="11"/>
      <c r="L287" s="11"/>
      <c r="M287" s="11"/>
      <c r="N287" s="12" t="s">
        <v>29</v>
      </c>
      <c r="O287" s="11"/>
      <c r="P287" s="11"/>
      <c r="Q287" s="11"/>
      <c r="R287" s="11"/>
      <c r="S287" s="11"/>
      <c r="T287" s="11"/>
      <c r="U287" s="10"/>
      <c r="V287" s="9">
        <v>0</v>
      </c>
      <c r="W287" s="10">
        <v>0</v>
      </c>
      <c r="X287" s="10">
        <v>0</v>
      </c>
    </row>
    <row r="288" spans="1:24" ht="29.25" customHeight="1" x14ac:dyDescent="0.3">
      <c r="A288" s="53">
        <v>286</v>
      </c>
      <c r="B288" s="124" t="s">
        <v>619</v>
      </c>
      <c r="C288" s="125" t="s">
        <v>31</v>
      </c>
      <c r="D288" s="123" t="s">
        <v>620</v>
      </c>
      <c r="E288" s="92" t="s">
        <v>621</v>
      </c>
      <c r="F288" s="83" t="s">
        <v>28</v>
      </c>
      <c r="G288" s="64">
        <v>30</v>
      </c>
      <c r="H288" s="59">
        <v>11343.1469715</v>
      </c>
      <c r="I288" s="69" t="s">
        <v>29</v>
      </c>
      <c r="J288" s="69"/>
      <c r="K288" s="11"/>
      <c r="L288" s="11"/>
      <c r="M288" s="11"/>
      <c r="N288" s="12" t="s">
        <v>29</v>
      </c>
      <c r="O288" s="11"/>
      <c r="P288" s="11"/>
      <c r="Q288" s="11"/>
      <c r="R288" s="11"/>
      <c r="S288" s="11"/>
      <c r="T288" s="11"/>
      <c r="U288" s="10"/>
      <c r="V288" s="9">
        <v>0</v>
      </c>
      <c r="W288" s="10">
        <v>0</v>
      </c>
      <c r="X288" s="10">
        <v>0</v>
      </c>
    </row>
    <row r="289" spans="1:24" ht="29.25" customHeight="1" x14ac:dyDescent="0.3">
      <c r="A289" s="53">
        <v>287</v>
      </c>
      <c r="B289" s="124" t="s">
        <v>50</v>
      </c>
      <c r="C289" s="125" t="s">
        <v>31</v>
      </c>
      <c r="D289" s="123" t="s">
        <v>620</v>
      </c>
      <c r="E289" s="138" t="s">
        <v>695</v>
      </c>
      <c r="F289" s="83" t="s">
        <v>37</v>
      </c>
      <c r="G289" s="64">
        <v>360</v>
      </c>
      <c r="H289" s="59">
        <v>8000</v>
      </c>
      <c r="I289" s="69" t="s">
        <v>29</v>
      </c>
      <c r="J289" s="69"/>
      <c r="K289" s="11"/>
      <c r="L289" s="11"/>
      <c r="M289" s="11"/>
      <c r="N289" s="12"/>
      <c r="O289" s="11"/>
      <c r="P289" s="11"/>
      <c r="Q289" s="11"/>
      <c r="R289" s="11"/>
      <c r="S289" s="11"/>
      <c r="T289" s="11"/>
      <c r="U289" s="10"/>
      <c r="V289" s="9">
        <v>0</v>
      </c>
      <c r="W289" s="10"/>
      <c r="X289" s="10">
        <v>0</v>
      </c>
    </row>
    <row r="290" spans="1:24" ht="29.25" customHeight="1" x14ac:dyDescent="0.3">
      <c r="A290" s="53">
        <v>288</v>
      </c>
      <c r="B290" s="124" t="s">
        <v>622</v>
      </c>
      <c r="C290" s="125" t="s">
        <v>31</v>
      </c>
      <c r="D290" s="123" t="s">
        <v>620</v>
      </c>
      <c r="E290" s="92" t="s">
        <v>623</v>
      </c>
      <c r="F290" s="83" t="s">
        <v>28</v>
      </c>
      <c r="G290" s="64">
        <v>12</v>
      </c>
      <c r="H290" s="59">
        <v>20000</v>
      </c>
      <c r="I290" s="69" t="s">
        <v>29</v>
      </c>
      <c r="J290" s="69"/>
      <c r="K290" s="11"/>
      <c r="L290" s="11"/>
      <c r="M290" s="11"/>
      <c r="N290" s="12" t="s">
        <v>29</v>
      </c>
      <c r="O290" s="11"/>
      <c r="P290" s="11"/>
      <c r="Q290" s="11"/>
      <c r="R290" s="11"/>
      <c r="S290" s="11"/>
      <c r="T290" s="11"/>
      <c r="U290" s="10"/>
      <c r="V290" s="9">
        <v>0</v>
      </c>
      <c r="W290" s="10">
        <v>0</v>
      </c>
      <c r="X290" s="10">
        <v>0</v>
      </c>
    </row>
    <row r="291" spans="1:24" ht="29.25" customHeight="1" x14ac:dyDescent="0.3">
      <c r="A291" s="53">
        <v>289</v>
      </c>
      <c r="B291" s="124" t="s">
        <v>624</v>
      </c>
      <c r="C291" s="125" t="s">
        <v>31</v>
      </c>
      <c r="D291" s="123" t="s">
        <v>620</v>
      </c>
      <c r="E291" s="92" t="s">
        <v>625</v>
      </c>
      <c r="F291" s="83" t="s">
        <v>28</v>
      </c>
      <c r="G291" s="64">
        <v>12</v>
      </c>
      <c r="H291" s="59">
        <v>20000</v>
      </c>
      <c r="I291" s="69" t="s">
        <v>29</v>
      </c>
      <c r="J291" s="69"/>
      <c r="K291" s="11"/>
      <c r="L291" s="11"/>
      <c r="M291" s="11"/>
      <c r="N291" s="12" t="s">
        <v>29</v>
      </c>
      <c r="O291" s="11"/>
      <c r="P291" s="11"/>
      <c r="Q291" s="11"/>
      <c r="R291" s="11"/>
      <c r="S291" s="11"/>
      <c r="T291" s="11"/>
      <c r="U291" s="10"/>
      <c r="V291" s="9">
        <v>0</v>
      </c>
      <c r="W291" s="10">
        <v>0</v>
      </c>
      <c r="X291" s="10">
        <v>0</v>
      </c>
    </row>
    <row r="292" spans="1:24" ht="29.25" customHeight="1" x14ac:dyDescent="0.3">
      <c r="A292" s="53">
        <v>290</v>
      </c>
      <c r="B292" s="124" t="s">
        <v>626</v>
      </c>
      <c r="C292" s="125" t="s">
        <v>31</v>
      </c>
      <c r="D292" s="123" t="s">
        <v>620</v>
      </c>
      <c r="E292" s="138" t="s">
        <v>696</v>
      </c>
      <c r="F292" s="83" t="s">
        <v>628</v>
      </c>
      <c r="G292" s="64">
        <v>12</v>
      </c>
      <c r="H292" s="59">
        <v>4411.2238222500009</v>
      </c>
      <c r="I292" s="69" t="s">
        <v>29</v>
      </c>
      <c r="J292" s="69"/>
      <c r="K292" s="11"/>
      <c r="L292" s="11"/>
      <c r="M292" s="11"/>
      <c r="N292" s="12" t="s">
        <v>29</v>
      </c>
      <c r="O292" s="11"/>
      <c r="P292" s="11"/>
      <c r="Q292" s="11"/>
      <c r="R292" s="11"/>
      <c r="S292" s="11"/>
      <c r="T292" s="11"/>
      <c r="U292" s="10"/>
      <c r="V292" s="9">
        <v>0</v>
      </c>
      <c r="W292" s="10">
        <v>0</v>
      </c>
      <c r="X292" s="10">
        <v>0</v>
      </c>
    </row>
    <row r="293" spans="1:24" ht="29.25" customHeight="1" x14ac:dyDescent="0.3">
      <c r="A293" s="53">
        <v>291</v>
      </c>
      <c r="B293" s="124" t="s">
        <v>629</v>
      </c>
      <c r="C293" s="125" t="s">
        <v>31</v>
      </c>
      <c r="D293" s="123" t="s">
        <v>620</v>
      </c>
      <c r="E293" s="92" t="s">
        <v>630</v>
      </c>
      <c r="F293" s="83" t="s">
        <v>628</v>
      </c>
      <c r="G293" s="64">
        <v>12</v>
      </c>
      <c r="H293" s="59">
        <v>33873.157556225997</v>
      </c>
      <c r="I293" s="69" t="s">
        <v>29</v>
      </c>
      <c r="J293" s="69"/>
      <c r="K293" s="11"/>
      <c r="L293" s="11"/>
      <c r="M293" s="11"/>
      <c r="N293" s="12" t="s">
        <v>29</v>
      </c>
      <c r="O293" s="11"/>
      <c r="P293" s="11"/>
      <c r="Q293" s="11"/>
      <c r="R293" s="11"/>
      <c r="S293" s="11"/>
      <c r="T293" s="11"/>
      <c r="U293" s="10"/>
      <c r="V293" s="9">
        <v>0</v>
      </c>
      <c r="W293" s="10">
        <v>0</v>
      </c>
      <c r="X293" s="10">
        <v>0</v>
      </c>
    </row>
    <row r="294" spans="1:24" ht="29.25" customHeight="1" x14ac:dyDescent="0.3">
      <c r="A294" s="53">
        <v>292</v>
      </c>
      <c r="B294" s="124" t="s">
        <v>631</v>
      </c>
      <c r="C294" s="125" t="s">
        <v>31</v>
      </c>
      <c r="D294" s="123" t="s">
        <v>620</v>
      </c>
      <c r="E294" s="92" t="s">
        <v>632</v>
      </c>
      <c r="F294" s="83" t="s">
        <v>37</v>
      </c>
      <c r="G294" s="64">
        <v>60</v>
      </c>
      <c r="H294" s="59">
        <v>7710.3151014276</v>
      </c>
      <c r="I294" s="69" t="s">
        <v>29</v>
      </c>
      <c r="J294" s="69"/>
      <c r="K294" s="11"/>
      <c r="L294" s="11"/>
      <c r="M294" s="11"/>
      <c r="N294" s="12" t="s">
        <v>29</v>
      </c>
      <c r="O294" s="11"/>
      <c r="P294" s="11"/>
      <c r="Q294" s="11"/>
      <c r="R294" s="11"/>
      <c r="S294" s="11"/>
      <c r="T294" s="11"/>
      <c r="U294" s="10"/>
      <c r="V294" s="9">
        <v>0</v>
      </c>
      <c r="W294" s="10">
        <v>0</v>
      </c>
      <c r="X294" s="10">
        <v>0</v>
      </c>
    </row>
    <row r="295" spans="1:24" ht="29.25" customHeight="1" x14ac:dyDescent="0.3">
      <c r="A295" s="53">
        <v>293</v>
      </c>
      <c r="B295" s="124" t="s">
        <v>633</v>
      </c>
      <c r="C295" s="125" t="s">
        <v>31</v>
      </c>
      <c r="D295" s="123" t="s">
        <v>620</v>
      </c>
      <c r="E295" s="92" t="s">
        <v>634</v>
      </c>
      <c r="F295" s="83" t="s">
        <v>635</v>
      </c>
      <c r="G295" s="64">
        <v>20</v>
      </c>
      <c r="H295" s="59">
        <v>20000</v>
      </c>
      <c r="I295" s="69" t="s">
        <v>29</v>
      </c>
      <c r="J295" s="69"/>
      <c r="K295" s="11"/>
      <c r="L295" s="11"/>
      <c r="M295" s="11"/>
      <c r="N295" s="12" t="s">
        <v>29</v>
      </c>
      <c r="O295" s="11"/>
      <c r="P295" s="11"/>
      <c r="Q295" s="11"/>
      <c r="R295" s="11"/>
      <c r="S295" s="11"/>
      <c r="T295" s="11"/>
      <c r="U295" s="10"/>
      <c r="V295" s="9">
        <v>0</v>
      </c>
      <c r="W295" s="10">
        <v>0</v>
      </c>
      <c r="X295" s="10">
        <v>0</v>
      </c>
    </row>
    <row r="296" spans="1:24" ht="29.25" customHeight="1" x14ac:dyDescent="0.3">
      <c r="A296" s="53">
        <v>294</v>
      </c>
      <c r="B296" s="124" t="s">
        <v>636</v>
      </c>
      <c r="C296" s="125" t="s">
        <v>31</v>
      </c>
      <c r="D296" s="123" t="s">
        <v>620</v>
      </c>
      <c r="E296" s="92" t="s">
        <v>637</v>
      </c>
      <c r="F296" s="83" t="s">
        <v>635</v>
      </c>
      <c r="G296" s="64">
        <v>45</v>
      </c>
      <c r="H296" s="59">
        <v>20000</v>
      </c>
      <c r="I296" s="69" t="s">
        <v>29</v>
      </c>
      <c r="J296" s="69"/>
      <c r="K296" s="11"/>
      <c r="L296" s="11"/>
      <c r="M296" s="11"/>
      <c r="N296" s="12" t="s">
        <v>29</v>
      </c>
      <c r="O296" s="11"/>
      <c r="P296" s="11"/>
      <c r="Q296" s="11"/>
      <c r="R296" s="11"/>
      <c r="S296" s="11"/>
      <c r="T296" s="11"/>
      <c r="U296" s="10"/>
      <c r="V296" s="9">
        <v>0</v>
      </c>
      <c r="W296" s="10">
        <v>0</v>
      </c>
      <c r="X296" s="10">
        <v>0</v>
      </c>
    </row>
    <row r="297" spans="1:24" ht="29.25" customHeight="1" x14ac:dyDescent="0.3">
      <c r="A297" s="53">
        <v>295</v>
      </c>
      <c r="B297" s="124" t="s">
        <v>638</v>
      </c>
      <c r="C297" s="125" t="s">
        <v>31</v>
      </c>
      <c r="D297" s="123" t="s">
        <v>620</v>
      </c>
      <c r="E297" s="92" t="s">
        <v>639</v>
      </c>
      <c r="F297" s="83" t="s">
        <v>635</v>
      </c>
      <c r="G297" s="64">
        <v>10</v>
      </c>
      <c r="H297" s="59">
        <v>27535.111168417199</v>
      </c>
      <c r="I297" s="69" t="s">
        <v>29</v>
      </c>
      <c r="J297" s="69"/>
      <c r="K297" s="11"/>
      <c r="L297" s="11"/>
      <c r="M297" s="11"/>
      <c r="N297" s="12" t="s">
        <v>29</v>
      </c>
      <c r="O297" s="11"/>
      <c r="P297" s="11"/>
      <c r="Q297" s="11"/>
      <c r="R297" s="11"/>
      <c r="S297" s="11"/>
      <c r="T297" s="11"/>
      <c r="U297" s="10"/>
      <c r="V297" s="9">
        <v>0</v>
      </c>
      <c r="W297" s="10">
        <v>0</v>
      </c>
      <c r="X297" s="10">
        <v>0</v>
      </c>
    </row>
    <row r="298" spans="1:24" ht="29.25" customHeight="1" x14ac:dyDescent="0.3">
      <c r="A298" s="53">
        <v>296</v>
      </c>
      <c r="B298" s="124" t="s">
        <v>640</v>
      </c>
      <c r="C298" s="125" t="s">
        <v>31</v>
      </c>
      <c r="D298" s="123" t="s">
        <v>620</v>
      </c>
      <c r="E298" s="92" t="s">
        <v>641</v>
      </c>
      <c r="F298" s="83" t="s">
        <v>635</v>
      </c>
      <c r="G298" s="64">
        <v>10</v>
      </c>
      <c r="H298" s="59">
        <v>27535.111168417199</v>
      </c>
      <c r="I298" s="69" t="s">
        <v>29</v>
      </c>
      <c r="J298" s="69"/>
      <c r="K298" s="11"/>
      <c r="L298" s="11"/>
      <c r="M298" s="11"/>
      <c r="N298" s="12" t="s">
        <v>29</v>
      </c>
      <c r="O298" s="11"/>
      <c r="P298" s="11"/>
      <c r="Q298" s="11"/>
      <c r="R298" s="11"/>
      <c r="S298" s="11"/>
      <c r="T298" s="11"/>
      <c r="U298" s="10"/>
      <c r="V298" s="9">
        <v>0</v>
      </c>
      <c r="W298" s="10">
        <v>0</v>
      </c>
      <c r="X298" s="10">
        <v>0</v>
      </c>
    </row>
    <row r="299" spans="1:24" ht="29.25" customHeight="1" x14ac:dyDescent="0.3">
      <c r="A299" s="53">
        <v>297</v>
      </c>
      <c r="B299" s="124" t="s">
        <v>642</v>
      </c>
      <c r="C299" s="125" t="s">
        <v>31</v>
      </c>
      <c r="D299" s="123" t="s">
        <v>620</v>
      </c>
      <c r="E299" s="92" t="s">
        <v>643</v>
      </c>
      <c r="F299" s="83" t="s">
        <v>635</v>
      </c>
      <c r="G299" s="64">
        <v>32</v>
      </c>
      <c r="H299" s="59">
        <v>4275.1060585919995</v>
      </c>
      <c r="I299" s="69" t="s">
        <v>29</v>
      </c>
      <c r="J299" s="69"/>
      <c r="K299" s="11"/>
      <c r="L299" s="11"/>
      <c r="M299" s="11"/>
      <c r="N299" s="12" t="s">
        <v>29</v>
      </c>
      <c r="O299" s="11"/>
      <c r="P299" s="11"/>
      <c r="Q299" s="11"/>
      <c r="R299" s="11"/>
      <c r="S299" s="11"/>
      <c r="T299" s="11"/>
      <c r="U299" s="10"/>
      <c r="V299" s="9">
        <v>0</v>
      </c>
      <c r="W299" s="10">
        <v>0</v>
      </c>
      <c r="X299" s="10">
        <v>0</v>
      </c>
    </row>
    <row r="300" spans="1:24" ht="29.25" customHeight="1" x14ac:dyDescent="0.3">
      <c r="A300" s="53">
        <v>298</v>
      </c>
      <c r="B300" s="124" t="s">
        <v>644</v>
      </c>
      <c r="C300" s="125" t="s">
        <v>31</v>
      </c>
      <c r="D300" s="123" t="s">
        <v>620</v>
      </c>
      <c r="E300" s="92" t="s">
        <v>645</v>
      </c>
      <c r="F300" s="83" t="s">
        <v>635</v>
      </c>
      <c r="G300" s="64">
        <v>30</v>
      </c>
      <c r="H300" s="59">
        <v>4153.1042111651986</v>
      </c>
      <c r="I300" s="69" t="s">
        <v>29</v>
      </c>
      <c r="J300" s="69"/>
      <c r="K300" s="11"/>
      <c r="L300" s="11"/>
      <c r="M300" s="11"/>
      <c r="N300" s="12" t="s">
        <v>29</v>
      </c>
      <c r="O300" s="11"/>
      <c r="P300" s="11"/>
      <c r="Q300" s="11"/>
      <c r="R300" s="11"/>
      <c r="S300" s="11"/>
      <c r="T300" s="11"/>
      <c r="U300" s="10"/>
      <c r="V300" s="9">
        <v>0</v>
      </c>
      <c r="W300" s="10">
        <v>0</v>
      </c>
      <c r="X300" s="10">
        <v>0</v>
      </c>
    </row>
    <row r="301" spans="1:24" ht="29.25" customHeight="1" x14ac:dyDescent="0.3">
      <c r="A301" s="53">
        <v>299</v>
      </c>
      <c r="B301" s="124" t="s">
        <v>646</v>
      </c>
      <c r="C301" s="125" t="s">
        <v>31</v>
      </c>
      <c r="D301" s="123" t="s">
        <v>620</v>
      </c>
      <c r="E301" s="92" t="s">
        <v>647</v>
      </c>
      <c r="F301" s="83" t="s">
        <v>635</v>
      </c>
      <c r="G301" s="64">
        <v>14</v>
      </c>
      <c r="H301" s="59">
        <v>6792.7805463995992</v>
      </c>
      <c r="I301" s="69" t="s">
        <v>29</v>
      </c>
      <c r="J301" s="69"/>
      <c r="K301" s="11"/>
      <c r="L301" s="11"/>
      <c r="M301" s="11"/>
      <c r="N301" s="12" t="s">
        <v>29</v>
      </c>
      <c r="O301" s="11"/>
      <c r="P301" s="11"/>
      <c r="Q301" s="11"/>
      <c r="R301" s="11"/>
      <c r="S301" s="11"/>
      <c r="T301" s="11"/>
      <c r="U301" s="10"/>
      <c r="V301" s="9">
        <v>0</v>
      </c>
      <c r="W301" s="10">
        <v>0</v>
      </c>
      <c r="X301" s="10">
        <v>0</v>
      </c>
    </row>
    <row r="302" spans="1:24" ht="29.25" customHeight="1" x14ac:dyDescent="0.3">
      <c r="A302" s="53">
        <v>300</v>
      </c>
      <c r="B302" s="124" t="s">
        <v>648</v>
      </c>
      <c r="C302" s="125" t="s">
        <v>31</v>
      </c>
      <c r="D302" s="123" t="s">
        <v>620</v>
      </c>
      <c r="E302" s="92" t="s">
        <v>649</v>
      </c>
      <c r="F302" s="126" t="s">
        <v>37</v>
      </c>
      <c r="G302" s="64">
        <v>12</v>
      </c>
      <c r="H302" s="59">
        <v>34281.510847199999</v>
      </c>
      <c r="I302" s="69" t="s">
        <v>29</v>
      </c>
      <c r="J302" s="69"/>
      <c r="K302" s="11"/>
      <c r="L302" s="11"/>
      <c r="M302" s="11"/>
      <c r="N302" s="12" t="s">
        <v>29</v>
      </c>
      <c r="O302" s="11"/>
      <c r="P302" s="11"/>
      <c r="Q302" s="11"/>
      <c r="R302" s="11"/>
      <c r="S302" s="11"/>
      <c r="T302" s="11"/>
      <c r="U302" s="10"/>
      <c r="V302" s="9">
        <v>0</v>
      </c>
      <c r="W302" s="10">
        <v>0</v>
      </c>
      <c r="X302" s="10">
        <v>0</v>
      </c>
    </row>
    <row r="303" spans="1:24" ht="29.25" customHeight="1" x14ac:dyDescent="0.3">
      <c r="A303" s="53">
        <v>301</v>
      </c>
      <c r="B303" s="124" t="s">
        <v>650</v>
      </c>
      <c r="C303" s="125" t="s">
        <v>302</v>
      </c>
      <c r="D303" s="123" t="s">
        <v>651</v>
      </c>
      <c r="E303" s="56" t="s">
        <v>652</v>
      </c>
      <c r="F303" s="127" t="s">
        <v>653</v>
      </c>
      <c r="G303" s="64">
        <v>120</v>
      </c>
      <c r="H303" s="59">
        <v>130000</v>
      </c>
      <c r="I303" s="69" t="s">
        <v>46</v>
      </c>
      <c r="J303" s="128" t="s">
        <v>654</v>
      </c>
      <c r="K303" s="11" t="s">
        <v>655</v>
      </c>
      <c r="L303" s="11"/>
      <c r="M303" s="11"/>
      <c r="N303" s="12" t="s">
        <v>46</v>
      </c>
      <c r="O303" s="11"/>
      <c r="P303" s="11"/>
      <c r="Q303" s="11"/>
      <c r="R303" s="11"/>
      <c r="S303" s="11"/>
      <c r="T303" s="11"/>
      <c r="U303" s="10"/>
      <c r="V303" s="9">
        <v>0</v>
      </c>
      <c r="W303" s="10">
        <v>0</v>
      </c>
      <c r="X303" s="10">
        <v>0</v>
      </c>
    </row>
    <row r="304" spans="1:24" ht="29.25" customHeight="1" x14ac:dyDescent="0.3">
      <c r="A304" s="53">
        <v>302</v>
      </c>
      <c r="B304" s="129" t="s">
        <v>656</v>
      </c>
      <c r="C304" s="125" t="s">
        <v>302</v>
      </c>
      <c r="D304" s="124" t="s">
        <v>651</v>
      </c>
      <c r="E304" s="56" t="s">
        <v>657</v>
      </c>
      <c r="F304" s="57" t="s">
        <v>658</v>
      </c>
      <c r="G304" s="64">
        <v>2000</v>
      </c>
      <c r="H304" s="59">
        <v>3000</v>
      </c>
      <c r="I304" s="69" t="s">
        <v>29</v>
      </c>
      <c r="J304" s="69"/>
      <c r="K304" s="11"/>
      <c r="L304" s="11"/>
      <c r="M304" s="11"/>
      <c r="N304" s="12" t="s">
        <v>29</v>
      </c>
      <c r="O304" s="11"/>
      <c r="P304" s="11"/>
      <c r="Q304" s="11"/>
      <c r="R304" s="11"/>
      <c r="S304" s="11"/>
      <c r="T304" s="11"/>
      <c r="U304" s="10"/>
      <c r="V304" s="9">
        <v>0</v>
      </c>
      <c r="W304" s="10">
        <v>0</v>
      </c>
      <c r="X304" s="10">
        <v>0</v>
      </c>
    </row>
    <row r="305" spans="1:24" ht="48" customHeight="1" x14ac:dyDescent="0.3">
      <c r="A305" s="53">
        <v>303</v>
      </c>
      <c r="B305" s="129" t="s">
        <v>151</v>
      </c>
      <c r="C305" s="125" t="s">
        <v>96</v>
      </c>
      <c r="D305" s="124" t="s">
        <v>27</v>
      </c>
      <c r="E305" s="56" t="s">
        <v>667</v>
      </c>
      <c r="F305" s="57" t="s">
        <v>37</v>
      </c>
      <c r="G305" s="64">
        <v>30</v>
      </c>
      <c r="H305" s="59">
        <v>49392.858999999997</v>
      </c>
      <c r="I305" s="69" t="s">
        <v>29</v>
      </c>
      <c r="J305" s="69"/>
      <c r="K305" s="11"/>
      <c r="L305" s="19" t="s">
        <v>674</v>
      </c>
      <c r="M305" s="11"/>
      <c r="N305" s="12" t="s">
        <v>29</v>
      </c>
      <c r="O305" s="11"/>
      <c r="P305" s="11"/>
      <c r="Q305" s="11"/>
      <c r="R305" s="11"/>
      <c r="S305" s="11"/>
      <c r="T305" s="11"/>
      <c r="U305" s="10"/>
      <c r="V305" s="9">
        <v>0</v>
      </c>
      <c r="W305" s="10">
        <v>0</v>
      </c>
      <c r="X305" s="10">
        <v>0</v>
      </c>
    </row>
    <row r="306" spans="1:24" ht="67.5" customHeight="1" x14ac:dyDescent="0.3">
      <c r="A306" s="53">
        <v>304</v>
      </c>
      <c r="B306" s="129" t="s">
        <v>50</v>
      </c>
      <c r="C306" s="125" t="s">
        <v>96</v>
      </c>
      <c r="D306" s="124" t="s">
        <v>27</v>
      </c>
      <c r="E306" s="56" t="s">
        <v>668</v>
      </c>
      <c r="F306" s="57" t="s">
        <v>37</v>
      </c>
      <c r="G306" s="64">
        <v>30</v>
      </c>
      <c r="H306" s="59">
        <v>49392.858999999997</v>
      </c>
      <c r="I306" s="69" t="s">
        <v>29</v>
      </c>
      <c r="J306" s="69"/>
      <c r="K306" s="11"/>
      <c r="L306" s="19" t="s">
        <v>675</v>
      </c>
      <c r="M306" s="11"/>
      <c r="N306" s="12" t="s">
        <v>29</v>
      </c>
      <c r="O306" s="11"/>
      <c r="P306" s="11"/>
      <c r="Q306" s="11"/>
      <c r="R306" s="11"/>
      <c r="S306" s="11"/>
      <c r="T306" s="11"/>
      <c r="U306" s="10"/>
      <c r="V306" s="9">
        <v>0</v>
      </c>
      <c r="W306" s="10">
        <v>0</v>
      </c>
      <c r="X306" s="10">
        <v>0</v>
      </c>
    </row>
    <row r="307" spans="1:24" ht="29.25" customHeight="1" x14ac:dyDescent="0.25">
      <c r="E307" s="130"/>
      <c r="F307" s="145"/>
      <c r="G307" s="146"/>
      <c r="H307" s="146"/>
      <c r="N307" s="44"/>
      <c r="O307" s="38"/>
      <c r="P307" s="38"/>
      <c r="Q307" s="38"/>
      <c r="R307" s="38"/>
      <c r="S307" s="38"/>
      <c r="T307" s="38"/>
      <c r="U307" s="38"/>
      <c r="V307" s="38"/>
      <c r="W307" s="40" t="s">
        <v>663</v>
      </c>
      <c r="X307" s="41">
        <f>SUM(X3:X306)</f>
        <v>0</v>
      </c>
    </row>
    <row r="308" spans="1:24" ht="25.5" customHeight="1" x14ac:dyDescent="0.25">
      <c r="B308" s="132" t="s">
        <v>693</v>
      </c>
    </row>
    <row r="309" spans="1:24" ht="16.5" customHeight="1" x14ac:dyDescent="0.25">
      <c r="B309" s="134" t="s">
        <v>666</v>
      </c>
      <c r="C309" s="134"/>
      <c r="D309" s="134"/>
      <c r="E309" s="134"/>
      <c r="F309" s="135"/>
      <c r="G309" s="135"/>
      <c r="H309" s="135"/>
      <c r="I309" s="135"/>
    </row>
    <row r="321" spans="11:11" ht="29.25" customHeight="1" x14ac:dyDescent="0.25">
      <c r="K321" s="136"/>
    </row>
  </sheetData>
  <autoFilter ref="A2:AA309" xr:uid="{00000000-0009-0000-0000-000000000000}"/>
  <mergeCells count="4">
    <mergeCell ref="A1:F1"/>
    <mergeCell ref="I1:M1"/>
    <mergeCell ref="O1:X1"/>
    <mergeCell ref="F307:H307"/>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84300D-885D-4F87-9EC7-25FC1AC1762F}">
  <dimension ref="A2:E311"/>
  <sheetViews>
    <sheetView workbookViewId="0">
      <selection activeCell="D3" sqref="D3:D311"/>
    </sheetView>
  </sheetViews>
  <sheetFormatPr baseColWidth="10" defaultRowHeight="15" x14ac:dyDescent="0.25"/>
  <cols>
    <col min="1" max="1" width="35.140625" customWidth="1"/>
    <col min="2" max="2" width="12" customWidth="1"/>
  </cols>
  <sheetData>
    <row r="2" spans="1:5" ht="25.5" x14ac:dyDescent="0.25">
      <c r="A2" s="20" t="s">
        <v>7</v>
      </c>
      <c r="B2" s="20" t="s">
        <v>8</v>
      </c>
      <c r="C2" s="21" t="s">
        <v>9</v>
      </c>
    </row>
    <row r="3" spans="1:5" x14ac:dyDescent="0.25">
      <c r="A3" s="22" t="s">
        <v>32</v>
      </c>
      <c r="B3" s="23" t="s">
        <v>28</v>
      </c>
      <c r="C3" s="24">
        <v>20</v>
      </c>
      <c r="D3">
        <f>VLOOKUP(A3,Hoja1!E2:H306,3,0)</f>
        <v>20</v>
      </c>
      <c r="E3" s="32">
        <f>+C3-D3</f>
        <v>0</v>
      </c>
    </row>
    <row r="4" spans="1:5" x14ac:dyDescent="0.25">
      <c r="A4" s="22" t="s">
        <v>34</v>
      </c>
      <c r="B4" s="23" t="s">
        <v>28</v>
      </c>
      <c r="C4" s="24">
        <v>20</v>
      </c>
      <c r="D4">
        <f>VLOOKUP(A4,Hoja1!E3:H307,3,0)</f>
        <v>20</v>
      </c>
      <c r="E4" s="32">
        <f t="shared" ref="E4:E67" si="0">+C4-D4</f>
        <v>0</v>
      </c>
    </row>
    <row r="5" spans="1:5" x14ac:dyDescent="0.25">
      <c r="A5" s="22" t="s">
        <v>36</v>
      </c>
      <c r="B5" s="23" t="s">
        <v>37</v>
      </c>
      <c r="C5" s="24">
        <v>10</v>
      </c>
      <c r="D5">
        <f>VLOOKUP(A5,Hoja1!E4:H307,3,0)</f>
        <v>10</v>
      </c>
      <c r="E5" s="32">
        <f t="shared" si="0"/>
        <v>0</v>
      </c>
    </row>
    <row r="6" spans="1:5" ht="25.5" x14ac:dyDescent="0.25">
      <c r="A6" s="22" t="s">
        <v>39</v>
      </c>
      <c r="B6" s="23" t="s">
        <v>28</v>
      </c>
      <c r="C6" s="24">
        <v>300</v>
      </c>
      <c r="D6">
        <f>VLOOKUP(A6,Hoja1!E5:H307,3,0)</f>
        <v>300</v>
      </c>
      <c r="E6" s="32">
        <f t="shared" si="0"/>
        <v>0</v>
      </c>
    </row>
    <row r="7" spans="1:5" x14ac:dyDescent="0.25">
      <c r="A7" s="22" t="s">
        <v>41</v>
      </c>
      <c r="B7" s="23" t="s">
        <v>37</v>
      </c>
      <c r="C7" s="24">
        <v>60</v>
      </c>
      <c r="D7">
        <f>VLOOKUP(A7,Hoja1!E6:H308,3,0)</f>
        <v>60</v>
      </c>
      <c r="E7" s="32">
        <f t="shared" si="0"/>
        <v>0</v>
      </c>
    </row>
    <row r="8" spans="1:5" x14ac:dyDescent="0.25">
      <c r="A8" s="22" t="s">
        <v>43</v>
      </c>
      <c r="B8" s="23" t="s">
        <v>44</v>
      </c>
      <c r="C8" s="24">
        <v>30</v>
      </c>
      <c r="D8">
        <f>VLOOKUP(A8,Hoja1!E7:H309,3,0)</f>
        <v>30</v>
      </c>
      <c r="E8" s="32">
        <f t="shared" si="0"/>
        <v>0</v>
      </c>
    </row>
    <row r="9" spans="1:5" x14ac:dyDescent="0.25">
      <c r="A9" s="22" t="s">
        <v>48</v>
      </c>
      <c r="B9" s="23" t="s">
        <v>37</v>
      </c>
      <c r="C9" s="24">
        <v>6000</v>
      </c>
      <c r="D9">
        <f>VLOOKUP(A9,Hoja1!E8:H310,3,0)</f>
        <v>6000</v>
      </c>
      <c r="E9" s="32">
        <f t="shared" si="0"/>
        <v>0</v>
      </c>
    </row>
    <row r="10" spans="1:5" x14ac:dyDescent="0.25">
      <c r="A10" s="22" t="s">
        <v>52</v>
      </c>
      <c r="B10" s="23" t="s">
        <v>28</v>
      </c>
      <c r="C10" s="24">
        <v>1</v>
      </c>
      <c r="D10">
        <f>VLOOKUP(A10,Hoja1!E9:H311,3,0)</f>
        <v>1</v>
      </c>
      <c r="E10" s="32">
        <f t="shared" si="0"/>
        <v>0</v>
      </c>
    </row>
    <row r="11" spans="1:5" ht="25.5" x14ac:dyDescent="0.25">
      <c r="A11" s="22" t="s">
        <v>55</v>
      </c>
      <c r="B11" s="23" t="s">
        <v>37</v>
      </c>
      <c r="C11" s="24">
        <v>108</v>
      </c>
      <c r="D11">
        <f>VLOOKUP(A11,Hoja1!E10:H312,3,0)</f>
        <v>108</v>
      </c>
      <c r="E11" s="32">
        <f t="shared" si="0"/>
        <v>0</v>
      </c>
    </row>
    <row r="12" spans="1:5" ht="25.5" x14ac:dyDescent="0.25">
      <c r="A12" s="22" t="s">
        <v>57</v>
      </c>
      <c r="B12" s="23" t="s">
        <v>28</v>
      </c>
      <c r="C12" s="24">
        <v>2</v>
      </c>
      <c r="D12">
        <f>VLOOKUP(A12,Hoja1!E11:H313,3,0)</f>
        <v>2</v>
      </c>
      <c r="E12" s="32">
        <f t="shared" si="0"/>
        <v>0</v>
      </c>
    </row>
    <row r="13" spans="1:5" ht="25.5" x14ac:dyDescent="0.25">
      <c r="A13" s="22" t="s">
        <v>59</v>
      </c>
      <c r="B13" s="23" t="s">
        <v>28</v>
      </c>
      <c r="C13" s="24">
        <v>2</v>
      </c>
      <c r="D13">
        <f>VLOOKUP(A13,Hoja1!E12:H314,3,0)</f>
        <v>2</v>
      </c>
      <c r="E13" s="32">
        <f t="shared" si="0"/>
        <v>0</v>
      </c>
    </row>
    <row r="14" spans="1:5" x14ac:dyDescent="0.25">
      <c r="A14" s="22" t="s">
        <v>62</v>
      </c>
      <c r="B14" s="23" t="s">
        <v>28</v>
      </c>
      <c r="C14" s="24">
        <v>1</v>
      </c>
      <c r="D14">
        <f>VLOOKUP(A14,Hoja1!E13:H315,3,0)</f>
        <v>1</v>
      </c>
      <c r="E14" s="32">
        <f t="shared" si="0"/>
        <v>0</v>
      </c>
    </row>
    <row r="15" spans="1:5" ht="25.5" x14ac:dyDescent="0.25">
      <c r="A15" s="22" t="s">
        <v>64</v>
      </c>
      <c r="B15" s="23" t="s">
        <v>65</v>
      </c>
      <c r="C15" s="24">
        <v>1</v>
      </c>
      <c r="D15">
        <f>VLOOKUP(A15,Hoja1!E14:H316,3,0)</f>
        <v>1</v>
      </c>
      <c r="E15" s="32">
        <f t="shared" si="0"/>
        <v>0</v>
      </c>
    </row>
    <row r="16" spans="1:5" ht="25.5" x14ac:dyDescent="0.25">
      <c r="A16" s="22" t="s">
        <v>67</v>
      </c>
      <c r="B16" s="23" t="s">
        <v>37</v>
      </c>
      <c r="C16" s="24">
        <v>1</v>
      </c>
      <c r="D16">
        <f>VLOOKUP(A16,Hoja1!E15:H317,3,0)</f>
        <v>1</v>
      </c>
      <c r="E16" s="32">
        <f t="shared" si="0"/>
        <v>0</v>
      </c>
    </row>
    <row r="17" spans="1:5" ht="25.5" x14ac:dyDescent="0.25">
      <c r="A17" s="22" t="s">
        <v>69</v>
      </c>
      <c r="B17" s="23" t="s">
        <v>37</v>
      </c>
      <c r="C17" s="24">
        <v>1</v>
      </c>
      <c r="D17">
        <f>VLOOKUP(A17,Hoja1!E16:H318,3,0)</f>
        <v>1</v>
      </c>
      <c r="E17" s="32">
        <f t="shared" si="0"/>
        <v>0</v>
      </c>
    </row>
    <row r="18" spans="1:5" ht="25.5" x14ac:dyDescent="0.25">
      <c r="A18" s="22" t="s">
        <v>72</v>
      </c>
      <c r="B18" s="23" t="s">
        <v>37</v>
      </c>
      <c r="C18" s="24">
        <v>11</v>
      </c>
      <c r="D18">
        <f>VLOOKUP(A18,Hoja1!E17:H319,3,0)</f>
        <v>11</v>
      </c>
      <c r="E18" s="32">
        <f t="shared" si="0"/>
        <v>0</v>
      </c>
    </row>
    <row r="19" spans="1:5" ht="25.5" x14ac:dyDescent="0.25">
      <c r="A19" s="22" t="s">
        <v>73</v>
      </c>
      <c r="B19" s="23" t="s">
        <v>37</v>
      </c>
      <c r="C19" s="24">
        <v>1</v>
      </c>
      <c r="D19">
        <f>VLOOKUP(A19,Hoja1!E18:H320,3,0)</f>
        <v>1</v>
      </c>
      <c r="E19" s="32">
        <f t="shared" si="0"/>
        <v>0</v>
      </c>
    </row>
    <row r="20" spans="1:5" ht="25.5" x14ac:dyDescent="0.25">
      <c r="A20" s="22" t="s">
        <v>75</v>
      </c>
      <c r="B20" s="23" t="s">
        <v>28</v>
      </c>
      <c r="C20" s="24">
        <v>4</v>
      </c>
      <c r="D20">
        <f>VLOOKUP(A20,Hoja1!E19:H321,3,0)</f>
        <v>4</v>
      </c>
      <c r="E20" s="32">
        <f t="shared" si="0"/>
        <v>0</v>
      </c>
    </row>
    <row r="21" spans="1:5" x14ac:dyDescent="0.25">
      <c r="A21" s="22" t="s">
        <v>78</v>
      </c>
      <c r="B21" s="23" t="s">
        <v>79</v>
      </c>
      <c r="C21" s="24">
        <v>1</v>
      </c>
      <c r="D21">
        <f>VLOOKUP(A21,Hoja1!E20:H322,3,0)</f>
        <v>1</v>
      </c>
      <c r="E21" s="32">
        <f t="shared" si="0"/>
        <v>0</v>
      </c>
    </row>
    <row r="22" spans="1:5" ht="38.25" x14ac:dyDescent="0.25">
      <c r="A22" s="22" t="s">
        <v>81</v>
      </c>
      <c r="B22" s="23" t="s">
        <v>37</v>
      </c>
      <c r="C22" s="24">
        <v>10</v>
      </c>
      <c r="D22">
        <f>VLOOKUP(A22,Hoja1!E21:H323,3,0)</f>
        <v>10</v>
      </c>
      <c r="E22" s="32">
        <f t="shared" si="0"/>
        <v>0</v>
      </c>
    </row>
    <row r="23" spans="1:5" x14ac:dyDescent="0.25">
      <c r="A23" s="22" t="s">
        <v>83</v>
      </c>
      <c r="B23" s="23" t="s">
        <v>37</v>
      </c>
      <c r="C23" s="24">
        <v>1</v>
      </c>
      <c r="D23">
        <f>VLOOKUP(A23,Hoja1!E22:H324,3,0)</f>
        <v>1</v>
      </c>
      <c r="E23" s="32">
        <f t="shared" si="0"/>
        <v>0</v>
      </c>
    </row>
    <row r="24" spans="1:5" ht="25.5" x14ac:dyDescent="0.25">
      <c r="A24" s="22" t="s">
        <v>86</v>
      </c>
      <c r="B24" s="23" t="s">
        <v>37</v>
      </c>
      <c r="C24" s="24">
        <v>3</v>
      </c>
      <c r="D24">
        <f>VLOOKUP(A24,Hoja1!E23:H325,3,0)</f>
        <v>3</v>
      </c>
      <c r="E24" s="32">
        <f t="shared" si="0"/>
        <v>0</v>
      </c>
    </row>
    <row r="25" spans="1:5" ht="25.5" x14ac:dyDescent="0.25">
      <c r="A25" s="22" t="s">
        <v>89</v>
      </c>
      <c r="B25" s="23" t="s">
        <v>90</v>
      </c>
      <c r="C25" s="24">
        <v>700</v>
      </c>
      <c r="D25">
        <f>VLOOKUP(A25,Hoja1!E24:H326,3,0)</f>
        <v>800</v>
      </c>
      <c r="E25" s="32">
        <f t="shared" si="0"/>
        <v>-100</v>
      </c>
    </row>
    <row r="26" spans="1:5" ht="25.5" x14ac:dyDescent="0.25">
      <c r="A26" s="22" t="s">
        <v>92</v>
      </c>
      <c r="B26" s="23" t="s">
        <v>37</v>
      </c>
      <c r="C26" s="24">
        <v>120</v>
      </c>
      <c r="D26">
        <f>VLOOKUP(A26,Hoja1!E25:H327,3,0)</f>
        <v>120</v>
      </c>
      <c r="E26" s="32">
        <f t="shared" si="0"/>
        <v>0</v>
      </c>
    </row>
    <row r="27" spans="1:5" ht="25.5" x14ac:dyDescent="0.25">
      <c r="A27" s="22" t="s">
        <v>94</v>
      </c>
      <c r="B27" s="23" t="s">
        <v>28</v>
      </c>
      <c r="C27" s="24">
        <v>500</v>
      </c>
      <c r="D27">
        <f>VLOOKUP(A27,Hoja1!E26:H328,3,0)</f>
        <v>500</v>
      </c>
      <c r="E27" s="32">
        <f t="shared" si="0"/>
        <v>0</v>
      </c>
    </row>
    <row r="28" spans="1:5" ht="38.25" x14ac:dyDescent="0.25">
      <c r="A28" s="25" t="s">
        <v>97</v>
      </c>
      <c r="B28" s="23" t="s">
        <v>37</v>
      </c>
      <c r="C28" s="24">
        <v>10</v>
      </c>
      <c r="D28">
        <f>VLOOKUP(A28,Hoja1!E27:H329,3,0)</f>
        <v>10</v>
      </c>
      <c r="E28" s="32">
        <f t="shared" si="0"/>
        <v>0</v>
      </c>
    </row>
    <row r="29" spans="1:5" ht="25.5" x14ac:dyDescent="0.25">
      <c r="A29" s="22" t="s">
        <v>99</v>
      </c>
      <c r="B29" s="23" t="s">
        <v>28</v>
      </c>
      <c r="C29" s="24">
        <v>10</v>
      </c>
      <c r="D29">
        <f>VLOOKUP(A29,Hoja1!E28:H330,3,0)</f>
        <v>10</v>
      </c>
      <c r="E29" s="32">
        <f t="shared" si="0"/>
        <v>0</v>
      </c>
    </row>
    <row r="30" spans="1:5" ht="25.5" x14ac:dyDescent="0.25">
      <c r="A30" s="22" t="s">
        <v>102</v>
      </c>
      <c r="B30" s="23" t="s">
        <v>37</v>
      </c>
      <c r="C30" s="24">
        <v>100</v>
      </c>
      <c r="D30">
        <f>VLOOKUP(A30,Hoja1!E29:H331,3,0)</f>
        <v>100</v>
      </c>
      <c r="E30" s="32">
        <f t="shared" si="0"/>
        <v>0</v>
      </c>
    </row>
    <row r="31" spans="1:5" ht="38.25" x14ac:dyDescent="0.25">
      <c r="A31" s="22" t="s">
        <v>104</v>
      </c>
      <c r="B31" s="23" t="s">
        <v>28</v>
      </c>
      <c r="C31" s="24">
        <v>23</v>
      </c>
      <c r="D31">
        <f>VLOOKUP(A31,Hoja1!E30:H332,3,0)</f>
        <v>23</v>
      </c>
      <c r="E31" s="32">
        <f t="shared" si="0"/>
        <v>0</v>
      </c>
    </row>
    <row r="32" spans="1:5" x14ac:dyDescent="0.25">
      <c r="A32" s="22" t="s">
        <v>106</v>
      </c>
      <c r="B32" s="23" t="s">
        <v>28</v>
      </c>
      <c r="C32" s="24">
        <v>3</v>
      </c>
      <c r="D32">
        <f>VLOOKUP(A32,Hoja1!E31:H333,3,0)</f>
        <v>3</v>
      </c>
      <c r="E32" s="32">
        <f t="shared" si="0"/>
        <v>0</v>
      </c>
    </row>
    <row r="33" spans="1:5" x14ac:dyDescent="0.25">
      <c r="A33" s="22" t="s">
        <v>660</v>
      </c>
      <c r="B33" s="23" t="s">
        <v>107</v>
      </c>
      <c r="C33" s="24">
        <v>209</v>
      </c>
      <c r="D33">
        <f>VLOOKUP(A33,Hoja1!E32:H334,3,0)</f>
        <v>209</v>
      </c>
      <c r="E33" s="32">
        <f t="shared" si="0"/>
        <v>0</v>
      </c>
    </row>
    <row r="34" spans="1:5" x14ac:dyDescent="0.25">
      <c r="A34" s="22" t="s">
        <v>109</v>
      </c>
      <c r="B34" s="23" t="s">
        <v>110</v>
      </c>
      <c r="C34" s="24">
        <v>114</v>
      </c>
      <c r="D34">
        <f>VLOOKUP(A34,Hoja1!E33:H335,3,0)</f>
        <v>114</v>
      </c>
      <c r="E34" s="32">
        <f t="shared" si="0"/>
        <v>0</v>
      </c>
    </row>
    <row r="35" spans="1:5" x14ac:dyDescent="0.25">
      <c r="A35" s="22" t="s">
        <v>112</v>
      </c>
      <c r="B35" s="23" t="s">
        <v>113</v>
      </c>
      <c r="C35" s="24">
        <v>27</v>
      </c>
      <c r="D35">
        <f>VLOOKUP(A35,Hoja1!E34:H336,3,0)</f>
        <v>27</v>
      </c>
      <c r="E35" s="32">
        <f t="shared" si="0"/>
        <v>0</v>
      </c>
    </row>
    <row r="36" spans="1:5" x14ac:dyDescent="0.25">
      <c r="A36" s="22" t="s">
        <v>116</v>
      </c>
      <c r="B36" s="23" t="s">
        <v>37</v>
      </c>
      <c r="C36" s="24">
        <v>1</v>
      </c>
      <c r="D36">
        <f>VLOOKUP(A36,Hoja1!E35:H337,3,0)</f>
        <v>1</v>
      </c>
      <c r="E36" s="32">
        <f t="shared" si="0"/>
        <v>0</v>
      </c>
    </row>
    <row r="37" spans="1:5" ht="63.75" x14ac:dyDescent="0.25">
      <c r="A37" s="22" t="s">
        <v>118</v>
      </c>
      <c r="B37" s="23" t="s">
        <v>119</v>
      </c>
      <c r="C37" s="24">
        <v>60</v>
      </c>
      <c r="D37">
        <f>VLOOKUP(A37,Hoja1!E36:H338,3,0)</f>
        <v>60</v>
      </c>
      <c r="E37" s="32">
        <f t="shared" si="0"/>
        <v>0</v>
      </c>
    </row>
    <row r="38" spans="1:5" ht="63.75" x14ac:dyDescent="0.25">
      <c r="A38" s="22" t="s">
        <v>121</v>
      </c>
      <c r="B38" s="23" t="s">
        <v>119</v>
      </c>
      <c r="C38" s="24">
        <v>60</v>
      </c>
      <c r="D38">
        <f>VLOOKUP(A38,Hoja1!E37:H339,3,0)</f>
        <v>60</v>
      </c>
      <c r="E38" s="32">
        <f t="shared" si="0"/>
        <v>0</v>
      </c>
    </row>
    <row r="39" spans="1:5" ht="63.75" x14ac:dyDescent="0.25">
      <c r="A39" s="22" t="s">
        <v>123</v>
      </c>
      <c r="B39" s="23" t="s">
        <v>119</v>
      </c>
      <c r="C39" s="24">
        <v>10</v>
      </c>
      <c r="D39">
        <f>VLOOKUP(A39,Hoja1!E38:H340,3,0)</f>
        <v>10</v>
      </c>
      <c r="E39" s="32">
        <f t="shared" si="0"/>
        <v>0</v>
      </c>
    </row>
    <row r="40" spans="1:5" ht="38.25" x14ac:dyDescent="0.25">
      <c r="A40" s="22" t="s">
        <v>125</v>
      </c>
      <c r="B40" s="23" t="s">
        <v>28</v>
      </c>
      <c r="C40" s="24">
        <v>40</v>
      </c>
      <c r="D40">
        <f>VLOOKUP(A40,Hoja1!E39:H341,3,0)</f>
        <v>40</v>
      </c>
      <c r="E40" s="32">
        <f t="shared" si="0"/>
        <v>0</v>
      </c>
    </row>
    <row r="41" spans="1:5" ht="51" x14ac:dyDescent="0.25">
      <c r="A41" s="22" t="s">
        <v>127</v>
      </c>
      <c r="B41" s="23" t="s">
        <v>28</v>
      </c>
      <c r="C41" s="24">
        <v>20</v>
      </c>
      <c r="D41">
        <f>VLOOKUP(A41,Hoja1!E40:H342,3,0)</f>
        <v>20</v>
      </c>
      <c r="E41" s="32">
        <f t="shared" si="0"/>
        <v>0</v>
      </c>
    </row>
    <row r="42" spans="1:5" x14ac:dyDescent="0.25">
      <c r="A42" s="22" t="s">
        <v>129</v>
      </c>
      <c r="B42" s="23" t="s">
        <v>37</v>
      </c>
      <c r="C42" s="24">
        <v>20</v>
      </c>
      <c r="D42">
        <f>VLOOKUP(A42,Hoja1!E41:H343,3,0)</f>
        <v>20</v>
      </c>
      <c r="E42" s="32">
        <f t="shared" si="0"/>
        <v>0</v>
      </c>
    </row>
    <row r="43" spans="1:5" x14ac:dyDescent="0.25">
      <c r="A43" s="22" t="s">
        <v>131</v>
      </c>
      <c r="B43" s="23" t="s">
        <v>37</v>
      </c>
      <c r="C43" s="24">
        <v>20</v>
      </c>
      <c r="D43">
        <f>VLOOKUP(A43,Hoja1!E42:H344,3,0)</f>
        <v>20</v>
      </c>
      <c r="E43" s="32">
        <f t="shared" si="0"/>
        <v>0</v>
      </c>
    </row>
    <row r="44" spans="1:5" ht="25.5" x14ac:dyDescent="0.25">
      <c r="A44" s="22" t="s">
        <v>132</v>
      </c>
      <c r="B44" s="23" t="s">
        <v>37</v>
      </c>
      <c r="C44" s="24">
        <v>10</v>
      </c>
      <c r="D44">
        <f>VLOOKUP(A44,Hoja1!E43:H345,3,0)</f>
        <v>10</v>
      </c>
      <c r="E44" s="32">
        <f t="shared" si="0"/>
        <v>0</v>
      </c>
    </row>
    <row r="45" spans="1:5" x14ac:dyDescent="0.25">
      <c r="A45" s="22" t="s">
        <v>136</v>
      </c>
      <c r="B45" s="23" t="s">
        <v>28</v>
      </c>
      <c r="C45" s="24">
        <v>18</v>
      </c>
      <c r="D45">
        <f>VLOOKUP(A45,Hoja1!E44:H346,3,0)</f>
        <v>18</v>
      </c>
      <c r="E45" s="32">
        <f t="shared" si="0"/>
        <v>0</v>
      </c>
    </row>
    <row r="46" spans="1:5" x14ac:dyDescent="0.25">
      <c r="A46" s="22" t="s">
        <v>138</v>
      </c>
      <c r="B46" s="23" t="s">
        <v>28</v>
      </c>
      <c r="C46" s="24">
        <v>10</v>
      </c>
      <c r="D46">
        <f>VLOOKUP(A46,Hoja1!E45:H347,3,0)</f>
        <v>10</v>
      </c>
      <c r="E46" s="32">
        <f t="shared" si="0"/>
        <v>0</v>
      </c>
    </row>
    <row r="47" spans="1:5" x14ac:dyDescent="0.25">
      <c r="A47" s="22" t="s">
        <v>140</v>
      </c>
      <c r="B47" s="23" t="s">
        <v>28</v>
      </c>
      <c r="C47" s="24">
        <v>16</v>
      </c>
      <c r="D47">
        <f>VLOOKUP(A47,Hoja1!E46:H348,3,0)</f>
        <v>16</v>
      </c>
      <c r="E47" s="32">
        <f t="shared" si="0"/>
        <v>0</v>
      </c>
    </row>
    <row r="48" spans="1:5" x14ac:dyDescent="0.25">
      <c r="A48" s="22" t="s">
        <v>142</v>
      </c>
      <c r="B48" s="23" t="s">
        <v>28</v>
      </c>
      <c r="C48" s="24">
        <v>48</v>
      </c>
      <c r="D48">
        <f>VLOOKUP(A48,Hoja1!E47:H349,3,0)</f>
        <v>48</v>
      </c>
      <c r="E48" s="32">
        <f t="shared" si="0"/>
        <v>0</v>
      </c>
    </row>
    <row r="49" spans="1:5" x14ac:dyDescent="0.25">
      <c r="A49" s="22" t="s">
        <v>144</v>
      </c>
      <c r="B49" s="23" t="s">
        <v>28</v>
      </c>
      <c r="C49" s="24">
        <v>59</v>
      </c>
      <c r="D49">
        <f>VLOOKUP(A49,Hoja1!E48:H350,3,0)</f>
        <v>59</v>
      </c>
      <c r="E49" s="32">
        <f t="shared" si="0"/>
        <v>0</v>
      </c>
    </row>
    <row r="50" spans="1:5" x14ac:dyDescent="0.25">
      <c r="A50" s="22" t="s">
        <v>146</v>
      </c>
      <c r="B50" s="23" t="s">
        <v>28</v>
      </c>
      <c r="C50" s="24">
        <v>251</v>
      </c>
      <c r="D50">
        <f>VLOOKUP(A50,Hoja1!E49:H351,3,0)</f>
        <v>251</v>
      </c>
      <c r="E50" s="32">
        <f t="shared" si="0"/>
        <v>0</v>
      </c>
    </row>
    <row r="51" spans="1:5" ht="25.5" x14ac:dyDescent="0.25">
      <c r="A51" s="22" t="s">
        <v>148</v>
      </c>
      <c r="B51" s="23" t="s">
        <v>37</v>
      </c>
      <c r="C51" s="24">
        <v>3</v>
      </c>
      <c r="D51">
        <f>VLOOKUP(A51,Hoja1!E50:H352,3,0)</f>
        <v>3</v>
      </c>
      <c r="E51" s="32">
        <f t="shared" si="0"/>
        <v>0</v>
      </c>
    </row>
    <row r="52" spans="1:5" ht="25.5" x14ac:dyDescent="0.25">
      <c r="A52" s="22" t="s">
        <v>150</v>
      </c>
      <c r="B52" s="23" t="s">
        <v>37</v>
      </c>
      <c r="C52" s="24">
        <v>145</v>
      </c>
      <c r="D52">
        <f>VLOOKUP(A52,Hoja1!E51:H353,3,0)</f>
        <v>145</v>
      </c>
      <c r="E52" s="32">
        <f t="shared" si="0"/>
        <v>0</v>
      </c>
    </row>
    <row r="53" spans="1:5" ht="25.5" x14ac:dyDescent="0.25">
      <c r="A53" s="22" t="s">
        <v>152</v>
      </c>
      <c r="B53" s="23" t="s">
        <v>37</v>
      </c>
      <c r="C53" s="24">
        <v>1</v>
      </c>
      <c r="D53">
        <f>VLOOKUP(A53,Hoja1!E52:H354,3,0)</f>
        <v>1</v>
      </c>
      <c r="E53" s="32">
        <f t="shared" si="0"/>
        <v>0</v>
      </c>
    </row>
    <row r="54" spans="1:5" x14ac:dyDescent="0.25">
      <c r="A54" s="22" t="s">
        <v>154</v>
      </c>
      <c r="B54" s="23" t="s">
        <v>28</v>
      </c>
      <c r="C54" s="24">
        <v>1</v>
      </c>
      <c r="D54">
        <f>VLOOKUP(A54,Hoja1!E53:H355,3,0)</f>
        <v>1</v>
      </c>
      <c r="E54" s="32">
        <f t="shared" si="0"/>
        <v>0</v>
      </c>
    </row>
    <row r="55" spans="1:5" ht="25.5" x14ac:dyDescent="0.25">
      <c r="A55" s="22" t="s">
        <v>156</v>
      </c>
      <c r="B55" s="23" t="s">
        <v>37</v>
      </c>
      <c r="C55" s="24">
        <v>3</v>
      </c>
      <c r="D55">
        <f>VLOOKUP(A55,Hoja1!E54:H356,3,0)</f>
        <v>3</v>
      </c>
      <c r="E55" s="32">
        <f t="shared" si="0"/>
        <v>0</v>
      </c>
    </row>
    <row r="56" spans="1:5" ht="25.5" x14ac:dyDescent="0.25">
      <c r="A56" s="22" t="s">
        <v>158</v>
      </c>
      <c r="B56" s="23" t="s">
        <v>37</v>
      </c>
      <c r="C56" s="24">
        <v>1</v>
      </c>
      <c r="D56">
        <f>VLOOKUP(A56,Hoja1!E55:H357,3,0)</f>
        <v>1</v>
      </c>
      <c r="E56" s="32">
        <f t="shared" si="0"/>
        <v>0</v>
      </c>
    </row>
    <row r="57" spans="1:5" x14ac:dyDescent="0.25">
      <c r="A57" s="22" t="s">
        <v>160</v>
      </c>
      <c r="B57" s="23" t="s">
        <v>28</v>
      </c>
      <c r="C57" s="24">
        <v>12</v>
      </c>
      <c r="D57">
        <f>VLOOKUP(A57,Hoja1!E56:H358,3,0)</f>
        <v>12</v>
      </c>
      <c r="E57" s="32">
        <f t="shared" si="0"/>
        <v>0</v>
      </c>
    </row>
    <row r="58" spans="1:5" ht="38.25" x14ac:dyDescent="0.25">
      <c r="A58" s="22" t="s">
        <v>161</v>
      </c>
      <c r="B58" s="23" t="s">
        <v>37</v>
      </c>
      <c r="C58" s="24">
        <v>1</v>
      </c>
      <c r="D58">
        <f>VLOOKUP(A58,Hoja1!E57:H359,3,0)</f>
        <v>1</v>
      </c>
      <c r="E58" s="32">
        <f t="shared" si="0"/>
        <v>0</v>
      </c>
    </row>
    <row r="59" spans="1:5" ht="63.75" x14ac:dyDescent="0.25">
      <c r="A59" s="22" t="s">
        <v>162</v>
      </c>
      <c r="B59" s="23" t="s">
        <v>37</v>
      </c>
      <c r="C59" s="24">
        <v>1</v>
      </c>
      <c r="D59">
        <f>VLOOKUP(A59,Hoja1!E58:H360,3,0)</f>
        <v>1</v>
      </c>
      <c r="E59" s="32">
        <f t="shared" si="0"/>
        <v>0</v>
      </c>
    </row>
    <row r="60" spans="1:5" ht="38.25" x14ac:dyDescent="0.25">
      <c r="A60" s="22" t="s">
        <v>164</v>
      </c>
      <c r="B60" s="23" t="s">
        <v>37</v>
      </c>
      <c r="C60" s="24">
        <v>1</v>
      </c>
      <c r="D60">
        <f>VLOOKUP(A60,Hoja1!E59:H361,3,0)</f>
        <v>1</v>
      </c>
      <c r="E60" s="32">
        <f t="shared" si="0"/>
        <v>0</v>
      </c>
    </row>
    <row r="61" spans="1:5" ht="38.25" x14ac:dyDescent="0.25">
      <c r="A61" s="22" t="s">
        <v>166</v>
      </c>
      <c r="B61" s="23" t="s">
        <v>28</v>
      </c>
      <c r="C61" s="24">
        <v>1</v>
      </c>
      <c r="D61">
        <f>VLOOKUP(A61,Hoja1!E60:H362,3,0)</f>
        <v>1</v>
      </c>
      <c r="E61" s="32">
        <f t="shared" si="0"/>
        <v>0</v>
      </c>
    </row>
    <row r="62" spans="1:5" x14ac:dyDescent="0.25">
      <c r="A62" s="22" t="s">
        <v>168</v>
      </c>
      <c r="B62" s="23" t="s">
        <v>169</v>
      </c>
      <c r="C62" s="24">
        <v>31</v>
      </c>
      <c r="D62">
        <f>VLOOKUP(A62,Hoja1!E61:H363,3,0)</f>
        <v>31</v>
      </c>
      <c r="E62" s="32">
        <f t="shared" si="0"/>
        <v>0</v>
      </c>
    </row>
    <row r="63" spans="1:5" x14ac:dyDescent="0.25">
      <c r="A63" s="22" t="s">
        <v>171</v>
      </c>
      <c r="B63" s="23" t="s">
        <v>37</v>
      </c>
      <c r="C63" s="24">
        <v>6</v>
      </c>
      <c r="D63">
        <f>VLOOKUP(A63,Hoja1!E62:H364,3,0)</f>
        <v>6</v>
      </c>
      <c r="E63" s="32">
        <f t="shared" si="0"/>
        <v>0</v>
      </c>
    </row>
    <row r="64" spans="1:5" x14ac:dyDescent="0.25">
      <c r="A64" s="22" t="s">
        <v>173</v>
      </c>
      <c r="B64" s="23" t="s">
        <v>37</v>
      </c>
      <c r="C64" s="24">
        <v>1</v>
      </c>
      <c r="D64">
        <f>VLOOKUP(A64,Hoja1!E63:H365,3,0)</f>
        <v>1</v>
      </c>
      <c r="E64" s="32">
        <f t="shared" si="0"/>
        <v>0</v>
      </c>
    </row>
    <row r="65" spans="1:5" x14ac:dyDescent="0.25">
      <c r="A65" s="22" t="s">
        <v>175</v>
      </c>
      <c r="B65" s="23" t="s">
        <v>37</v>
      </c>
      <c r="C65" s="24">
        <v>1</v>
      </c>
      <c r="D65">
        <f>VLOOKUP(A65,Hoja1!E64:H366,3,0)</f>
        <v>1</v>
      </c>
      <c r="E65" s="32">
        <f t="shared" si="0"/>
        <v>0</v>
      </c>
    </row>
    <row r="66" spans="1:5" ht="25.5" x14ac:dyDescent="0.25">
      <c r="A66" s="22" t="s">
        <v>177</v>
      </c>
      <c r="B66" s="23" t="s">
        <v>37</v>
      </c>
      <c r="C66" s="24">
        <v>8</v>
      </c>
      <c r="D66">
        <f>VLOOKUP(A66,Hoja1!E65:H367,3,0)</f>
        <v>8</v>
      </c>
      <c r="E66" s="32">
        <f t="shared" si="0"/>
        <v>0</v>
      </c>
    </row>
    <row r="67" spans="1:5" x14ac:dyDescent="0.25">
      <c r="A67" s="22" t="s">
        <v>180</v>
      </c>
      <c r="B67" s="23" t="s">
        <v>37</v>
      </c>
      <c r="C67" s="24">
        <v>3</v>
      </c>
      <c r="D67">
        <f>VLOOKUP(A67,Hoja1!E66:H368,3,0)</f>
        <v>3</v>
      </c>
      <c r="E67" s="32">
        <f t="shared" si="0"/>
        <v>0</v>
      </c>
    </row>
    <row r="68" spans="1:5" x14ac:dyDescent="0.25">
      <c r="A68" s="22" t="s">
        <v>182</v>
      </c>
      <c r="B68" s="23" t="s">
        <v>37</v>
      </c>
      <c r="C68" s="24">
        <v>4</v>
      </c>
      <c r="D68">
        <f>VLOOKUP(A68,Hoja1!E67:H369,3,0)</f>
        <v>4</v>
      </c>
      <c r="E68" s="32">
        <f t="shared" ref="E68:E131" si="1">+C68-D68</f>
        <v>0</v>
      </c>
    </row>
    <row r="69" spans="1:5" ht="38.25" x14ac:dyDescent="0.25">
      <c r="A69" s="22" t="s">
        <v>184</v>
      </c>
      <c r="B69" s="23" t="s">
        <v>28</v>
      </c>
      <c r="C69" s="24">
        <v>11</v>
      </c>
      <c r="D69">
        <f>VLOOKUP(A69,Hoja1!E68:H370,3,0)</f>
        <v>11</v>
      </c>
      <c r="E69" s="32">
        <f t="shared" si="1"/>
        <v>0</v>
      </c>
    </row>
    <row r="70" spans="1:5" ht="25.5" x14ac:dyDescent="0.25">
      <c r="A70" s="22" t="s">
        <v>186</v>
      </c>
      <c r="B70" s="23" t="s">
        <v>37</v>
      </c>
      <c r="C70" s="24">
        <v>13</v>
      </c>
      <c r="D70">
        <f>VLOOKUP(A70,Hoja1!E69:H371,3,0)</f>
        <v>13</v>
      </c>
      <c r="E70" s="32">
        <f t="shared" si="1"/>
        <v>0</v>
      </c>
    </row>
    <row r="71" spans="1:5" ht="25.5" x14ac:dyDescent="0.25">
      <c r="A71" s="22" t="s">
        <v>188</v>
      </c>
      <c r="B71" s="23" t="s">
        <v>189</v>
      </c>
      <c r="C71" s="24">
        <v>23</v>
      </c>
      <c r="D71">
        <f>VLOOKUP(A71,Hoja1!E70:H372,3,0)</f>
        <v>23</v>
      </c>
      <c r="E71" s="32">
        <f t="shared" si="1"/>
        <v>0</v>
      </c>
    </row>
    <row r="72" spans="1:5" x14ac:dyDescent="0.25">
      <c r="A72" s="22" t="s">
        <v>191</v>
      </c>
      <c r="B72" s="23" t="s">
        <v>28</v>
      </c>
      <c r="C72" s="24">
        <v>10</v>
      </c>
      <c r="D72">
        <f>VLOOKUP(A72,Hoja1!E71:H373,3,0)</f>
        <v>10</v>
      </c>
      <c r="E72" s="32">
        <f t="shared" si="1"/>
        <v>0</v>
      </c>
    </row>
    <row r="73" spans="1:5" x14ac:dyDescent="0.25">
      <c r="A73" s="22" t="s">
        <v>193</v>
      </c>
      <c r="B73" s="23" t="s">
        <v>28</v>
      </c>
      <c r="C73" s="24">
        <v>90</v>
      </c>
      <c r="D73">
        <f>VLOOKUP(A73,Hoja1!E72:H374,3,0)</f>
        <v>90</v>
      </c>
      <c r="E73" s="32">
        <f t="shared" si="1"/>
        <v>0</v>
      </c>
    </row>
    <row r="74" spans="1:5" x14ac:dyDescent="0.25">
      <c r="A74" s="22" t="s">
        <v>195</v>
      </c>
      <c r="B74" s="23" t="s">
        <v>28</v>
      </c>
      <c r="C74" s="24">
        <v>13</v>
      </c>
      <c r="D74">
        <f>VLOOKUP(A74,Hoja1!E73:H375,3,0)</f>
        <v>13</v>
      </c>
      <c r="E74" s="32">
        <f t="shared" si="1"/>
        <v>0</v>
      </c>
    </row>
    <row r="75" spans="1:5" x14ac:dyDescent="0.25">
      <c r="A75" s="22" t="s">
        <v>197</v>
      </c>
      <c r="B75" s="23" t="s">
        <v>28</v>
      </c>
      <c r="C75" s="24">
        <v>1191</v>
      </c>
      <c r="D75">
        <f>VLOOKUP(A75,Hoja1!E74:H376,3,0)</f>
        <v>1191</v>
      </c>
      <c r="E75" s="32">
        <f t="shared" si="1"/>
        <v>0</v>
      </c>
    </row>
    <row r="76" spans="1:5" x14ac:dyDescent="0.25">
      <c r="A76" s="22" t="s">
        <v>199</v>
      </c>
      <c r="B76" s="23" t="s">
        <v>28</v>
      </c>
      <c r="C76" s="24">
        <v>186</v>
      </c>
      <c r="D76">
        <f>VLOOKUP(A76,Hoja1!E75:H377,3,0)</f>
        <v>186</v>
      </c>
      <c r="E76" s="32">
        <f t="shared" si="1"/>
        <v>0</v>
      </c>
    </row>
    <row r="77" spans="1:5" x14ac:dyDescent="0.25">
      <c r="A77" s="22" t="s">
        <v>201</v>
      </c>
      <c r="B77" s="23" t="s">
        <v>28</v>
      </c>
      <c r="C77" s="24">
        <v>275</v>
      </c>
      <c r="D77">
        <f>VLOOKUP(A77,Hoja1!E76:H378,3,0)</f>
        <v>275</v>
      </c>
      <c r="E77" s="32">
        <f t="shared" si="1"/>
        <v>0</v>
      </c>
    </row>
    <row r="78" spans="1:5" x14ac:dyDescent="0.25">
      <c r="A78" s="22" t="s">
        <v>203</v>
      </c>
      <c r="B78" s="23" t="s">
        <v>28</v>
      </c>
      <c r="C78" s="24">
        <v>119</v>
      </c>
      <c r="D78">
        <f>VLOOKUP(A78,Hoja1!E77:H379,3,0)</f>
        <v>119</v>
      </c>
      <c r="E78" s="32">
        <f t="shared" si="1"/>
        <v>0</v>
      </c>
    </row>
    <row r="79" spans="1:5" x14ac:dyDescent="0.25">
      <c r="A79" s="22" t="s">
        <v>205</v>
      </c>
      <c r="B79" s="23" t="s">
        <v>37</v>
      </c>
      <c r="C79" s="24">
        <v>4</v>
      </c>
      <c r="D79">
        <f>VLOOKUP(A79,Hoja1!E78:H380,3,0)</f>
        <v>4</v>
      </c>
      <c r="E79" s="32">
        <f t="shared" si="1"/>
        <v>0</v>
      </c>
    </row>
    <row r="80" spans="1:5" x14ac:dyDescent="0.25">
      <c r="A80" s="22" t="s">
        <v>207</v>
      </c>
      <c r="B80" s="23" t="s">
        <v>37</v>
      </c>
      <c r="C80" s="24">
        <v>83</v>
      </c>
      <c r="D80">
        <f>VLOOKUP(A80,Hoja1!E79:H381,3,0)</f>
        <v>83</v>
      </c>
      <c r="E80" s="32">
        <f t="shared" si="1"/>
        <v>0</v>
      </c>
    </row>
    <row r="81" spans="1:5" x14ac:dyDescent="0.25">
      <c r="A81" s="22" t="s">
        <v>209</v>
      </c>
      <c r="B81" s="23" t="s">
        <v>28</v>
      </c>
      <c r="C81" s="24">
        <v>4</v>
      </c>
      <c r="D81">
        <f>VLOOKUP(A81,Hoja1!E80:H382,3,0)</f>
        <v>4</v>
      </c>
      <c r="E81" s="32">
        <f t="shared" si="1"/>
        <v>0</v>
      </c>
    </row>
    <row r="82" spans="1:5" ht="25.5" x14ac:dyDescent="0.25">
      <c r="A82" s="22" t="s">
        <v>211</v>
      </c>
      <c r="B82" s="23" t="s">
        <v>37</v>
      </c>
      <c r="C82" s="24">
        <v>4</v>
      </c>
      <c r="D82">
        <f>VLOOKUP(A82,Hoja1!E81:H383,3,0)</f>
        <v>4</v>
      </c>
      <c r="E82" s="32">
        <f t="shared" si="1"/>
        <v>0</v>
      </c>
    </row>
    <row r="83" spans="1:5" ht="25.5" x14ac:dyDescent="0.25">
      <c r="A83" s="22" t="s">
        <v>213</v>
      </c>
      <c r="B83" s="23" t="s">
        <v>44</v>
      </c>
      <c r="C83" s="24">
        <v>10</v>
      </c>
      <c r="D83">
        <f>VLOOKUP(A83,Hoja1!E82:H384,3,0)</f>
        <v>10</v>
      </c>
      <c r="E83" s="32">
        <f t="shared" si="1"/>
        <v>0</v>
      </c>
    </row>
    <row r="84" spans="1:5" ht="25.5" x14ac:dyDescent="0.25">
      <c r="A84" s="22" t="s">
        <v>214</v>
      </c>
      <c r="B84" s="23" t="s">
        <v>44</v>
      </c>
      <c r="C84" s="24">
        <v>10</v>
      </c>
      <c r="D84">
        <f>VLOOKUP(A84,Hoja1!E83:H385,3,0)</f>
        <v>10</v>
      </c>
      <c r="E84" s="32">
        <f t="shared" si="1"/>
        <v>0</v>
      </c>
    </row>
    <row r="85" spans="1:5" x14ac:dyDescent="0.25">
      <c r="A85" s="22" t="s">
        <v>216</v>
      </c>
      <c r="B85" s="23" t="s">
        <v>189</v>
      </c>
      <c r="C85" s="24">
        <v>70</v>
      </c>
      <c r="D85">
        <f>VLOOKUP(A85,Hoja1!E84:H386,3,0)</f>
        <v>70</v>
      </c>
      <c r="E85" s="32">
        <f t="shared" si="1"/>
        <v>0</v>
      </c>
    </row>
    <row r="86" spans="1:5" ht="25.5" x14ac:dyDescent="0.25">
      <c r="A86" s="22" t="s">
        <v>218</v>
      </c>
      <c r="B86" s="23" t="s">
        <v>28</v>
      </c>
      <c r="C86" s="24">
        <v>14</v>
      </c>
      <c r="D86">
        <f>VLOOKUP(A86,Hoja1!E85:H387,3,0)</f>
        <v>14</v>
      </c>
      <c r="E86" s="32">
        <f t="shared" si="1"/>
        <v>0</v>
      </c>
    </row>
    <row r="87" spans="1:5" ht="25.5" x14ac:dyDescent="0.25">
      <c r="A87" s="22" t="s">
        <v>220</v>
      </c>
      <c r="B87" s="23" t="s">
        <v>28</v>
      </c>
      <c r="C87" s="24">
        <v>12</v>
      </c>
      <c r="D87">
        <f>VLOOKUP(A87,Hoja1!E86:H388,3,0)</f>
        <v>12</v>
      </c>
      <c r="E87" s="32">
        <f t="shared" si="1"/>
        <v>0</v>
      </c>
    </row>
    <row r="88" spans="1:5" ht="25.5" x14ac:dyDescent="0.25">
      <c r="A88" s="22" t="s">
        <v>222</v>
      </c>
      <c r="B88" s="23" t="s">
        <v>28</v>
      </c>
      <c r="C88" s="24">
        <v>16</v>
      </c>
      <c r="D88">
        <f>VLOOKUP(A88,Hoja1!E87:H389,3,0)</f>
        <v>16</v>
      </c>
      <c r="E88" s="32">
        <f t="shared" si="1"/>
        <v>0</v>
      </c>
    </row>
    <row r="89" spans="1:5" ht="38.25" x14ac:dyDescent="0.25">
      <c r="A89" s="22" t="s">
        <v>225</v>
      </c>
      <c r="B89" s="23" t="s">
        <v>37</v>
      </c>
      <c r="C89" s="24">
        <v>8</v>
      </c>
      <c r="D89">
        <f>VLOOKUP(A89,Hoja1!E88:H390,3,0)</f>
        <v>8</v>
      </c>
      <c r="E89" s="32">
        <f t="shared" si="1"/>
        <v>0</v>
      </c>
    </row>
    <row r="90" spans="1:5" ht="25.5" x14ac:dyDescent="0.25">
      <c r="A90" s="22" t="s">
        <v>227</v>
      </c>
      <c r="B90" s="23" t="s">
        <v>28</v>
      </c>
      <c r="C90" s="24">
        <v>20</v>
      </c>
      <c r="D90">
        <f>VLOOKUP(A90,Hoja1!E89:H391,3,0)</f>
        <v>20</v>
      </c>
      <c r="E90" s="32">
        <f t="shared" si="1"/>
        <v>0</v>
      </c>
    </row>
    <row r="91" spans="1:5" ht="25.5" x14ac:dyDescent="0.25">
      <c r="A91" s="22" t="s">
        <v>229</v>
      </c>
      <c r="B91" s="23" t="s">
        <v>28</v>
      </c>
      <c r="C91" s="24">
        <v>26</v>
      </c>
      <c r="D91">
        <f>VLOOKUP(A91,Hoja1!E90:H392,3,0)</f>
        <v>26</v>
      </c>
      <c r="E91" s="32">
        <f t="shared" si="1"/>
        <v>0</v>
      </c>
    </row>
    <row r="92" spans="1:5" ht="25.5" x14ac:dyDescent="0.25">
      <c r="A92" s="22" t="s">
        <v>230</v>
      </c>
      <c r="B92" s="23" t="s">
        <v>37</v>
      </c>
      <c r="C92" s="24">
        <v>20</v>
      </c>
      <c r="D92">
        <f>VLOOKUP(A92,Hoja1!E91:H393,3,0)</f>
        <v>20</v>
      </c>
      <c r="E92" s="32">
        <f t="shared" si="1"/>
        <v>0</v>
      </c>
    </row>
    <row r="93" spans="1:5" ht="25.5" x14ac:dyDescent="0.25">
      <c r="A93" s="22" t="s">
        <v>232</v>
      </c>
      <c r="B93" s="23" t="s">
        <v>28</v>
      </c>
      <c r="C93" s="24">
        <v>20</v>
      </c>
      <c r="D93">
        <f>VLOOKUP(A93,Hoja1!E92:H394,3,0)</f>
        <v>20</v>
      </c>
      <c r="E93" s="32">
        <f t="shared" si="1"/>
        <v>0</v>
      </c>
    </row>
    <row r="94" spans="1:5" ht="25.5" x14ac:dyDescent="0.25">
      <c r="A94" s="22" t="s">
        <v>234</v>
      </c>
      <c r="B94" s="23" t="s">
        <v>37</v>
      </c>
      <c r="C94" s="24">
        <v>20</v>
      </c>
      <c r="D94">
        <f>VLOOKUP(A94,Hoja1!E93:H395,3,0)</f>
        <v>20</v>
      </c>
      <c r="E94" s="32">
        <f t="shared" si="1"/>
        <v>0</v>
      </c>
    </row>
    <row r="95" spans="1:5" ht="51" x14ac:dyDescent="0.25">
      <c r="A95" s="22" t="s">
        <v>236</v>
      </c>
      <c r="B95" s="23" t="s">
        <v>37</v>
      </c>
      <c r="C95" s="24">
        <v>21</v>
      </c>
      <c r="D95">
        <f>VLOOKUP(A95,Hoja1!E94:H396,3,0)</f>
        <v>21</v>
      </c>
      <c r="E95" s="32">
        <f t="shared" si="1"/>
        <v>0</v>
      </c>
    </row>
    <row r="96" spans="1:5" ht="51" x14ac:dyDescent="0.25">
      <c r="A96" s="22" t="s">
        <v>238</v>
      </c>
      <c r="B96" s="23" t="s">
        <v>37</v>
      </c>
      <c r="C96" s="24">
        <v>23</v>
      </c>
      <c r="D96">
        <f>VLOOKUP(A96,Hoja1!E95:H397,3,0)</f>
        <v>23</v>
      </c>
      <c r="E96" s="32">
        <f t="shared" si="1"/>
        <v>0</v>
      </c>
    </row>
    <row r="97" spans="1:5" ht="51" x14ac:dyDescent="0.25">
      <c r="A97" s="22" t="s">
        <v>240</v>
      </c>
      <c r="B97" s="23" t="s">
        <v>37</v>
      </c>
      <c r="C97" s="24">
        <v>13</v>
      </c>
      <c r="D97">
        <f>VLOOKUP(A97,Hoja1!E96:H398,3,0)</f>
        <v>13</v>
      </c>
      <c r="E97" s="32">
        <f t="shared" si="1"/>
        <v>0</v>
      </c>
    </row>
    <row r="98" spans="1:5" ht="25.5" x14ac:dyDescent="0.25">
      <c r="A98" s="22" t="s">
        <v>242</v>
      </c>
      <c r="B98" s="23" t="s">
        <v>37</v>
      </c>
      <c r="C98" s="24">
        <v>6</v>
      </c>
      <c r="D98">
        <f>VLOOKUP(A98,Hoja1!E97:H399,3,0)</f>
        <v>6</v>
      </c>
      <c r="E98" s="32">
        <f t="shared" si="1"/>
        <v>0</v>
      </c>
    </row>
    <row r="99" spans="1:5" ht="25.5" x14ac:dyDescent="0.25">
      <c r="A99" s="22" t="s">
        <v>244</v>
      </c>
      <c r="B99" s="23" t="s">
        <v>37</v>
      </c>
      <c r="C99" s="24">
        <v>10</v>
      </c>
      <c r="D99">
        <f>VLOOKUP(A99,Hoja1!E98:H400,3,0)</f>
        <v>10</v>
      </c>
      <c r="E99" s="32">
        <f t="shared" si="1"/>
        <v>0</v>
      </c>
    </row>
    <row r="100" spans="1:5" ht="25.5" x14ac:dyDescent="0.25">
      <c r="A100" s="22" t="s">
        <v>246</v>
      </c>
      <c r="B100" s="23" t="s">
        <v>37</v>
      </c>
      <c r="C100" s="24">
        <v>7</v>
      </c>
      <c r="D100">
        <f>VLOOKUP(A100,Hoja1!E99:H401,3,0)</f>
        <v>7</v>
      </c>
      <c r="E100" s="32">
        <f t="shared" si="1"/>
        <v>0</v>
      </c>
    </row>
    <row r="101" spans="1:5" ht="38.25" x14ac:dyDescent="0.25">
      <c r="A101" s="22" t="s">
        <v>248</v>
      </c>
      <c r="B101" s="23" t="s">
        <v>28</v>
      </c>
      <c r="C101" s="24">
        <v>8</v>
      </c>
      <c r="D101">
        <f>VLOOKUP(A101,Hoja1!E100:H402,3,0)</f>
        <v>8</v>
      </c>
      <c r="E101" s="32">
        <f t="shared" si="1"/>
        <v>0</v>
      </c>
    </row>
    <row r="102" spans="1:5" x14ac:dyDescent="0.25">
      <c r="A102" s="22" t="s">
        <v>250</v>
      </c>
      <c r="B102" s="23" t="s">
        <v>28</v>
      </c>
      <c r="C102" s="24">
        <v>11</v>
      </c>
      <c r="D102">
        <f>VLOOKUP(A102,Hoja1!E101:H403,3,0)</f>
        <v>11</v>
      </c>
      <c r="E102" s="32">
        <f t="shared" si="1"/>
        <v>0</v>
      </c>
    </row>
    <row r="103" spans="1:5" x14ac:dyDescent="0.25">
      <c r="A103" s="22" t="s">
        <v>252</v>
      </c>
      <c r="B103" s="23" t="s">
        <v>37</v>
      </c>
      <c r="C103" s="24">
        <v>3</v>
      </c>
      <c r="D103">
        <f>VLOOKUP(A103,Hoja1!E102:H404,3,0)</f>
        <v>3</v>
      </c>
      <c r="E103" s="32">
        <f t="shared" si="1"/>
        <v>0</v>
      </c>
    </row>
    <row r="104" spans="1:5" x14ac:dyDescent="0.25">
      <c r="A104" s="22" t="s">
        <v>254</v>
      </c>
      <c r="B104" s="23" t="s">
        <v>37</v>
      </c>
      <c r="C104" s="24">
        <v>5</v>
      </c>
      <c r="D104">
        <f>VLOOKUP(A104,Hoja1!E103:H405,3,0)</f>
        <v>5</v>
      </c>
      <c r="E104" s="32">
        <f t="shared" si="1"/>
        <v>0</v>
      </c>
    </row>
    <row r="105" spans="1:5" ht="25.5" x14ac:dyDescent="0.25">
      <c r="A105" s="22" t="s">
        <v>256</v>
      </c>
      <c r="B105" s="23" t="s">
        <v>37</v>
      </c>
      <c r="C105" s="24">
        <v>4</v>
      </c>
      <c r="D105">
        <f>VLOOKUP(A105,Hoja1!E104:H406,3,0)</f>
        <v>4</v>
      </c>
      <c r="E105" s="32">
        <f t="shared" si="1"/>
        <v>0</v>
      </c>
    </row>
    <row r="106" spans="1:5" x14ac:dyDescent="0.25">
      <c r="A106" s="22" t="s">
        <v>259</v>
      </c>
      <c r="B106" s="23" t="s">
        <v>37</v>
      </c>
      <c r="C106" s="24">
        <v>3</v>
      </c>
      <c r="D106">
        <f>VLOOKUP(A106,Hoja1!E105:H407,3,0)</f>
        <v>3</v>
      </c>
      <c r="E106" s="32">
        <f t="shared" si="1"/>
        <v>0</v>
      </c>
    </row>
    <row r="107" spans="1:5" x14ac:dyDescent="0.25">
      <c r="A107" s="22" t="s">
        <v>261</v>
      </c>
      <c r="B107" s="23" t="s">
        <v>37</v>
      </c>
      <c r="C107" s="24">
        <v>2</v>
      </c>
      <c r="D107">
        <f>VLOOKUP(A107,Hoja1!E106:H408,3,0)</f>
        <v>2</v>
      </c>
      <c r="E107" s="32">
        <f t="shared" si="1"/>
        <v>0</v>
      </c>
    </row>
    <row r="108" spans="1:5" x14ac:dyDescent="0.25">
      <c r="A108" s="22" t="s">
        <v>262</v>
      </c>
      <c r="B108" s="23" t="s">
        <v>37</v>
      </c>
      <c r="C108" s="24">
        <v>2</v>
      </c>
      <c r="D108">
        <f>VLOOKUP(A108,Hoja1!E107:H409,3,0)</f>
        <v>2</v>
      </c>
      <c r="E108" s="32">
        <f t="shared" si="1"/>
        <v>0</v>
      </c>
    </row>
    <row r="109" spans="1:5" x14ac:dyDescent="0.25">
      <c r="A109" s="22" t="s">
        <v>263</v>
      </c>
      <c r="B109" s="23" t="s">
        <v>37</v>
      </c>
      <c r="C109" s="24">
        <v>2</v>
      </c>
      <c r="D109">
        <f>VLOOKUP(A109,Hoja1!E108:H410,3,0)</f>
        <v>2</v>
      </c>
      <c r="E109" s="32">
        <f t="shared" si="1"/>
        <v>0</v>
      </c>
    </row>
    <row r="110" spans="1:5" ht="38.25" x14ac:dyDescent="0.25">
      <c r="A110" s="22" t="s">
        <v>266</v>
      </c>
      <c r="B110" s="23" t="s">
        <v>37</v>
      </c>
      <c r="C110" s="24">
        <v>83</v>
      </c>
      <c r="D110">
        <f>VLOOKUP(A110,Hoja1!E109:H411,3,0)</f>
        <v>83</v>
      </c>
      <c r="E110" s="32">
        <f t="shared" si="1"/>
        <v>0</v>
      </c>
    </row>
    <row r="111" spans="1:5" ht="38.25" x14ac:dyDescent="0.25">
      <c r="A111" s="22" t="s">
        <v>268</v>
      </c>
      <c r="B111" s="23" t="s">
        <v>37</v>
      </c>
      <c r="C111" s="24">
        <v>2</v>
      </c>
      <c r="D111">
        <f>VLOOKUP(A111,Hoja1!E110:H412,3,0)</f>
        <v>2</v>
      </c>
      <c r="E111" s="32">
        <f t="shared" si="1"/>
        <v>0</v>
      </c>
    </row>
    <row r="112" spans="1:5" ht="38.25" x14ac:dyDescent="0.25">
      <c r="A112" s="22" t="s">
        <v>270</v>
      </c>
      <c r="B112" s="23" t="s">
        <v>37</v>
      </c>
      <c r="C112" s="24">
        <v>2</v>
      </c>
      <c r="D112">
        <f>VLOOKUP(A112,Hoja1!E111:H413,3,0)</f>
        <v>2</v>
      </c>
      <c r="E112" s="32">
        <f t="shared" si="1"/>
        <v>0</v>
      </c>
    </row>
    <row r="113" spans="1:5" ht="38.25" x14ac:dyDescent="0.25">
      <c r="A113" s="22" t="s">
        <v>272</v>
      </c>
      <c r="B113" s="23" t="s">
        <v>37</v>
      </c>
      <c r="C113" s="24">
        <v>2</v>
      </c>
      <c r="D113">
        <f>VLOOKUP(A113,Hoja1!E112:H414,3,0)</f>
        <v>2</v>
      </c>
      <c r="E113" s="32">
        <f t="shared" si="1"/>
        <v>0</v>
      </c>
    </row>
    <row r="114" spans="1:5" ht="25.5" x14ac:dyDescent="0.25">
      <c r="A114" s="22" t="s">
        <v>274</v>
      </c>
      <c r="B114" s="23" t="s">
        <v>28</v>
      </c>
      <c r="C114" s="24">
        <v>40</v>
      </c>
      <c r="D114">
        <f>VLOOKUP(A114,Hoja1!E113:H415,3,0)</f>
        <v>40</v>
      </c>
      <c r="E114" s="32">
        <f t="shared" si="1"/>
        <v>0</v>
      </c>
    </row>
    <row r="115" spans="1:5" ht="38.25" x14ac:dyDescent="0.25">
      <c r="A115" s="22" t="s">
        <v>278</v>
      </c>
      <c r="B115" s="23" t="s">
        <v>28</v>
      </c>
      <c r="C115" s="24">
        <v>10</v>
      </c>
      <c r="D115">
        <f>VLOOKUP(A115,Hoja1!E114:H416,3,0)</f>
        <v>10</v>
      </c>
      <c r="E115" s="32">
        <f t="shared" si="1"/>
        <v>0</v>
      </c>
    </row>
    <row r="116" spans="1:5" ht="25.5" x14ac:dyDescent="0.25">
      <c r="A116" s="22" t="s">
        <v>281</v>
      </c>
      <c r="B116" s="23" t="s">
        <v>28</v>
      </c>
      <c r="C116" s="24">
        <v>10</v>
      </c>
      <c r="D116">
        <f>VLOOKUP(A116,Hoja1!E115:H417,3,0)</f>
        <v>10</v>
      </c>
      <c r="E116" s="32">
        <f t="shared" si="1"/>
        <v>0</v>
      </c>
    </row>
    <row r="117" spans="1:5" ht="51" x14ac:dyDescent="0.25">
      <c r="A117" s="22" t="s">
        <v>284</v>
      </c>
      <c r="B117" s="23" t="s">
        <v>37</v>
      </c>
      <c r="C117" s="24">
        <v>500</v>
      </c>
      <c r="D117">
        <f>VLOOKUP(A117,Hoja1!E116:H418,3,0)</f>
        <v>500</v>
      </c>
      <c r="E117" s="32">
        <f t="shared" si="1"/>
        <v>0</v>
      </c>
    </row>
    <row r="118" spans="1:5" ht="51" x14ac:dyDescent="0.25">
      <c r="A118" s="22" t="s">
        <v>287</v>
      </c>
      <c r="B118" s="23" t="s">
        <v>37</v>
      </c>
      <c r="C118" s="24">
        <v>5</v>
      </c>
      <c r="D118">
        <f>VLOOKUP(A118,Hoja1!E117:H419,3,0)</f>
        <v>5</v>
      </c>
      <c r="E118" s="32">
        <f t="shared" si="1"/>
        <v>0</v>
      </c>
    </row>
    <row r="119" spans="1:5" x14ac:dyDescent="0.25">
      <c r="A119" s="22" t="s">
        <v>289</v>
      </c>
      <c r="B119" s="23" t="s">
        <v>28</v>
      </c>
      <c r="C119" s="24">
        <v>2</v>
      </c>
      <c r="D119">
        <f>VLOOKUP(A119,Hoja1!E118:H420,3,0)</f>
        <v>2</v>
      </c>
      <c r="E119" s="32">
        <f t="shared" si="1"/>
        <v>0</v>
      </c>
    </row>
    <row r="120" spans="1:5" ht="25.5" x14ac:dyDescent="0.25">
      <c r="A120" s="22" t="s">
        <v>291</v>
      </c>
      <c r="B120" s="23" t="s">
        <v>28</v>
      </c>
      <c r="C120" s="24">
        <v>237</v>
      </c>
      <c r="D120">
        <f>VLOOKUP(A120,Hoja1!E119:H421,3,0)</f>
        <v>237</v>
      </c>
      <c r="E120" s="32">
        <f t="shared" si="1"/>
        <v>0</v>
      </c>
    </row>
    <row r="121" spans="1:5" ht="25.5" x14ac:dyDescent="0.25">
      <c r="A121" s="22" t="s">
        <v>293</v>
      </c>
      <c r="B121" s="23" t="s">
        <v>28</v>
      </c>
      <c r="C121" s="24">
        <v>33</v>
      </c>
      <c r="D121">
        <f>VLOOKUP(A121,Hoja1!E120:H422,3,0)</f>
        <v>33</v>
      </c>
      <c r="E121" s="32">
        <f t="shared" si="1"/>
        <v>0</v>
      </c>
    </row>
    <row r="122" spans="1:5" x14ac:dyDescent="0.25">
      <c r="A122" s="22" t="s">
        <v>295</v>
      </c>
      <c r="B122" s="23" t="s">
        <v>28</v>
      </c>
      <c r="C122" s="24">
        <v>4</v>
      </c>
      <c r="D122">
        <f>VLOOKUP(A122,Hoja1!E121:H423,3,0)</f>
        <v>4</v>
      </c>
      <c r="E122" s="32">
        <f t="shared" si="1"/>
        <v>0</v>
      </c>
    </row>
    <row r="123" spans="1:5" x14ac:dyDescent="0.25">
      <c r="A123" s="22" t="s">
        <v>298</v>
      </c>
      <c r="B123" s="23" t="s">
        <v>37</v>
      </c>
      <c r="C123" s="24">
        <v>1</v>
      </c>
      <c r="D123">
        <f>VLOOKUP(A123,Hoja1!E122:H424,3,0)</f>
        <v>1</v>
      </c>
      <c r="E123" s="32">
        <f t="shared" si="1"/>
        <v>0</v>
      </c>
    </row>
    <row r="124" spans="1:5" x14ac:dyDescent="0.25">
      <c r="A124" s="22" t="s">
        <v>300</v>
      </c>
      <c r="B124" s="23" t="s">
        <v>37</v>
      </c>
      <c r="C124" s="24">
        <v>1</v>
      </c>
      <c r="D124">
        <f>VLOOKUP(A124,Hoja1!E123:H425,3,0)</f>
        <v>1</v>
      </c>
      <c r="E124" s="32">
        <f t="shared" si="1"/>
        <v>0</v>
      </c>
    </row>
    <row r="125" spans="1:5" ht="25.5" x14ac:dyDescent="0.25">
      <c r="A125" s="22" t="s">
        <v>303</v>
      </c>
      <c r="B125" s="23" t="s">
        <v>37</v>
      </c>
      <c r="C125" s="24">
        <v>70</v>
      </c>
      <c r="D125">
        <f>VLOOKUP(A125,Hoja1!E124:H426,3,0)</f>
        <v>70</v>
      </c>
      <c r="E125" s="32">
        <f t="shared" si="1"/>
        <v>0</v>
      </c>
    </row>
    <row r="126" spans="1:5" ht="25.5" x14ac:dyDescent="0.25">
      <c r="A126" s="22" t="s">
        <v>307</v>
      </c>
      <c r="B126" s="23" t="s">
        <v>107</v>
      </c>
      <c r="C126" s="24">
        <v>1</v>
      </c>
      <c r="D126">
        <f>VLOOKUP(A126,Hoja1!E125:H427,3,0)</f>
        <v>1</v>
      </c>
      <c r="E126" s="32">
        <f t="shared" si="1"/>
        <v>0</v>
      </c>
    </row>
    <row r="127" spans="1:5" ht="38.25" x14ac:dyDescent="0.25">
      <c r="A127" s="22" t="s">
        <v>309</v>
      </c>
      <c r="B127" s="23" t="s">
        <v>28</v>
      </c>
      <c r="C127" s="24">
        <v>240</v>
      </c>
      <c r="D127">
        <f>VLOOKUP(A127,Hoja1!E126:H428,3,0)</f>
        <v>240</v>
      </c>
      <c r="E127" s="32">
        <f t="shared" si="1"/>
        <v>0</v>
      </c>
    </row>
    <row r="128" spans="1:5" ht="25.5" x14ac:dyDescent="0.25">
      <c r="A128" s="22" t="s">
        <v>312</v>
      </c>
      <c r="B128" s="23" t="s">
        <v>313</v>
      </c>
      <c r="C128" s="24">
        <v>10</v>
      </c>
      <c r="D128">
        <f>VLOOKUP(A128,Hoja1!E127:H429,3,0)</f>
        <v>12</v>
      </c>
      <c r="E128" s="32">
        <f t="shared" si="1"/>
        <v>-2</v>
      </c>
    </row>
    <row r="129" spans="1:5" ht="25.5" x14ac:dyDescent="0.25">
      <c r="A129" s="22" t="s">
        <v>315</v>
      </c>
      <c r="B129" s="23" t="s">
        <v>37</v>
      </c>
      <c r="C129" s="24">
        <v>10</v>
      </c>
      <c r="D129">
        <f>VLOOKUP(A129,Hoja1!E128:H430,3,0)</f>
        <v>10</v>
      </c>
      <c r="E129" s="32">
        <f t="shared" si="1"/>
        <v>0</v>
      </c>
    </row>
    <row r="130" spans="1:5" x14ac:dyDescent="0.25">
      <c r="A130" s="22" t="s">
        <v>317</v>
      </c>
      <c r="B130" s="23" t="s">
        <v>37</v>
      </c>
      <c r="C130" s="24">
        <v>168</v>
      </c>
      <c r="D130">
        <f>VLOOKUP(A130,Hoja1!E129:H431,3,0)</f>
        <v>200</v>
      </c>
      <c r="E130" s="32">
        <f t="shared" si="1"/>
        <v>-32</v>
      </c>
    </row>
    <row r="131" spans="1:5" ht="63.75" x14ac:dyDescent="0.25">
      <c r="A131" s="22" t="s">
        <v>319</v>
      </c>
      <c r="B131" s="23" t="s">
        <v>28</v>
      </c>
      <c r="C131" s="24">
        <v>6</v>
      </c>
      <c r="D131">
        <f>VLOOKUP(A131,Hoja1!E130:H432,3,0)</f>
        <v>6</v>
      </c>
      <c r="E131" s="32">
        <f t="shared" si="1"/>
        <v>0</v>
      </c>
    </row>
    <row r="132" spans="1:5" ht="89.25" x14ac:dyDescent="0.25">
      <c r="A132" s="22" t="s">
        <v>321</v>
      </c>
      <c r="B132" s="23" t="s">
        <v>28</v>
      </c>
      <c r="C132" s="24">
        <v>9</v>
      </c>
      <c r="D132">
        <f>VLOOKUP(A132,Hoja1!E131:H433,3,0)</f>
        <v>9</v>
      </c>
      <c r="E132" s="32">
        <f t="shared" ref="E132:E195" si="2">+C132-D132</f>
        <v>0</v>
      </c>
    </row>
    <row r="133" spans="1:5" ht="38.25" x14ac:dyDescent="0.25">
      <c r="A133" s="22" t="s">
        <v>323</v>
      </c>
      <c r="B133" s="23" t="s">
        <v>28</v>
      </c>
      <c r="C133" s="24">
        <v>43</v>
      </c>
      <c r="D133">
        <f>VLOOKUP(A133,Hoja1!E132:H434,3,0)</f>
        <v>43</v>
      </c>
      <c r="E133" s="32">
        <f t="shared" si="2"/>
        <v>0</v>
      </c>
    </row>
    <row r="134" spans="1:5" ht="25.5" x14ac:dyDescent="0.25">
      <c r="A134" s="22" t="s">
        <v>325</v>
      </c>
      <c r="B134" s="23" t="s">
        <v>326</v>
      </c>
      <c r="C134" s="24">
        <v>33</v>
      </c>
      <c r="D134">
        <f>VLOOKUP(A134,Hoja1!E133:H435,3,0)</f>
        <v>33</v>
      </c>
      <c r="E134" s="32">
        <f t="shared" si="2"/>
        <v>0</v>
      </c>
    </row>
    <row r="135" spans="1:5" ht="51" x14ac:dyDescent="0.25">
      <c r="A135" s="22" t="s">
        <v>328</v>
      </c>
      <c r="B135" s="23" t="s">
        <v>28</v>
      </c>
      <c r="C135" s="24">
        <v>8</v>
      </c>
      <c r="D135">
        <f>VLOOKUP(A135,Hoja1!E134:H436,3,0)</f>
        <v>8</v>
      </c>
      <c r="E135" s="32">
        <f t="shared" si="2"/>
        <v>0</v>
      </c>
    </row>
    <row r="136" spans="1:5" ht="51" x14ac:dyDescent="0.25">
      <c r="A136" s="22" t="s">
        <v>331</v>
      </c>
      <c r="B136" s="23" t="s">
        <v>28</v>
      </c>
      <c r="C136" s="24">
        <v>13</v>
      </c>
      <c r="D136">
        <f>VLOOKUP(A136,Hoja1!E135:H437,3,0)</f>
        <v>13</v>
      </c>
      <c r="E136" s="32">
        <f t="shared" si="2"/>
        <v>0</v>
      </c>
    </row>
    <row r="137" spans="1:5" x14ac:dyDescent="0.25">
      <c r="A137" s="22" t="s">
        <v>333</v>
      </c>
      <c r="B137" s="23" t="s">
        <v>28</v>
      </c>
      <c r="C137" s="24">
        <v>47</v>
      </c>
      <c r="D137">
        <f>VLOOKUP(A137,Hoja1!E136:H438,3,0)</f>
        <v>47</v>
      </c>
      <c r="E137" s="32">
        <f t="shared" si="2"/>
        <v>0</v>
      </c>
    </row>
    <row r="138" spans="1:5" x14ac:dyDescent="0.25">
      <c r="A138" s="22" t="s">
        <v>334</v>
      </c>
      <c r="B138" s="23" t="s">
        <v>37</v>
      </c>
      <c r="C138" s="24">
        <v>1</v>
      </c>
      <c r="D138">
        <f>VLOOKUP(A138,Hoja1!E137:H439,3,0)</f>
        <v>1</v>
      </c>
      <c r="E138" s="32">
        <f t="shared" si="2"/>
        <v>0</v>
      </c>
    </row>
    <row r="139" spans="1:5" ht="38.25" x14ac:dyDescent="0.25">
      <c r="A139" s="22" t="s">
        <v>336</v>
      </c>
      <c r="B139" s="23" t="s">
        <v>37</v>
      </c>
      <c r="C139" s="24">
        <v>3</v>
      </c>
      <c r="D139">
        <f>VLOOKUP(A139,Hoja1!E138:H440,3,0)</f>
        <v>3</v>
      </c>
      <c r="E139" s="32">
        <f t="shared" si="2"/>
        <v>0</v>
      </c>
    </row>
    <row r="140" spans="1:5" ht="38.25" x14ac:dyDescent="0.25">
      <c r="A140" s="22" t="s">
        <v>337</v>
      </c>
      <c r="B140" s="23" t="s">
        <v>37</v>
      </c>
      <c r="C140" s="24">
        <v>3</v>
      </c>
      <c r="D140">
        <f>VLOOKUP(A140,Hoja1!E139:H441,3,0)</f>
        <v>3</v>
      </c>
      <c r="E140" s="32">
        <f t="shared" si="2"/>
        <v>0</v>
      </c>
    </row>
    <row r="141" spans="1:5" ht="38.25" x14ac:dyDescent="0.25">
      <c r="A141" s="22" t="s">
        <v>339</v>
      </c>
      <c r="B141" s="23" t="s">
        <v>37</v>
      </c>
      <c r="C141" s="24">
        <v>2</v>
      </c>
      <c r="D141">
        <f>VLOOKUP(A141,Hoja1!E140:H442,3,0)</f>
        <v>2</v>
      </c>
      <c r="E141" s="32">
        <f t="shared" si="2"/>
        <v>0</v>
      </c>
    </row>
    <row r="142" spans="1:5" ht="38.25" x14ac:dyDescent="0.25">
      <c r="A142" s="22" t="s">
        <v>341</v>
      </c>
      <c r="B142" s="23" t="s">
        <v>28</v>
      </c>
      <c r="C142" s="24">
        <v>10</v>
      </c>
      <c r="D142">
        <f>VLOOKUP(A142,Hoja1!E141:H443,3,0)</f>
        <v>10</v>
      </c>
      <c r="E142" s="32">
        <f t="shared" si="2"/>
        <v>0</v>
      </c>
    </row>
    <row r="143" spans="1:5" ht="38.25" x14ac:dyDescent="0.25">
      <c r="A143" s="22" t="s">
        <v>343</v>
      </c>
      <c r="B143" s="23" t="s">
        <v>44</v>
      </c>
      <c r="C143" s="24">
        <v>18</v>
      </c>
      <c r="D143">
        <f>VLOOKUP(A143,Hoja1!E142:H444,3,0)</f>
        <v>18</v>
      </c>
      <c r="E143" s="32">
        <f t="shared" si="2"/>
        <v>0</v>
      </c>
    </row>
    <row r="144" spans="1:5" x14ac:dyDescent="0.25">
      <c r="A144" s="22" t="s">
        <v>345</v>
      </c>
      <c r="B144" s="23" t="s">
        <v>346</v>
      </c>
      <c r="C144" s="24">
        <v>10</v>
      </c>
      <c r="D144">
        <f>VLOOKUP(A144,Hoja1!E143:H445,3,0)</f>
        <v>10</v>
      </c>
      <c r="E144" s="32">
        <f t="shared" si="2"/>
        <v>0</v>
      </c>
    </row>
    <row r="145" spans="1:5" ht="25.5" x14ac:dyDescent="0.25">
      <c r="A145" s="22" t="s">
        <v>347</v>
      </c>
      <c r="B145" s="23" t="s">
        <v>37</v>
      </c>
      <c r="C145" s="24">
        <v>1</v>
      </c>
      <c r="D145">
        <f>VLOOKUP(A145,Hoja1!E144:H446,3,0)</f>
        <v>1</v>
      </c>
      <c r="E145" s="32">
        <f t="shared" si="2"/>
        <v>0</v>
      </c>
    </row>
    <row r="146" spans="1:5" ht="25.5" x14ac:dyDescent="0.25">
      <c r="A146" s="22" t="s">
        <v>348</v>
      </c>
      <c r="B146" s="23" t="s">
        <v>37</v>
      </c>
      <c r="C146" s="24">
        <v>1</v>
      </c>
      <c r="D146">
        <f>VLOOKUP(A146,Hoja1!E145:H447,3,0)</f>
        <v>1</v>
      </c>
      <c r="E146" s="32">
        <f t="shared" si="2"/>
        <v>0</v>
      </c>
    </row>
    <row r="147" spans="1:5" x14ac:dyDescent="0.25">
      <c r="A147" s="22" t="s">
        <v>350</v>
      </c>
      <c r="B147" s="23" t="s">
        <v>37</v>
      </c>
      <c r="C147" s="24">
        <v>3</v>
      </c>
      <c r="D147">
        <f>VLOOKUP(A147,Hoja1!E146:H448,3,0)</f>
        <v>6</v>
      </c>
      <c r="E147" s="32">
        <f t="shared" si="2"/>
        <v>-3</v>
      </c>
    </row>
    <row r="148" spans="1:5" x14ac:dyDescent="0.25">
      <c r="A148" s="22" t="s">
        <v>352</v>
      </c>
      <c r="B148" s="23" t="s">
        <v>28</v>
      </c>
      <c r="C148" s="24">
        <v>10</v>
      </c>
      <c r="D148">
        <f>VLOOKUP(A148,Hoja1!E147:H449,3,0)</f>
        <v>10</v>
      </c>
      <c r="E148" s="32">
        <f t="shared" si="2"/>
        <v>0</v>
      </c>
    </row>
    <row r="149" spans="1:5" ht="25.5" x14ac:dyDescent="0.25">
      <c r="A149" s="22" t="s">
        <v>354</v>
      </c>
      <c r="B149" s="23" t="s">
        <v>37</v>
      </c>
      <c r="C149" s="24">
        <v>1</v>
      </c>
      <c r="D149">
        <f>VLOOKUP(A149,Hoja1!E148:H450,3,0)</f>
        <v>1</v>
      </c>
      <c r="E149" s="32">
        <f t="shared" si="2"/>
        <v>0</v>
      </c>
    </row>
    <row r="150" spans="1:5" ht="25.5" x14ac:dyDescent="0.25">
      <c r="A150" s="22" t="s">
        <v>355</v>
      </c>
      <c r="B150" s="23" t="s">
        <v>37</v>
      </c>
      <c r="C150" s="24">
        <v>1</v>
      </c>
      <c r="D150">
        <f>VLOOKUP(A150,Hoja1!E149:H451,3,0)</f>
        <v>1</v>
      </c>
      <c r="E150" s="32">
        <f t="shared" si="2"/>
        <v>0</v>
      </c>
    </row>
    <row r="151" spans="1:5" ht="25.5" x14ac:dyDescent="0.25">
      <c r="A151" s="22" t="s">
        <v>357</v>
      </c>
      <c r="B151" s="23" t="s">
        <v>37</v>
      </c>
      <c r="C151" s="24">
        <v>1</v>
      </c>
      <c r="D151">
        <f>VLOOKUP(A151,Hoja1!E150:H452,3,0)</f>
        <v>1</v>
      </c>
      <c r="E151" s="32">
        <f t="shared" si="2"/>
        <v>0</v>
      </c>
    </row>
    <row r="152" spans="1:5" x14ac:dyDescent="0.25">
      <c r="A152" s="22" t="s">
        <v>359</v>
      </c>
      <c r="B152" s="23" t="s">
        <v>28</v>
      </c>
      <c r="C152" s="24">
        <v>5</v>
      </c>
      <c r="D152">
        <f>VLOOKUP(A152,Hoja1!E151:H453,3,0)</f>
        <v>5</v>
      </c>
      <c r="E152" s="32">
        <f t="shared" si="2"/>
        <v>0</v>
      </c>
    </row>
    <row r="153" spans="1:5" x14ac:dyDescent="0.25">
      <c r="A153" s="22" t="s">
        <v>664</v>
      </c>
      <c r="B153" s="23" t="s">
        <v>37</v>
      </c>
      <c r="C153" s="24">
        <v>12</v>
      </c>
      <c r="D153">
        <f>VLOOKUP(A153,Hoja1!E152:H454,3,0)</f>
        <v>12</v>
      </c>
      <c r="E153" s="32">
        <f t="shared" si="2"/>
        <v>0</v>
      </c>
    </row>
    <row r="154" spans="1:5" x14ac:dyDescent="0.25">
      <c r="A154" s="22" t="s">
        <v>665</v>
      </c>
      <c r="B154" s="23" t="s">
        <v>37</v>
      </c>
      <c r="C154" s="24">
        <v>2</v>
      </c>
      <c r="D154">
        <f>VLOOKUP(A154,Hoja1!E153:H455,3,0)</f>
        <v>2</v>
      </c>
      <c r="E154" s="32">
        <f t="shared" si="2"/>
        <v>0</v>
      </c>
    </row>
    <row r="155" spans="1:5" x14ac:dyDescent="0.25">
      <c r="A155" s="22" t="s">
        <v>364</v>
      </c>
      <c r="B155" s="23" t="s">
        <v>37</v>
      </c>
      <c r="C155" s="24">
        <v>1</v>
      </c>
      <c r="D155">
        <f>VLOOKUP(A155,Hoja1!E154:H456,3,0)</f>
        <v>1</v>
      </c>
      <c r="E155" s="32">
        <f t="shared" si="2"/>
        <v>0</v>
      </c>
    </row>
    <row r="156" spans="1:5" x14ac:dyDescent="0.25">
      <c r="A156" s="22" t="s">
        <v>366</v>
      </c>
      <c r="B156" s="23" t="s">
        <v>37</v>
      </c>
      <c r="C156" s="24">
        <v>1</v>
      </c>
      <c r="D156">
        <f>VLOOKUP(A156,Hoja1!E155:H457,3,0)</f>
        <v>1</v>
      </c>
      <c r="E156" s="32">
        <f t="shared" si="2"/>
        <v>0</v>
      </c>
    </row>
    <row r="157" spans="1:5" x14ac:dyDescent="0.25">
      <c r="A157" s="22" t="s">
        <v>368</v>
      </c>
      <c r="B157" s="23" t="s">
        <v>37</v>
      </c>
      <c r="C157" s="24">
        <v>1</v>
      </c>
      <c r="D157">
        <f>VLOOKUP(A157,Hoja1!E156:H458,3,0)</f>
        <v>1</v>
      </c>
      <c r="E157" s="32">
        <f t="shared" si="2"/>
        <v>0</v>
      </c>
    </row>
    <row r="158" spans="1:5" ht="89.25" x14ac:dyDescent="0.25">
      <c r="A158" s="22" t="s">
        <v>370</v>
      </c>
      <c r="B158" s="23" t="s">
        <v>37</v>
      </c>
      <c r="C158" s="24">
        <v>14</v>
      </c>
      <c r="D158">
        <f>VLOOKUP(A158,Hoja1!E157:H459,3,0)</f>
        <v>14</v>
      </c>
      <c r="E158" s="32">
        <f t="shared" si="2"/>
        <v>0</v>
      </c>
    </row>
    <row r="159" spans="1:5" ht="25.5" x14ac:dyDescent="0.25">
      <c r="A159" s="22" t="s">
        <v>372</v>
      </c>
      <c r="B159" s="23" t="s">
        <v>37</v>
      </c>
      <c r="C159" s="24">
        <v>3</v>
      </c>
      <c r="D159">
        <f>VLOOKUP(A159,Hoja1!E158:H460,3,0)</f>
        <v>3</v>
      </c>
      <c r="E159" s="32">
        <f t="shared" si="2"/>
        <v>0</v>
      </c>
    </row>
    <row r="160" spans="1:5" ht="25.5" x14ac:dyDescent="0.25">
      <c r="A160" s="22" t="s">
        <v>374</v>
      </c>
      <c r="B160" s="23" t="s">
        <v>37</v>
      </c>
      <c r="C160" s="24">
        <v>3</v>
      </c>
      <c r="D160">
        <f>VLOOKUP(A160,Hoja1!E159:H461,3,0)</f>
        <v>3</v>
      </c>
      <c r="E160" s="32">
        <f t="shared" si="2"/>
        <v>0</v>
      </c>
    </row>
    <row r="161" spans="1:5" x14ac:dyDescent="0.25">
      <c r="A161" s="22" t="s">
        <v>376</v>
      </c>
      <c r="B161" s="23" t="s">
        <v>37</v>
      </c>
      <c r="C161" s="24">
        <v>2</v>
      </c>
      <c r="D161">
        <f>VLOOKUP(A161,Hoja1!E160:H462,3,0)</f>
        <v>2</v>
      </c>
      <c r="E161" s="32">
        <f t="shared" si="2"/>
        <v>0</v>
      </c>
    </row>
    <row r="162" spans="1:5" x14ac:dyDescent="0.25">
      <c r="A162" s="22" t="s">
        <v>378</v>
      </c>
      <c r="B162" s="23" t="s">
        <v>37</v>
      </c>
      <c r="C162" s="24">
        <v>6</v>
      </c>
      <c r="D162">
        <f>VLOOKUP(A162,Hoja1!E161:H463,3,0)</f>
        <v>6</v>
      </c>
      <c r="E162" s="32">
        <f t="shared" si="2"/>
        <v>0</v>
      </c>
    </row>
    <row r="163" spans="1:5" x14ac:dyDescent="0.25">
      <c r="A163" s="22" t="s">
        <v>380</v>
      </c>
      <c r="B163" s="23" t="s">
        <v>37</v>
      </c>
      <c r="C163" s="24">
        <v>5</v>
      </c>
      <c r="D163">
        <f>VLOOKUP(A163,Hoja1!E162:H464,3,0)</f>
        <v>5</v>
      </c>
      <c r="E163" s="32">
        <f t="shared" si="2"/>
        <v>0</v>
      </c>
    </row>
    <row r="164" spans="1:5" ht="25.5" x14ac:dyDescent="0.25">
      <c r="A164" s="22" t="s">
        <v>382</v>
      </c>
      <c r="B164" s="23" t="s">
        <v>28</v>
      </c>
      <c r="C164" s="24">
        <v>49</v>
      </c>
      <c r="D164">
        <f>VLOOKUP(A164,Hoja1!E163:H465,3,0)</f>
        <v>49</v>
      </c>
      <c r="E164" s="32">
        <f t="shared" si="2"/>
        <v>0</v>
      </c>
    </row>
    <row r="165" spans="1:5" x14ac:dyDescent="0.25">
      <c r="A165" s="22" t="s">
        <v>384</v>
      </c>
      <c r="B165" s="23" t="s">
        <v>385</v>
      </c>
      <c r="C165" s="24">
        <v>77</v>
      </c>
      <c r="D165" t="e">
        <f>VLOOKUP(A165,Hoja1!E164:H466,3,0)</f>
        <v>#N/A</v>
      </c>
      <c r="E165" s="32" t="e">
        <f t="shared" si="2"/>
        <v>#N/A</v>
      </c>
    </row>
    <row r="166" spans="1:5" ht="25.5" x14ac:dyDescent="0.25">
      <c r="A166" s="22" t="s">
        <v>387</v>
      </c>
      <c r="B166" s="23" t="s">
        <v>44</v>
      </c>
      <c r="C166" s="24">
        <v>3</v>
      </c>
      <c r="D166">
        <f>VLOOKUP(A166,Hoja1!E165:H467,3,0)</f>
        <v>3</v>
      </c>
      <c r="E166" s="32">
        <f t="shared" si="2"/>
        <v>0</v>
      </c>
    </row>
    <row r="167" spans="1:5" ht="25.5" x14ac:dyDescent="0.25">
      <c r="A167" s="22" t="s">
        <v>389</v>
      </c>
      <c r="B167" s="23" t="s">
        <v>44</v>
      </c>
      <c r="C167" s="24">
        <v>2</v>
      </c>
      <c r="D167">
        <f>VLOOKUP(A167,Hoja1!E166:H468,3,0)</f>
        <v>2</v>
      </c>
      <c r="E167" s="32">
        <f t="shared" si="2"/>
        <v>0</v>
      </c>
    </row>
    <row r="168" spans="1:5" ht="25.5" x14ac:dyDescent="0.25">
      <c r="A168" s="22" t="s">
        <v>391</v>
      </c>
      <c r="B168" s="23" t="s">
        <v>44</v>
      </c>
      <c r="C168" s="24">
        <v>2</v>
      </c>
      <c r="D168">
        <f>VLOOKUP(A168,Hoja1!E167:H469,3,0)</f>
        <v>2</v>
      </c>
      <c r="E168" s="32">
        <f t="shared" si="2"/>
        <v>0</v>
      </c>
    </row>
    <row r="169" spans="1:5" ht="25.5" x14ac:dyDescent="0.25">
      <c r="A169" s="22" t="s">
        <v>393</v>
      </c>
      <c r="B169" s="23" t="s">
        <v>44</v>
      </c>
      <c r="C169" s="24">
        <v>2</v>
      </c>
      <c r="D169">
        <f>VLOOKUP(A169,Hoja1!E168:H470,3,0)</f>
        <v>2</v>
      </c>
      <c r="E169" s="32">
        <f t="shared" si="2"/>
        <v>0</v>
      </c>
    </row>
    <row r="170" spans="1:5" x14ac:dyDescent="0.25">
      <c r="A170" s="22" t="s">
        <v>395</v>
      </c>
      <c r="B170" s="23" t="s">
        <v>396</v>
      </c>
      <c r="C170" s="24">
        <v>13</v>
      </c>
      <c r="D170">
        <f>VLOOKUP(A170,Hoja1!E169:H471,3,0)</f>
        <v>13</v>
      </c>
      <c r="E170" s="32">
        <f t="shared" si="2"/>
        <v>0</v>
      </c>
    </row>
    <row r="171" spans="1:5" x14ac:dyDescent="0.25">
      <c r="A171" s="22" t="s">
        <v>398</v>
      </c>
      <c r="B171" s="23" t="s">
        <v>37</v>
      </c>
      <c r="C171" s="24">
        <v>1</v>
      </c>
      <c r="D171">
        <f>VLOOKUP(A171,Hoja1!E170:H472,3,0)</f>
        <v>1</v>
      </c>
      <c r="E171" s="32">
        <f t="shared" si="2"/>
        <v>0</v>
      </c>
    </row>
    <row r="172" spans="1:5" x14ac:dyDescent="0.25">
      <c r="A172" s="22" t="s">
        <v>400</v>
      </c>
      <c r="B172" s="23" t="s">
        <v>28</v>
      </c>
      <c r="C172" s="24">
        <v>1</v>
      </c>
      <c r="D172">
        <f>VLOOKUP(A172,Hoja1!E171:H473,3,0)</f>
        <v>1</v>
      </c>
      <c r="E172" s="32">
        <f t="shared" si="2"/>
        <v>0</v>
      </c>
    </row>
    <row r="173" spans="1:5" x14ac:dyDescent="0.25">
      <c r="A173" s="22" t="s">
        <v>402</v>
      </c>
      <c r="B173" s="23" t="s">
        <v>37</v>
      </c>
      <c r="C173" s="24">
        <v>2</v>
      </c>
      <c r="D173">
        <f>VLOOKUP(A173,Hoja1!E172:H474,3,0)</f>
        <v>2</v>
      </c>
      <c r="E173" s="32">
        <f t="shared" si="2"/>
        <v>0</v>
      </c>
    </row>
    <row r="174" spans="1:5" ht="25.5" x14ac:dyDescent="0.25">
      <c r="A174" s="22" t="s">
        <v>404</v>
      </c>
      <c r="B174" s="23" t="s">
        <v>28</v>
      </c>
      <c r="C174" s="24">
        <v>1</v>
      </c>
      <c r="D174">
        <f>VLOOKUP(A174,Hoja1!E173:H475,3,0)</f>
        <v>1</v>
      </c>
      <c r="E174" s="32">
        <f t="shared" si="2"/>
        <v>0</v>
      </c>
    </row>
    <row r="175" spans="1:5" ht="25.5" x14ac:dyDescent="0.25">
      <c r="A175" s="22" t="s">
        <v>406</v>
      </c>
      <c r="B175" s="23" t="s">
        <v>28</v>
      </c>
      <c r="C175" s="24">
        <v>1</v>
      </c>
      <c r="D175">
        <f>VLOOKUP(A175,Hoja1!E174:H476,3,0)</f>
        <v>1</v>
      </c>
      <c r="E175" s="32">
        <f t="shared" si="2"/>
        <v>0</v>
      </c>
    </row>
    <row r="176" spans="1:5" ht="25.5" x14ac:dyDescent="0.25">
      <c r="A176" s="22" t="s">
        <v>408</v>
      </c>
      <c r="B176" s="23" t="s">
        <v>28</v>
      </c>
      <c r="C176" s="24">
        <v>1</v>
      </c>
      <c r="D176">
        <f>VLOOKUP(A176,Hoja1!E175:H477,3,0)</f>
        <v>1</v>
      </c>
      <c r="E176" s="32">
        <f t="shared" si="2"/>
        <v>0</v>
      </c>
    </row>
    <row r="177" spans="1:5" ht="25.5" x14ac:dyDescent="0.25">
      <c r="A177" s="22" t="s">
        <v>411</v>
      </c>
      <c r="B177" s="23" t="s">
        <v>37</v>
      </c>
      <c r="C177" s="24">
        <v>3</v>
      </c>
      <c r="D177">
        <f>VLOOKUP(A177,Hoja1!E176:H478,3,0)</f>
        <v>3</v>
      </c>
      <c r="E177" s="32">
        <f t="shared" si="2"/>
        <v>0</v>
      </c>
    </row>
    <row r="178" spans="1:5" ht="38.25" x14ac:dyDescent="0.25">
      <c r="A178" s="22" t="s">
        <v>414</v>
      </c>
      <c r="B178" s="23" t="s">
        <v>37</v>
      </c>
      <c r="C178" s="24">
        <v>1</v>
      </c>
      <c r="D178">
        <f>VLOOKUP(A178,Hoja1!E177:H479,3,0)</f>
        <v>1</v>
      </c>
      <c r="E178" s="32">
        <f t="shared" si="2"/>
        <v>0</v>
      </c>
    </row>
    <row r="179" spans="1:5" ht="25.5" x14ac:dyDescent="0.25">
      <c r="A179" s="22" t="s">
        <v>416</v>
      </c>
      <c r="B179" s="23" t="s">
        <v>37</v>
      </c>
      <c r="C179" s="24">
        <v>2</v>
      </c>
      <c r="D179">
        <f>VLOOKUP(A179,Hoja1!E178:H480,3,0)</f>
        <v>2</v>
      </c>
      <c r="E179" s="32">
        <f t="shared" si="2"/>
        <v>0</v>
      </c>
    </row>
    <row r="180" spans="1:5" ht="25.5" x14ac:dyDescent="0.25">
      <c r="A180" s="22" t="s">
        <v>418</v>
      </c>
      <c r="B180" s="23" t="s">
        <v>37</v>
      </c>
      <c r="C180" s="24">
        <v>2</v>
      </c>
      <c r="D180">
        <f>VLOOKUP(A180,Hoja1!E179:H481,3,0)</f>
        <v>2</v>
      </c>
      <c r="E180" s="32">
        <f t="shared" si="2"/>
        <v>0</v>
      </c>
    </row>
    <row r="181" spans="1:5" ht="25.5" x14ac:dyDescent="0.25">
      <c r="A181" s="22" t="s">
        <v>419</v>
      </c>
      <c r="B181" s="23" t="s">
        <v>37</v>
      </c>
      <c r="C181" s="24">
        <v>1</v>
      </c>
      <c r="D181">
        <f>VLOOKUP(A181,Hoja1!E180:H482,3,0)</f>
        <v>1</v>
      </c>
      <c r="E181" s="32">
        <f t="shared" si="2"/>
        <v>0</v>
      </c>
    </row>
    <row r="182" spans="1:5" ht="25.5" x14ac:dyDescent="0.25">
      <c r="A182" s="22" t="s">
        <v>420</v>
      </c>
      <c r="B182" s="23" t="s">
        <v>37</v>
      </c>
      <c r="C182" s="24">
        <v>1</v>
      </c>
      <c r="D182">
        <f>VLOOKUP(A182,Hoja1!E181:H483,3,0)</f>
        <v>1</v>
      </c>
      <c r="E182" s="32">
        <f t="shared" si="2"/>
        <v>0</v>
      </c>
    </row>
    <row r="183" spans="1:5" ht="25.5" x14ac:dyDescent="0.25">
      <c r="A183" s="22" t="s">
        <v>421</v>
      </c>
      <c r="B183" s="23" t="s">
        <v>37</v>
      </c>
      <c r="C183" s="24">
        <v>1</v>
      </c>
      <c r="D183">
        <f>VLOOKUP(A183,Hoja1!E182:H484,3,0)</f>
        <v>1</v>
      </c>
      <c r="E183" s="32">
        <f t="shared" si="2"/>
        <v>0</v>
      </c>
    </row>
    <row r="184" spans="1:5" ht="25.5" x14ac:dyDescent="0.25">
      <c r="A184" s="22" t="s">
        <v>423</v>
      </c>
      <c r="B184" s="23" t="s">
        <v>37</v>
      </c>
      <c r="C184" s="24">
        <v>3</v>
      </c>
      <c r="D184">
        <f>VLOOKUP(A184,Hoja1!E183:H485,3,0)</f>
        <v>3</v>
      </c>
      <c r="E184" s="32">
        <f t="shared" si="2"/>
        <v>0</v>
      </c>
    </row>
    <row r="185" spans="1:5" ht="25.5" x14ac:dyDescent="0.25">
      <c r="A185" s="22" t="s">
        <v>425</v>
      </c>
      <c r="B185" s="23" t="s">
        <v>37</v>
      </c>
      <c r="C185" s="24">
        <v>6</v>
      </c>
      <c r="D185">
        <f>VLOOKUP(A185,Hoja1!E184:H486,3,0)</f>
        <v>6</v>
      </c>
      <c r="E185" s="32">
        <f t="shared" si="2"/>
        <v>0</v>
      </c>
    </row>
    <row r="186" spans="1:5" ht="25.5" x14ac:dyDescent="0.25">
      <c r="A186" s="22" t="s">
        <v>427</v>
      </c>
      <c r="B186" s="23" t="s">
        <v>37</v>
      </c>
      <c r="C186" s="24">
        <v>3</v>
      </c>
      <c r="D186">
        <f>VLOOKUP(A186,Hoja1!E185:H487,3,0)</f>
        <v>3</v>
      </c>
      <c r="E186" s="32">
        <f t="shared" si="2"/>
        <v>0</v>
      </c>
    </row>
    <row r="187" spans="1:5" ht="25.5" x14ac:dyDescent="0.25">
      <c r="A187" s="22" t="s">
        <v>428</v>
      </c>
      <c r="B187" s="23" t="s">
        <v>37</v>
      </c>
      <c r="C187" s="24">
        <v>1</v>
      </c>
      <c r="D187">
        <f>VLOOKUP(A187,Hoja1!E186:H488,3,0)</f>
        <v>1</v>
      </c>
      <c r="E187" s="32">
        <f t="shared" si="2"/>
        <v>0</v>
      </c>
    </row>
    <row r="188" spans="1:5" ht="25.5" x14ac:dyDescent="0.25">
      <c r="A188" s="22" t="s">
        <v>429</v>
      </c>
      <c r="B188" s="23" t="s">
        <v>37</v>
      </c>
      <c r="C188" s="24">
        <v>1</v>
      </c>
      <c r="D188">
        <f>VLOOKUP(A188,Hoja1!E187:H489,3,0)</f>
        <v>1</v>
      </c>
      <c r="E188" s="32">
        <f t="shared" si="2"/>
        <v>0</v>
      </c>
    </row>
    <row r="189" spans="1:5" ht="38.25" x14ac:dyDescent="0.25">
      <c r="A189" s="22" t="s">
        <v>430</v>
      </c>
      <c r="B189" s="23" t="s">
        <v>37</v>
      </c>
      <c r="C189" s="24">
        <v>1</v>
      </c>
      <c r="D189">
        <f>VLOOKUP(A189,Hoja1!E188:H490,3,0)</f>
        <v>1</v>
      </c>
      <c r="E189" s="32">
        <f t="shared" si="2"/>
        <v>0</v>
      </c>
    </row>
    <row r="190" spans="1:5" ht="38.25" x14ac:dyDescent="0.25">
      <c r="A190" s="22" t="s">
        <v>431</v>
      </c>
      <c r="B190" s="23" t="s">
        <v>37</v>
      </c>
      <c r="C190" s="24">
        <v>1</v>
      </c>
      <c r="D190">
        <f>VLOOKUP(A190,Hoja1!E189:H491,3,0)</f>
        <v>1</v>
      </c>
      <c r="E190" s="32">
        <f t="shared" si="2"/>
        <v>0</v>
      </c>
    </row>
    <row r="191" spans="1:5" ht="38.25" x14ac:dyDescent="0.25">
      <c r="A191" s="22" t="s">
        <v>432</v>
      </c>
      <c r="B191" s="23" t="s">
        <v>37</v>
      </c>
      <c r="C191" s="24">
        <v>1</v>
      </c>
      <c r="D191">
        <f>VLOOKUP(A191,Hoja1!E190:H492,3,0)</f>
        <v>1</v>
      </c>
      <c r="E191" s="32">
        <f t="shared" si="2"/>
        <v>0</v>
      </c>
    </row>
    <row r="192" spans="1:5" ht="38.25" x14ac:dyDescent="0.25">
      <c r="A192" s="22" t="s">
        <v>433</v>
      </c>
      <c r="B192" s="23" t="s">
        <v>37</v>
      </c>
      <c r="C192" s="24">
        <v>1</v>
      </c>
      <c r="D192">
        <f>VLOOKUP(A192,Hoja1!E191:H493,3,0)</f>
        <v>1</v>
      </c>
      <c r="E192" s="32">
        <f t="shared" si="2"/>
        <v>0</v>
      </c>
    </row>
    <row r="193" spans="1:5" ht="25.5" x14ac:dyDescent="0.25">
      <c r="A193" s="22" t="s">
        <v>435</v>
      </c>
      <c r="B193" s="23" t="s">
        <v>28</v>
      </c>
      <c r="C193" s="24">
        <v>3</v>
      </c>
      <c r="D193">
        <f>VLOOKUP(A193,Hoja1!E192:H494,3,0)</f>
        <v>3</v>
      </c>
      <c r="E193" s="32">
        <f t="shared" si="2"/>
        <v>0</v>
      </c>
    </row>
    <row r="194" spans="1:5" ht="38.25" x14ac:dyDescent="0.25">
      <c r="A194" s="22" t="s">
        <v>438</v>
      </c>
      <c r="B194" s="23" t="s">
        <v>326</v>
      </c>
      <c r="C194" s="24">
        <v>260</v>
      </c>
      <c r="D194">
        <f>VLOOKUP(A194,Hoja1!E193:H495,3,0)</f>
        <v>310</v>
      </c>
      <c r="E194" s="32">
        <f t="shared" si="2"/>
        <v>-50</v>
      </c>
    </row>
    <row r="195" spans="1:5" ht="38.25" x14ac:dyDescent="0.25">
      <c r="A195" s="22" t="s">
        <v>441</v>
      </c>
      <c r="B195" s="23" t="s">
        <v>28</v>
      </c>
      <c r="C195" s="24">
        <v>100</v>
      </c>
      <c r="D195">
        <f>VLOOKUP(A195,Hoja1!E194:H496,3,0)</f>
        <v>70</v>
      </c>
      <c r="E195" s="32">
        <f t="shared" si="2"/>
        <v>30</v>
      </c>
    </row>
    <row r="196" spans="1:5" ht="25.5" x14ac:dyDescent="0.25">
      <c r="A196" s="22" t="s">
        <v>443</v>
      </c>
      <c r="B196" s="23" t="s">
        <v>119</v>
      </c>
      <c r="C196" s="24">
        <v>50</v>
      </c>
      <c r="D196">
        <f>VLOOKUP(A196,Hoja1!E195:H497,3,0)</f>
        <v>50</v>
      </c>
      <c r="E196" s="32">
        <f t="shared" ref="E196:E259" si="3">+C196-D196</f>
        <v>0</v>
      </c>
    </row>
    <row r="197" spans="1:5" ht="25.5" x14ac:dyDescent="0.25">
      <c r="A197" s="22" t="s">
        <v>445</v>
      </c>
      <c r="B197" s="23" t="s">
        <v>119</v>
      </c>
      <c r="C197" s="24">
        <v>50</v>
      </c>
      <c r="D197">
        <f>VLOOKUP(A197,Hoja1!E196:H498,3,0)</f>
        <v>100</v>
      </c>
      <c r="E197" s="32">
        <f t="shared" si="3"/>
        <v>-50</v>
      </c>
    </row>
    <row r="198" spans="1:5" ht="25.5" x14ac:dyDescent="0.25">
      <c r="A198" s="22" t="s">
        <v>447</v>
      </c>
      <c r="B198" s="23" t="s">
        <v>119</v>
      </c>
      <c r="C198" s="24">
        <v>150</v>
      </c>
      <c r="D198">
        <f>VLOOKUP(A198,Hoja1!E197:H499,3,0)</f>
        <v>20</v>
      </c>
      <c r="E198" s="32">
        <f t="shared" si="3"/>
        <v>130</v>
      </c>
    </row>
    <row r="199" spans="1:5" x14ac:dyDescent="0.25">
      <c r="A199" s="26" t="s">
        <v>450</v>
      </c>
      <c r="B199" s="27" t="s">
        <v>37</v>
      </c>
      <c r="C199" s="24">
        <v>2</v>
      </c>
      <c r="D199">
        <f>VLOOKUP(A199,Hoja1!E198:H500,3,0)</f>
        <v>2</v>
      </c>
      <c r="E199" s="32">
        <f t="shared" si="3"/>
        <v>0</v>
      </c>
    </row>
    <row r="200" spans="1:5" ht="34.5" x14ac:dyDescent="0.25">
      <c r="A200" s="26" t="s">
        <v>453</v>
      </c>
      <c r="B200" s="23" t="s">
        <v>37</v>
      </c>
      <c r="C200" s="24">
        <v>2</v>
      </c>
      <c r="D200">
        <f>VLOOKUP(A200,Hoja1!E199:H501,3,0)</f>
        <v>2</v>
      </c>
      <c r="E200" s="32">
        <f t="shared" si="3"/>
        <v>0</v>
      </c>
    </row>
    <row r="201" spans="1:5" ht="57" x14ac:dyDescent="0.25">
      <c r="A201" s="26" t="s">
        <v>455</v>
      </c>
      <c r="B201" s="23" t="s">
        <v>37</v>
      </c>
      <c r="C201" s="24">
        <v>2</v>
      </c>
      <c r="D201">
        <f>VLOOKUP(A201,Hoja1!E200:H502,3,0)</f>
        <v>2</v>
      </c>
      <c r="E201" s="32">
        <f t="shared" si="3"/>
        <v>0</v>
      </c>
    </row>
    <row r="202" spans="1:5" x14ac:dyDescent="0.25">
      <c r="A202" s="26" t="s">
        <v>456</v>
      </c>
      <c r="B202" s="23" t="s">
        <v>37</v>
      </c>
      <c r="C202" s="24">
        <v>1</v>
      </c>
      <c r="D202">
        <f>VLOOKUP(A202,Hoja1!E201:H503,3,0)</f>
        <v>1</v>
      </c>
      <c r="E202" s="32">
        <f t="shared" si="3"/>
        <v>0</v>
      </c>
    </row>
    <row r="203" spans="1:5" ht="23.25" x14ac:dyDescent="0.25">
      <c r="A203" s="26" t="s">
        <v>458</v>
      </c>
      <c r="B203" s="27" t="s">
        <v>37</v>
      </c>
      <c r="C203" s="24">
        <v>1</v>
      </c>
      <c r="D203">
        <f>VLOOKUP(A203,Hoja1!E202:H504,3,0)</f>
        <v>1</v>
      </c>
      <c r="E203" s="32">
        <f t="shared" si="3"/>
        <v>0</v>
      </c>
    </row>
    <row r="204" spans="1:5" ht="23.25" x14ac:dyDescent="0.25">
      <c r="A204" s="26" t="s">
        <v>460</v>
      </c>
      <c r="B204" s="23" t="s">
        <v>37</v>
      </c>
      <c r="C204" s="24">
        <v>8</v>
      </c>
      <c r="D204">
        <f>VLOOKUP(A204,Hoja1!E203:H505,3,0)</f>
        <v>8</v>
      </c>
      <c r="E204" s="32">
        <f t="shared" si="3"/>
        <v>0</v>
      </c>
    </row>
    <row r="205" spans="1:5" ht="23.25" x14ac:dyDescent="0.25">
      <c r="A205" s="26" t="s">
        <v>462</v>
      </c>
      <c r="B205" s="23" t="s">
        <v>37</v>
      </c>
      <c r="C205" s="24">
        <v>1</v>
      </c>
      <c r="D205">
        <f>VLOOKUP(A205,Hoja1!E204:H506,3,0)</f>
        <v>1</v>
      </c>
      <c r="E205" s="32">
        <f t="shared" si="3"/>
        <v>0</v>
      </c>
    </row>
    <row r="206" spans="1:5" x14ac:dyDescent="0.25">
      <c r="A206" s="22" t="s">
        <v>465</v>
      </c>
      <c r="B206" s="22" t="s">
        <v>28</v>
      </c>
      <c r="C206" s="22">
        <v>1</v>
      </c>
      <c r="D206">
        <f>VLOOKUP(A206,Hoja1!E205:H507,3,0)</f>
        <v>1</v>
      </c>
      <c r="E206" s="32">
        <f t="shared" si="3"/>
        <v>0</v>
      </c>
    </row>
    <row r="207" spans="1:5" x14ac:dyDescent="0.25">
      <c r="A207" s="22" t="s">
        <v>467</v>
      </c>
      <c r="B207" s="22" t="s">
        <v>28</v>
      </c>
      <c r="C207" s="22">
        <v>1</v>
      </c>
      <c r="D207">
        <f>VLOOKUP(A207,Hoja1!E206:H508,3,0)</f>
        <v>1</v>
      </c>
      <c r="E207" s="32">
        <f t="shared" si="3"/>
        <v>0</v>
      </c>
    </row>
    <row r="208" spans="1:5" ht="25.5" x14ac:dyDescent="0.25">
      <c r="A208" s="22" t="s">
        <v>469</v>
      </c>
      <c r="B208" s="22" t="s">
        <v>28</v>
      </c>
      <c r="C208" s="22">
        <v>1</v>
      </c>
      <c r="D208">
        <f>VLOOKUP(A208,Hoja1!E207:H509,3,0)</f>
        <v>1</v>
      </c>
      <c r="E208" s="32">
        <f t="shared" si="3"/>
        <v>0</v>
      </c>
    </row>
    <row r="209" spans="1:5" x14ac:dyDescent="0.25">
      <c r="A209" s="22" t="s">
        <v>473</v>
      </c>
      <c r="B209" s="22" t="s">
        <v>28</v>
      </c>
      <c r="C209" s="22">
        <v>1</v>
      </c>
      <c r="D209">
        <f>VLOOKUP(A209,Hoja1!E208:H510,3,0)</f>
        <v>1</v>
      </c>
      <c r="E209" s="32">
        <f t="shared" si="3"/>
        <v>0</v>
      </c>
    </row>
    <row r="210" spans="1:5" x14ac:dyDescent="0.25">
      <c r="A210" s="22" t="s">
        <v>475</v>
      </c>
      <c r="B210" s="22" t="s">
        <v>28</v>
      </c>
      <c r="C210" s="22">
        <v>1</v>
      </c>
      <c r="D210">
        <f>VLOOKUP(A210,Hoja1!E209:H511,3,0)</f>
        <v>1</v>
      </c>
      <c r="E210" s="32">
        <f t="shared" si="3"/>
        <v>0</v>
      </c>
    </row>
    <row r="211" spans="1:5" ht="25.5" x14ac:dyDescent="0.25">
      <c r="A211" s="22" t="s">
        <v>477</v>
      </c>
      <c r="B211" s="22" t="s">
        <v>28</v>
      </c>
      <c r="C211" s="22">
        <v>1</v>
      </c>
      <c r="D211">
        <f>VLOOKUP(A211,Hoja1!E210:H512,3,0)</f>
        <v>1</v>
      </c>
      <c r="E211" s="32">
        <f t="shared" si="3"/>
        <v>0</v>
      </c>
    </row>
    <row r="212" spans="1:5" ht="25.5" x14ac:dyDescent="0.25">
      <c r="A212" s="22" t="s">
        <v>479</v>
      </c>
      <c r="B212" s="22" t="s">
        <v>28</v>
      </c>
      <c r="C212" s="22">
        <v>33</v>
      </c>
      <c r="D212">
        <f>VLOOKUP(A212,Hoja1!E211:H513,3,0)</f>
        <v>33</v>
      </c>
      <c r="E212" s="32">
        <f t="shared" si="3"/>
        <v>0</v>
      </c>
    </row>
    <row r="213" spans="1:5" ht="25.5" x14ac:dyDescent="0.25">
      <c r="A213" s="22" t="s">
        <v>481</v>
      </c>
      <c r="B213" s="22" t="s">
        <v>65</v>
      </c>
      <c r="C213" s="22">
        <v>1</v>
      </c>
      <c r="D213">
        <f>VLOOKUP(A213,Hoja1!E212:H514,3,0)</f>
        <v>1</v>
      </c>
      <c r="E213" s="32">
        <f t="shared" si="3"/>
        <v>0</v>
      </c>
    </row>
    <row r="214" spans="1:5" ht="38.25" x14ac:dyDescent="0.25">
      <c r="A214" s="22" t="s">
        <v>483</v>
      </c>
      <c r="B214" s="22" t="s">
        <v>28</v>
      </c>
      <c r="C214" s="22">
        <v>10</v>
      </c>
      <c r="D214">
        <f>VLOOKUP(A214,Hoja1!E213:H515,3,0)</f>
        <v>10</v>
      </c>
      <c r="E214" s="32">
        <f t="shared" si="3"/>
        <v>0</v>
      </c>
    </row>
    <row r="215" spans="1:5" ht="25.5" x14ac:dyDescent="0.25">
      <c r="A215" s="22" t="s">
        <v>485</v>
      </c>
      <c r="B215" s="22" t="s">
        <v>28</v>
      </c>
      <c r="C215" s="22">
        <v>10</v>
      </c>
      <c r="D215">
        <f>VLOOKUP(A215,Hoja1!E214:H516,3,0)</f>
        <v>10</v>
      </c>
      <c r="E215" s="32">
        <f t="shared" si="3"/>
        <v>0</v>
      </c>
    </row>
    <row r="216" spans="1:5" ht="23.25" x14ac:dyDescent="0.25">
      <c r="A216" s="26" t="s">
        <v>490</v>
      </c>
      <c r="B216" s="27" t="s">
        <v>37</v>
      </c>
      <c r="C216" s="24">
        <v>20</v>
      </c>
      <c r="D216">
        <f>VLOOKUP(A216,Hoja1!E215:H517,3,0)</f>
        <v>20</v>
      </c>
      <c r="E216" s="32">
        <f t="shared" si="3"/>
        <v>0</v>
      </c>
    </row>
    <row r="217" spans="1:5" ht="34.5" x14ac:dyDescent="0.25">
      <c r="A217" s="26" t="s">
        <v>492</v>
      </c>
      <c r="B217" s="27" t="s">
        <v>37</v>
      </c>
      <c r="C217" s="24">
        <v>20</v>
      </c>
      <c r="D217">
        <f>VLOOKUP(A217,Hoja1!E216:H518,3,0)</f>
        <v>20</v>
      </c>
      <c r="E217" s="32">
        <f t="shared" si="3"/>
        <v>0</v>
      </c>
    </row>
    <row r="218" spans="1:5" ht="34.5" x14ac:dyDescent="0.25">
      <c r="A218" s="26" t="s">
        <v>494</v>
      </c>
      <c r="B218" s="27" t="s">
        <v>37</v>
      </c>
      <c r="C218" s="24">
        <v>20</v>
      </c>
      <c r="D218">
        <f>VLOOKUP(A218,Hoja1!E217:H519,3,0)</f>
        <v>20</v>
      </c>
      <c r="E218" s="32">
        <f t="shared" si="3"/>
        <v>0</v>
      </c>
    </row>
    <row r="219" spans="1:5" ht="34.5" x14ac:dyDescent="0.25">
      <c r="A219" s="26" t="s">
        <v>496</v>
      </c>
      <c r="B219" s="27" t="s">
        <v>37</v>
      </c>
      <c r="C219" s="24">
        <v>20</v>
      </c>
      <c r="D219">
        <f>VLOOKUP(A219,Hoja1!E218:H520,3,0)</f>
        <v>20</v>
      </c>
      <c r="E219" s="32">
        <f t="shared" si="3"/>
        <v>0</v>
      </c>
    </row>
    <row r="220" spans="1:5" ht="68.25" x14ac:dyDescent="0.25">
      <c r="A220" s="26" t="s">
        <v>498</v>
      </c>
      <c r="B220" s="27" t="s">
        <v>28</v>
      </c>
      <c r="C220" s="24">
        <v>1</v>
      </c>
      <c r="D220">
        <f>VLOOKUP(A220,Hoja1!E219:H521,3,0)</f>
        <v>1</v>
      </c>
      <c r="E220" s="32">
        <f t="shared" si="3"/>
        <v>0</v>
      </c>
    </row>
    <row r="221" spans="1:5" ht="68.25" x14ac:dyDescent="0.25">
      <c r="A221" s="26" t="s">
        <v>500</v>
      </c>
      <c r="B221" s="27" t="s">
        <v>28</v>
      </c>
      <c r="C221" s="24">
        <v>1</v>
      </c>
      <c r="D221">
        <f>VLOOKUP(A221,Hoja1!E220:H522,3,0)</f>
        <v>1</v>
      </c>
      <c r="E221" s="32">
        <f t="shared" si="3"/>
        <v>0</v>
      </c>
    </row>
    <row r="222" spans="1:5" ht="79.5" x14ac:dyDescent="0.25">
      <c r="A222" s="26" t="s">
        <v>501</v>
      </c>
      <c r="B222" s="27" t="s">
        <v>28</v>
      </c>
      <c r="C222" s="24">
        <v>1</v>
      </c>
      <c r="D222">
        <f>VLOOKUP(A222,Hoja1!E221:H523,3,0)</f>
        <v>1</v>
      </c>
      <c r="E222" s="32">
        <f t="shared" si="3"/>
        <v>0</v>
      </c>
    </row>
    <row r="223" spans="1:5" ht="57" x14ac:dyDescent="0.25">
      <c r="A223" s="26" t="s">
        <v>503</v>
      </c>
      <c r="B223" s="27" t="s">
        <v>37</v>
      </c>
      <c r="C223" s="24">
        <v>7</v>
      </c>
      <c r="D223">
        <f>VLOOKUP(A223,Hoja1!E222:H524,3,0)</f>
        <v>7</v>
      </c>
      <c r="E223" s="32">
        <f t="shared" si="3"/>
        <v>0</v>
      </c>
    </row>
    <row r="224" spans="1:5" ht="57" x14ac:dyDescent="0.25">
      <c r="A224" s="26" t="s">
        <v>505</v>
      </c>
      <c r="B224" s="27" t="s">
        <v>37</v>
      </c>
      <c r="C224" s="24">
        <v>2</v>
      </c>
      <c r="D224">
        <f>VLOOKUP(A224,Hoja1!E223:H525,3,0)</f>
        <v>2</v>
      </c>
      <c r="E224" s="32">
        <f t="shared" si="3"/>
        <v>0</v>
      </c>
    </row>
    <row r="225" spans="1:5" ht="23.25" x14ac:dyDescent="0.25">
      <c r="A225" s="26" t="s">
        <v>507</v>
      </c>
      <c r="B225" s="27" t="s">
        <v>37</v>
      </c>
      <c r="C225" s="24">
        <v>10</v>
      </c>
      <c r="D225">
        <f>VLOOKUP(A225,Hoja1!E224:H526,3,0)</f>
        <v>10</v>
      </c>
      <c r="E225" s="32">
        <f t="shared" si="3"/>
        <v>0</v>
      </c>
    </row>
    <row r="226" spans="1:5" ht="68.25" x14ac:dyDescent="0.25">
      <c r="A226" s="26" t="s">
        <v>509</v>
      </c>
      <c r="B226" s="27" t="s">
        <v>37</v>
      </c>
      <c r="C226" s="24">
        <v>1</v>
      </c>
      <c r="D226">
        <f>VLOOKUP(A226,Hoja1!E225:H527,3,0)</f>
        <v>1</v>
      </c>
      <c r="E226" s="32">
        <f t="shared" si="3"/>
        <v>0</v>
      </c>
    </row>
    <row r="227" spans="1:5" ht="34.5" x14ac:dyDescent="0.25">
      <c r="A227" s="26" t="s">
        <v>511</v>
      </c>
      <c r="B227" s="27" t="s">
        <v>37</v>
      </c>
      <c r="C227" s="24">
        <v>1</v>
      </c>
      <c r="D227">
        <f>VLOOKUP(A227,Hoja1!E226:H528,3,0)</f>
        <v>1</v>
      </c>
      <c r="E227" s="32">
        <f t="shared" si="3"/>
        <v>0</v>
      </c>
    </row>
    <row r="228" spans="1:5" ht="34.5" x14ac:dyDescent="0.25">
      <c r="A228" s="26" t="s">
        <v>513</v>
      </c>
      <c r="B228" s="27" t="s">
        <v>37</v>
      </c>
      <c r="C228" s="24">
        <v>1</v>
      </c>
      <c r="D228">
        <f>VLOOKUP(A228,Hoja1!E227:H529,3,0)</f>
        <v>1</v>
      </c>
      <c r="E228" s="32">
        <f t="shared" si="3"/>
        <v>0</v>
      </c>
    </row>
    <row r="229" spans="1:5" ht="34.5" x14ac:dyDescent="0.25">
      <c r="A229" s="26" t="s">
        <v>522</v>
      </c>
      <c r="B229" s="23" t="s">
        <v>37</v>
      </c>
      <c r="C229" s="24">
        <v>10</v>
      </c>
      <c r="D229">
        <f>VLOOKUP(A229,Hoja1!E228:H530,3,0)</f>
        <v>10</v>
      </c>
      <c r="E229" s="32">
        <f t="shared" si="3"/>
        <v>0</v>
      </c>
    </row>
    <row r="230" spans="1:5" ht="34.5" x14ac:dyDescent="0.25">
      <c r="A230" s="26" t="s">
        <v>524</v>
      </c>
      <c r="B230" s="23" t="s">
        <v>37</v>
      </c>
      <c r="C230" s="24">
        <v>8</v>
      </c>
      <c r="D230">
        <f>VLOOKUP(A230,Hoja1!E229:H531,3,0)</f>
        <v>8</v>
      </c>
      <c r="E230" s="32">
        <f t="shared" si="3"/>
        <v>0</v>
      </c>
    </row>
    <row r="231" spans="1:5" ht="23.25" x14ac:dyDescent="0.25">
      <c r="A231" s="26" t="s">
        <v>525</v>
      </c>
      <c r="B231" s="23" t="s">
        <v>37</v>
      </c>
      <c r="C231" s="24">
        <v>1</v>
      </c>
      <c r="D231">
        <f>VLOOKUP(A231,Hoja1!E230:H532,3,0)</f>
        <v>1</v>
      </c>
      <c r="E231" s="32">
        <f t="shared" si="3"/>
        <v>0</v>
      </c>
    </row>
    <row r="232" spans="1:5" ht="34.5" x14ac:dyDescent="0.25">
      <c r="A232" s="26" t="s">
        <v>527</v>
      </c>
      <c r="B232" s="23" t="s">
        <v>37</v>
      </c>
      <c r="C232" s="24">
        <v>10</v>
      </c>
      <c r="D232">
        <f>VLOOKUP(A232,Hoja1!E231:H533,3,0)</f>
        <v>10</v>
      </c>
      <c r="E232" s="32">
        <f t="shared" si="3"/>
        <v>0</v>
      </c>
    </row>
    <row r="233" spans="1:5" ht="34.5" x14ac:dyDescent="0.25">
      <c r="A233" s="26" t="s">
        <v>529</v>
      </c>
      <c r="B233" s="23" t="s">
        <v>37</v>
      </c>
      <c r="C233" s="24">
        <v>10</v>
      </c>
      <c r="D233">
        <f>VLOOKUP(A233,Hoja1!E232:H534,3,0)</f>
        <v>10</v>
      </c>
      <c r="E233" s="32">
        <f t="shared" si="3"/>
        <v>0</v>
      </c>
    </row>
    <row r="234" spans="1:5" ht="23.25" x14ac:dyDescent="0.25">
      <c r="A234" s="26" t="s">
        <v>531</v>
      </c>
      <c r="B234" s="23" t="s">
        <v>37</v>
      </c>
      <c r="C234" s="24">
        <v>1</v>
      </c>
      <c r="D234">
        <f>VLOOKUP(A234,Hoja1!E233:H535,3,0)</f>
        <v>1</v>
      </c>
      <c r="E234" s="32">
        <f t="shared" si="3"/>
        <v>0</v>
      </c>
    </row>
    <row r="235" spans="1:5" ht="23.25" x14ac:dyDescent="0.25">
      <c r="A235" s="26" t="s">
        <v>533</v>
      </c>
      <c r="B235" s="23" t="s">
        <v>37</v>
      </c>
      <c r="C235" s="24">
        <v>1</v>
      </c>
      <c r="D235">
        <f>VLOOKUP(A235,Hoja1!E234:H536,3,0)</f>
        <v>1</v>
      </c>
      <c r="E235" s="32">
        <f t="shared" si="3"/>
        <v>0</v>
      </c>
    </row>
    <row r="236" spans="1:5" ht="23.25" x14ac:dyDescent="0.25">
      <c r="A236" s="26" t="s">
        <v>535</v>
      </c>
      <c r="B236" s="23" t="s">
        <v>37</v>
      </c>
      <c r="C236" s="24">
        <v>2</v>
      </c>
      <c r="D236">
        <f>VLOOKUP(A236,Hoja1!E235:H537,3,0)</f>
        <v>2</v>
      </c>
      <c r="E236" s="32">
        <f t="shared" si="3"/>
        <v>0</v>
      </c>
    </row>
    <row r="237" spans="1:5" ht="23.25" x14ac:dyDescent="0.25">
      <c r="A237" s="26" t="s">
        <v>537</v>
      </c>
      <c r="B237" s="23" t="s">
        <v>37</v>
      </c>
      <c r="C237" s="24">
        <v>1</v>
      </c>
      <c r="D237">
        <f>VLOOKUP(A237,Hoja1!E236:H538,3,0)</f>
        <v>1</v>
      </c>
      <c r="E237" s="32">
        <f t="shared" si="3"/>
        <v>0</v>
      </c>
    </row>
    <row r="238" spans="1:5" ht="23.25" x14ac:dyDescent="0.25">
      <c r="A238" s="26" t="s">
        <v>539</v>
      </c>
      <c r="B238" s="23" t="s">
        <v>37</v>
      </c>
      <c r="C238" s="24">
        <v>1</v>
      </c>
      <c r="D238">
        <f>VLOOKUP(A238,Hoja1!E237:H539,3,0)</f>
        <v>1</v>
      </c>
      <c r="E238" s="32">
        <f t="shared" si="3"/>
        <v>0</v>
      </c>
    </row>
    <row r="239" spans="1:5" ht="23.25" x14ac:dyDescent="0.25">
      <c r="A239" s="26" t="s">
        <v>568</v>
      </c>
      <c r="B239" s="23" t="s">
        <v>37</v>
      </c>
      <c r="C239" s="24">
        <v>1</v>
      </c>
      <c r="D239">
        <f>VLOOKUP(A239,Hoja1!E238:H540,3,0)</f>
        <v>1</v>
      </c>
      <c r="E239" s="32">
        <f t="shared" si="3"/>
        <v>0</v>
      </c>
    </row>
    <row r="240" spans="1:5" ht="23.25" x14ac:dyDescent="0.25">
      <c r="A240" s="26" t="s">
        <v>545</v>
      </c>
      <c r="B240" s="23" t="s">
        <v>37</v>
      </c>
      <c r="C240" s="24">
        <v>28</v>
      </c>
      <c r="D240">
        <f>VLOOKUP(A240,Hoja1!E239:H541,3,0)</f>
        <v>28</v>
      </c>
      <c r="E240" s="32">
        <f t="shared" si="3"/>
        <v>0</v>
      </c>
    </row>
    <row r="241" spans="1:5" ht="45.75" x14ac:dyDescent="0.25">
      <c r="A241" s="26" t="s">
        <v>547</v>
      </c>
      <c r="B241" s="23" t="s">
        <v>37</v>
      </c>
      <c r="C241" s="24">
        <v>12</v>
      </c>
      <c r="D241">
        <f>VLOOKUP(A241,Hoja1!E240:H542,3,0)</f>
        <v>12</v>
      </c>
      <c r="E241" s="32">
        <f t="shared" si="3"/>
        <v>0</v>
      </c>
    </row>
    <row r="242" spans="1:5" ht="23.25" x14ac:dyDescent="0.25">
      <c r="A242" s="26" t="s">
        <v>518</v>
      </c>
      <c r="B242" s="23" t="s">
        <v>28</v>
      </c>
      <c r="C242" s="24">
        <v>1</v>
      </c>
      <c r="D242">
        <f>VLOOKUP(A242,Hoja1!E241:H543,3,0)</f>
        <v>1</v>
      </c>
      <c r="E242" s="32">
        <f t="shared" si="3"/>
        <v>0</v>
      </c>
    </row>
    <row r="243" spans="1:5" ht="34.5" x14ac:dyDescent="0.25">
      <c r="A243" s="26" t="s">
        <v>520</v>
      </c>
      <c r="B243" s="23" t="s">
        <v>37</v>
      </c>
      <c r="C243" s="24">
        <v>1</v>
      </c>
      <c r="D243">
        <f>VLOOKUP(A243,Hoja1!E242:H544,3,0)</f>
        <v>1</v>
      </c>
      <c r="E243" s="32">
        <f t="shared" si="3"/>
        <v>0</v>
      </c>
    </row>
    <row r="244" spans="1:5" ht="34.5" x14ac:dyDescent="0.25">
      <c r="A244" s="26" t="s">
        <v>541</v>
      </c>
      <c r="B244" s="23" t="s">
        <v>37</v>
      </c>
      <c r="C244" s="24">
        <v>10</v>
      </c>
      <c r="D244">
        <f>VLOOKUP(A244,Hoja1!E243:H545,3,0)</f>
        <v>10</v>
      </c>
      <c r="E244" s="32">
        <f t="shared" si="3"/>
        <v>0</v>
      </c>
    </row>
    <row r="245" spans="1:5" ht="23.25" x14ac:dyDescent="0.25">
      <c r="A245" s="26" t="s">
        <v>543</v>
      </c>
      <c r="B245" s="23" t="s">
        <v>37</v>
      </c>
      <c r="C245" s="24">
        <v>4</v>
      </c>
      <c r="D245">
        <f>VLOOKUP(A245,Hoja1!E244:H546,3,0)</f>
        <v>6</v>
      </c>
      <c r="E245" s="32">
        <f t="shared" si="3"/>
        <v>-2</v>
      </c>
    </row>
    <row r="246" spans="1:5" ht="45.75" x14ac:dyDescent="0.25">
      <c r="A246" s="26" t="s">
        <v>549</v>
      </c>
      <c r="B246" s="23" t="s">
        <v>37</v>
      </c>
      <c r="C246" s="24">
        <v>4</v>
      </c>
      <c r="D246">
        <f>VLOOKUP(A246,Hoja1!E245:H547,3,0)</f>
        <v>4</v>
      </c>
      <c r="E246" s="32">
        <f t="shared" si="3"/>
        <v>0</v>
      </c>
    </row>
    <row r="247" spans="1:5" ht="45.75" x14ac:dyDescent="0.25">
      <c r="A247" s="26" t="s">
        <v>551</v>
      </c>
      <c r="B247" s="23" t="s">
        <v>37</v>
      </c>
      <c r="C247" s="24">
        <v>3</v>
      </c>
      <c r="D247">
        <f>VLOOKUP(A247,Hoja1!E246:H548,3,0)</f>
        <v>3</v>
      </c>
      <c r="E247" s="32">
        <f t="shared" si="3"/>
        <v>0</v>
      </c>
    </row>
    <row r="248" spans="1:5" ht="45.75" x14ac:dyDescent="0.25">
      <c r="A248" s="26" t="s">
        <v>553</v>
      </c>
      <c r="B248" s="23" t="s">
        <v>37</v>
      </c>
      <c r="C248" s="24">
        <v>1</v>
      </c>
      <c r="D248">
        <f>VLOOKUP(A248,Hoja1!E247:H549,3,0)</f>
        <v>1</v>
      </c>
      <c r="E248" s="32">
        <f t="shared" si="3"/>
        <v>0</v>
      </c>
    </row>
    <row r="249" spans="1:5" ht="45.75" x14ac:dyDescent="0.25">
      <c r="A249" s="26" t="s">
        <v>555</v>
      </c>
      <c r="B249" s="23" t="s">
        <v>37</v>
      </c>
      <c r="C249" s="24">
        <v>8</v>
      </c>
      <c r="D249">
        <f>VLOOKUP(A249,Hoja1!E248:H550,3,0)</f>
        <v>8</v>
      </c>
      <c r="E249" s="32">
        <f t="shared" si="3"/>
        <v>0</v>
      </c>
    </row>
    <row r="250" spans="1:5" ht="45.75" x14ac:dyDescent="0.25">
      <c r="A250" s="26" t="s">
        <v>557</v>
      </c>
      <c r="B250" s="23" t="s">
        <v>37</v>
      </c>
      <c r="C250" s="24">
        <v>8</v>
      </c>
      <c r="D250">
        <f>VLOOKUP(A250,Hoja1!E249:H551,3,0)</f>
        <v>8</v>
      </c>
      <c r="E250" s="32">
        <f t="shared" si="3"/>
        <v>0</v>
      </c>
    </row>
    <row r="251" spans="1:5" ht="45.75" x14ac:dyDescent="0.25">
      <c r="A251" s="26" t="s">
        <v>559</v>
      </c>
      <c r="B251" s="23" t="s">
        <v>37</v>
      </c>
      <c r="C251" s="24">
        <v>6</v>
      </c>
      <c r="D251">
        <f>VLOOKUP(A251,Hoja1!E250:H552,3,0)</f>
        <v>8</v>
      </c>
      <c r="E251" s="32">
        <f t="shared" si="3"/>
        <v>-2</v>
      </c>
    </row>
    <row r="252" spans="1:5" ht="45.75" x14ac:dyDescent="0.25">
      <c r="A252" s="26" t="s">
        <v>561</v>
      </c>
      <c r="B252" s="23" t="s">
        <v>37</v>
      </c>
      <c r="C252" s="24">
        <v>6</v>
      </c>
      <c r="D252">
        <f>VLOOKUP(A252,Hoja1!E251:H553,3,0)</f>
        <v>7</v>
      </c>
      <c r="E252" s="32">
        <f t="shared" si="3"/>
        <v>-1</v>
      </c>
    </row>
    <row r="253" spans="1:5" ht="34.5" x14ac:dyDescent="0.25">
      <c r="A253" s="26" t="s">
        <v>563</v>
      </c>
      <c r="B253" s="23" t="s">
        <v>37</v>
      </c>
      <c r="C253" s="24">
        <v>5</v>
      </c>
      <c r="D253">
        <f>VLOOKUP(A253,Hoja1!E252:H554,3,0)</f>
        <v>6</v>
      </c>
      <c r="E253" s="32">
        <f t="shared" si="3"/>
        <v>-1</v>
      </c>
    </row>
    <row r="254" spans="1:5" ht="45.75" x14ac:dyDescent="0.25">
      <c r="A254" s="26" t="s">
        <v>565</v>
      </c>
      <c r="B254" s="23" t="s">
        <v>37</v>
      </c>
      <c r="C254" s="24">
        <v>1</v>
      </c>
      <c r="D254">
        <f>VLOOKUP(A254,Hoja1!E253:H555,3,0)</f>
        <v>3</v>
      </c>
      <c r="E254" s="32">
        <f t="shared" si="3"/>
        <v>-2</v>
      </c>
    </row>
    <row r="255" spans="1:5" ht="45.75" x14ac:dyDescent="0.25">
      <c r="A255" s="26" t="s">
        <v>567</v>
      </c>
      <c r="B255" s="23" t="s">
        <v>37</v>
      </c>
      <c r="C255" s="24">
        <v>8</v>
      </c>
      <c r="D255">
        <f>VLOOKUP(A255,Hoja1!E254:H556,3,0)</f>
        <v>8</v>
      </c>
      <c r="E255" s="32">
        <f t="shared" si="3"/>
        <v>0</v>
      </c>
    </row>
    <row r="256" spans="1:5" ht="45.75" x14ac:dyDescent="0.25">
      <c r="A256" s="26" t="s">
        <v>570</v>
      </c>
      <c r="B256" s="23" t="s">
        <v>37</v>
      </c>
      <c r="C256" s="24">
        <v>3</v>
      </c>
      <c r="D256">
        <f>VLOOKUP(A256,Hoja1!E255:H557,3,0)</f>
        <v>6</v>
      </c>
      <c r="E256" s="32">
        <f t="shared" si="3"/>
        <v>-3</v>
      </c>
    </row>
    <row r="257" spans="1:5" ht="23.25" x14ac:dyDescent="0.25">
      <c r="A257" s="26" t="s">
        <v>471</v>
      </c>
      <c r="B257" s="27" t="s">
        <v>28</v>
      </c>
      <c r="C257" s="24">
        <v>1</v>
      </c>
      <c r="D257">
        <f>VLOOKUP(A257,Hoja1!E256:H558,3,0)</f>
        <v>1</v>
      </c>
      <c r="E257" s="32">
        <f t="shared" si="3"/>
        <v>0</v>
      </c>
    </row>
    <row r="258" spans="1:5" ht="34.5" x14ac:dyDescent="0.25">
      <c r="A258" s="26" t="s">
        <v>487</v>
      </c>
      <c r="B258" s="27" t="s">
        <v>37</v>
      </c>
      <c r="C258" s="24">
        <v>12</v>
      </c>
      <c r="D258">
        <f>VLOOKUP(A258,Hoja1!E257:H559,3,0)</f>
        <v>12</v>
      </c>
      <c r="E258" s="32">
        <f t="shared" si="3"/>
        <v>0</v>
      </c>
    </row>
    <row r="259" spans="1:5" ht="34.5" x14ac:dyDescent="0.25">
      <c r="A259" s="26" t="s">
        <v>488</v>
      </c>
      <c r="B259" s="27" t="s">
        <v>28</v>
      </c>
      <c r="C259" s="24">
        <v>1</v>
      </c>
      <c r="D259">
        <f>VLOOKUP(A259,Hoja1!E258:H560,3,0)</f>
        <v>1</v>
      </c>
      <c r="E259" s="32">
        <f t="shared" si="3"/>
        <v>0</v>
      </c>
    </row>
    <row r="260" spans="1:5" ht="57" x14ac:dyDescent="0.25">
      <c r="A260" s="26" t="s">
        <v>515</v>
      </c>
      <c r="B260" s="27" t="s">
        <v>37</v>
      </c>
      <c r="C260" s="24">
        <v>2</v>
      </c>
      <c r="D260">
        <f>VLOOKUP(A260,Hoja1!E259:H561,3,0)</f>
        <v>3</v>
      </c>
      <c r="E260" s="32">
        <f t="shared" ref="E260:E311" si="4">+C260-D260</f>
        <v>-1</v>
      </c>
    </row>
    <row r="261" spans="1:5" ht="247.5" x14ac:dyDescent="0.25">
      <c r="A261" s="28" t="s">
        <v>572</v>
      </c>
      <c r="B261" s="23" t="s">
        <v>119</v>
      </c>
      <c r="C261" s="24">
        <v>5</v>
      </c>
      <c r="D261" t="e">
        <f>VLOOKUP(A261,Hoja1!E260:H562,3,0)</f>
        <v>#VALUE!</v>
      </c>
      <c r="E261" s="32" t="e">
        <f t="shared" si="4"/>
        <v>#VALUE!</v>
      </c>
    </row>
    <row r="262" spans="1:5" ht="236.25" x14ac:dyDescent="0.25">
      <c r="A262" s="28" t="s">
        <v>573</v>
      </c>
      <c r="B262" s="23" t="s">
        <v>119</v>
      </c>
      <c r="C262" s="24">
        <v>5</v>
      </c>
      <c r="D262" t="e">
        <f>VLOOKUP(A262,Hoja1!E261:H563,3,0)</f>
        <v>#VALUE!</v>
      </c>
      <c r="E262" s="32" t="e">
        <f t="shared" si="4"/>
        <v>#VALUE!</v>
      </c>
    </row>
    <row r="263" spans="1:5" ht="247.5" x14ac:dyDescent="0.25">
      <c r="A263" s="28" t="s">
        <v>574</v>
      </c>
      <c r="B263" s="23" t="s">
        <v>37</v>
      </c>
      <c r="C263" s="24">
        <v>5</v>
      </c>
      <c r="D263" t="e">
        <f>VLOOKUP(A263,Hoja1!E262:H564,3,0)</f>
        <v>#VALUE!</v>
      </c>
      <c r="E263" s="32" t="e">
        <f t="shared" si="4"/>
        <v>#VALUE!</v>
      </c>
    </row>
    <row r="264" spans="1:5" ht="258.75" x14ac:dyDescent="0.25">
      <c r="A264" s="28" t="s">
        <v>575</v>
      </c>
      <c r="B264" s="23" t="s">
        <v>37</v>
      </c>
      <c r="C264" s="24">
        <v>10</v>
      </c>
      <c r="D264" t="e">
        <f>VLOOKUP(A264,Hoja1!E263:H565,3,0)</f>
        <v>#VALUE!</v>
      </c>
      <c r="E264" s="32" t="e">
        <f t="shared" si="4"/>
        <v>#VALUE!</v>
      </c>
    </row>
    <row r="265" spans="1:5" ht="34.5" x14ac:dyDescent="0.25">
      <c r="A265" s="26" t="s">
        <v>577</v>
      </c>
      <c r="B265" s="23" t="s">
        <v>119</v>
      </c>
      <c r="C265" s="24">
        <v>30</v>
      </c>
      <c r="D265">
        <f>VLOOKUP(A265,Hoja1!E264:H566,3,0)</f>
        <v>30</v>
      </c>
      <c r="E265" s="32">
        <f t="shared" si="4"/>
        <v>0</v>
      </c>
    </row>
    <row r="266" spans="1:5" ht="23.25" x14ac:dyDescent="0.25">
      <c r="A266" s="29" t="s">
        <v>579</v>
      </c>
      <c r="B266" s="30" t="s">
        <v>119</v>
      </c>
      <c r="C266" s="24">
        <v>10</v>
      </c>
      <c r="D266" t="e">
        <f>VLOOKUP(A266,Hoja1!E265:H567,3,0)</f>
        <v>#N/A</v>
      </c>
      <c r="E266" s="32" t="e">
        <f t="shared" si="4"/>
        <v>#N/A</v>
      </c>
    </row>
    <row r="267" spans="1:5" ht="409.5" x14ac:dyDescent="0.25">
      <c r="A267" s="28" t="s">
        <v>580</v>
      </c>
      <c r="B267" s="23" t="s">
        <v>119</v>
      </c>
      <c r="C267" s="24">
        <v>10</v>
      </c>
      <c r="D267" t="e">
        <f>VLOOKUP(A267,Hoja1!E266:H568,3,0)</f>
        <v>#VALUE!</v>
      </c>
      <c r="E267" s="32" t="e">
        <f t="shared" si="4"/>
        <v>#VALUE!</v>
      </c>
    </row>
    <row r="268" spans="1:5" ht="34.5" x14ac:dyDescent="0.25">
      <c r="A268" s="26" t="s">
        <v>582</v>
      </c>
      <c r="B268" s="27" t="s">
        <v>44</v>
      </c>
      <c r="C268" s="24">
        <v>2</v>
      </c>
      <c r="D268">
        <f>VLOOKUP(A268,Hoja1!E267:H569,3,0)</f>
        <v>2</v>
      </c>
      <c r="E268" s="32">
        <f t="shared" si="4"/>
        <v>0</v>
      </c>
    </row>
    <row r="269" spans="1:5" ht="34.5" x14ac:dyDescent="0.25">
      <c r="A269" s="26" t="s">
        <v>585</v>
      </c>
      <c r="B269" s="27" t="s">
        <v>396</v>
      </c>
      <c r="C269" s="24">
        <v>4</v>
      </c>
      <c r="D269">
        <f>VLOOKUP(A269,Hoja1!E268:H570,3,0)</f>
        <v>4</v>
      </c>
      <c r="E269" s="32">
        <f t="shared" si="4"/>
        <v>0</v>
      </c>
    </row>
    <row r="270" spans="1:5" ht="34.5" x14ac:dyDescent="0.25">
      <c r="A270" s="26" t="s">
        <v>587</v>
      </c>
      <c r="B270" s="27" t="s">
        <v>44</v>
      </c>
      <c r="C270" s="24">
        <v>4</v>
      </c>
      <c r="D270">
        <f>VLOOKUP(A270,Hoja1!E269:H571,3,0)</f>
        <v>4</v>
      </c>
      <c r="E270" s="32">
        <f t="shared" si="4"/>
        <v>0</v>
      </c>
    </row>
    <row r="271" spans="1:5" ht="45.75" x14ac:dyDescent="0.25">
      <c r="A271" s="26" t="s">
        <v>589</v>
      </c>
      <c r="B271" s="27" t="s">
        <v>590</v>
      </c>
      <c r="C271" s="24">
        <v>5</v>
      </c>
      <c r="D271">
        <f>VLOOKUP(A271,Hoja1!E270:H572,3,0)</f>
        <v>5</v>
      </c>
      <c r="E271" s="32">
        <f t="shared" si="4"/>
        <v>0</v>
      </c>
    </row>
    <row r="272" spans="1:5" ht="45.75" x14ac:dyDescent="0.25">
      <c r="A272" s="26" t="s">
        <v>592</v>
      </c>
      <c r="B272" s="27" t="s">
        <v>590</v>
      </c>
      <c r="C272" s="24">
        <v>12</v>
      </c>
      <c r="D272">
        <f>VLOOKUP(A272,Hoja1!E271:H573,3,0)</f>
        <v>12</v>
      </c>
      <c r="E272" s="32">
        <f t="shared" si="4"/>
        <v>0</v>
      </c>
    </row>
    <row r="273" spans="1:5" ht="34.5" x14ac:dyDescent="0.25">
      <c r="A273" s="26" t="s">
        <v>594</v>
      </c>
      <c r="B273" s="27" t="s">
        <v>396</v>
      </c>
      <c r="C273" s="24">
        <v>30</v>
      </c>
      <c r="D273">
        <f>VLOOKUP(A273,Hoja1!E272:H574,3,0)</f>
        <v>30</v>
      </c>
      <c r="E273" s="32">
        <f t="shared" si="4"/>
        <v>0</v>
      </c>
    </row>
    <row r="274" spans="1:5" ht="34.5" x14ac:dyDescent="0.25">
      <c r="A274" s="26" t="s">
        <v>595</v>
      </c>
      <c r="B274" s="27" t="s">
        <v>44</v>
      </c>
      <c r="C274" s="24">
        <v>2</v>
      </c>
      <c r="D274">
        <f>VLOOKUP(A274,Hoja1!E273:H575,3,0)</f>
        <v>2</v>
      </c>
      <c r="E274" s="32">
        <f t="shared" si="4"/>
        <v>0</v>
      </c>
    </row>
    <row r="275" spans="1:5" ht="34.5" x14ac:dyDescent="0.25">
      <c r="A275" s="26" t="s">
        <v>596</v>
      </c>
      <c r="B275" s="27" t="s">
        <v>597</v>
      </c>
      <c r="C275" s="24">
        <v>300</v>
      </c>
      <c r="D275" t="e">
        <f>VLOOKUP(A275,Hoja1!E274:H576,3,0)</f>
        <v>#N/A</v>
      </c>
      <c r="E275" s="32" t="e">
        <f t="shared" si="4"/>
        <v>#N/A</v>
      </c>
    </row>
    <row r="276" spans="1:5" ht="34.5" x14ac:dyDescent="0.25">
      <c r="A276" s="26" t="s">
        <v>598</v>
      </c>
      <c r="B276" s="27" t="s">
        <v>597</v>
      </c>
      <c r="C276" s="24">
        <v>300</v>
      </c>
      <c r="D276">
        <f>VLOOKUP(A276,Hoja1!E275:H577,3,0)</f>
        <v>300</v>
      </c>
      <c r="E276" s="32">
        <f t="shared" si="4"/>
        <v>0</v>
      </c>
    </row>
    <row r="277" spans="1:5" ht="34.5" x14ac:dyDescent="0.25">
      <c r="A277" s="26" t="s">
        <v>599</v>
      </c>
      <c r="B277" s="27" t="s">
        <v>597</v>
      </c>
      <c r="C277" s="24">
        <v>600</v>
      </c>
      <c r="D277">
        <f>VLOOKUP(A277,Hoja1!E276:H578,3,0)</f>
        <v>600</v>
      </c>
      <c r="E277" s="32">
        <f t="shared" si="4"/>
        <v>0</v>
      </c>
    </row>
    <row r="278" spans="1:5" ht="34.5" x14ac:dyDescent="0.25">
      <c r="A278" s="26" t="s">
        <v>600</v>
      </c>
      <c r="B278" s="27" t="s">
        <v>597</v>
      </c>
      <c r="C278" s="24">
        <v>1200</v>
      </c>
      <c r="D278" t="e">
        <f>VLOOKUP(A278,Hoja1!E277:H579,3,0)</f>
        <v>#N/A</v>
      </c>
      <c r="E278" s="32" t="e">
        <f t="shared" si="4"/>
        <v>#N/A</v>
      </c>
    </row>
    <row r="279" spans="1:5" ht="23.25" x14ac:dyDescent="0.25">
      <c r="A279" s="26" t="s">
        <v>603</v>
      </c>
      <c r="B279" s="27" t="s">
        <v>28</v>
      </c>
      <c r="C279" s="24">
        <v>1</v>
      </c>
      <c r="D279">
        <f>VLOOKUP(A279,Hoja1!E278:H580,3,0)</f>
        <v>1</v>
      </c>
      <c r="E279" s="32">
        <f t="shared" si="4"/>
        <v>0</v>
      </c>
    </row>
    <row r="280" spans="1:5" ht="23.25" x14ac:dyDescent="0.25">
      <c r="A280" s="26" t="s">
        <v>605</v>
      </c>
      <c r="B280" s="27" t="s">
        <v>28</v>
      </c>
      <c r="C280" s="24">
        <v>1</v>
      </c>
      <c r="D280">
        <f>VLOOKUP(A280,Hoja1!E279:H581,3,0)</f>
        <v>1</v>
      </c>
      <c r="E280" s="32">
        <f t="shared" si="4"/>
        <v>0</v>
      </c>
    </row>
    <row r="281" spans="1:5" ht="23.25" x14ac:dyDescent="0.25">
      <c r="A281" s="26" t="s">
        <v>607</v>
      </c>
      <c r="B281" s="27" t="s">
        <v>37</v>
      </c>
      <c r="C281" s="24">
        <v>2</v>
      </c>
      <c r="D281">
        <f>VLOOKUP(A281,Hoja1!E280:H582,3,0)</f>
        <v>2</v>
      </c>
      <c r="E281" s="32">
        <f t="shared" si="4"/>
        <v>0</v>
      </c>
    </row>
    <row r="282" spans="1:5" ht="23.25" x14ac:dyDescent="0.25">
      <c r="A282" s="26" t="s">
        <v>609</v>
      </c>
      <c r="B282" s="27" t="s">
        <v>37</v>
      </c>
      <c r="C282" s="24">
        <v>2</v>
      </c>
      <c r="D282">
        <f>VLOOKUP(A282,Hoja1!E281:H583,3,0)</f>
        <v>2</v>
      </c>
      <c r="E282" s="32">
        <f t="shared" si="4"/>
        <v>0</v>
      </c>
    </row>
    <row r="283" spans="1:5" ht="23.25" x14ac:dyDescent="0.25">
      <c r="A283" s="26" t="s">
        <v>610</v>
      </c>
      <c r="B283" s="27" t="s">
        <v>37</v>
      </c>
      <c r="C283" s="24">
        <v>1</v>
      </c>
      <c r="D283">
        <f>VLOOKUP(A283,Hoja1!E282:H584,3,0)</f>
        <v>1</v>
      </c>
      <c r="E283" s="32">
        <f t="shared" si="4"/>
        <v>0</v>
      </c>
    </row>
    <row r="284" spans="1:5" ht="23.25" x14ac:dyDescent="0.25">
      <c r="A284" s="26" t="s">
        <v>612</v>
      </c>
      <c r="B284" s="27" t="s">
        <v>37</v>
      </c>
      <c r="C284" s="24">
        <v>1</v>
      </c>
      <c r="D284">
        <f>VLOOKUP(A284,Hoja1!E283:H585,3,0)</f>
        <v>1</v>
      </c>
      <c r="E284" s="32">
        <f t="shared" si="4"/>
        <v>0</v>
      </c>
    </row>
    <row r="285" spans="1:5" ht="23.25" x14ac:dyDescent="0.25">
      <c r="A285" s="26" t="s">
        <v>614</v>
      </c>
      <c r="B285" s="27" t="s">
        <v>37</v>
      </c>
      <c r="C285" s="24">
        <v>1</v>
      </c>
      <c r="D285">
        <f>VLOOKUP(A285,Hoja1!E284:H586,3,0)</f>
        <v>3</v>
      </c>
      <c r="E285" s="32">
        <f t="shared" si="4"/>
        <v>-2</v>
      </c>
    </row>
    <row r="286" spans="1:5" ht="23.25" x14ac:dyDescent="0.25">
      <c r="A286" s="26" t="s">
        <v>616</v>
      </c>
      <c r="B286" s="27" t="s">
        <v>37</v>
      </c>
      <c r="C286" s="24">
        <v>2</v>
      </c>
      <c r="D286">
        <f>VLOOKUP(A286,Hoja1!E285:H587,3,0)</f>
        <v>2</v>
      </c>
      <c r="E286" s="32">
        <f t="shared" si="4"/>
        <v>0</v>
      </c>
    </row>
    <row r="287" spans="1:5" ht="23.25" x14ac:dyDescent="0.25">
      <c r="A287" s="26" t="s">
        <v>618</v>
      </c>
      <c r="B287" s="27" t="s">
        <v>37</v>
      </c>
      <c r="C287" s="24">
        <v>1</v>
      </c>
      <c r="D287">
        <f>VLOOKUP(A287,Hoja1!E286:H588,3,0)</f>
        <v>1</v>
      </c>
      <c r="E287" s="32">
        <f t="shared" si="4"/>
        <v>0</v>
      </c>
    </row>
    <row r="288" spans="1:5" ht="23.25" x14ac:dyDescent="0.25">
      <c r="A288" s="26" t="s">
        <v>621</v>
      </c>
      <c r="B288" s="27" t="s">
        <v>28</v>
      </c>
      <c r="C288" s="24">
        <v>30</v>
      </c>
      <c r="D288">
        <f>VLOOKUP(A288,Hoja1!E287:H589,3,0)</f>
        <v>30</v>
      </c>
      <c r="E288" s="32">
        <f t="shared" si="4"/>
        <v>0</v>
      </c>
    </row>
    <row r="289" spans="1:5" ht="23.25" x14ac:dyDescent="0.25">
      <c r="A289" s="26" t="s">
        <v>659</v>
      </c>
      <c r="B289" s="27" t="s">
        <v>37</v>
      </c>
      <c r="C289" s="24">
        <v>360</v>
      </c>
      <c r="D289" t="e">
        <f>VLOOKUP(A289,Hoja1!E288:H590,3,0)</f>
        <v>#N/A</v>
      </c>
      <c r="E289" s="32" t="e">
        <f t="shared" si="4"/>
        <v>#N/A</v>
      </c>
    </row>
    <row r="290" spans="1:5" ht="23.25" x14ac:dyDescent="0.25">
      <c r="A290" s="26" t="s">
        <v>623</v>
      </c>
      <c r="B290" s="27" t="s">
        <v>28</v>
      </c>
      <c r="C290" s="24">
        <v>1</v>
      </c>
      <c r="D290">
        <f>VLOOKUP(A290,Hoja1!E289:H591,3,0)</f>
        <v>12</v>
      </c>
      <c r="E290" s="32">
        <f t="shared" si="4"/>
        <v>-11</v>
      </c>
    </row>
    <row r="291" spans="1:5" ht="23.25" x14ac:dyDescent="0.25">
      <c r="A291" s="26" t="s">
        <v>625</v>
      </c>
      <c r="B291" s="27" t="s">
        <v>28</v>
      </c>
      <c r="C291" s="24">
        <v>2</v>
      </c>
      <c r="D291">
        <f>VLOOKUP(A291,Hoja1!E290:H592,3,0)</f>
        <v>12</v>
      </c>
      <c r="E291" s="32">
        <f t="shared" si="4"/>
        <v>-10</v>
      </c>
    </row>
    <row r="292" spans="1:5" ht="34.5" x14ac:dyDescent="0.25">
      <c r="A292" s="26" t="s">
        <v>627</v>
      </c>
      <c r="B292" s="27" t="s">
        <v>628</v>
      </c>
      <c r="C292" s="24">
        <v>1</v>
      </c>
      <c r="D292" t="e">
        <f>VLOOKUP(A292,Hoja1!E291:H593,3,0)</f>
        <v>#N/A</v>
      </c>
      <c r="E292" s="32" t="e">
        <f t="shared" si="4"/>
        <v>#N/A</v>
      </c>
    </row>
    <row r="293" spans="1:5" ht="45.75" x14ac:dyDescent="0.25">
      <c r="A293" s="26" t="s">
        <v>630</v>
      </c>
      <c r="B293" s="27" t="s">
        <v>628</v>
      </c>
      <c r="C293" s="24">
        <v>1</v>
      </c>
      <c r="D293">
        <f>VLOOKUP(A293,Hoja1!E292:H594,3,0)</f>
        <v>12</v>
      </c>
      <c r="E293" s="32">
        <f t="shared" si="4"/>
        <v>-11</v>
      </c>
    </row>
    <row r="294" spans="1:5" ht="23.25" x14ac:dyDescent="0.25">
      <c r="A294" s="26" t="s">
        <v>632</v>
      </c>
      <c r="B294" s="27" t="s">
        <v>37</v>
      </c>
      <c r="C294" s="24">
        <v>60</v>
      </c>
      <c r="D294">
        <f>VLOOKUP(A294,Hoja1!E293:H595,3,0)</f>
        <v>60</v>
      </c>
      <c r="E294" s="32">
        <f t="shared" si="4"/>
        <v>0</v>
      </c>
    </row>
    <row r="295" spans="1:5" ht="45.75" x14ac:dyDescent="0.25">
      <c r="A295" s="26" t="s">
        <v>634</v>
      </c>
      <c r="B295" s="27" t="s">
        <v>635</v>
      </c>
      <c r="C295" s="24">
        <v>20</v>
      </c>
      <c r="D295">
        <f>VLOOKUP(A295,Hoja1!E294:H596,3,0)</f>
        <v>20</v>
      </c>
      <c r="E295" s="32">
        <f t="shared" si="4"/>
        <v>0</v>
      </c>
    </row>
    <row r="296" spans="1:5" ht="45.75" x14ac:dyDescent="0.25">
      <c r="A296" s="26" t="s">
        <v>637</v>
      </c>
      <c r="B296" s="27" t="s">
        <v>635</v>
      </c>
      <c r="C296" s="24">
        <v>45</v>
      </c>
      <c r="D296">
        <f>VLOOKUP(A296,Hoja1!E295:H597,3,0)</f>
        <v>45</v>
      </c>
      <c r="E296" s="32">
        <f t="shared" si="4"/>
        <v>0</v>
      </c>
    </row>
    <row r="297" spans="1:5" ht="45.75" x14ac:dyDescent="0.25">
      <c r="A297" s="26" t="s">
        <v>639</v>
      </c>
      <c r="B297" s="27" t="s">
        <v>635</v>
      </c>
      <c r="C297" s="24">
        <v>10</v>
      </c>
      <c r="D297">
        <f>VLOOKUP(A297,Hoja1!E296:H598,3,0)</f>
        <v>10</v>
      </c>
      <c r="E297" s="32">
        <f t="shared" si="4"/>
        <v>0</v>
      </c>
    </row>
    <row r="298" spans="1:5" ht="45.75" x14ac:dyDescent="0.25">
      <c r="A298" s="26" t="s">
        <v>641</v>
      </c>
      <c r="B298" s="27" t="s">
        <v>635</v>
      </c>
      <c r="C298" s="24">
        <v>10</v>
      </c>
      <c r="D298">
        <f>VLOOKUP(A298,Hoja1!E297:H599,3,0)</f>
        <v>10</v>
      </c>
      <c r="E298" s="32">
        <f t="shared" si="4"/>
        <v>0</v>
      </c>
    </row>
    <row r="299" spans="1:5" ht="45.75" x14ac:dyDescent="0.25">
      <c r="A299" s="26" t="s">
        <v>643</v>
      </c>
      <c r="B299" s="27" t="s">
        <v>635</v>
      </c>
      <c r="C299" s="24">
        <v>32</v>
      </c>
      <c r="D299">
        <f>VLOOKUP(A299,Hoja1!E298:H600,3,0)</f>
        <v>32</v>
      </c>
      <c r="E299" s="32">
        <f t="shared" si="4"/>
        <v>0</v>
      </c>
    </row>
    <row r="300" spans="1:5" ht="45.75" x14ac:dyDescent="0.25">
      <c r="A300" s="26" t="s">
        <v>645</v>
      </c>
      <c r="B300" s="27" t="s">
        <v>635</v>
      </c>
      <c r="C300" s="24">
        <v>30</v>
      </c>
      <c r="D300">
        <f>VLOOKUP(A300,Hoja1!E299:H601,3,0)</f>
        <v>30</v>
      </c>
      <c r="E300" s="32">
        <f t="shared" si="4"/>
        <v>0</v>
      </c>
    </row>
    <row r="301" spans="1:5" ht="34.5" x14ac:dyDescent="0.25">
      <c r="A301" s="26" t="s">
        <v>647</v>
      </c>
      <c r="B301" s="27" t="s">
        <v>635</v>
      </c>
      <c r="C301" s="24">
        <v>14</v>
      </c>
      <c r="D301">
        <f>VLOOKUP(A301,Hoja1!E300:H602,3,0)</f>
        <v>14</v>
      </c>
      <c r="E301" s="32">
        <f t="shared" si="4"/>
        <v>0</v>
      </c>
    </row>
    <row r="302" spans="1:5" ht="34.5" x14ac:dyDescent="0.25">
      <c r="A302" s="26" t="s">
        <v>649</v>
      </c>
      <c r="B302" s="27" t="s">
        <v>37</v>
      </c>
      <c r="C302" s="24">
        <v>12</v>
      </c>
      <c r="D302">
        <f>VLOOKUP(A302,Hoja1!E301:H603,3,0)</f>
        <v>12</v>
      </c>
      <c r="E302" s="32">
        <f t="shared" si="4"/>
        <v>0</v>
      </c>
    </row>
    <row r="303" spans="1:5" x14ac:dyDescent="0.25">
      <c r="A303" s="22" t="s">
        <v>652</v>
      </c>
      <c r="B303" s="31" t="s">
        <v>653</v>
      </c>
      <c r="C303" s="24">
        <v>120</v>
      </c>
      <c r="D303">
        <f>VLOOKUP(A303,Hoja1!E302:H604,3,0)</f>
        <v>120</v>
      </c>
      <c r="E303" s="32">
        <f t="shared" si="4"/>
        <v>0</v>
      </c>
    </row>
    <row r="304" spans="1:5" ht="25.5" x14ac:dyDescent="0.25">
      <c r="A304" s="22" t="s">
        <v>657</v>
      </c>
      <c r="B304" s="23" t="s">
        <v>658</v>
      </c>
      <c r="C304" s="24">
        <v>2000</v>
      </c>
      <c r="D304">
        <f>VLOOKUP(A304,Hoja1!E303:H605,3,0)</f>
        <v>2000</v>
      </c>
      <c r="E304" s="32">
        <f t="shared" si="4"/>
        <v>0</v>
      </c>
    </row>
    <row r="305" spans="1:5" ht="25.5" x14ac:dyDescent="0.25">
      <c r="A305" s="22" t="s">
        <v>667</v>
      </c>
      <c r="B305" s="23" t="s">
        <v>37</v>
      </c>
      <c r="C305" s="24">
        <v>10</v>
      </c>
      <c r="D305">
        <f>VLOOKUP(A305,Hoja1!E304:H606,3,0)</f>
        <v>30</v>
      </c>
      <c r="E305" s="32">
        <f t="shared" si="4"/>
        <v>-20</v>
      </c>
    </row>
    <row r="306" spans="1:5" ht="38.25" x14ac:dyDescent="0.25">
      <c r="A306" s="22" t="s">
        <v>668</v>
      </c>
      <c r="B306" s="23" t="s">
        <v>37</v>
      </c>
      <c r="C306" s="24">
        <v>30</v>
      </c>
      <c r="D306">
        <f>VLOOKUP(A306,Hoja1!E305:H607,3,0)</f>
        <v>30</v>
      </c>
      <c r="E306" s="32">
        <f t="shared" si="4"/>
        <v>0</v>
      </c>
    </row>
    <row r="307" spans="1:5" ht="38.25" x14ac:dyDescent="0.25">
      <c r="A307" s="22" t="s">
        <v>669</v>
      </c>
      <c r="B307" s="23" t="s">
        <v>37</v>
      </c>
      <c r="C307" s="24">
        <v>310</v>
      </c>
      <c r="D307" t="e">
        <f>VLOOKUP(A307,Hoja1!E306:H608,3,0)</f>
        <v>#N/A</v>
      </c>
      <c r="E307" s="32" t="e">
        <f t="shared" si="4"/>
        <v>#N/A</v>
      </c>
    </row>
    <row r="308" spans="1:5" ht="38.25" x14ac:dyDescent="0.25">
      <c r="A308" s="22" t="s">
        <v>670</v>
      </c>
      <c r="B308" s="23" t="s">
        <v>37</v>
      </c>
      <c r="C308" s="24">
        <v>70</v>
      </c>
      <c r="D308" t="e">
        <f>VLOOKUP(A308,Hoja1!E307:H609,3,0)</f>
        <v>#N/A</v>
      </c>
      <c r="E308" s="32" t="e">
        <f t="shared" si="4"/>
        <v>#N/A</v>
      </c>
    </row>
    <row r="309" spans="1:5" ht="25.5" x14ac:dyDescent="0.25">
      <c r="A309" s="22" t="s">
        <v>671</v>
      </c>
      <c r="B309" s="23" t="s">
        <v>119</v>
      </c>
      <c r="C309" s="24">
        <v>50</v>
      </c>
      <c r="D309" t="e">
        <f>VLOOKUP(A309,Hoja1!E307:H610,3,0)</f>
        <v>#N/A</v>
      </c>
      <c r="E309" s="32" t="e">
        <f t="shared" si="4"/>
        <v>#N/A</v>
      </c>
    </row>
    <row r="310" spans="1:5" ht="25.5" x14ac:dyDescent="0.25">
      <c r="A310" s="22" t="s">
        <v>672</v>
      </c>
      <c r="B310" s="23" t="s">
        <v>119</v>
      </c>
      <c r="C310" s="24">
        <v>100</v>
      </c>
      <c r="D310" t="e">
        <f>VLOOKUP(A310,Hoja1!E307:H611,3,0)</f>
        <v>#N/A</v>
      </c>
      <c r="E310" s="32" t="e">
        <f t="shared" si="4"/>
        <v>#N/A</v>
      </c>
    </row>
    <row r="311" spans="1:5" ht="25.5" x14ac:dyDescent="0.25">
      <c r="A311" s="22" t="s">
        <v>673</v>
      </c>
      <c r="B311" s="23" t="s">
        <v>119</v>
      </c>
      <c r="C311" s="24">
        <v>20</v>
      </c>
      <c r="D311" t="e">
        <f>VLOOKUP(A311,Hoja1!E307:H612,3,0)</f>
        <v>#N/A</v>
      </c>
      <c r="E311" s="32" t="e">
        <f t="shared" si="4"/>
        <v>#N/A</v>
      </c>
    </row>
  </sheetData>
  <autoFilter ref="A2:E311" xr:uid="{7839EF34-568B-45E8-A128-8AC61DB33CCB}"/>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ADMMQU01</dc:creator>
  <cp:lastModifiedBy>ADMMQU01</cp:lastModifiedBy>
  <dcterms:created xsi:type="dcterms:W3CDTF">2025-05-12T19:23:07Z</dcterms:created>
  <dcterms:modified xsi:type="dcterms:W3CDTF">2025-06-03T20:03:07Z</dcterms:modified>
</cp:coreProperties>
</file>