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PROCESOS\MENOR CUANTÍA\MEDICAMENTOS II\PREVIOS\REVISADOS SMA\"/>
    </mc:Choice>
  </mc:AlternateContent>
  <bookViews>
    <workbookView xWindow="0" yWindow="0" windowWidth="20490" windowHeight="7155" tabRatio="500"/>
  </bookViews>
  <sheets>
    <sheet name="MATRIZ" sheetId="1" r:id="rId1"/>
  </sheets>
  <definedNames>
    <definedName name="_xlnm.Print_Area" localSheetId="0">MATRIZ!$A$1:$AA$19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2" i="1" l="1"/>
  <c r="T12" i="1"/>
  <c r="T19" i="1"/>
  <c r="M19" i="1"/>
  <c r="T18" i="1"/>
  <c r="M18" i="1"/>
  <c r="T16" i="1"/>
  <c r="T14" i="1"/>
  <c r="T15" i="1"/>
  <c r="T11" i="1"/>
  <c r="M10" i="1"/>
  <c r="T10" i="1"/>
  <c r="T13" i="1"/>
  <c r="T17" i="1"/>
  <c r="M13" i="1"/>
  <c r="M14" i="1"/>
  <c r="M17" i="1"/>
</calcChain>
</file>

<file path=xl/sharedStrings.xml><?xml version="1.0" encoding="utf-8"?>
<sst xmlns="http://schemas.openxmlformats.org/spreadsheetml/2006/main" count="275" uniqueCount="133">
  <si>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</si>
  <si>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</si>
  <si>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</si>
  <si>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</si>
  <si>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</si>
  <si>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</si>
  <si>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</si>
  <si>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</si>
  <si>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</si>
  <si>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</si>
  <si>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</si>
  <si>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</si>
  <si>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</si>
  <si>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</si>
  <si>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</si>
  <si>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</si>
  <si>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</si>
  <si>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</si>
  <si>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</si>
  <si>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</si>
  <si>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Especifico</t>
  </si>
  <si>
    <t>Externo</t>
  </si>
  <si>
    <t>Interno</t>
  </si>
  <si>
    <t xml:space="preserve">Cambios en las tarifas, cambios en los regímenes especiales, expedición de normas de carácter técnico o calidad </t>
  </si>
  <si>
    <t>Paros, huelgas, actos terroristas, estados de excepción</t>
  </si>
  <si>
    <t>Planeación</t>
  </si>
  <si>
    <t>Selección</t>
  </si>
  <si>
    <t>Contratación</t>
  </si>
  <si>
    <t>Ejecución</t>
  </si>
  <si>
    <t>X</t>
  </si>
  <si>
    <t>Descripción</t>
  </si>
  <si>
    <t>Social o político</t>
  </si>
  <si>
    <t>Financiero</t>
  </si>
  <si>
    <t>De la naturaleza</t>
  </si>
  <si>
    <t>Riesgo Alto</t>
  </si>
  <si>
    <t>Riesgo Bajo</t>
  </si>
  <si>
    <t>Riesgo medio</t>
  </si>
  <si>
    <t xml:space="preserve">A quién se le asigna? </t>
  </si>
  <si>
    <t>Regulatorio</t>
  </si>
  <si>
    <t>Ofertas artificialmente bajas</t>
  </si>
  <si>
    <t>Interno / Externo</t>
  </si>
  <si>
    <t xml:space="preserve"> </t>
  </si>
  <si>
    <t>SENA</t>
  </si>
  <si>
    <t>Personal encargado de la Etapa de Planeación</t>
  </si>
  <si>
    <t>Etapa de Planeación</t>
  </si>
  <si>
    <t>Inicio de Etapa de selección</t>
  </si>
  <si>
    <t>Seguimiento por parte del grupo de Contratación a los casos en que se presente la situación</t>
  </si>
  <si>
    <t>Riesgo Extremo</t>
  </si>
  <si>
    <t>Por Evento</t>
  </si>
  <si>
    <t>Comité evaluador</t>
  </si>
  <si>
    <t>Etapa de Selección</t>
  </si>
  <si>
    <t>Personal que interviene en cada una de las etapas del proceso contractual</t>
  </si>
  <si>
    <t>Riesgo Medio</t>
  </si>
  <si>
    <t>Etapa de Ejecución</t>
  </si>
  <si>
    <t xml:space="preserve"> Etapa de Ejecución</t>
  </si>
  <si>
    <t>N/A</t>
  </si>
  <si>
    <t xml:space="preserve"> Por evento</t>
  </si>
  <si>
    <t xml:space="preserve">Con la obtención  de información adicional </t>
  </si>
  <si>
    <t>Permanente</t>
  </si>
  <si>
    <t xml:space="preserve">Operacional </t>
  </si>
  <si>
    <t>Riesgo de que no se presenten las garantías requeridas en los documentos del proceso de contratación o que su presentación sea tardía.</t>
  </si>
  <si>
    <t>Consecuencia de la ocurrencia del evento</t>
  </si>
  <si>
    <t>No se podría lograr el perfeccionamiento del contrato</t>
  </si>
  <si>
    <t>No se podrían cumplir los requisitos para iniciar la ejecución del contrato</t>
  </si>
  <si>
    <t>Afecta la ejecución del contrato</t>
  </si>
  <si>
    <t>Si</t>
  </si>
  <si>
    <t>Reducir la probabilidad de la ocurrencia del evento, aclarando desde el inicio del proceso de selección que la constitución y aprobación de la póliza es un requisito previo al inicio de la ejecución del  contrato.</t>
  </si>
  <si>
    <t>Una vez suscrito el contrato o sus modificaciones</t>
  </si>
  <si>
    <t>Riesgos asociados al incumplimiento del objeto y las obligaciones contractuales, o en desacuerdo con los lineamientos del SENA que regulan el objeto contractual.</t>
  </si>
  <si>
    <t>No se prestaría el servicio   acorde a los requerimientos de calidad, oportunidad y pertinencia</t>
  </si>
  <si>
    <t>Reducir la probabilidad de la ocurrencia del evento, especificando y dando a conocer al contratista los  estándares de calidad y condiciones para la óptima prestación del servicio; fijando claramente las obligaciones contractuales, y efectuando un correcto seguimiento y control a la ejecución del contrato a través de la supervisión o interventoría.</t>
  </si>
  <si>
    <t>Ordenador del gasto, apoyo administrativo y supervisor o interventor</t>
  </si>
  <si>
    <t>Informes y visitas</t>
  </si>
  <si>
    <t>Rechazo de la oferta cuando el oferente no explique - dentro del término previsto por la entidad - las razones que sustenten el valor por él ofertado</t>
  </si>
  <si>
    <t>Ambientales</t>
  </si>
  <si>
    <t>No contar con licencias, planes de manejo, permisos y autorizaciones ambientales</t>
  </si>
  <si>
    <t xml:space="preserve">Impacto ambiental </t>
  </si>
  <si>
    <t>Por evento</t>
  </si>
  <si>
    <t>Liquidación del contrato de manera inoportuna</t>
  </si>
  <si>
    <t xml:space="preserve">Personal responsable de la etapa de planeación y selección                    </t>
  </si>
  <si>
    <t>Incumplimiento de la normatividad sobre liquidación de contratos</t>
  </si>
  <si>
    <t xml:space="preserve">Insuficiencia de recursos </t>
  </si>
  <si>
    <t>Fluctuación en los precios, desabastecimiento</t>
  </si>
  <si>
    <t>No</t>
  </si>
  <si>
    <t>Cambio en la normatividad vigente relacionada con los procesos de contratación</t>
  </si>
  <si>
    <t>Demora en los procesos de contratación</t>
  </si>
  <si>
    <t>Consultar normativa vigente</t>
  </si>
  <si>
    <t>Específico</t>
  </si>
  <si>
    <t>Operacional</t>
  </si>
  <si>
    <t>Etapa de Contratación</t>
  </si>
  <si>
    <t>Revisar toda la documentación inherente a la selección del contratista, verificar que el proceso de contratación haya sido ejecutado siguiendo el protocolo establecido, y de manera objetiva</t>
  </si>
  <si>
    <t>Estos factores pueden dar origen a cambios necesarios para llevar a cabo la ejecución del contrato</t>
  </si>
  <si>
    <t xml:space="preserve">La descripción del bien o servicio  requerido no es clara </t>
  </si>
  <si>
    <t>Realizar una planeación objetiva, con el apoyo de expertos en los diferentes procesos a contratar que permitan que el proceso sea lo suficientemente claro para las partes</t>
  </si>
  <si>
    <t>Personal que requiera la contratación, Comité de Contratación</t>
  </si>
  <si>
    <t xml:space="preserve">Riesgo Medio </t>
  </si>
  <si>
    <t>Sobrecostos en los estudios de mercado de los bienes y/o servicios a contratar.</t>
  </si>
  <si>
    <t xml:space="preserve">Baja ejecución presupuestal </t>
  </si>
  <si>
    <t>Externo/Interno</t>
  </si>
  <si>
    <t>Económico</t>
  </si>
  <si>
    <t>Suspensión del proceso, imposibilidad de ejecutar el objeto contractual</t>
  </si>
  <si>
    <t>RiesgoMedio</t>
  </si>
  <si>
    <t>Todas las etapas del proceso</t>
  </si>
  <si>
    <t>Etapa en que se encuentre el proceso</t>
  </si>
  <si>
    <t>Aplicar mecanismos que reduzcan los efectos del riesgo</t>
  </si>
  <si>
    <t>Seguimiento por parte del supervisor o interventor del proceso</t>
  </si>
  <si>
    <t>Supervisor, interventor  y personal encargado del proceso</t>
  </si>
  <si>
    <t>Verificación oportuna del proceso en que aplique la liquidación del contrato</t>
  </si>
  <si>
    <t>No contar con los recursos financieros para cumplir el contrato</t>
  </si>
  <si>
    <t xml:space="preserve">Exigibilidad y verificación  de capacidad financiera cuando se requiera </t>
  </si>
  <si>
    <t xml:space="preserve">Verificando la capacidad financiera </t>
  </si>
  <si>
    <t>Consultar las posibles variaciones de la normatividad al respecto y aplicar mecanismos que reduzcan los efectos del riesgo</t>
  </si>
  <si>
    <t>Consultar las posibles variaciones de la normatividad al respecto y aplicar mecanismos que minimicen los efectos del riesgo</t>
  </si>
  <si>
    <t>Temblores, inundaciones, lluvías, sequías, entre otros.</t>
  </si>
  <si>
    <t>Revisión de los tratamientos del riesgo</t>
  </si>
  <si>
    <t>Ordenador del Gasto y personal de apoyo administrativo, supervisor o interventor</t>
  </si>
  <si>
    <t>No dar cumplimiento a los principios que rigen las actuaciones contractuales generando faltas en contra de la administración pública</t>
  </si>
  <si>
    <t>Responsabilidad penal, disciplinaria, fiscal, civil, administrativa</t>
  </si>
  <si>
    <t>Hacer de forma aleatoria  seguimiento  a las contrataciones que se llevan a cabo en el área, revisando detalladamente la documentación</t>
  </si>
  <si>
    <t xml:space="preserve">Ordenador del gasto, apoyo administrativo y supervisor o interventor, personal de control interno </t>
  </si>
  <si>
    <t>Garantizar la pluralidad de los estudios de mercado a través de diferentes medios  (solicitudes de cotización, histórico de precios, consulta de bases de datos especializadas, entre otros)</t>
  </si>
  <si>
    <t xml:space="preserve">Responsabilidad civil contractual y extracontractual </t>
  </si>
  <si>
    <t>Contemplar costos y adquirir una póliza que ampare el riesgo</t>
  </si>
  <si>
    <t>Al ejecutar el contrato</t>
  </si>
  <si>
    <t xml:space="preserve">Etapa de Contratación </t>
  </si>
  <si>
    <t xml:space="preserve">Tecnológico/Socio Político </t>
  </si>
  <si>
    <t>Fallos en las telecomunicaciones, suspensión de servicios públicos, advenimiento de nuevos desarrollos tecnológico, actos de delincuecia o terrorismo físicos o electrónicos</t>
  </si>
  <si>
    <t>Consultar posibles fallas, informar a la oficina de sistemas o a los entes encargados del tema. Adoptar medidas de contingencia que atienda estándares de seguridad propios de los sistemas informáticos</t>
  </si>
  <si>
    <t xml:space="preserve">Tardanza en la publicación de los procesos en la fecha estipulada y sanciones por vencimiento de los términos; y la posibilidad de que no se ejecute el contrato </t>
  </si>
  <si>
    <t>Ordenador del gasto, personal de sistemas y de apoyo administrativo</t>
  </si>
  <si>
    <t xml:space="preserve">Consultar y tomar medidas pertinentes a los avisos de fallas tecnológicas por parte de administradores de los sistemas </t>
  </si>
  <si>
    <t>Dar aplicación al Artículo 2.2.1.1.2.2.4   del Decreto 1082 de 2015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</si>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</sst>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justify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9" fontId="2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justify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6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justify" vertical="center" wrapText="1"/>
    </xf>
    <xf numFmtId="9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5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17" xfId="0" applyFont="1" applyBorder="1" applyAlignment="1">
      <alignment horizontal="justify" vertical="center"/>
    </xf>
    <xf numFmtId="0" fontId="2" fillId="0" borderId="0" xfId="0" applyFont="1" applyFill="1"/>
    <xf numFmtId="0" fontId="2" fillId="9" borderId="15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tabSelected="1" view="pageBreakPreview" zoomScaleSheetLayoutView="100" workbookViewId="0">
      <pane ySplit="4" topLeftCell="A5" activePane="bottomLeft" state="frozen"/>
      <selection activeCell="F1" sqref="F1"/>
      <selection pane="bottomLeft" sqref="A1:AA1"/>
    </sheetView>
  </sheetViews>
  <sheetFormatPr baseColWidth="10" defaultRowHeight="14.25" x14ac:dyDescent="0.2"/>
  <cols>
    <col min="1" max="1" width="5.5" style="1" customWidth="1"/>
    <col min="2" max="2" width="10.375" style="1" customWidth="1"/>
    <col min="3" max="3" width="8.125" style="1" customWidth="1"/>
    <col min="4" max="4" width="9.25" style="1" customWidth="1"/>
    <col min="5" max="6" width="9" style="1" customWidth="1"/>
    <col min="7" max="7" width="9.625" style="1" customWidth="1"/>
    <col min="8" max="8" width="13" style="1" customWidth="1"/>
    <col min="9" max="9" width="31.25" style="1" customWidth="1"/>
    <col min="10" max="10" width="29.125" style="1" customWidth="1"/>
    <col min="11" max="11" width="12.75" style="1" customWidth="1"/>
    <col min="12" max="12" width="9.625" style="1" customWidth="1"/>
    <col min="13" max="13" width="9.25" style="1" customWidth="1"/>
    <col min="14" max="14" width="13.625" style="1" customWidth="1"/>
    <col min="15" max="15" width="8.25" style="1" customWidth="1"/>
    <col min="16" max="16" width="8.625" style="1" customWidth="1"/>
    <col min="17" max="17" width="29.125" style="1" customWidth="1"/>
    <col min="18" max="19" width="9.375" style="1" customWidth="1"/>
    <col min="20" max="20" width="10.875" style="1" customWidth="1"/>
    <col min="21" max="21" width="12.375" style="1" customWidth="1"/>
    <col min="22" max="22" width="12.125" style="2" customWidth="1"/>
    <col min="23" max="23" width="21.875" style="1" customWidth="1"/>
    <col min="24" max="24" width="20.25" style="1" customWidth="1"/>
    <col min="25" max="25" width="17" style="1" customWidth="1"/>
    <col min="26" max="26" width="23" style="1" customWidth="1"/>
    <col min="27" max="27" width="25.375" style="1" customWidth="1"/>
    <col min="28" max="16384" width="11" style="1"/>
  </cols>
  <sheetData>
    <row r="1" spans="1:30" s="42" customFormat="1" ht="15.75" x14ac:dyDescent="0.25">
      <c r="A1" s="58" t="s">
        <v>132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60"/>
    </row>
    <row r="2" spans="1:30" ht="15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A2" s="2"/>
    </row>
    <row r="3" spans="1:30" ht="30" customHeight="1" x14ac:dyDescent="0.2">
      <c r="A3" s="64" t="s">
        <v>0</v>
      </c>
      <c r="B3" s="52" t="s">
        <v>1</v>
      </c>
      <c r="C3" s="52" t="s">
        <v>2</v>
      </c>
      <c r="D3" s="52" t="s">
        <v>3</v>
      </c>
      <c r="E3" s="52"/>
      <c r="F3" s="52"/>
      <c r="G3" s="52"/>
      <c r="H3" s="64" t="s">
        <v>4</v>
      </c>
      <c r="I3" s="52" t="s">
        <v>30</v>
      </c>
      <c r="J3" s="56" t="s">
        <v>61</v>
      </c>
      <c r="K3" s="54" t="s">
        <v>5</v>
      </c>
      <c r="L3" s="61" t="s">
        <v>6</v>
      </c>
      <c r="M3" s="61" t="s">
        <v>7</v>
      </c>
      <c r="N3" s="61" t="s">
        <v>8</v>
      </c>
      <c r="O3" s="61" t="s">
        <v>37</v>
      </c>
      <c r="P3" s="61"/>
      <c r="Q3" s="26" t="s">
        <v>10</v>
      </c>
      <c r="R3" s="61" t="s">
        <v>12</v>
      </c>
      <c r="S3" s="61"/>
      <c r="T3" s="61"/>
      <c r="U3" s="63"/>
      <c r="V3" s="61" t="s">
        <v>64</v>
      </c>
      <c r="W3" s="61" t="s">
        <v>13</v>
      </c>
      <c r="X3" s="61" t="s">
        <v>14</v>
      </c>
      <c r="Y3" s="61" t="s">
        <v>15</v>
      </c>
      <c r="Z3" s="61" t="s">
        <v>16</v>
      </c>
      <c r="AA3" s="63"/>
      <c r="AB3" s="3"/>
      <c r="AC3" s="3"/>
      <c r="AD3" s="3"/>
    </row>
    <row r="4" spans="1:30" ht="90" customHeight="1" thickBot="1" x14ac:dyDescent="0.25">
      <c r="A4" s="65"/>
      <c r="B4" s="53"/>
      <c r="C4" s="53"/>
      <c r="D4" s="37" t="s">
        <v>25</v>
      </c>
      <c r="E4" s="37" t="s">
        <v>26</v>
      </c>
      <c r="F4" s="37" t="s">
        <v>27</v>
      </c>
      <c r="G4" s="37" t="s">
        <v>28</v>
      </c>
      <c r="H4" s="65"/>
      <c r="I4" s="53"/>
      <c r="J4" s="57"/>
      <c r="K4" s="55"/>
      <c r="L4" s="62"/>
      <c r="M4" s="62"/>
      <c r="N4" s="62"/>
      <c r="O4" s="37" t="s">
        <v>42</v>
      </c>
      <c r="P4" s="37" t="s">
        <v>9</v>
      </c>
      <c r="Q4" s="37" t="s">
        <v>11</v>
      </c>
      <c r="R4" s="37" t="s">
        <v>5</v>
      </c>
      <c r="S4" s="37" t="s">
        <v>6</v>
      </c>
      <c r="T4" s="37" t="s">
        <v>7</v>
      </c>
      <c r="U4" s="38" t="s">
        <v>8</v>
      </c>
      <c r="V4" s="62"/>
      <c r="W4" s="62"/>
      <c r="X4" s="62"/>
      <c r="Y4" s="62"/>
      <c r="Z4" s="37" t="s">
        <v>18</v>
      </c>
      <c r="AA4" s="38" t="s">
        <v>17</v>
      </c>
      <c r="AB4" s="3"/>
      <c r="AC4" s="3"/>
      <c r="AD4" s="3"/>
    </row>
    <row r="5" spans="1:30" ht="74.25" customHeight="1" x14ac:dyDescent="0.2">
      <c r="A5" s="25">
        <v>1</v>
      </c>
      <c r="B5" s="30" t="s">
        <v>19</v>
      </c>
      <c r="C5" s="30" t="s">
        <v>22</v>
      </c>
      <c r="D5" s="30" t="s">
        <v>29</v>
      </c>
      <c r="E5" s="30"/>
      <c r="F5" s="30"/>
      <c r="G5" s="30"/>
      <c r="H5" s="30" t="s">
        <v>59</v>
      </c>
      <c r="I5" s="31" t="s">
        <v>92</v>
      </c>
      <c r="J5" s="31" t="s">
        <v>62</v>
      </c>
      <c r="K5" s="30">
        <v>3</v>
      </c>
      <c r="L5" s="30">
        <v>5</v>
      </c>
      <c r="M5" s="43">
        <v>8</v>
      </c>
      <c r="N5" s="43" t="s">
        <v>47</v>
      </c>
      <c r="O5" s="32">
        <v>1</v>
      </c>
      <c r="P5" s="32">
        <v>0</v>
      </c>
      <c r="Q5" s="33" t="s">
        <v>93</v>
      </c>
      <c r="R5" s="30">
        <v>1</v>
      </c>
      <c r="S5" s="30">
        <v>1</v>
      </c>
      <c r="T5" s="34">
        <v>2</v>
      </c>
      <c r="U5" s="34" t="s">
        <v>35</v>
      </c>
      <c r="V5" s="39" t="s">
        <v>65</v>
      </c>
      <c r="W5" s="35" t="s">
        <v>94</v>
      </c>
      <c r="X5" s="35" t="s">
        <v>44</v>
      </c>
      <c r="Y5" s="35" t="s">
        <v>44</v>
      </c>
      <c r="Z5" s="33" t="s">
        <v>57</v>
      </c>
      <c r="AA5" s="36" t="s">
        <v>58</v>
      </c>
    </row>
    <row r="6" spans="1:30" ht="120.75" customHeight="1" x14ac:dyDescent="0.2">
      <c r="A6" s="6">
        <v>2</v>
      </c>
      <c r="B6" s="4" t="s">
        <v>19</v>
      </c>
      <c r="C6" s="4" t="s">
        <v>21</v>
      </c>
      <c r="D6" s="4"/>
      <c r="E6" s="4"/>
      <c r="F6" s="4"/>
      <c r="G6" s="4" t="s">
        <v>29</v>
      </c>
      <c r="H6" s="4" t="s">
        <v>59</v>
      </c>
      <c r="I6" s="11" t="s">
        <v>60</v>
      </c>
      <c r="J6" s="11" t="s">
        <v>63</v>
      </c>
      <c r="K6" s="4">
        <v>1</v>
      </c>
      <c r="L6" s="4">
        <v>4</v>
      </c>
      <c r="M6" s="8">
        <v>5</v>
      </c>
      <c r="N6" s="8" t="s">
        <v>95</v>
      </c>
      <c r="O6" s="7">
        <v>0</v>
      </c>
      <c r="P6" s="7">
        <v>1</v>
      </c>
      <c r="Q6" s="5" t="s">
        <v>66</v>
      </c>
      <c r="R6" s="4">
        <v>1</v>
      </c>
      <c r="S6" s="4">
        <v>1</v>
      </c>
      <c r="T6" s="12">
        <v>2</v>
      </c>
      <c r="U6" s="12" t="s">
        <v>35</v>
      </c>
      <c r="V6" s="13" t="s">
        <v>65</v>
      </c>
      <c r="W6" s="9" t="s">
        <v>71</v>
      </c>
      <c r="X6" s="9" t="s">
        <v>53</v>
      </c>
      <c r="Y6" s="9" t="s">
        <v>53</v>
      </c>
      <c r="Z6" s="5" t="s">
        <v>67</v>
      </c>
      <c r="AA6" s="10" t="s">
        <v>58</v>
      </c>
    </row>
    <row r="7" spans="1:30" ht="224.25" customHeight="1" x14ac:dyDescent="0.2">
      <c r="A7" s="25">
        <v>3</v>
      </c>
      <c r="B7" s="4" t="s">
        <v>87</v>
      </c>
      <c r="C7" s="13" t="s">
        <v>98</v>
      </c>
      <c r="D7" s="4"/>
      <c r="E7" s="4"/>
      <c r="F7" s="4"/>
      <c r="G7" s="4" t="s">
        <v>29</v>
      </c>
      <c r="H7" s="4" t="s">
        <v>59</v>
      </c>
      <c r="I7" s="11" t="s">
        <v>68</v>
      </c>
      <c r="J7" s="11" t="s">
        <v>69</v>
      </c>
      <c r="K7" s="4">
        <v>1</v>
      </c>
      <c r="L7" s="4">
        <v>5</v>
      </c>
      <c r="M7" s="44">
        <v>6</v>
      </c>
      <c r="N7" s="44" t="s">
        <v>34</v>
      </c>
      <c r="O7" s="7">
        <v>0.3</v>
      </c>
      <c r="P7" s="7">
        <v>0.7</v>
      </c>
      <c r="Q7" s="5" t="s">
        <v>70</v>
      </c>
      <c r="R7" s="4">
        <v>1</v>
      </c>
      <c r="S7" s="4">
        <v>2</v>
      </c>
      <c r="T7" s="12">
        <v>3</v>
      </c>
      <c r="U7" s="12" t="s">
        <v>35</v>
      </c>
      <c r="V7" s="13" t="s">
        <v>65</v>
      </c>
      <c r="W7" s="9" t="s">
        <v>71</v>
      </c>
      <c r="X7" s="9" t="s">
        <v>53</v>
      </c>
      <c r="Y7" s="9" t="s">
        <v>53</v>
      </c>
      <c r="Z7" s="5" t="s">
        <v>72</v>
      </c>
      <c r="AA7" s="10" t="s">
        <v>58</v>
      </c>
    </row>
    <row r="8" spans="1:30" ht="75" customHeight="1" x14ac:dyDescent="0.2">
      <c r="A8" s="25">
        <v>4</v>
      </c>
      <c r="B8" s="4" t="s">
        <v>19</v>
      </c>
      <c r="C8" s="4" t="s">
        <v>21</v>
      </c>
      <c r="D8" s="4"/>
      <c r="E8" s="4"/>
      <c r="F8" s="4"/>
      <c r="G8" s="4" t="s">
        <v>29</v>
      </c>
      <c r="H8" s="27" t="s">
        <v>99</v>
      </c>
      <c r="I8" s="11" t="s">
        <v>96</v>
      </c>
      <c r="J8" s="11" t="s">
        <v>97</v>
      </c>
      <c r="K8" s="4">
        <v>3</v>
      </c>
      <c r="L8" s="4">
        <v>4</v>
      </c>
      <c r="M8" s="44">
        <v>7</v>
      </c>
      <c r="N8" s="44" t="s">
        <v>34</v>
      </c>
      <c r="O8" s="7">
        <v>0.3</v>
      </c>
      <c r="P8" s="7">
        <v>0.7</v>
      </c>
      <c r="Q8" s="5" t="s">
        <v>120</v>
      </c>
      <c r="R8" s="4">
        <v>2</v>
      </c>
      <c r="S8" s="4">
        <v>3</v>
      </c>
      <c r="T8" s="8">
        <v>5</v>
      </c>
      <c r="U8" s="8" t="s">
        <v>52</v>
      </c>
      <c r="V8" s="13" t="s">
        <v>65</v>
      </c>
      <c r="W8" s="9" t="s">
        <v>43</v>
      </c>
      <c r="X8" s="9" t="s">
        <v>44</v>
      </c>
      <c r="Y8" s="9" t="s">
        <v>45</v>
      </c>
      <c r="Z8" s="5" t="s">
        <v>46</v>
      </c>
      <c r="AA8" s="10" t="s">
        <v>48</v>
      </c>
    </row>
    <row r="9" spans="1:30" ht="93" customHeight="1" x14ac:dyDescent="0.2">
      <c r="A9" s="6">
        <v>5</v>
      </c>
      <c r="B9" s="4" t="s">
        <v>19</v>
      </c>
      <c r="C9" s="4" t="s">
        <v>21</v>
      </c>
      <c r="D9" s="4"/>
      <c r="E9" s="4" t="s">
        <v>29</v>
      </c>
      <c r="F9" s="4"/>
      <c r="G9" s="4"/>
      <c r="H9" s="27" t="s">
        <v>99</v>
      </c>
      <c r="I9" s="11" t="s">
        <v>39</v>
      </c>
      <c r="J9" s="11" t="s">
        <v>73</v>
      </c>
      <c r="K9" s="4">
        <v>2</v>
      </c>
      <c r="L9" s="4">
        <v>3</v>
      </c>
      <c r="M9" s="8">
        <v>5</v>
      </c>
      <c r="N9" s="8" t="s">
        <v>52</v>
      </c>
      <c r="O9" s="7">
        <v>0</v>
      </c>
      <c r="P9" s="7">
        <v>1</v>
      </c>
      <c r="Q9" s="5" t="s">
        <v>131</v>
      </c>
      <c r="R9" s="4">
        <v>1</v>
      </c>
      <c r="S9" s="4">
        <v>2</v>
      </c>
      <c r="T9" s="12">
        <v>3</v>
      </c>
      <c r="U9" s="12" t="s">
        <v>35</v>
      </c>
      <c r="V9" s="13" t="s">
        <v>65</v>
      </c>
      <c r="W9" s="9" t="s">
        <v>49</v>
      </c>
      <c r="X9" s="9" t="s">
        <v>50</v>
      </c>
      <c r="Y9" s="9" t="s">
        <v>50</v>
      </c>
      <c r="Z9" s="5" t="s">
        <v>46</v>
      </c>
      <c r="AA9" s="10" t="s">
        <v>48</v>
      </c>
    </row>
    <row r="10" spans="1:30" s="20" customFormat="1" ht="72" customHeight="1" x14ac:dyDescent="0.2">
      <c r="A10" s="47">
        <v>6</v>
      </c>
      <c r="B10" s="14" t="s">
        <v>19</v>
      </c>
      <c r="C10" s="15" t="s">
        <v>40</v>
      </c>
      <c r="D10" s="14" t="s">
        <v>29</v>
      </c>
      <c r="E10" s="14" t="s">
        <v>29</v>
      </c>
      <c r="F10" s="14" t="s">
        <v>29</v>
      </c>
      <c r="G10" s="14" t="s">
        <v>29</v>
      </c>
      <c r="H10" s="18" t="s">
        <v>31</v>
      </c>
      <c r="I10" s="11" t="s">
        <v>24</v>
      </c>
      <c r="J10" s="11" t="s">
        <v>100</v>
      </c>
      <c r="K10" s="14">
        <v>2</v>
      </c>
      <c r="L10" s="14">
        <v>4</v>
      </c>
      <c r="M10" s="45">
        <f t="shared" ref="M10:M17" si="0">SUM(K10:L10)</f>
        <v>6</v>
      </c>
      <c r="N10" s="45" t="s">
        <v>34</v>
      </c>
      <c r="O10" s="16">
        <v>1</v>
      </c>
      <c r="P10" s="16">
        <v>0</v>
      </c>
      <c r="Q10" s="17" t="s">
        <v>104</v>
      </c>
      <c r="R10" s="14">
        <v>2</v>
      </c>
      <c r="S10" s="14">
        <v>3</v>
      </c>
      <c r="T10" s="8">
        <f t="shared" ref="T10:T17" si="1">SUM(R10:S10)</f>
        <v>5</v>
      </c>
      <c r="U10" s="8" t="s">
        <v>101</v>
      </c>
      <c r="V10" s="15" t="s">
        <v>65</v>
      </c>
      <c r="W10" s="18" t="s">
        <v>51</v>
      </c>
      <c r="X10" s="18" t="s">
        <v>102</v>
      </c>
      <c r="Y10" s="18" t="s">
        <v>103</v>
      </c>
      <c r="Z10" s="5" t="s">
        <v>46</v>
      </c>
      <c r="AA10" s="19" t="s">
        <v>48</v>
      </c>
    </row>
    <row r="11" spans="1:30" ht="42.75" x14ac:dyDescent="0.2">
      <c r="A11" s="25">
        <v>7</v>
      </c>
      <c r="B11" s="4" t="s">
        <v>87</v>
      </c>
      <c r="C11" s="13" t="s">
        <v>40</v>
      </c>
      <c r="D11" s="4"/>
      <c r="E11" s="4"/>
      <c r="F11" s="4"/>
      <c r="G11" s="4" t="s">
        <v>29</v>
      </c>
      <c r="H11" s="4" t="s">
        <v>88</v>
      </c>
      <c r="I11" s="11" t="s">
        <v>78</v>
      </c>
      <c r="J11" s="11" t="s">
        <v>80</v>
      </c>
      <c r="K11" s="4">
        <v>1</v>
      </c>
      <c r="L11" s="4">
        <v>1</v>
      </c>
      <c r="M11" s="21">
        <v>2</v>
      </c>
      <c r="N11" s="21" t="s">
        <v>35</v>
      </c>
      <c r="O11" s="7">
        <v>0.5</v>
      </c>
      <c r="P11" s="7">
        <v>0.5</v>
      </c>
      <c r="Q11" s="23" t="s">
        <v>105</v>
      </c>
      <c r="R11" s="4">
        <v>1</v>
      </c>
      <c r="S11" s="4">
        <v>1</v>
      </c>
      <c r="T11" s="22">
        <f t="shared" si="1"/>
        <v>2</v>
      </c>
      <c r="U11" s="22" t="s">
        <v>35</v>
      </c>
      <c r="V11" s="13" t="s">
        <v>83</v>
      </c>
      <c r="W11" s="9" t="s">
        <v>106</v>
      </c>
      <c r="X11" s="9" t="s">
        <v>53</v>
      </c>
      <c r="Y11" s="9" t="s">
        <v>53</v>
      </c>
      <c r="Z11" s="5" t="s">
        <v>107</v>
      </c>
      <c r="AA11" s="10" t="s">
        <v>48</v>
      </c>
    </row>
    <row r="12" spans="1:30" s="20" customFormat="1" ht="105" customHeight="1" x14ac:dyDescent="0.2">
      <c r="A12" s="50">
        <v>8</v>
      </c>
      <c r="B12" s="14" t="s">
        <v>87</v>
      </c>
      <c r="C12" s="4" t="s">
        <v>21</v>
      </c>
      <c r="D12" s="14" t="s">
        <v>41</v>
      </c>
      <c r="E12" s="14"/>
      <c r="F12" s="14"/>
      <c r="G12" s="14" t="s">
        <v>29</v>
      </c>
      <c r="H12" s="28" t="s">
        <v>32</v>
      </c>
      <c r="I12" s="11" t="s">
        <v>108</v>
      </c>
      <c r="J12" s="11" t="s">
        <v>81</v>
      </c>
      <c r="K12" s="14">
        <v>1</v>
      </c>
      <c r="L12" s="14">
        <v>5</v>
      </c>
      <c r="M12" s="44">
        <f t="shared" si="0"/>
        <v>6</v>
      </c>
      <c r="N12" s="44" t="s">
        <v>34</v>
      </c>
      <c r="O12" s="16">
        <v>0</v>
      </c>
      <c r="P12" s="16">
        <v>1</v>
      </c>
      <c r="Q12" s="17" t="s">
        <v>109</v>
      </c>
      <c r="R12" s="14">
        <v>1</v>
      </c>
      <c r="S12" s="14">
        <v>4</v>
      </c>
      <c r="T12" s="8">
        <f t="shared" si="1"/>
        <v>5</v>
      </c>
      <c r="U12" s="8" t="s">
        <v>52</v>
      </c>
      <c r="V12" s="15" t="s">
        <v>65</v>
      </c>
      <c r="W12" s="18" t="s">
        <v>51</v>
      </c>
      <c r="X12" s="18" t="s">
        <v>44</v>
      </c>
      <c r="Y12" s="18" t="s">
        <v>50</v>
      </c>
      <c r="Z12" s="17" t="s">
        <v>110</v>
      </c>
      <c r="AA12" s="24" t="s">
        <v>48</v>
      </c>
    </row>
    <row r="13" spans="1:30" ht="113.25" customHeight="1" x14ac:dyDescent="0.2">
      <c r="A13" s="25">
        <v>9</v>
      </c>
      <c r="B13" s="4" t="s">
        <v>20</v>
      </c>
      <c r="C13" s="13" t="s">
        <v>98</v>
      </c>
      <c r="D13" s="4" t="s">
        <v>29</v>
      </c>
      <c r="E13" s="4" t="s">
        <v>29</v>
      </c>
      <c r="F13" s="4" t="s">
        <v>29</v>
      </c>
      <c r="G13" s="4" t="s">
        <v>29</v>
      </c>
      <c r="H13" s="29" t="s">
        <v>38</v>
      </c>
      <c r="I13" s="11" t="s">
        <v>23</v>
      </c>
      <c r="J13" s="11" t="s">
        <v>82</v>
      </c>
      <c r="K13" s="4">
        <v>1</v>
      </c>
      <c r="L13" s="4">
        <v>3</v>
      </c>
      <c r="M13" s="12">
        <f t="shared" si="0"/>
        <v>4</v>
      </c>
      <c r="N13" s="12" t="s">
        <v>35</v>
      </c>
      <c r="O13" s="7">
        <v>0.5</v>
      </c>
      <c r="P13" s="7">
        <v>0.5</v>
      </c>
      <c r="Q13" s="17" t="s">
        <v>111</v>
      </c>
      <c r="R13" s="4">
        <v>1</v>
      </c>
      <c r="S13" s="4">
        <v>1</v>
      </c>
      <c r="T13" s="22">
        <f t="shared" si="1"/>
        <v>2</v>
      </c>
      <c r="U13" s="22" t="s">
        <v>35</v>
      </c>
      <c r="V13" s="15" t="s">
        <v>65</v>
      </c>
      <c r="W13" s="18" t="s">
        <v>51</v>
      </c>
      <c r="X13" s="9" t="s">
        <v>44</v>
      </c>
      <c r="Y13" s="9" t="s">
        <v>54</v>
      </c>
      <c r="Z13" s="17" t="s">
        <v>112</v>
      </c>
      <c r="AA13" s="10" t="s">
        <v>58</v>
      </c>
    </row>
    <row r="14" spans="1:30" ht="81" customHeight="1" x14ac:dyDescent="0.2">
      <c r="A14" s="25">
        <v>10</v>
      </c>
      <c r="B14" s="4" t="s">
        <v>19</v>
      </c>
      <c r="C14" s="4" t="s">
        <v>21</v>
      </c>
      <c r="D14" s="4" t="s">
        <v>29</v>
      </c>
      <c r="E14" s="4" t="s">
        <v>29</v>
      </c>
      <c r="F14" s="4" t="s">
        <v>29</v>
      </c>
      <c r="G14" s="4" t="s">
        <v>29</v>
      </c>
      <c r="H14" s="40" t="s">
        <v>33</v>
      </c>
      <c r="I14" s="11" t="s">
        <v>113</v>
      </c>
      <c r="J14" s="11" t="s">
        <v>100</v>
      </c>
      <c r="K14" s="4">
        <v>3</v>
      </c>
      <c r="L14" s="4">
        <v>3</v>
      </c>
      <c r="M14" s="44">
        <f t="shared" si="0"/>
        <v>6</v>
      </c>
      <c r="N14" s="44" t="s">
        <v>34</v>
      </c>
      <c r="O14" s="7">
        <v>0.5</v>
      </c>
      <c r="P14" s="7">
        <v>0.5</v>
      </c>
      <c r="Q14" s="5" t="s">
        <v>55</v>
      </c>
      <c r="R14" s="14">
        <v>3</v>
      </c>
      <c r="S14" s="14">
        <v>3</v>
      </c>
      <c r="T14" s="44">
        <f t="shared" ref="T14" si="2">SUM(R14:S14)</f>
        <v>6</v>
      </c>
      <c r="U14" s="44" t="s">
        <v>34</v>
      </c>
      <c r="V14" s="13" t="s">
        <v>65</v>
      </c>
      <c r="W14" s="18" t="s">
        <v>51</v>
      </c>
      <c r="X14" s="9" t="s">
        <v>102</v>
      </c>
      <c r="Y14" s="9" t="s">
        <v>103</v>
      </c>
      <c r="Z14" s="5" t="s">
        <v>55</v>
      </c>
      <c r="AA14" s="10" t="s">
        <v>56</v>
      </c>
    </row>
    <row r="15" spans="1:30" ht="81" customHeight="1" x14ac:dyDescent="0.2">
      <c r="A15" s="6">
        <v>11</v>
      </c>
      <c r="B15" s="4" t="s">
        <v>20</v>
      </c>
      <c r="C15" s="4" t="s">
        <v>21</v>
      </c>
      <c r="D15" s="4" t="s">
        <v>29</v>
      </c>
      <c r="E15" s="4" t="s">
        <v>29</v>
      </c>
      <c r="F15" s="4"/>
      <c r="G15" s="4"/>
      <c r="H15" s="40" t="s">
        <v>74</v>
      </c>
      <c r="I15" s="11" t="s">
        <v>75</v>
      </c>
      <c r="J15" s="11" t="s">
        <v>76</v>
      </c>
      <c r="K15" s="4">
        <v>1</v>
      </c>
      <c r="L15" s="4">
        <v>5</v>
      </c>
      <c r="M15" s="44">
        <v>6</v>
      </c>
      <c r="N15" s="44" t="s">
        <v>34</v>
      </c>
      <c r="O15" s="7">
        <v>1</v>
      </c>
      <c r="P15" s="7">
        <v>0</v>
      </c>
      <c r="Q15" s="17" t="s">
        <v>112</v>
      </c>
      <c r="R15" s="4">
        <v>1</v>
      </c>
      <c r="S15" s="4">
        <v>2</v>
      </c>
      <c r="T15" s="22">
        <f t="shared" ref="T15" si="3">SUM(R15:S15)</f>
        <v>3</v>
      </c>
      <c r="U15" s="22" t="s">
        <v>35</v>
      </c>
      <c r="V15" s="13" t="s">
        <v>65</v>
      </c>
      <c r="W15" s="9" t="s">
        <v>79</v>
      </c>
      <c r="X15" s="9" t="s">
        <v>44</v>
      </c>
      <c r="Y15" s="9" t="s">
        <v>50</v>
      </c>
      <c r="Z15" s="5" t="s">
        <v>114</v>
      </c>
      <c r="AA15" s="10" t="s">
        <v>77</v>
      </c>
    </row>
    <row r="16" spans="1:30" ht="81" customHeight="1" x14ac:dyDescent="0.2">
      <c r="A16" s="4">
        <v>12</v>
      </c>
      <c r="B16" s="4" t="s">
        <v>19</v>
      </c>
      <c r="C16" s="13" t="s">
        <v>98</v>
      </c>
      <c r="D16" s="4" t="s">
        <v>29</v>
      </c>
      <c r="E16" s="4" t="s">
        <v>29</v>
      </c>
      <c r="F16" s="4" t="s">
        <v>29</v>
      </c>
      <c r="G16" s="4" t="s">
        <v>29</v>
      </c>
      <c r="H16" s="40" t="s">
        <v>38</v>
      </c>
      <c r="I16" s="11" t="s">
        <v>84</v>
      </c>
      <c r="J16" s="11" t="s">
        <v>85</v>
      </c>
      <c r="K16" s="4">
        <v>2</v>
      </c>
      <c r="L16" s="4">
        <v>3</v>
      </c>
      <c r="M16" s="8">
        <v>5</v>
      </c>
      <c r="N16" s="8" t="s">
        <v>36</v>
      </c>
      <c r="O16" s="7">
        <v>1</v>
      </c>
      <c r="P16" s="7">
        <v>0</v>
      </c>
      <c r="Q16" s="17" t="s">
        <v>86</v>
      </c>
      <c r="R16" s="4">
        <v>2</v>
      </c>
      <c r="S16" s="4">
        <v>3</v>
      </c>
      <c r="T16" s="8">
        <f t="shared" ref="T16" si="4">SUM(R16:S16)</f>
        <v>5</v>
      </c>
      <c r="U16" s="8" t="s">
        <v>52</v>
      </c>
      <c r="V16" s="13" t="s">
        <v>65</v>
      </c>
      <c r="W16" s="9" t="s">
        <v>115</v>
      </c>
      <c r="X16" s="9" t="s">
        <v>44</v>
      </c>
      <c r="Y16" s="9" t="s">
        <v>54</v>
      </c>
      <c r="Z16" s="5" t="s">
        <v>46</v>
      </c>
      <c r="AA16" s="13" t="s">
        <v>58</v>
      </c>
    </row>
    <row r="17" spans="1:27" ht="107.25" customHeight="1" x14ac:dyDescent="0.2">
      <c r="A17" s="4">
        <v>13</v>
      </c>
      <c r="B17" s="4" t="s">
        <v>19</v>
      </c>
      <c r="C17" s="13" t="s">
        <v>40</v>
      </c>
      <c r="D17" s="4" t="s">
        <v>29</v>
      </c>
      <c r="E17" s="4" t="s">
        <v>29</v>
      </c>
      <c r="F17" s="4" t="s">
        <v>29</v>
      </c>
      <c r="G17" s="4" t="s">
        <v>29</v>
      </c>
      <c r="H17" s="51" t="s">
        <v>125</v>
      </c>
      <c r="I17" s="11" t="s">
        <v>126</v>
      </c>
      <c r="J17" s="11" t="s">
        <v>128</v>
      </c>
      <c r="K17" s="4">
        <v>4</v>
      </c>
      <c r="L17" s="4">
        <v>4</v>
      </c>
      <c r="M17" s="46">
        <f t="shared" si="0"/>
        <v>8</v>
      </c>
      <c r="N17" s="49" t="s">
        <v>47</v>
      </c>
      <c r="O17" s="7">
        <v>1</v>
      </c>
      <c r="P17" s="7">
        <v>0</v>
      </c>
      <c r="Q17" s="41" t="s">
        <v>127</v>
      </c>
      <c r="R17" s="4">
        <v>3</v>
      </c>
      <c r="S17" s="4">
        <v>3</v>
      </c>
      <c r="T17" s="44">
        <f t="shared" si="1"/>
        <v>6</v>
      </c>
      <c r="U17" s="44" t="s">
        <v>34</v>
      </c>
      <c r="V17" s="13" t="s">
        <v>65</v>
      </c>
      <c r="W17" s="9" t="s">
        <v>129</v>
      </c>
      <c r="X17" s="9" t="s">
        <v>102</v>
      </c>
      <c r="Y17" s="9" t="s">
        <v>103</v>
      </c>
      <c r="Z17" s="5" t="s">
        <v>130</v>
      </c>
      <c r="AA17" s="13" t="s">
        <v>58</v>
      </c>
    </row>
    <row r="18" spans="1:27" ht="128.25" x14ac:dyDescent="0.2">
      <c r="A18" s="4">
        <v>14</v>
      </c>
      <c r="B18" s="4" t="s">
        <v>19</v>
      </c>
      <c r="C18" s="15" t="s">
        <v>22</v>
      </c>
      <c r="D18" s="4"/>
      <c r="E18" s="4" t="s">
        <v>29</v>
      </c>
      <c r="F18" s="4"/>
      <c r="G18" s="4"/>
      <c r="H18" s="29" t="s">
        <v>88</v>
      </c>
      <c r="I18" s="11" t="s">
        <v>116</v>
      </c>
      <c r="J18" s="11" t="s">
        <v>117</v>
      </c>
      <c r="K18" s="4">
        <v>1</v>
      </c>
      <c r="L18" s="4">
        <v>5</v>
      </c>
      <c r="M18" s="44">
        <f>+K18+L18</f>
        <v>6</v>
      </c>
      <c r="N18" s="44" t="s">
        <v>34</v>
      </c>
      <c r="O18" s="7">
        <v>1</v>
      </c>
      <c r="P18" s="7">
        <v>0</v>
      </c>
      <c r="Q18" s="17" t="s">
        <v>118</v>
      </c>
      <c r="R18" s="4">
        <v>1</v>
      </c>
      <c r="S18" s="4">
        <v>2</v>
      </c>
      <c r="T18" s="22">
        <f>+R18+S18</f>
        <v>3</v>
      </c>
      <c r="U18" s="22" t="s">
        <v>35</v>
      </c>
      <c r="V18" s="9" t="s">
        <v>65</v>
      </c>
      <c r="W18" s="9" t="s">
        <v>119</v>
      </c>
      <c r="X18" s="9" t="s">
        <v>50</v>
      </c>
      <c r="Y18" s="9" t="s">
        <v>89</v>
      </c>
      <c r="Z18" s="9" t="s">
        <v>90</v>
      </c>
      <c r="AA18" s="13" t="s">
        <v>58</v>
      </c>
    </row>
    <row r="19" spans="1:27" ht="42.75" x14ac:dyDescent="0.2">
      <c r="A19" s="48">
        <v>15</v>
      </c>
      <c r="B19" s="4" t="s">
        <v>87</v>
      </c>
      <c r="C19" s="15" t="s">
        <v>21</v>
      </c>
      <c r="D19" s="4"/>
      <c r="E19" s="4"/>
      <c r="F19" s="4" t="s">
        <v>29</v>
      </c>
      <c r="G19" s="4"/>
      <c r="H19" s="29" t="s">
        <v>88</v>
      </c>
      <c r="I19" s="11" t="s">
        <v>121</v>
      </c>
      <c r="J19" s="11" t="s">
        <v>91</v>
      </c>
      <c r="K19" s="4">
        <v>2</v>
      </c>
      <c r="L19" s="4">
        <v>3</v>
      </c>
      <c r="M19" s="8">
        <f>+K19+L19</f>
        <v>5</v>
      </c>
      <c r="N19" s="8" t="s">
        <v>52</v>
      </c>
      <c r="O19" s="7">
        <v>0</v>
      </c>
      <c r="P19" s="7">
        <v>1</v>
      </c>
      <c r="Q19" s="17" t="s">
        <v>122</v>
      </c>
      <c r="R19" s="4">
        <v>1</v>
      </c>
      <c r="S19" s="4">
        <v>2</v>
      </c>
      <c r="T19" s="22">
        <f>SUM(R19:S19)</f>
        <v>3</v>
      </c>
      <c r="U19" s="22" t="s">
        <v>35</v>
      </c>
      <c r="V19" s="9" t="s">
        <v>65</v>
      </c>
      <c r="W19" s="18" t="s">
        <v>106</v>
      </c>
      <c r="X19" s="9" t="s">
        <v>44</v>
      </c>
      <c r="Y19" s="9" t="s">
        <v>124</v>
      </c>
      <c r="Z19" s="5" t="s">
        <v>123</v>
      </c>
      <c r="AA19" s="9" t="s">
        <v>48</v>
      </c>
    </row>
  </sheetData>
  <mergeCells count="19">
    <mergeCell ref="C3:C4"/>
    <mergeCell ref="D3:G3"/>
    <mergeCell ref="H3:H4"/>
    <mergeCell ref="I3:I4"/>
    <mergeCell ref="K3:K4"/>
    <mergeCell ref="J3:J4"/>
    <mergeCell ref="A1:AA1"/>
    <mergeCell ref="X3:X4"/>
    <mergeCell ref="M3:M4"/>
    <mergeCell ref="R3:U3"/>
    <mergeCell ref="V3:V4"/>
    <mergeCell ref="N3:N4"/>
    <mergeCell ref="L3:L4"/>
    <mergeCell ref="Z3:AA3"/>
    <mergeCell ref="O3:P3"/>
    <mergeCell ref="A3:A4"/>
    <mergeCell ref="Y3:Y4"/>
    <mergeCell ref="W3:W4"/>
    <mergeCell ref="B3:B4"/>
  </mergeCells>
  <printOptions horizontalCentered="1"/>
  <pageMargins left="0.39370078740157483" right="0.39370078740157483" top="0.39370078740157483" bottom="0.39370078740157483" header="0.51181102362204722" footer="0.51181102362204722"/>
  <pageSetup scale="30" orientation="landscape" r:id="rId1"/>
  <headerFooter alignWithMargins="0"/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usuario</cp:lastModifiedBy>
  <cp:lastPrinted>2020-02-27T19:42:23Z</cp:lastPrinted>
  <dcterms:created xsi:type="dcterms:W3CDTF">2014-01-14T11:46:32Z</dcterms:created>
  <dcterms:modified xsi:type="dcterms:W3CDTF">2020-09-30T20:18:39Z</dcterms:modified>
</cp:coreProperties>
</file>