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10"/>
  <workbookPr defaultThemeVersion="166925"/>
  <mc:AlternateContent xmlns:mc="http://schemas.openxmlformats.org/markup-compatibility/2006">
    <mc:Choice Requires="x15">
      <x15ac:absPath xmlns:x15ac="http://schemas.microsoft.com/office/spreadsheetml/2010/11/ac" url="C:\Users\ANABEL\odrive\RAP PACIFICO\2025 RAP\04. MINIMA CUANTIA\12. RAPP - MC - 012 - 2025 - EQUIPOS DE COMPUTO RAP\"/>
    </mc:Choice>
  </mc:AlternateContent>
  <xr:revisionPtr revIDLastSave="0" documentId="13_ncr:1_{A444D2D5-F4A5-41DB-B6E2-CE09C01FF9DF}" xr6:coauthVersionLast="47" xr6:coauthVersionMax="47" xr10:uidLastSave="{00000000-0000-0000-0000-000000000000}"/>
  <bookViews>
    <workbookView xWindow="-110" yWindow="-110" windowWidth="19420" windowHeight="103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JURIDICA'!$A$1:$F$67</definedName>
    <definedName name="SIoNO">DATOS!#REF!</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A1" i="1"/>
  <c r="A4" i="1" l="1"/>
  <c r="A5" i="1"/>
  <c r="C8" i="1" l="1"/>
  <c r="A6" i="1"/>
  <c r="C14" i="2"/>
</calcChain>
</file>

<file path=xl/sharedStrings.xml><?xml version="1.0" encoding="utf-8"?>
<sst xmlns="http://schemas.openxmlformats.org/spreadsheetml/2006/main" count="128" uniqueCount="86">
  <si>
    <t>CONDICIÓN</t>
  </si>
  <si>
    <t>VERIFICADO</t>
  </si>
  <si>
    <t>OBSERVACIONES</t>
  </si>
  <si>
    <t>DOCUMENTOS QUE SOPORTAN LA CAPACIDAD JURÍDICA</t>
  </si>
  <si>
    <t>CARTA DE PRESENTACIÓN DE LA PROPUESTA</t>
  </si>
  <si>
    <t>OK</t>
  </si>
  <si>
    <t>Debe ser suscrita EN ORIGINAL .</t>
  </si>
  <si>
    <t>N/A</t>
  </si>
  <si>
    <t>DOCUMENTO DE CONFORMACIÓN DE CONSORCIOS O UNIONES TEMPORALES</t>
  </si>
  <si>
    <t>CERTIFICADO DE APORTES AL SISTEMA DE SEGURIDAD SOCIAL  INTEGRAL, RIESGOS PROFESIONALES Y APORTES PARAFISCALES (PERSONAS JURÍDICAS)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</si>
  <si>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</si>
  <si>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</si>
  <si>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</si>
  <si>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</si>
  <si>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FOTOCOPIA DEL REGISTRO ÚNICO TRIBUTARIO (RUT).</t>
  </si>
  <si>
    <t>Documento expedido por la Dirección de Impuestos y Aduanas Nacionales, donde aparezca claramente el NIT del proponente el cual debe estar actualizado en sus actividades económicas</t>
  </si>
  <si>
    <t>CUMPLE SI / NO</t>
  </si>
  <si>
    <t>E. Indicar los términos porcentual de cada uno de los integrantes en la forma asociativa correspondiente.</t>
  </si>
  <si>
    <t>PENDIENTE</t>
  </si>
  <si>
    <t>NO PRESENTA</t>
  </si>
  <si>
    <t>EXISTENCIA Y REPRESENTACIÓN</t>
  </si>
  <si>
    <t>PERSONA NATURAL</t>
  </si>
  <si>
    <t>Copia de la Cédula de ciudadanía o de la cédula de extranjería, según el caso</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</si>
  <si>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</si>
  <si>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</si>
  <si>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</si>
  <si>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</si>
  <si>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</si>
  <si>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</si>
  <si>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</si>
  <si>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</si>
  <si>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</si>
  <si>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</si>
  <si>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</si>
  <si>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</si>
  <si>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</si>
  <si>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</si>
  <si>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</si>
  <si>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</si>
  <si>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</si>
  <si>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</si>
  <si>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</si>
  <si>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</si>
  <si>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</si>
  <si>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</si>
  <si>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EVALUACIÓN JURÍDICA 
VERIFICACION DE REQUISITOS HABILITANTE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</si>
  <si>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</si>
  <si>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</si>
  <si>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</si>
  <si>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</si>
  <si>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</si>
  <si>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</si>
  <si>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FOTOCOPIA DE LA CÉDULA DE CIUDADANÍA DEL REPRESENTANTE LEGAL,  Y DE LA LIBRETA MILITAR</t>
  </si>
  <si>
    <t>D. Su compromiso de permanecer en el Consorcio o en Unión Temporal durante el termino de ejecución y liquidación del contrato y un (2) año más.</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</si>
  <si>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</si>
  <si>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CUMPLE</t>
  </si>
  <si>
    <t>REGIÓN ADMINISTRATIVA Y DE PLANEACIÓN PACÍFICO  RAPP</t>
  </si>
  <si>
    <t>Carta de presentación de la propuesta, se deberá diligenciar según la invitación pública</t>
  </si>
  <si>
    <t>Fotocopia de la Cedula de Ciudadanía del Representante Legal de la persona jurídica y/o persona natural.</t>
  </si>
  <si>
    <t>En caso que el proponente sea consorcio o unión temporal, deberá presentar el documento de constitución, en el que se especifique como mínimo: el objeto; si su participación es a título de consorcio o unión temporal; la designación de un representante; señalar la duración del mismo, el cual no podrá ser inferior a la del contrato y un año más; las reglas básicas que regulan las relaciones entre los miembros del consorcio o la unión temporal, porcentaje de participación de cada uno de sus integrantes. Para efectos de facturación en el documento de conformación del consocio o unión temporal deberá especificarse: (i) Si la facturación se hace en representación del consorcio o la unión temporal por parte de uno de sus integrantes, debe informar el número de NIT de quien facturará. (ii) Si la facturación se hace en forma separada por cada uno de los integrantes del consorcio o la unión temporal, se debe informar el número del NIT de cada uno y su participación en el valor del contrato, y (iii) Si la facturación se hace por el consorcio o unión temporal con su propio NIT, debe indicar que en el evento de adjudicación del contrato se diligenciará el NIT para la suscripción correspondiente.</t>
  </si>
  <si>
    <t>CERTIFICADO REDAM</t>
  </si>
  <si>
    <t>El proponente persona natural, y cada uno de los integrantes del proponente plural, junto con su representante, deberán acreditar que no presentan antecedentes Redam</t>
  </si>
  <si>
    <t>Certificación Expedida por Entidad Bancaria</t>
  </si>
  <si>
    <t xml:space="preserve">EXPERIENCIA MINIMA Y CONDICIONES PARA ACREDITAR </t>
  </si>
  <si>
    <t xml:space="preserve">OFERTA ECONOMICA </t>
  </si>
  <si>
    <t>El proponente deberá presentar su oferta en pesos colombianos, indicando el valor unitario de los bienes, sin centavos, antes de liquidar el IVA, discriminando este impuesto por separado según corresponda y teniendo en cuenta las exenciones que aplique</t>
  </si>
  <si>
    <t xml:space="preserve">EVALUACION </t>
  </si>
  <si>
    <t>Presentación del registro mercantil expedido por la Cámara de Comercio correspondiente, dentro de los treinta (30) días calendario anteriores al cierre de este proceso de selección</t>
  </si>
  <si>
    <t>El proponente deberá acreditar una experiencia con DOS (02) contrato, cuyo objeto sea igual o similar al objeto a contratar, cada uno de los contratos aportados deberá superar el 100% del presupuesto oficial expresados en SMMLV, celebrados con personas naturales o jurídicas públicas o privadas.</t>
  </si>
  <si>
    <r>
      <rPr>
        <b/>
        <sz val="14"/>
        <color theme="1"/>
        <rFont val="Century Gothic"/>
        <family val="2"/>
      </rPr>
      <t xml:space="preserve">MARIA SHESKA VELEZ VERGARA  </t>
    </r>
    <r>
      <rPr>
        <sz val="14"/>
        <color theme="1"/>
        <rFont val="Century Gothic"/>
        <family val="2"/>
      </rPr>
      <t xml:space="preserve">                                                                                                                                                                                                                                                                                                                           Líder de los procesos financiero, contable y
administrativo                                                                                                                                                                                                                                                                                                                                                    </t>
    </r>
  </si>
  <si>
    <r>
      <rPr>
        <b/>
        <sz val="14"/>
        <color theme="1"/>
        <rFont val="Century Gothic"/>
        <family val="2"/>
      </rPr>
      <t>ANNY CAMILA CORREA</t>
    </r>
    <r>
      <rPr>
        <sz val="14"/>
        <color theme="1"/>
        <rFont val="Century Gothic"/>
        <family val="2"/>
      </rPr>
      <t xml:space="preserve">
Asesora Juridica</t>
    </r>
  </si>
  <si>
    <r>
      <rPr>
        <b/>
        <sz val="14"/>
        <color theme="1"/>
        <rFont val="Century Gothic"/>
        <family val="2"/>
      </rPr>
      <t xml:space="preserve">EDITH PATRICIA CAICEDO                                                                                                                                                                                                                                                                                                                                 </t>
    </r>
    <r>
      <rPr>
        <sz val="14"/>
        <color theme="1"/>
        <rFont val="Century Gothic"/>
        <family val="2"/>
      </rPr>
      <t xml:space="preserve"> Líder del proceso administrativo</t>
    </r>
  </si>
  <si>
    <t>MÍNIMA CUANTÍA No. RAPP-MC-012-2025</t>
  </si>
  <si>
    <t>ADQUIRIR EQUIPOS DE CÓMPUTO PARA FORTALECER EL CUMPLIMIENTO DE LAS FUNCIONES INSTITUCIONALES DE LA RAP PACÍFICO, MEJORANDO LA EFICIENCIA OPERATIVA</t>
  </si>
  <si>
    <t>LEONARDO GONZALEZ VIVAR</t>
  </si>
  <si>
    <r>
      <t xml:space="preserve">NOMBRE: </t>
    </r>
    <r>
      <rPr>
        <sz val="14"/>
        <rFont val="Century Gothic"/>
        <family val="2"/>
      </rPr>
      <t>LEONARDO GONZALEZ VIVAR</t>
    </r>
  </si>
  <si>
    <r>
      <t xml:space="preserve">CEDULA: </t>
    </r>
    <r>
      <rPr>
        <sz val="14"/>
        <rFont val="Century Gothic"/>
        <family val="2"/>
      </rPr>
      <t>1.010.211.403 expedida en Bogotá D.C</t>
    </r>
  </si>
  <si>
    <t xml:space="preserve">El proponente LEONARDO GONZALEZ VIVAR, no se encuentra reportado como responsable disciplinario, codigo de verificación 272686815
</t>
  </si>
  <si>
    <t>El proponente LEONARDO GONZALEZ VIVAR, no se encuentra reportado como responsable fiscal, codigo de verificación 1010211403250530022547</t>
  </si>
  <si>
    <t xml:space="preserve">El proponente legal LEONARDO GONZALEZ VIVAR no tiene antecedentes judiciales </t>
  </si>
  <si>
    <t xml:space="preserve">El proponente LEONARDO GONZALEZ VIVAR no aporta certificado antecedente medidas correctivas </t>
  </si>
  <si>
    <t>El proponente persona natural, deberán acreditar la afiliación al sistema integral de seguridad social (salud, riesgos profesionales y pensiones), además de la certificación con la presentación de copia de las planillas de pago unificadas de los aportes los sistemas de seguridad social y/o certificación de afiliación en cada entidad prestadora la cual se entiende presentada bajo la gravedad del juramento</t>
  </si>
  <si>
    <t xml:space="preserve">El proponente LEONARDO GONZALEZ VIVAR </t>
  </si>
  <si>
    <t>SUBSANADO</t>
  </si>
  <si>
    <t xml:space="preserve">Valor de la oferta presentada: $ 5.250.000 </t>
  </si>
  <si>
    <t>HABILITAR  - EL COMITÉ EVALUADOR RECOMIENDA HABILITAR LA OFERTA DE LEONARDO GONZALEZ VIVAR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</si>
</sst>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33" x14ac:knownFonts="1">
    <font>
      <sz val="11"/>
      <color theme="1"/>
      <name val="Calibri"/>
      <family val="2"/>
      <scheme val="minor"/>
    </font>
    <font>
      <b/>
      <sz val="12"/>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b/>
      <sz val="14"/>
      <name val="Arial Narrow"/>
      <family val="2"/>
    </font>
    <font>
      <sz val="12"/>
      <name val="Arial Narrow"/>
      <family val="2"/>
    </font>
    <font>
      <sz val="11"/>
      <color theme="1"/>
      <name val="Calibri"/>
      <family val="2"/>
      <scheme val="minor"/>
    </font>
    <font>
      <b/>
      <sz val="11"/>
      <color theme="1"/>
      <name val="Calibri"/>
      <family val="2"/>
      <scheme val="minor"/>
    </font>
    <font>
      <sz val="11"/>
      <color rgb="FFFF0000"/>
      <name val="Calibri"/>
      <family val="2"/>
      <scheme val="minor"/>
    </font>
    <font>
      <b/>
      <sz val="14"/>
      <color theme="0"/>
      <name val="Arial Narrow"/>
      <family val="2"/>
    </font>
    <font>
      <sz val="11"/>
      <name val="Calibri"/>
      <family val="2"/>
      <scheme val="minor"/>
    </font>
    <font>
      <sz val="14"/>
      <name val="Century Gothic"/>
      <family val="2"/>
    </font>
    <font>
      <b/>
      <sz val="14"/>
      <name val="Century Gothic"/>
      <family val="2"/>
    </font>
    <font>
      <b/>
      <sz val="14"/>
      <color theme="1"/>
      <name val="Century Gothic"/>
      <family val="2"/>
    </font>
    <font>
      <b/>
      <sz val="14"/>
      <color theme="0"/>
      <name val="Century Gothic"/>
      <family val="2"/>
    </font>
    <font>
      <sz val="11"/>
      <name val="Century Gothic"/>
      <family val="2"/>
    </font>
    <font>
      <b/>
      <sz val="11"/>
      <name val="Century Gothic"/>
      <family val="2"/>
    </font>
    <font>
      <b/>
      <sz val="11"/>
      <color theme="0"/>
      <name val="Century Gothic"/>
      <family val="2"/>
    </font>
    <font>
      <sz val="11"/>
      <color theme="0"/>
      <name val="Century Gothic"/>
      <family val="2"/>
    </font>
    <font>
      <sz val="14"/>
      <color theme="1"/>
      <name val="Century Gothic"/>
      <family val="2"/>
    </font>
    <font>
      <b/>
      <sz val="11"/>
      <color theme="1"/>
      <name val="Century Gothic"/>
      <family val="2"/>
    </font>
    <font>
      <sz val="11"/>
      <color theme="1"/>
      <name val="Century Gothic"/>
      <family val="2"/>
    </font>
    <font>
      <sz val="10"/>
      <color theme="1"/>
      <name val="Century Gothic"/>
      <family val="2"/>
    </font>
    <font>
      <b/>
      <sz val="16"/>
      <color theme="1"/>
      <name val="Century Gothic"/>
      <family val="2"/>
    </font>
    <font>
      <b/>
      <sz val="14"/>
      <color rgb="FFFF0000"/>
      <name val="Century Gothic"/>
      <family val="2"/>
    </font>
    <font>
      <sz val="14"/>
      <color theme="1"/>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68">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right style="medium">
        <color auto="1"/>
      </right>
      <top/>
      <bottom/>
      <diagonal/>
    </border>
    <border>
      <left/>
      <right/>
      <top style="thin">
        <color auto="1"/>
      </top>
      <bottom/>
      <diagonal/>
    </border>
    <border>
      <left style="medium">
        <color auto="1"/>
      </left>
      <right/>
      <top style="thin">
        <color auto="1"/>
      </top>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right/>
      <top style="double">
        <color auto="1"/>
      </top>
      <bottom style="double">
        <color auto="1"/>
      </bottom>
      <diagonal/>
    </border>
    <border>
      <left/>
      <right style="medium">
        <color auto="1"/>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top style="thin">
        <color auto="1"/>
      </top>
      <bottom style="thin">
        <color auto="1"/>
      </bottom>
      <diagonal/>
    </border>
    <border>
      <left style="medium">
        <color indexed="64"/>
      </left>
      <right style="thin">
        <color indexed="64"/>
      </right>
      <top style="thin">
        <color indexed="64"/>
      </top>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8">
    <xf numFmtId="0" fontId="0" fillId="0" borderId="0"/>
    <xf numFmtId="0" fontId="4" fillId="0" borderId="0" applyNumberFormat="0" applyFill="0" applyBorder="0" applyAlignment="0" applyProtection="0"/>
    <xf numFmtId="0" fontId="4" fillId="0" borderId="0"/>
    <xf numFmtId="0" fontId="4" fillId="0" borderId="0" applyNumberForma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164" fontId="12" fillId="0" borderId="0" applyFont="0" applyFill="0" applyBorder="0" applyAlignment="0" applyProtection="0"/>
  </cellStyleXfs>
  <cellXfs count="198">
    <xf numFmtId="0" fontId="0" fillId="0" borderId="0" xfId="0"/>
    <xf numFmtId="0" fontId="6" fillId="0" borderId="0" xfId="1" applyFont="1" applyFill="1" applyBorder="1" applyAlignment="1">
      <alignment horizontal="center" vertical="center" wrapText="1"/>
    </xf>
    <xf numFmtId="3" fontId="5" fillId="0" borderId="0" xfId="1" applyNumberFormat="1" applyFont="1" applyFill="1" applyBorder="1" applyAlignment="1">
      <alignment horizontal="justify" vertical="center" wrapText="1"/>
    </xf>
    <xf numFmtId="0" fontId="5" fillId="0" borderId="0" xfId="3" applyFont="1" applyFill="1" applyBorder="1" applyAlignment="1">
      <alignment horizontal="left"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8" fillId="2" borderId="0" xfId="1" applyFont="1" applyFill="1" applyBorder="1" applyAlignment="1">
      <alignment horizontal="center" vertical="center" wrapText="1"/>
    </xf>
    <xf numFmtId="0" fontId="8" fillId="2" borderId="0" xfId="0" applyFont="1" applyFill="1" applyAlignment="1">
      <alignment horizontal="center" vertical="center"/>
    </xf>
    <xf numFmtId="0" fontId="9" fillId="2" borderId="0" xfId="0" applyFont="1" applyFill="1" applyAlignment="1">
      <alignment horizontal="center" vertical="center"/>
    </xf>
    <xf numFmtId="0" fontId="3" fillId="0" borderId="0" xfId="0" applyFont="1" applyAlignment="1">
      <alignment vertical="center"/>
    </xf>
    <xf numFmtId="0" fontId="2" fillId="0" borderId="0" xfId="0" applyFont="1" applyAlignment="1">
      <alignment horizontal="center" vertical="top"/>
    </xf>
    <xf numFmtId="0" fontId="3" fillId="0" borderId="0" xfId="0" applyFont="1" applyAlignment="1">
      <alignment horizontal="center" vertical="top"/>
    </xf>
    <xf numFmtId="0" fontId="3" fillId="0" borderId="0" xfId="0" applyFont="1" applyAlignment="1">
      <alignment horizontal="center" vertical="center" wrapText="1"/>
    </xf>
    <xf numFmtId="0" fontId="0" fillId="0" borderId="0" xfId="0" applyAlignment="1">
      <alignment horizontal="center" vertical="center" wrapText="1"/>
    </xf>
    <xf numFmtId="9" fontId="13" fillId="0" borderId="0" xfId="0" applyNumberFormat="1" applyFont="1" applyAlignment="1">
      <alignment horizontal="center" vertical="center"/>
    </xf>
    <xf numFmtId="0" fontId="0" fillId="0" borderId="51" xfId="0" applyBorder="1" applyAlignment="1">
      <alignment vertical="center"/>
    </xf>
    <xf numFmtId="0" fontId="0" fillId="0" borderId="44" xfId="0" applyBorder="1" applyAlignment="1">
      <alignment vertical="center"/>
    </xf>
    <xf numFmtId="0" fontId="14" fillId="0" borderId="2" xfId="0" applyFont="1" applyBorder="1" applyAlignment="1">
      <alignment horizontal="center" wrapText="1"/>
    </xf>
    <xf numFmtId="0" fontId="0" fillId="0" borderId="2" xfId="0" applyBorder="1" applyAlignment="1">
      <alignment horizontal="center" wrapText="1"/>
    </xf>
    <xf numFmtId="0" fontId="13" fillId="4" borderId="52" xfId="0" applyFont="1" applyFill="1" applyBorder="1" applyAlignment="1">
      <alignment horizontal="center" vertical="center"/>
    </xf>
    <xf numFmtId="9" fontId="0" fillId="0" borderId="17" xfId="4" applyFont="1" applyBorder="1" applyAlignment="1">
      <alignment horizontal="center" vertical="center"/>
    </xf>
    <xf numFmtId="9" fontId="0" fillId="0" borderId="54" xfId="4" applyFont="1" applyBorder="1" applyAlignment="1">
      <alignment horizontal="center" vertical="center"/>
    </xf>
    <xf numFmtId="0" fontId="0" fillId="0" borderId="7" xfId="0" applyBorder="1" applyAlignment="1">
      <alignment horizontal="center" wrapText="1"/>
    </xf>
    <xf numFmtId="0" fontId="11" fillId="0" borderId="0" xfId="3" applyNumberFormat="1" applyFont="1" applyFill="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55" xfId="0" applyBorder="1" applyAlignment="1">
      <alignment vertical="center"/>
    </xf>
    <xf numFmtId="0" fontId="0" fillId="0" borderId="25" xfId="0" applyBorder="1" applyAlignment="1">
      <alignment horizontal="center" vertical="center"/>
    </xf>
    <xf numFmtId="0" fontId="16" fillId="0" borderId="2" xfId="0" applyFont="1" applyBorder="1" applyAlignment="1">
      <alignment horizontal="center" wrapText="1"/>
    </xf>
    <xf numFmtId="0" fontId="16" fillId="2" borderId="53" xfId="0" applyFont="1" applyFill="1" applyBorder="1" applyAlignment="1">
      <alignment horizontal="center" wrapText="1"/>
    </xf>
    <xf numFmtId="0" fontId="0" fillId="0" borderId="6" xfId="0" applyBorder="1" applyAlignment="1">
      <alignment horizontal="center" vertical="center" wrapText="1"/>
    </xf>
    <xf numFmtId="0" fontId="13" fillId="0" borderId="0" xfId="0" applyFont="1"/>
    <xf numFmtId="0" fontId="6" fillId="0" borderId="0" xfId="3" applyNumberFormat="1" applyFont="1" applyFill="1" applyBorder="1" applyAlignment="1">
      <alignment horizontal="center" vertical="center" wrapText="1"/>
    </xf>
    <xf numFmtId="0" fontId="18" fillId="0" borderId="15" xfId="3" applyNumberFormat="1" applyFont="1" applyFill="1" applyBorder="1" applyAlignment="1">
      <alignment horizontal="center" vertical="center" wrapText="1"/>
    </xf>
    <xf numFmtId="0" fontId="18" fillId="0" borderId="4" xfId="3" applyFont="1" applyFill="1" applyBorder="1" applyAlignment="1">
      <alignment horizontal="center" vertical="center" wrapText="1"/>
    </xf>
    <xf numFmtId="0" fontId="18" fillId="0" borderId="12" xfId="3" applyNumberFormat="1" applyFont="1" applyFill="1" applyBorder="1" applyAlignment="1">
      <alignment horizontal="center" vertical="center" wrapText="1"/>
    </xf>
    <xf numFmtId="0" fontId="17" fillId="0" borderId="4" xfId="3" applyFont="1" applyFill="1" applyBorder="1" applyAlignment="1">
      <alignment horizontal="left" vertical="center" wrapText="1"/>
    </xf>
    <xf numFmtId="0" fontId="18" fillId="0" borderId="37" xfId="3" applyNumberFormat="1" applyFont="1" applyFill="1" applyBorder="1" applyAlignment="1">
      <alignment horizontal="center" vertical="center" wrapText="1"/>
    </xf>
    <xf numFmtId="0" fontId="18" fillId="0" borderId="4" xfId="3" applyFont="1" applyFill="1" applyBorder="1" applyAlignment="1">
      <alignment horizontal="left" vertical="center" wrapText="1"/>
    </xf>
    <xf numFmtId="0" fontId="18" fillId="0" borderId="58" xfId="3" applyNumberFormat="1" applyFont="1" applyFill="1" applyBorder="1" applyAlignment="1">
      <alignment horizontal="center" vertical="center" wrapText="1"/>
    </xf>
    <xf numFmtId="0" fontId="18" fillId="0" borderId="2" xfId="3" applyNumberFormat="1" applyFont="1" applyFill="1" applyBorder="1" applyAlignment="1">
      <alignment horizontal="center" vertical="center" wrapText="1"/>
    </xf>
    <xf numFmtId="3" fontId="18" fillId="2" borderId="5" xfId="1" applyNumberFormat="1" applyFont="1" applyFill="1" applyBorder="1" applyAlignment="1">
      <alignment horizontal="center" vertical="center" wrapText="1"/>
    </xf>
    <xf numFmtId="0" fontId="18" fillId="0" borderId="5" xfId="3" applyNumberFormat="1" applyFont="1" applyFill="1" applyBorder="1" applyAlignment="1">
      <alignment horizontal="center" vertical="center" wrapText="1"/>
    </xf>
    <xf numFmtId="0" fontId="18" fillId="0" borderId="15" xfId="3" quotePrefix="1" applyNumberFormat="1" applyFont="1" applyFill="1" applyBorder="1" applyAlignment="1">
      <alignment horizontal="center" vertical="center" wrapText="1"/>
    </xf>
    <xf numFmtId="0" fontId="18" fillId="0" borderId="12" xfId="3" quotePrefix="1" applyNumberFormat="1" applyFont="1" applyFill="1" applyBorder="1" applyAlignment="1">
      <alignment horizontal="center" vertical="center" wrapText="1"/>
    </xf>
    <xf numFmtId="0" fontId="18" fillId="0" borderId="37" xfId="3" quotePrefix="1" applyNumberFormat="1" applyFont="1" applyFill="1" applyBorder="1" applyAlignment="1">
      <alignment horizontal="center" vertical="center" wrapText="1"/>
    </xf>
    <xf numFmtId="0" fontId="18" fillId="0" borderId="7" xfId="3" quotePrefix="1" applyNumberFormat="1" applyFont="1" applyFill="1" applyBorder="1" applyAlignment="1">
      <alignment horizontal="center" vertical="center" wrapText="1"/>
    </xf>
    <xf numFmtId="3" fontId="17" fillId="0" borderId="7" xfId="1" applyNumberFormat="1" applyFont="1" applyFill="1" applyBorder="1" applyAlignment="1">
      <alignment horizontal="center" vertical="center" wrapText="1"/>
    </xf>
    <xf numFmtId="0" fontId="17" fillId="0" borderId="2" xfId="3" applyFont="1" applyFill="1" applyBorder="1" applyAlignment="1">
      <alignment horizontal="left" vertical="top" wrapText="1"/>
    </xf>
    <xf numFmtId="0" fontId="17" fillId="0" borderId="5" xfId="3" applyFont="1" applyFill="1" applyBorder="1" applyAlignment="1">
      <alignment horizontal="left" vertical="center" wrapText="1"/>
    </xf>
    <xf numFmtId="3" fontId="21" fillId="0" borderId="0" xfId="1" applyNumberFormat="1" applyFont="1" applyFill="1" applyBorder="1" applyAlignment="1">
      <alignment horizontal="justify" vertical="center" wrapText="1"/>
    </xf>
    <xf numFmtId="0" fontId="22" fillId="0" borderId="0" xfId="3" applyNumberFormat="1" applyFont="1" applyFill="1" applyBorder="1" applyAlignment="1">
      <alignment horizontal="center" vertical="center" wrapText="1"/>
    </xf>
    <xf numFmtId="0" fontId="21" fillId="0" borderId="0" xfId="3" applyFont="1" applyFill="1" applyBorder="1" applyAlignment="1">
      <alignment horizontal="left" vertical="center" wrapText="1"/>
    </xf>
    <xf numFmtId="0" fontId="23" fillId="2" borderId="1" xfId="0" applyFont="1" applyFill="1" applyBorder="1" applyAlignment="1">
      <alignment vertical="top" wrapText="1"/>
    </xf>
    <xf numFmtId="0" fontId="23" fillId="2" borderId="0" xfId="3" applyNumberFormat="1" applyFont="1" applyFill="1" applyBorder="1" applyAlignment="1">
      <alignment horizontal="center" vertical="center" wrapText="1"/>
    </xf>
    <xf numFmtId="0" fontId="24" fillId="2" borderId="0" xfId="3" applyFont="1" applyFill="1" applyBorder="1" applyAlignment="1">
      <alignment horizontal="left" vertical="top" wrapText="1"/>
    </xf>
    <xf numFmtId="0" fontId="25" fillId="0" borderId="0" xfId="0" applyFont="1" applyAlignment="1">
      <alignment horizontal="center" vertical="top" wrapText="1"/>
    </xf>
    <xf numFmtId="0" fontId="26" fillId="0" borderId="0" xfId="0" applyFont="1" applyAlignment="1">
      <alignment horizontal="center" vertical="center"/>
    </xf>
    <xf numFmtId="0" fontId="27" fillId="0" borderId="0" xfId="0" applyFont="1" applyAlignment="1">
      <alignment horizontal="left" vertical="top"/>
    </xf>
    <xf numFmtId="0" fontId="25" fillId="0" borderId="0" xfId="0" applyFont="1" applyAlignment="1">
      <alignment horizontal="center" vertical="top"/>
    </xf>
    <xf numFmtId="0" fontId="28" fillId="0" borderId="0" xfId="0" applyFont="1" applyAlignment="1">
      <alignment horizontal="justify"/>
    </xf>
    <xf numFmtId="0" fontId="20" fillId="5" borderId="26" xfId="0" applyFont="1" applyFill="1" applyBorder="1" applyAlignment="1">
      <alignment horizontal="center" vertical="center" wrapText="1"/>
    </xf>
    <xf numFmtId="0" fontId="17" fillId="0" borderId="0" xfId="0" applyFont="1" applyAlignment="1">
      <alignment vertical="center" wrapText="1"/>
    </xf>
    <xf numFmtId="0" fontId="31" fillId="0" borderId="0" xfId="0" applyFont="1"/>
    <xf numFmtId="0" fontId="32" fillId="0" borderId="0" xfId="0" applyFont="1"/>
    <xf numFmtId="3" fontId="18" fillId="0" borderId="2" xfId="1" applyNumberFormat="1" applyFont="1" applyFill="1" applyBorder="1" applyAlignment="1">
      <alignment horizontal="left" vertical="center" wrapText="1"/>
    </xf>
    <xf numFmtId="0" fontId="17" fillId="0" borderId="4" xfId="3" applyFont="1" applyFill="1" applyBorder="1" applyAlignment="1">
      <alignment horizontal="center" vertical="top" wrapText="1"/>
    </xf>
    <xf numFmtId="0" fontId="17" fillId="0" borderId="2" xfId="3" applyFont="1" applyFill="1" applyBorder="1" applyAlignment="1">
      <alignment horizontal="left" vertical="center" wrapText="1"/>
    </xf>
    <xf numFmtId="0" fontId="13" fillId="3" borderId="49" xfId="0" applyFont="1" applyFill="1" applyBorder="1" applyAlignment="1">
      <alignment horizontal="center"/>
    </xf>
    <xf numFmtId="0" fontId="13" fillId="3" borderId="50" xfId="0" applyFont="1" applyFill="1" applyBorder="1" applyAlignment="1">
      <alignment horizontal="center"/>
    </xf>
    <xf numFmtId="0" fontId="13" fillId="4" borderId="41" xfId="0" applyFont="1" applyFill="1" applyBorder="1" applyAlignment="1">
      <alignment horizontal="center"/>
    </xf>
    <xf numFmtId="0" fontId="13" fillId="4" borderId="16" xfId="0" applyFont="1" applyFill="1" applyBorder="1" applyAlignment="1">
      <alignment horizont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46" xfId="0" applyBorder="1" applyAlignment="1">
      <alignment horizontal="center" vertical="center"/>
    </xf>
    <xf numFmtId="3" fontId="20" fillId="5" borderId="39" xfId="2" applyNumberFormat="1" applyFont="1" applyFill="1" applyBorder="1" applyAlignment="1">
      <alignment horizontal="center" vertical="center" wrapText="1"/>
    </xf>
    <xf numFmtId="3" fontId="20" fillId="5" borderId="40" xfId="2" applyNumberFormat="1" applyFont="1" applyFill="1" applyBorder="1" applyAlignment="1">
      <alignment horizontal="center" vertical="center" wrapText="1"/>
    </xf>
    <xf numFmtId="3" fontId="20" fillId="5" borderId="47" xfId="2" applyNumberFormat="1" applyFont="1" applyFill="1" applyBorder="1" applyAlignment="1">
      <alignment horizontal="center" vertical="center" wrapText="1"/>
    </xf>
    <xf numFmtId="3" fontId="20" fillId="5" borderId="48" xfId="2" applyNumberFormat="1" applyFont="1" applyFill="1" applyBorder="1" applyAlignment="1">
      <alignment horizontal="center" vertical="center" wrapText="1"/>
    </xf>
    <xf numFmtId="0" fontId="20" fillId="5" borderId="56" xfId="0" applyFont="1" applyFill="1" applyBorder="1" applyAlignment="1">
      <alignment horizontal="center" vertical="center" wrapText="1"/>
    </xf>
    <xf numFmtId="0" fontId="20" fillId="5" borderId="31" xfId="0" applyFont="1" applyFill="1" applyBorder="1" applyAlignment="1">
      <alignment horizontal="center" vertical="center" wrapText="1"/>
    </xf>
    <xf numFmtId="3" fontId="17" fillId="0" borderId="44" xfId="1" applyNumberFormat="1" applyFont="1" applyFill="1" applyBorder="1" applyAlignment="1">
      <alignment horizontal="left" vertical="center" wrapText="1"/>
    </xf>
    <xf numFmtId="3" fontId="17" fillId="0" borderId="45" xfId="1" applyNumberFormat="1" applyFont="1" applyFill="1" applyBorder="1" applyAlignment="1">
      <alignment horizontal="left" vertical="center" wrapText="1"/>
    </xf>
    <xf numFmtId="0" fontId="20" fillId="5" borderId="5" xfId="0" applyFont="1" applyFill="1" applyBorder="1" applyAlignment="1">
      <alignment horizontal="center" vertical="center" wrapText="1"/>
    </xf>
    <xf numFmtId="0" fontId="20" fillId="5" borderId="25" xfId="0" applyFont="1" applyFill="1" applyBorder="1" applyAlignment="1">
      <alignment horizontal="center" vertical="center" wrapText="1"/>
    </xf>
    <xf numFmtId="3" fontId="20" fillId="5" borderId="39" xfId="1" applyNumberFormat="1" applyFont="1" applyFill="1" applyBorder="1" applyAlignment="1">
      <alignment horizontal="left" vertical="center" wrapText="1"/>
    </xf>
    <xf numFmtId="3" fontId="20" fillId="5" borderId="57" xfId="1" applyNumberFormat="1" applyFont="1" applyFill="1" applyBorder="1" applyAlignment="1">
      <alignment horizontal="left" vertical="center" wrapText="1"/>
    </xf>
    <xf numFmtId="3" fontId="20" fillId="5" borderId="27" xfId="1" applyNumberFormat="1" applyFont="1" applyFill="1" applyBorder="1" applyAlignment="1">
      <alignment horizontal="left" vertical="center" wrapText="1"/>
    </xf>
    <xf numFmtId="3" fontId="20" fillId="5" borderId="28" xfId="1" applyNumberFormat="1" applyFont="1" applyFill="1" applyBorder="1" applyAlignment="1">
      <alignment horizontal="left" vertical="center" wrapText="1"/>
    </xf>
    <xf numFmtId="3" fontId="17" fillId="2" borderId="11" xfId="1" applyNumberFormat="1" applyFont="1" applyFill="1" applyBorder="1" applyAlignment="1">
      <alignment horizontal="left" vertical="center" wrapText="1"/>
    </xf>
    <xf numFmtId="3" fontId="17" fillId="2" borderId="13" xfId="1" applyNumberFormat="1" applyFont="1" applyFill="1" applyBorder="1" applyAlignment="1">
      <alignment horizontal="left" vertical="center" wrapText="1"/>
    </xf>
    <xf numFmtId="0" fontId="17" fillId="0" borderId="3" xfId="3" applyFont="1" applyFill="1" applyBorder="1" applyAlignment="1">
      <alignment horizontal="center" vertical="center" wrapText="1"/>
    </xf>
    <xf numFmtId="0" fontId="18" fillId="0" borderId="4" xfId="3" applyFont="1" applyFill="1" applyBorder="1" applyAlignment="1">
      <alignment horizontal="center" vertical="center" wrapText="1"/>
    </xf>
    <xf numFmtId="0" fontId="19" fillId="2" borderId="59" xfId="0" applyFont="1" applyFill="1" applyBorder="1" applyAlignment="1">
      <alignment horizontal="center" vertical="center" wrapText="1"/>
    </xf>
    <xf numFmtId="0" fontId="19" fillId="2" borderId="60"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wrapText="1"/>
    </xf>
    <xf numFmtId="3" fontId="17" fillId="0" borderId="2" xfId="1" applyNumberFormat="1" applyFont="1" applyFill="1" applyBorder="1" applyAlignment="1">
      <alignment horizontal="left" vertical="center" wrapText="1"/>
    </xf>
    <xf numFmtId="3" fontId="17" fillId="2" borderId="3" xfId="1" applyNumberFormat="1" applyFont="1" applyFill="1" applyBorder="1" applyAlignment="1">
      <alignment horizontal="center" vertical="center" wrapText="1"/>
    </xf>
    <xf numFmtId="3" fontId="17" fillId="2" borderId="5" xfId="1" applyNumberFormat="1" applyFont="1" applyFill="1" applyBorder="1" applyAlignment="1">
      <alignment horizontal="center" vertical="center" wrapText="1"/>
    </xf>
    <xf numFmtId="0" fontId="17" fillId="0" borderId="36" xfId="3" applyFont="1" applyFill="1" applyBorder="1" applyAlignment="1">
      <alignment horizontal="center" vertical="top" wrapText="1"/>
    </xf>
    <xf numFmtId="0" fontId="17" fillId="0" borderId="4" xfId="3" applyFont="1" applyFill="1" applyBorder="1" applyAlignment="1">
      <alignment horizontal="center" vertical="top" wrapText="1"/>
    </xf>
    <xf numFmtId="0" fontId="17" fillId="0" borderId="5" xfId="3" applyFont="1" applyFill="1" applyBorder="1" applyAlignment="1">
      <alignment horizontal="center" vertical="top" wrapText="1"/>
    </xf>
    <xf numFmtId="3" fontId="18" fillId="0" borderId="23" xfId="1" applyNumberFormat="1" applyFont="1" applyFill="1" applyBorder="1" applyAlignment="1">
      <alignment horizontal="left" vertical="center" wrapText="1"/>
    </xf>
    <xf numFmtId="3" fontId="18" fillId="0" borderId="0" xfId="1" applyNumberFormat="1" applyFont="1" applyFill="1" applyBorder="1" applyAlignment="1">
      <alignment horizontal="left" vertical="center" wrapText="1"/>
    </xf>
    <xf numFmtId="3" fontId="18" fillId="0" borderId="9" xfId="1" applyNumberFormat="1" applyFont="1" applyFill="1" applyBorder="1" applyAlignment="1">
      <alignment horizontal="left" vertical="center" wrapText="1"/>
    </xf>
    <xf numFmtId="3" fontId="18" fillId="2" borderId="14" xfId="1" applyNumberFormat="1" applyFont="1" applyFill="1" applyBorder="1" applyAlignment="1">
      <alignment horizontal="center" vertical="center" wrapText="1"/>
    </xf>
    <xf numFmtId="3" fontId="18" fillId="2" borderId="9" xfId="1" applyNumberFormat="1" applyFont="1" applyFill="1" applyBorder="1" applyAlignment="1">
      <alignment horizontal="center" vertical="center" wrapText="1"/>
    </xf>
    <xf numFmtId="3" fontId="18" fillId="2" borderId="15" xfId="1" applyNumberFormat="1" applyFont="1" applyFill="1" applyBorder="1" applyAlignment="1">
      <alignment horizontal="center" vertical="center" wrapText="1"/>
    </xf>
    <xf numFmtId="3" fontId="18" fillId="2" borderId="16" xfId="1" applyNumberFormat="1" applyFont="1" applyFill="1" applyBorder="1" applyAlignment="1">
      <alignment horizontal="center" vertical="center" wrapText="1"/>
    </xf>
    <xf numFmtId="3" fontId="20" fillId="5" borderId="29" xfId="1" applyNumberFormat="1" applyFont="1" applyFill="1" applyBorder="1" applyAlignment="1">
      <alignment horizontal="left" vertical="center" wrapText="1"/>
    </xf>
    <xf numFmtId="3" fontId="20" fillId="5" borderId="30" xfId="1" applyNumberFormat="1" applyFont="1" applyFill="1" applyBorder="1" applyAlignment="1">
      <alignment horizontal="left" vertical="center" wrapText="1"/>
    </xf>
    <xf numFmtId="3" fontId="20" fillId="5" borderId="31" xfId="1" applyNumberFormat="1" applyFont="1" applyFill="1" applyBorder="1" applyAlignment="1">
      <alignment horizontal="left" vertical="center" wrapText="1"/>
    </xf>
    <xf numFmtId="3" fontId="18" fillId="2" borderId="55" xfId="1" applyNumberFormat="1" applyFont="1" applyFill="1" applyBorder="1" applyAlignment="1">
      <alignment horizontal="left" vertical="center" wrapText="1"/>
    </xf>
    <xf numFmtId="3" fontId="18" fillId="2" borderId="4" xfId="1" applyNumberFormat="1" applyFont="1" applyFill="1" applyBorder="1" applyAlignment="1">
      <alignment horizontal="left" vertical="center" wrapText="1"/>
    </xf>
    <xf numFmtId="3" fontId="18" fillId="2" borderId="5" xfId="1" applyNumberFormat="1" applyFont="1" applyFill="1" applyBorder="1" applyAlignment="1">
      <alignment horizontal="left" vertical="center" wrapText="1"/>
    </xf>
    <xf numFmtId="3" fontId="18" fillId="2" borderId="25" xfId="1" applyNumberFormat="1" applyFont="1" applyFill="1" applyBorder="1" applyAlignment="1">
      <alignment horizontal="left" vertical="center" wrapText="1"/>
    </xf>
    <xf numFmtId="3" fontId="20" fillId="5" borderId="38" xfId="1" applyNumberFormat="1" applyFont="1" applyFill="1" applyBorder="1" applyAlignment="1">
      <alignment horizontal="left" vertical="center" wrapText="1"/>
    </xf>
    <xf numFmtId="3" fontId="17" fillId="2" borderId="41" xfId="1" applyNumberFormat="1" applyFont="1" applyFill="1" applyBorder="1" applyAlignment="1">
      <alignment horizontal="left" vertical="center" wrapText="1"/>
    </xf>
    <xf numFmtId="3" fontId="17" fillId="2" borderId="24" xfId="1" applyNumberFormat="1" applyFont="1" applyFill="1" applyBorder="1" applyAlignment="1">
      <alignment horizontal="left" vertical="center" wrapText="1"/>
    </xf>
    <xf numFmtId="3" fontId="18" fillId="0" borderId="51" xfId="1" applyNumberFormat="1" applyFont="1" applyFill="1" applyBorder="1" applyAlignment="1">
      <alignment horizontal="left" vertical="center" wrapText="1"/>
    </xf>
    <xf numFmtId="3" fontId="18" fillId="0" borderId="5" xfId="1" applyNumberFormat="1" applyFont="1" applyFill="1" applyBorder="1" applyAlignment="1">
      <alignment horizontal="left" vertical="center" wrapText="1"/>
    </xf>
    <xf numFmtId="3" fontId="18" fillId="0" borderId="2" xfId="1" applyNumberFormat="1" applyFont="1" applyFill="1" applyBorder="1" applyAlignment="1">
      <alignment horizontal="left" vertical="center" wrapText="1"/>
    </xf>
    <xf numFmtId="3" fontId="18" fillId="0" borderId="6" xfId="1" applyNumberFormat="1" applyFont="1" applyFill="1" applyBorder="1" applyAlignment="1">
      <alignment horizontal="left" vertical="center" wrapText="1"/>
    </xf>
    <xf numFmtId="3" fontId="17" fillId="0" borderId="11" xfId="1" applyNumberFormat="1" applyFont="1" applyFill="1" applyBorder="1" applyAlignment="1">
      <alignment horizontal="left" vertical="center" wrapText="1"/>
    </xf>
    <xf numFmtId="3" fontId="17" fillId="0" borderId="13" xfId="1" applyNumberFormat="1" applyFont="1" applyFill="1" applyBorder="1" applyAlignment="1">
      <alignment horizontal="left" vertical="center" wrapText="1"/>
    </xf>
    <xf numFmtId="3" fontId="17" fillId="0" borderId="23" xfId="1" applyNumberFormat="1" applyFont="1" applyFill="1" applyBorder="1" applyAlignment="1">
      <alignment horizontal="left" vertical="center" wrapText="1"/>
    </xf>
    <xf numFmtId="3" fontId="17" fillId="0" borderId="35" xfId="1" applyNumberFormat="1" applyFont="1" applyFill="1" applyBorder="1" applyAlignment="1">
      <alignment horizontal="left" vertical="center" wrapText="1"/>
    </xf>
    <xf numFmtId="3" fontId="17" fillId="0" borderId="39" xfId="1" applyNumberFormat="1" applyFont="1" applyFill="1" applyBorder="1" applyAlignment="1">
      <alignment horizontal="left" vertical="center" wrapText="1"/>
    </xf>
    <xf numFmtId="3" fontId="17" fillId="0" borderId="40" xfId="1" applyNumberFormat="1" applyFont="1" applyFill="1" applyBorder="1" applyAlignment="1">
      <alignment horizontal="left" vertical="center" wrapText="1"/>
    </xf>
    <xf numFmtId="3" fontId="17" fillId="0" borderId="12" xfId="1" applyNumberFormat="1" applyFont="1" applyFill="1" applyBorder="1" applyAlignment="1">
      <alignment horizontal="left" vertical="center" wrapText="1"/>
    </xf>
    <xf numFmtId="3" fontId="17" fillId="0" borderId="62" xfId="1" applyNumberFormat="1" applyFont="1" applyFill="1" applyBorder="1" applyAlignment="1">
      <alignment horizontal="left" vertical="center" wrapText="1"/>
    </xf>
    <xf numFmtId="3" fontId="17" fillId="0" borderId="3" xfId="1" applyNumberFormat="1" applyFont="1" applyFill="1" applyBorder="1" applyAlignment="1">
      <alignment horizontal="left" vertical="center" wrapText="1"/>
    </xf>
    <xf numFmtId="3" fontId="17" fillId="0" borderId="3" xfId="1" applyNumberFormat="1" applyFont="1" applyFill="1" applyBorder="1" applyAlignment="1">
      <alignment horizontal="center" vertical="center" wrapText="1"/>
    </xf>
    <xf numFmtId="3" fontId="18" fillId="0" borderId="5" xfId="1" applyNumberFormat="1" applyFont="1" applyFill="1" applyBorder="1" applyAlignment="1">
      <alignment horizontal="center" vertical="center" wrapText="1"/>
    </xf>
    <xf numFmtId="0" fontId="29" fillId="2" borderId="0" xfId="0" applyFont="1" applyFill="1" applyAlignment="1">
      <alignment horizontal="center" vertical="center" wrapText="1"/>
    </xf>
    <xf numFmtId="0" fontId="30" fillId="2" borderId="0" xfId="0" applyFont="1" applyFill="1" applyAlignment="1">
      <alignment horizontal="center" vertical="center" wrapText="1"/>
    </xf>
    <xf numFmtId="0" fontId="19" fillId="2" borderId="0" xfId="0" applyFont="1" applyFill="1" applyAlignment="1">
      <alignment horizontal="center" vertical="center" wrapText="1"/>
    </xf>
    <xf numFmtId="0" fontId="18" fillId="2" borderId="0" xfId="0" applyFont="1" applyFill="1" applyAlignment="1">
      <alignment horizontal="center" vertical="center" wrapText="1"/>
    </xf>
    <xf numFmtId="3" fontId="20" fillId="5" borderId="11" xfId="1" applyNumberFormat="1" applyFont="1" applyFill="1" applyBorder="1" applyAlignment="1">
      <alignment horizontal="left" vertical="center" wrapText="1"/>
    </xf>
    <xf numFmtId="3" fontId="20" fillId="5" borderId="10" xfId="1" applyNumberFormat="1" applyFont="1" applyFill="1" applyBorder="1" applyAlignment="1">
      <alignment horizontal="left" vertical="center" wrapText="1"/>
    </xf>
    <xf numFmtId="0" fontId="20" fillId="5" borderId="32" xfId="0" applyFont="1" applyFill="1" applyBorder="1" applyAlignment="1">
      <alignment horizontal="center" vertical="center" wrapText="1"/>
    </xf>
    <xf numFmtId="0" fontId="20" fillId="5" borderId="33" xfId="0" applyFont="1" applyFill="1" applyBorder="1" applyAlignment="1">
      <alignment horizontal="center" vertical="center" wrapText="1"/>
    </xf>
    <xf numFmtId="0" fontId="20" fillId="5" borderId="34" xfId="0" applyFont="1" applyFill="1" applyBorder="1" applyAlignment="1">
      <alignment horizontal="center" vertical="center" wrapText="1"/>
    </xf>
    <xf numFmtId="0" fontId="10" fillId="2" borderId="0" xfId="0" applyFont="1" applyFill="1" applyAlignment="1">
      <alignment horizontal="center" vertical="center" wrapText="1"/>
    </xf>
    <xf numFmtId="0" fontId="18" fillId="2" borderId="1" xfId="0" applyFont="1" applyFill="1" applyBorder="1" applyAlignment="1">
      <alignment horizontal="center" vertical="center" wrapText="1"/>
    </xf>
    <xf numFmtId="0" fontId="18" fillId="0" borderId="37" xfId="3" applyNumberFormat="1" applyFont="1" applyFill="1" applyBorder="1" applyAlignment="1">
      <alignment horizontal="center" vertical="center" wrapText="1"/>
    </xf>
    <xf numFmtId="0" fontId="18" fillId="0" borderId="14" xfId="3" applyNumberFormat="1" applyFont="1" applyFill="1" applyBorder="1" applyAlignment="1">
      <alignment horizontal="center" vertical="center" wrapText="1"/>
    </xf>
    <xf numFmtId="3" fontId="17" fillId="0" borderId="41" xfId="1" applyNumberFormat="1" applyFont="1" applyFill="1" applyBorder="1" applyAlignment="1">
      <alignment horizontal="left" vertical="center" wrapText="1"/>
    </xf>
    <xf numFmtId="3" fontId="17" fillId="0" borderId="24" xfId="1" applyNumberFormat="1" applyFont="1" applyFill="1" applyBorder="1" applyAlignment="1">
      <alignment horizontal="left" vertical="center" wrapText="1"/>
    </xf>
    <xf numFmtId="3" fontId="17" fillId="0" borderId="44" xfId="1" applyNumberFormat="1" applyFont="1" applyFill="1" applyBorder="1" applyAlignment="1">
      <alignment vertical="center" wrapText="1"/>
    </xf>
    <xf numFmtId="3" fontId="17" fillId="0" borderId="45" xfId="1" applyNumberFormat="1" applyFont="1" applyFill="1" applyBorder="1" applyAlignment="1">
      <alignment vertical="center" wrapText="1"/>
    </xf>
    <xf numFmtId="3" fontId="18" fillId="0" borderId="4" xfId="1" applyNumberFormat="1" applyFont="1" applyFill="1" applyBorder="1" applyAlignment="1">
      <alignment horizontal="center" vertical="center" wrapText="1"/>
    </xf>
    <xf numFmtId="0" fontId="20" fillId="5" borderId="29" xfId="1" applyFont="1" applyFill="1" applyBorder="1" applyAlignment="1">
      <alignment horizontal="left" vertical="center" wrapText="1"/>
    </xf>
    <xf numFmtId="0" fontId="20" fillId="5" borderId="30" xfId="1" applyFont="1" applyFill="1" applyBorder="1" applyAlignment="1">
      <alignment horizontal="left" vertical="center" wrapText="1"/>
    </xf>
    <xf numFmtId="0" fontId="20" fillId="5" borderId="31" xfId="1" applyFont="1" applyFill="1" applyBorder="1" applyAlignment="1">
      <alignment horizontal="left" vertical="center" wrapText="1"/>
    </xf>
    <xf numFmtId="0" fontId="18" fillId="0" borderId="39" xfId="1" applyFont="1" applyFill="1" applyBorder="1" applyAlignment="1">
      <alignment horizontal="left" vertical="center" wrapText="1"/>
    </xf>
    <xf numFmtId="0" fontId="18" fillId="0" borderId="57" xfId="1" applyFont="1" applyFill="1" applyBorder="1" applyAlignment="1">
      <alignment horizontal="left" vertical="center" wrapText="1"/>
    </xf>
    <xf numFmtId="0" fontId="18" fillId="0" borderId="60" xfId="1" applyFont="1" applyFill="1" applyBorder="1" applyAlignment="1">
      <alignment horizontal="left" vertical="center" wrapText="1"/>
    </xf>
    <xf numFmtId="0" fontId="19" fillId="2" borderId="3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8" fillId="0" borderId="11" xfId="1" applyFont="1" applyFill="1" applyBorder="1" applyAlignment="1">
      <alignment horizontal="left" vertical="center" wrapText="1"/>
    </xf>
    <xf numFmtId="0" fontId="18" fillId="0" borderId="10" xfId="1" applyFont="1" applyFill="1" applyBorder="1" applyAlignment="1">
      <alignment horizontal="left" vertical="center" wrapText="1"/>
    </xf>
    <xf numFmtId="0" fontId="18" fillId="0" borderId="8" xfId="1" applyFont="1" applyFill="1" applyBorder="1" applyAlignment="1">
      <alignment horizontal="left" vertical="center" wrapText="1"/>
    </xf>
    <xf numFmtId="3" fontId="17" fillId="0" borderId="51" xfId="1" applyNumberFormat="1" applyFont="1" applyFill="1" applyBorder="1" applyAlignment="1">
      <alignment horizontal="left" vertical="center" wrapText="1"/>
    </xf>
    <xf numFmtId="3" fontId="17" fillId="0" borderId="63" xfId="1" applyNumberFormat="1" applyFont="1" applyFill="1" applyBorder="1" applyAlignment="1">
      <alignment horizontal="left" vertical="center" wrapText="1"/>
    </xf>
    <xf numFmtId="3" fontId="17" fillId="0" borderId="64" xfId="1" applyNumberFormat="1" applyFont="1" applyFill="1" applyBorder="1" applyAlignment="1">
      <alignment horizontal="left" vertical="center" wrapText="1"/>
    </xf>
    <xf numFmtId="3" fontId="18" fillId="0" borderId="66" xfId="1" applyNumberFormat="1" applyFont="1" applyFill="1" applyBorder="1" applyAlignment="1">
      <alignment horizontal="left" vertical="center" wrapText="1"/>
    </xf>
    <xf numFmtId="3" fontId="18" fillId="0" borderId="67" xfId="1" applyNumberFormat="1" applyFont="1" applyFill="1" applyBorder="1" applyAlignment="1">
      <alignment horizontal="left" vertical="center" wrapText="1"/>
    </xf>
    <xf numFmtId="3" fontId="18" fillId="0" borderId="52" xfId="1" applyNumberFormat="1" applyFont="1" applyFill="1" applyBorder="1" applyAlignment="1">
      <alignment horizontal="left" vertical="center" wrapText="1"/>
    </xf>
    <xf numFmtId="3" fontId="17" fillId="0" borderId="43" xfId="1" applyNumberFormat="1" applyFont="1" applyFill="1" applyBorder="1" applyAlignment="1">
      <alignment horizontal="left" vertical="center" wrapText="1"/>
    </xf>
    <xf numFmtId="3" fontId="17" fillId="0" borderId="42" xfId="1" applyNumberFormat="1" applyFont="1" applyFill="1" applyBorder="1" applyAlignment="1">
      <alignment horizontal="left" vertical="center" wrapText="1"/>
    </xf>
    <xf numFmtId="0" fontId="19" fillId="2" borderId="12" xfId="0" applyFont="1" applyFill="1" applyBorder="1" applyAlignment="1">
      <alignment horizontal="center" vertical="center" wrapText="1"/>
    </xf>
    <xf numFmtId="0" fontId="19" fillId="2" borderId="17" xfId="0" applyFont="1" applyFill="1" applyBorder="1" applyAlignment="1">
      <alignment horizontal="center" vertical="center" wrapText="1"/>
    </xf>
    <xf numFmtId="3" fontId="18" fillId="0" borderId="11" xfId="1" applyNumberFormat="1" applyFont="1" applyFill="1" applyBorder="1" applyAlignment="1">
      <alignment horizontal="left" vertical="center" wrapText="1"/>
    </xf>
    <xf numFmtId="3" fontId="18" fillId="0" borderId="10" xfId="1" applyNumberFormat="1" applyFont="1" applyFill="1" applyBorder="1" applyAlignment="1">
      <alignment horizontal="left" vertical="center" wrapText="1"/>
    </xf>
    <xf numFmtId="3" fontId="18" fillId="0" borderId="8" xfId="1" applyNumberFormat="1" applyFont="1" applyFill="1" applyBorder="1" applyAlignment="1">
      <alignment horizontal="left" vertical="center" wrapText="1"/>
    </xf>
    <xf numFmtId="0" fontId="17" fillId="0" borderId="2" xfId="3" applyFont="1" applyFill="1" applyBorder="1" applyAlignment="1">
      <alignment horizontal="left" vertical="center" wrapText="1"/>
    </xf>
    <xf numFmtId="0" fontId="25" fillId="0" borderId="0" xfId="0" applyFont="1" applyAlignment="1">
      <alignment horizontal="center" vertical="center" wrapText="1"/>
    </xf>
    <xf numFmtId="3" fontId="20" fillId="5" borderId="8" xfId="1" applyNumberFormat="1" applyFont="1" applyFill="1" applyBorder="1" applyAlignment="1">
      <alignment horizontal="left" vertical="center" wrapText="1"/>
    </xf>
    <xf numFmtId="3" fontId="20" fillId="5" borderId="12" xfId="1" applyNumberFormat="1" applyFont="1" applyFill="1" applyBorder="1" applyAlignment="1">
      <alignment horizontal="left" vertical="center" wrapText="1"/>
    </xf>
    <xf numFmtId="3" fontId="20" fillId="5" borderId="61" xfId="1" applyNumberFormat="1" applyFont="1" applyFill="1" applyBorder="1" applyAlignment="1">
      <alignment horizontal="left" vertical="center" wrapText="1"/>
    </xf>
    <xf numFmtId="3" fontId="20" fillId="5" borderId="45" xfId="1" applyNumberFormat="1" applyFont="1" applyFill="1" applyBorder="1" applyAlignment="1">
      <alignment horizontal="left" vertical="center" wrapText="1"/>
    </xf>
    <xf numFmtId="0" fontId="19" fillId="2" borderId="45" xfId="0" applyFont="1" applyFill="1" applyBorder="1" applyAlignment="1">
      <alignment horizontal="center" vertical="center" wrapText="1"/>
    </xf>
    <xf numFmtId="0" fontId="25" fillId="0" borderId="0" xfId="0" applyFont="1" applyAlignment="1">
      <alignment horizontal="center" vertical="center"/>
    </xf>
    <xf numFmtId="0" fontId="15" fillId="5" borderId="18" xfId="1" applyFont="1" applyFill="1" applyBorder="1" applyAlignment="1">
      <alignment horizontal="center" vertical="center" wrapText="1"/>
    </xf>
    <xf numFmtId="0" fontId="15" fillId="5" borderId="19" xfId="1" applyFont="1" applyFill="1" applyBorder="1" applyAlignment="1">
      <alignment horizontal="center" vertical="center" wrapText="1"/>
    </xf>
    <xf numFmtId="0" fontId="15" fillId="5" borderId="20" xfId="1" applyFont="1" applyFill="1" applyBorder="1" applyAlignment="1">
      <alignment horizontal="center" vertical="center" wrapText="1"/>
    </xf>
    <xf numFmtId="0" fontId="15" fillId="5" borderId="21" xfId="3" applyFont="1" applyFill="1" applyBorder="1" applyAlignment="1">
      <alignment horizontal="center" vertical="center" wrapText="1"/>
    </xf>
    <xf numFmtId="0" fontId="15" fillId="5" borderId="19" xfId="3" applyFont="1" applyFill="1" applyBorder="1" applyAlignment="1">
      <alignment horizontal="center" vertical="center" wrapText="1"/>
    </xf>
    <xf numFmtId="0" fontId="15" fillId="5" borderId="22" xfId="3" applyFont="1" applyFill="1" applyBorder="1" applyAlignment="1">
      <alignment horizontal="center" vertical="center" wrapText="1"/>
    </xf>
    <xf numFmtId="3" fontId="17" fillId="0" borderId="2" xfId="1" applyNumberFormat="1" applyFont="1" applyFill="1" applyBorder="1" applyAlignment="1">
      <alignment horizontal="left" vertical="center"/>
    </xf>
    <xf numFmtId="3" fontId="18" fillId="0" borderId="2" xfId="1" applyNumberFormat="1" applyFont="1" applyFill="1" applyBorder="1" applyAlignment="1">
      <alignment horizontal="center" vertical="center" wrapText="1"/>
    </xf>
    <xf numFmtId="0" fontId="19" fillId="0" borderId="65" xfId="0" applyFont="1" applyFill="1" applyBorder="1" applyAlignment="1">
      <alignment horizontal="center" vertical="center" wrapText="1"/>
    </xf>
    <xf numFmtId="0" fontId="19" fillId="0" borderId="54" xfId="0"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0">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0</xdr:col>
      <xdr:colOff>696</xdr:colOff>
      <xdr:row>0</xdr:row>
      <xdr:rowOff>231321</xdr:rowOff>
    </xdr:from>
    <xdr:to>
      <xdr:col>1</xdr:col>
      <xdr:colOff>1905932</xdr:colOff>
      <xdr:row>3</xdr:row>
      <xdr:rowOff>149678</xdr:rowOff>
    </xdr:to>
    <xdr:pic>
      <xdr:nvPicPr>
        <xdr:cNvPr id="2" name="Imagen 1">
          <a:extLst>
            <a:ext uri="{FF2B5EF4-FFF2-40B4-BE49-F238E27FC236}">
              <a16:creationId xmlns:a16="http://schemas.microsoft.com/office/drawing/2014/main" id="{2F396AC6-E45C-83E4-24EA-024AB81DADC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6" y="231321"/>
          <a:ext cx="4369641" cy="1687286"/>
        </a:xfrm>
        <a:prstGeom prst="rect">
          <a:avLst/>
        </a:prstGeom>
      </xdr:spPr>
    </xdr:pic>
    <xdr:clientData/>
  </xdr:twoCellAnchor>
  <xdr:twoCellAnchor>
    <xdr:from>
      <xdr:col>0</xdr:col>
      <xdr:colOff>2497667</xdr:colOff>
      <xdr:row>66</xdr:row>
      <xdr:rowOff>155222</xdr:rowOff>
    </xdr:from>
    <xdr:to>
      <xdr:col>2</xdr:col>
      <xdr:colOff>56445</xdr:colOff>
      <xdr:row>67</xdr:row>
      <xdr:rowOff>0</xdr:rowOff>
    </xdr:to>
    <xdr:cxnSp macro="">
      <xdr:nvCxnSpPr>
        <xdr:cNvPr id="4" name="Conector recto 3">
          <a:extLst>
            <a:ext uri="{FF2B5EF4-FFF2-40B4-BE49-F238E27FC236}">
              <a16:creationId xmlns:a16="http://schemas.microsoft.com/office/drawing/2014/main" id="{7FB66085-C3D8-4241-8F69-2CD8DE393B86}"/>
            </a:ext>
          </a:extLst>
        </xdr:cNvPr>
        <xdr:cNvCxnSpPr/>
      </xdr:nvCxnSpPr>
      <xdr:spPr>
        <a:xfrm>
          <a:off x="2497667" y="38720889"/>
          <a:ext cx="9539111" cy="28222"/>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0</xdr:col>
      <xdr:colOff>2455333</xdr:colOff>
      <xdr:row>71</xdr:row>
      <xdr:rowOff>169333</xdr:rowOff>
    </xdr:from>
    <xdr:to>
      <xdr:col>2</xdr:col>
      <xdr:colOff>14111</xdr:colOff>
      <xdr:row>72</xdr:row>
      <xdr:rowOff>14111</xdr:rowOff>
    </xdr:to>
    <xdr:cxnSp macro="">
      <xdr:nvCxnSpPr>
        <xdr:cNvPr id="5" name="Conector recto 4">
          <a:extLst>
            <a:ext uri="{FF2B5EF4-FFF2-40B4-BE49-F238E27FC236}">
              <a16:creationId xmlns:a16="http://schemas.microsoft.com/office/drawing/2014/main" id="{055ADA41-28CB-4D44-9E36-F43356DD8772}"/>
            </a:ext>
          </a:extLst>
        </xdr:cNvPr>
        <xdr:cNvCxnSpPr/>
      </xdr:nvCxnSpPr>
      <xdr:spPr>
        <a:xfrm>
          <a:off x="2455333" y="40033222"/>
          <a:ext cx="9539111" cy="28222"/>
        </a:xfrm>
        <a:prstGeom prst="line">
          <a:avLst/>
        </a:prstGeom>
        <a:noFill/>
        <a:ln w="19050" cap="flat" cmpd="sng" algn="ctr">
          <a:solidFill>
            <a:sysClr val="windowText" lastClr="000000"/>
          </a:solidFill>
          <a:prstDash val="solid"/>
          <a:miter lim="800000"/>
        </a:ln>
        <a:effectLst/>
      </xdr:spPr>
    </xdr:cxn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
  <sheetViews>
    <sheetView topLeftCell="A3" zoomScaleNormal="100" workbookViewId="0">
      <selection activeCell="B11" sqref="B11"/>
    </sheetView>
  </sheetViews>
  <sheetFormatPr baseColWidth="10" defaultRowHeight="14.5" x14ac:dyDescent="0.35"/>
  <cols>
    <col min="1" max="1" width="32.7265625" customWidth="1"/>
    <col min="2" max="2" width="78.1796875" customWidth="1"/>
  </cols>
  <sheetData>
    <row r="1" spans="1:3" x14ac:dyDescent="0.35">
      <c r="A1" s="69" t="s">
        <v>34</v>
      </c>
      <c r="B1" s="70"/>
    </row>
    <row r="2" spans="1:3" x14ac:dyDescent="0.35">
      <c r="A2" s="27" t="s">
        <v>35</v>
      </c>
      <c r="B2" s="28" t="s">
        <v>72</v>
      </c>
    </row>
    <row r="3" spans="1:3" ht="97.5" customHeight="1" x14ac:dyDescent="0.35">
      <c r="A3" s="15" t="s">
        <v>36</v>
      </c>
      <c r="B3" s="31" t="s">
        <v>73</v>
      </c>
    </row>
    <row r="4" spans="1:3" x14ac:dyDescent="0.35">
      <c r="A4" s="15" t="s">
        <v>37</v>
      </c>
      <c r="B4" s="24">
        <v>16000000</v>
      </c>
    </row>
    <row r="5" spans="1:3" x14ac:dyDescent="0.35">
      <c r="A5" s="15" t="s">
        <v>38</v>
      </c>
      <c r="B5" s="25">
        <f>B4/1423500</f>
        <v>11.239901650860554</v>
      </c>
    </row>
    <row r="6" spans="1:3" x14ac:dyDescent="0.35">
      <c r="A6" s="15" t="s">
        <v>39</v>
      </c>
      <c r="B6" s="26">
        <v>45813</v>
      </c>
    </row>
    <row r="7" spans="1:3" x14ac:dyDescent="0.35">
      <c r="A7" s="71" t="s">
        <v>40</v>
      </c>
      <c r="B7" s="72"/>
    </row>
    <row r="8" spans="1:3" ht="15" thickBot="1" x14ac:dyDescent="0.4">
      <c r="A8" s="15" t="s">
        <v>41</v>
      </c>
      <c r="B8" s="30">
        <v>1</v>
      </c>
    </row>
    <row r="9" spans="1:3" x14ac:dyDescent="0.35">
      <c r="A9" s="16" t="s">
        <v>42</v>
      </c>
      <c r="B9" s="29" t="s">
        <v>74</v>
      </c>
      <c r="C9" s="19" t="s">
        <v>43</v>
      </c>
    </row>
    <row r="10" spans="1:3" x14ac:dyDescent="0.35">
      <c r="A10" s="73" t="s">
        <v>44</v>
      </c>
      <c r="B10" s="17"/>
      <c r="C10" s="20">
        <v>1</v>
      </c>
    </row>
    <row r="11" spans="1:3" x14ac:dyDescent="0.35">
      <c r="A11" s="74"/>
      <c r="B11" s="18"/>
      <c r="C11" s="20"/>
    </row>
    <row r="12" spans="1:3" x14ac:dyDescent="0.35">
      <c r="A12" s="74"/>
      <c r="B12" s="18"/>
      <c r="C12" s="20"/>
    </row>
    <row r="13" spans="1:3" ht="15" thickBot="1" x14ac:dyDescent="0.4">
      <c r="A13" s="75"/>
      <c r="B13" s="22"/>
      <c r="C13" s="21"/>
    </row>
    <row r="14" spans="1:3" x14ac:dyDescent="0.35">
      <c r="C14" s="14">
        <f>SUM(C10:C13)</f>
        <v>1</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4"/>
  <sheetViews>
    <sheetView tabSelected="1" topLeftCell="A50" zoomScale="45" zoomScaleNormal="45" zoomScaleSheetLayoutView="53" zoomScalePageLayoutView="152" workbookViewId="0">
      <selection activeCell="C60" sqref="C60"/>
    </sheetView>
  </sheetViews>
  <sheetFormatPr baseColWidth="10" defaultRowHeight="14.5" x14ac:dyDescent="0.35"/>
  <cols>
    <col min="1" max="1" width="35.90625" customWidth="1"/>
    <col min="2" max="2" width="135.453125" customWidth="1"/>
    <col min="3" max="3" width="22.81640625" style="32" customWidth="1"/>
    <col min="4" max="4" width="105.26953125" customWidth="1"/>
    <col min="5" max="5" width="10.1796875" customWidth="1"/>
    <col min="6" max="6" width="26.54296875" customWidth="1"/>
    <col min="19" max="19" width="16" hidden="1" customWidth="1"/>
  </cols>
  <sheetData>
    <row r="1" spans="1:19" ht="24" customHeight="1" x14ac:dyDescent="0.35">
      <c r="A1" s="138" t="str">
        <f>DATOS!B2</f>
        <v>MÍNIMA CUANTÍA No. RAPP-MC-012-2025</v>
      </c>
      <c r="B1" s="138"/>
      <c r="C1" s="138"/>
      <c r="D1" s="138"/>
      <c r="E1" s="138"/>
      <c r="F1" s="138"/>
    </row>
    <row r="2" spans="1:19" ht="56.25" customHeight="1" x14ac:dyDescent="0.35">
      <c r="A2" s="139" t="s">
        <v>56</v>
      </c>
      <c r="B2" s="140"/>
      <c r="C2" s="140"/>
      <c r="D2" s="140"/>
      <c r="E2" s="140"/>
      <c r="F2" s="140"/>
    </row>
    <row r="3" spans="1:19" ht="58.5" customHeight="1" x14ac:dyDescent="0.35">
      <c r="A3" s="140" t="s">
        <v>45</v>
      </c>
      <c r="B3" s="140"/>
      <c r="C3" s="140"/>
      <c r="D3" s="140"/>
      <c r="E3" s="140"/>
      <c r="F3" s="140"/>
    </row>
    <row r="4" spans="1:19" ht="146" customHeight="1" x14ac:dyDescent="0.35">
      <c r="A4" s="141" t="str">
        <f>DATOS!B3</f>
        <v>ADQUIRIR EQUIPOS DE CÓMPUTO PARA FORTALECER EL CUMPLIMIENTO DE LAS FUNCIONES INSTITUCIONALES DE LA RAP PACÍFICO, MEJORANDO LA EFICIENCIA OPERATIVA</v>
      </c>
      <c r="B4" s="141"/>
      <c r="C4" s="141"/>
      <c r="D4" s="141"/>
      <c r="E4" s="141"/>
      <c r="F4" s="141"/>
    </row>
    <row r="5" spans="1:19" ht="0.5" customHeight="1" x14ac:dyDescent="0.35">
      <c r="A5" s="147">
        <f>DATOS!B87</f>
        <v>0</v>
      </c>
      <c r="B5" s="147"/>
      <c r="C5" s="147"/>
      <c r="D5" s="147"/>
      <c r="E5" s="147"/>
      <c r="F5" s="147"/>
    </row>
    <row r="6" spans="1:19" ht="36" customHeight="1" thickBot="1" x14ac:dyDescent="0.4">
      <c r="A6" s="148" t="str">
        <f>+CONCATENATE("PROPUESTA No  ",DATOS!B8)</f>
        <v>PROPUESTA No  1</v>
      </c>
      <c r="B6" s="148"/>
      <c r="C6" s="148"/>
      <c r="D6" s="148"/>
      <c r="E6" s="148"/>
      <c r="F6" s="148"/>
    </row>
    <row r="7" spans="1:19" ht="30.75" customHeight="1" thickBot="1" x14ac:dyDescent="0.4">
      <c r="A7" s="144" t="s">
        <v>3</v>
      </c>
      <c r="B7" s="145"/>
      <c r="C7" s="145"/>
      <c r="D7" s="145"/>
      <c r="E7" s="145"/>
      <c r="F7" s="146"/>
    </row>
    <row r="8" spans="1:19" ht="36.75" customHeight="1" thickTop="1" x14ac:dyDescent="0.35">
      <c r="A8" s="76" t="s">
        <v>0</v>
      </c>
      <c r="B8" s="77"/>
      <c r="C8" s="84" t="str">
        <f>DATOS!B9</f>
        <v>LEONARDO GONZALEZ VIVAR</v>
      </c>
      <c r="D8" s="84"/>
      <c r="E8" s="84"/>
      <c r="F8" s="85"/>
    </row>
    <row r="9" spans="1:19" ht="46.5" customHeight="1" thickBot="1" x14ac:dyDescent="0.4">
      <c r="A9" s="78"/>
      <c r="B9" s="79"/>
      <c r="C9" s="62" t="s">
        <v>1</v>
      </c>
      <c r="D9" s="62" t="s">
        <v>2</v>
      </c>
      <c r="E9" s="80" t="s">
        <v>16</v>
      </c>
      <c r="F9" s="81"/>
    </row>
    <row r="10" spans="1:19" ht="30" customHeight="1" thickTop="1" thickBot="1" x14ac:dyDescent="0.4">
      <c r="A10" s="86" t="s">
        <v>4</v>
      </c>
      <c r="B10" s="87"/>
      <c r="C10" s="88"/>
      <c r="D10" s="88"/>
      <c r="E10" s="88"/>
      <c r="F10" s="89"/>
      <c r="S10" s="12" t="s">
        <v>5</v>
      </c>
    </row>
    <row r="11" spans="1:19" ht="31.5" customHeight="1" thickTop="1" x14ac:dyDescent="0.35">
      <c r="A11" s="100" t="s">
        <v>57</v>
      </c>
      <c r="B11" s="100"/>
      <c r="C11" s="34" t="s">
        <v>5</v>
      </c>
      <c r="D11" s="35"/>
      <c r="E11" s="140"/>
      <c r="F11" s="97"/>
      <c r="S11" s="12" t="s">
        <v>7</v>
      </c>
    </row>
    <row r="12" spans="1:19" ht="18" x14ac:dyDescent="0.35">
      <c r="A12" s="100" t="s">
        <v>6</v>
      </c>
      <c r="B12" s="100"/>
      <c r="C12" s="36" t="s">
        <v>5</v>
      </c>
      <c r="D12" s="37"/>
      <c r="E12" s="140"/>
      <c r="F12" s="97"/>
      <c r="S12" s="13" t="s">
        <v>18</v>
      </c>
    </row>
    <row r="13" spans="1:19" ht="30" customHeight="1" x14ac:dyDescent="0.35">
      <c r="A13" s="133" t="s">
        <v>62</v>
      </c>
      <c r="B13" s="83"/>
      <c r="C13" s="38" t="s">
        <v>5</v>
      </c>
      <c r="D13" s="37"/>
      <c r="E13" s="140"/>
      <c r="F13" s="97"/>
      <c r="S13" s="13"/>
    </row>
    <row r="14" spans="1:19" ht="25.5" customHeight="1" x14ac:dyDescent="0.35">
      <c r="A14" s="100" t="s">
        <v>58</v>
      </c>
      <c r="B14" s="100"/>
      <c r="C14" s="149" t="s">
        <v>5</v>
      </c>
      <c r="D14" s="39" t="s">
        <v>75</v>
      </c>
      <c r="E14" s="140"/>
      <c r="F14" s="97"/>
      <c r="S14" s="13" t="s">
        <v>19</v>
      </c>
    </row>
    <row r="15" spans="1:19" ht="26.25" customHeight="1" x14ac:dyDescent="0.35">
      <c r="A15" s="100"/>
      <c r="B15" s="100"/>
      <c r="C15" s="150"/>
      <c r="D15" s="39" t="s">
        <v>76</v>
      </c>
      <c r="E15" s="140"/>
      <c r="F15" s="97"/>
    </row>
    <row r="16" spans="1:19" ht="30.75" customHeight="1" thickBot="1" x14ac:dyDescent="0.4">
      <c r="A16" s="142" t="s">
        <v>8</v>
      </c>
      <c r="B16" s="143"/>
      <c r="C16" s="114"/>
      <c r="D16" s="114"/>
      <c r="E16" s="114"/>
      <c r="F16" s="115"/>
    </row>
    <row r="17" spans="1:6" ht="200.5" customHeight="1" thickTop="1" x14ac:dyDescent="0.35">
      <c r="A17" s="100" t="s">
        <v>59</v>
      </c>
      <c r="B17" s="100"/>
      <c r="C17" s="40" t="s">
        <v>7</v>
      </c>
      <c r="D17" s="103"/>
      <c r="E17" s="94" t="s">
        <v>7</v>
      </c>
      <c r="F17" s="95"/>
    </row>
    <row r="18" spans="1:6" ht="49.5" customHeight="1" x14ac:dyDescent="0.35">
      <c r="A18" s="100" t="s">
        <v>28</v>
      </c>
      <c r="B18" s="100"/>
      <c r="C18" s="41" t="s">
        <v>7</v>
      </c>
      <c r="D18" s="104"/>
      <c r="E18" s="96"/>
      <c r="F18" s="97"/>
    </row>
    <row r="19" spans="1:6" ht="42.5" customHeight="1" x14ac:dyDescent="0.35">
      <c r="A19" s="100" t="s">
        <v>48</v>
      </c>
      <c r="B19" s="100"/>
      <c r="C19" s="41" t="s">
        <v>7</v>
      </c>
      <c r="D19" s="104"/>
      <c r="E19" s="96"/>
      <c r="F19" s="97"/>
    </row>
    <row r="20" spans="1:6" ht="39" customHeight="1" x14ac:dyDescent="0.35">
      <c r="A20" s="100" t="s">
        <v>27</v>
      </c>
      <c r="B20" s="100"/>
      <c r="C20" s="41" t="s">
        <v>7</v>
      </c>
      <c r="D20" s="104"/>
      <c r="E20" s="96"/>
      <c r="F20" s="97"/>
    </row>
    <row r="21" spans="1:6" ht="41.5" customHeight="1" x14ac:dyDescent="0.35">
      <c r="A21" s="100" t="s">
        <v>53</v>
      </c>
      <c r="B21" s="100"/>
      <c r="C21" s="41" t="s">
        <v>7</v>
      </c>
      <c r="D21" s="104"/>
      <c r="E21" s="96"/>
      <c r="F21" s="97"/>
    </row>
    <row r="22" spans="1:6" ht="36" customHeight="1" x14ac:dyDescent="0.35">
      <c r="A22" s="100" t="s">
        <v>17</v>
      </c>
      <c r="B22" s="100"/>
      <c r="C22" s="41" t="s">
        <v>7</v>
      </c>
      <c r="D22" s="105"/>
      <c r="E22" s="98"/>
      <c r="F22" s="99"/>
    </row>
    <row r="23" spans="1:6" ht="30" customHeight="1" thickBot="1" x14ac:dyDescent="0.4">
      <c r="A23" s="113" t="s">
        <v>20</v>
      </c>
      <c r="B23" s="120"/>
      <c r="C23" s="114"/>
      <c r="D23" s="120"/>
      <c r="E23" s="114"/>
      <c r="F23" s="115"/>
    </row>
    <row r="24" spans="1:6" ht="30" customHeight="1" thickTop="1" x14ac:dyDescent="0.35">
      <c r="A24" s="116" t="s">
        <v>21</v>
      </c>
      <c r="B24" s="117"/>
      <c r="C24" s="118"/>
      <c r="D24" s="118"/>
      <c r="E24" s="118"/>
      <c r="F24" s="119"/>
    </row>
    <row r="25" spans="1:6" ht="30" customHeight="1" x14ac:dyDescent="0.35">
      <c r="A25" s="90" t="s">
        <v>22</v>
      </c>
      <c r="B25" s="91"/>
      <c r="C25" s="42" t="s">
        <v>5</v>
      </c>
      <c r="D25" s="101"/>
      <c r="E25" s="109" t="s">
        <v>55</v>
      </c>
      <c r="F25" s="110"/>
    </row>
    <row r="26" spans="1:6" ht="41.25" customHeight="1" x14ac:dyDescent="0.35">
      <c r="A26" s="121" t="s">
        <v>67</v>
      </c>
      <c r="B26" s="122"/>
      <c r="C26" s="42" t="s">
        <v>5</v>
      </c>
      <c r="D26" s="102"/>
      <c r="E26" s="111"/>
      <c r="F26" s="112"/>
    </row>
    <row r="27" spans="1:6" ht="30" customHeight="1" x14ac:dyDescent="0.35">
      <c r="A27" s="123" t="s">
        <v>23</v>
      </c>
      <c r="B27" s="124"/>
      <c r="C27" s="125"/>
      <c r="D27" s="125"/>
      <c r="E27" s="125"/>
      <c r="F27" s="126"/>
    </row>
    <row r="28" spans="1:6" ht="44.25" customHeight="1" x14ac:dyDescent="0.35">
      <c r="A28" s="127" t="s">
        <v>24</v>
      </c>
      <c r="B28" s="128"/>
      <c r="C28" s="43" t="s">
        <v>7</v>
      </c>
      <c r="D28" s="92"/>
      <c r="E28" s="96" t="s">
        <v>7</v>
      </c>
      <c r="F28" s="97"/>
    </row>
    <row r="29" spans="1:6" ht="48.75" customHeight="1" x14ac:dyDescent="0.35">
      <c r="A29" s="129" t="s">
        <v>25</v>
      </c>
      <c r="B29" s="130"/>
      <c r="C29" s="41" t="s">
        <v>7</v>
      </c>
      <c r="D29" s="93"/>
      <c r="E29" s="96"/>
      <c r="F29" s="97"/>
    </row>
    <row r="30" spans="1:6" ht="37.5" customHeight="1" x14ac:dyDescent="0.35">
      <c r="A30" s="129" t="s">
        <v>26</v>
      </c>
      <c r="B30" s="130"/>
      <c r="C30" s="41" t="s">
        <v>7</v>
      </c>
      <c r="D30" s="67"/>
      <c r="E30" s="96"/>
      <c r="F30" s="97"/>
    </row>
    <row r="31" spans="1:6" ht="30.75" customHeight="1" thickBot="1" x14ac:dyDescent="0.4">
      <c r="A31" s="113" t="s">
        <v>52</v>
      </c>
      <c r="B31" s="114"/>
      <c r="C31" s="114"/>
      <c r="D31" s="114"/>
      <c r="E31" s="114"/>
      <c r="F31" s="115"/>
    </row>
    <row r="32" spans="1:6" ht="66" customHeight="1" thickTop="1" x14ac:dyDescent="0.35">
      <c r="A32" s="131" t="s">
        <v>32</v>
      </c>
      <c r="B32" s="132"/>
      <c r="C32" s="44" t="s">
        <v>5</v>
      </c>
      <c r="D32" s="37"/>
      <c r="E32" s="96" t="s">
        <v>55</v>
      </c>
      <c r="F32" s="97"/>
    </row>
    <row r="33" spans="1:7" ht="55.5" customHeight="1" x14ac:dyDescent="0.35">
      <c r="A33" s="151" t="s">
        <v>33</v>
      </c>
      <c r="B33" s="152"/>
      <c r="C33" s="45" t="s">
        <v>5</v>
      </c>
      <c r="D33" s="37"/>
      <c r="E33" s="98"/>
      <c r="F33" s="99"/>
    </row>
    <row r="34" spans="1:7" ht="30.75" customHeight="1" thickBot="1" x14ac:dyDescent="0.4">
      <c r="A34" s="156" t="s">
        <v>10</v>
      </c>
      <c r="B34" s="157"/>
      <c r="C34" s="157"/>
      <c r="D34" s="157"/>
      <c r="E34" s="157"/>
      <c r="F34" s="158"/>
    </row>
    <row r="35" spans="1:7" ht="30" customHeight="1" thickTop="1" x14ac:dyDescent="0.35">
      <c r="A35" s="159" t="s">
        <v>11</v>
      </c>
      <c r="B35" s="160"/>
      <c r="C35" s="160"/>
      <c r="D35" s="160"/>
      <c r="E35" s="160"/>
      <c r="F35" s="161"/>
    </row>
    <row r="36" spans="1:7" ht="103.5" customHeight="1" x14ac:dyDescent="0.35">
      <c r="A36" s="82" t="s">
        <v>49</v>
      </c>
      <c r="B36" s="83"/>
      <c r="C36" s="45" t="s">
        <v>5</v>
      </c>
      <c r="D36" s="136" t="s">
        <v>77</v>
      </c>
      <c r="E36" s="162" t="s">
        <v>55</v>
      </c>
      <c r="F36" s="163"/>
      <c r="G36" s="23"/>
    </row>
    <row r="37" spans="1:7" ht="99.75" customHeight="1" x14ac:dyDescent="0.35">
      <c r="A37" s="167" t="s">
        <v>50</v>
      </c>
      <c r="B37" s="100"/>
      <c r="C37" s="45" t="s">
        <v>7</v>
      </c>
      <c r="D37" s="137"/>
      <c r="E37" s="98"/>
      <c r="F37" s="99"/>
      <c r="G37" s="23"/>
    </row>
    <row r="38" spans="1:7" ht="31.5" customHeight="1" x14ac:dyDescent="0.35">
      <c r="A38" s="164" t="s">
        <v>12</v>
      </c>
      <c r="B38" s="165"/>
      <c r="C38" s="165"/>
      <c r="D38" s="165"/>
      <c r="E38" s="165"/>
      <c r="F38" s="166"/>
    </row>
    <row r="39" spans="1:7" ht="64.900000000000006" customHeight="1" x14ac:dyDescent="0.35">
      <c r="A39" s="153" t="s">
        <v>51</v>
      </c>
      <c r="B39" s="154"/>
      <c r="C39" s="45" t="s">
        <v>5</v>
      </c>
      <c r="D39" s="136" t="s">
        <v>78</v>
      </c>
      <c r="E39" s="162" t="s">
        <v>55</v>
      </c>
      <c r="F39" s="163"/>
    </row>
    <row r="40" spans="1:7" ht="62.5" customHeight="1" thickBot="1" x14ac:dyDescent="0.4">
      <c r="A40" s="134" t="s">
        <v>54</v>
      </c>
      <c r="B40" s="135"/>
      <c r="C40" s="46" t="s">
        <v>7</v>
      </c>
      <c r="D40" s="155"/>
      <c r="E40" s="96"/>
      <c r="F40" s="97"/>
    </row>
    <row r="41" spans="1:7" ht="28.5" customHeight="1" x14ac:dyDescent="0.35">
      <c r="A41" s="170" t="s">
        <v>60</v>
      </c>
      <c r="B41" s="171"/>
      <c r="C41" s="171"/>
      <c r="D41" s="171"/>
      <c r="E41" s="171"/>
      <c r="F41" s="172"/>
    </row>
    <row r="42" spans="1:7" ht="62.5" customHeight="1" thickBot="1" x14ac:dyDescent="0.4">
      <c r="A42" s="168" t="s">
        <v>61</v>
      </c>
      <c r="B42" s="169"/>
      <c r="C42" s="47" t="s">
        <v>5</v>
      </c>
      <c r="D42" s="48" t="s">
        <v>82</v>
      </c>
      <c r="E42" s="196" t="s">
        <v>55</v>
      </c>
      <c r="F42" s="197"/>
    </row>
    <row r="43" spans="1:7" ht="30" customHeight="1" x14ac:dyDescent="0.35">
      <c r="A43" s="106" t="s">
        <v>13</v>
      </c>
      <c r="B43" s="107"/>
      <c r="C43" s="107"/>
      <c r="D43" s="107"/>
      <c r="E43" s="107"/>
      <c r="F43" s="108"/>
    </row>
    <row r="44" spans="1:7" ht="48" customHeight="1" x14ac:dyDescent="0.35">
      <c r="A44" s="82" t="s">
        <v>31</v>
      </c>
      <c r="B44" s="83"/>
      <c r="C44" s="41" t="s">
        <v>5</v>
      </c>
      <c r="D44" s="63" t="s">
        <v>79</v>
      </c>
      <c r="E44" s="175" t="s">
        <v>55</v>
      </c>
      <c r="F44" s="176"/>
    </row>
    <row r="45" spans="1:7" ht="30" customHeight="1" x14ac:dyDescent="0.35">
      <c r="A45" s="177" t="s">
        <v>46</v>
      </c>
      <c r="B45" s="178"/>
      <c r="C45" s="178"/>
      <c r="D45" s="178"/>
      <c r="E45" s="178"/>
      <c r="F45" s="179"/>
    </row>
    <row r="46" spans="1:7" ht="67.5" customHeight="1" x14ac:dyDescent="0.35">
      <c r="A46" s="82" t="s">
        <v>47</v>
      </c>
      <c r="B46" s="83"/>
      <c r="C46" s="41" t="s">
        <v>5</v>
      </c>
      <c r="D46" s="49" t="s">
        <v>80</v>
      </c>
      <c r="E46" s="175" t="s">
        <v>55</v>
      </c>
      <c r="F46" s="176"/>
    </row>
    <row r="47" spans="1:7" ht="52.5" customHeight="1" thickBot="1" x14ac:dyDescent="0.4">
      <c r="A47" s="142" t="s">
        <v>9</v>
      </c>
      <c r="B47" s="143"/>
      <c r="C47" s="143"/>
      <c r="D47" s="143"/>
      <c r="E47" s="114"/>
      <c r="F47" s="115"/>
    </row>
    <row r="48" spans="1:7" ht="92.5" customHeight="1" thickTop="1" x14ac:dyDescent="0.35">
      <c r="A48" s="100" t="s">
        <v>81</v>
      </c>
      <c r="B48" s="100"/>
      <c r="C48" s="41" t="s">
        <v>5</v>
      </c>
      <c r="D48" s="180" t="s">
        <v>83</v>
      </c>
      <c r="E48" s="96" t="s">
        <v>55</v>
      </c>
      <c r="F48" s="97"/>
    </row>
    <row r="49" spans="1:6" ht="25.15" customHeight="1" x14ac:dyDescent="0.35">
      <c r="A49" s="100" t="s">
        <v>29</v>
      </c>
      <c r="B49" s="100"/>
      <c r="C49" s="41" t="s">
        <v>7</v>
      </c>
      <c r="D49" s="180"/>
      <c r="E49" s="96"/>
      <c r="F49" s="97"/>
    </row>
    <row r="50" spans="1:6" ht="25.15" customHeight="1" x14ac:dyDescent="0.35">
      <c r="A50" s="100" t="s">
        <v>30</v>
      </c>
      <c r="B50" s="100"/>
      <c r="C50" s="41" t="s">
        <v>7</v>
      </c>
      <c r="D50" s="180"/>
      <c r="E50" s="98"/>
      <c r="F50" s="99"/>
    </row>
    <row r="51" spans="1:6" ht="33" customHeight="1" thickBot="1" x14ac:dyDescent="0.4">
      <c r="A51" s="113" t="s">
        <v>14</v>
      </c>
      <c r="B51" s="114"/>
      <c r="C51" s="114"/>
      <c r="D51" s="114"/>
      <c r="E51" s="114"/>
      <c r="F51" s="115"/>
    </row>
    <row r="52" spans="1:6" ht="53.5" customHeight="1" thickTop="1" x14ac:dyDescent="0.35">
      <c r="A52" s="173" t="s">
        <v>15</v>
      </c>
      <c r="B52" s="174"/>
      <c r="C52" s="43" t="s">
        <v>5</v>
      </c>
      <c r="D52" s="50"/>
      <c r="E52" s="98" t="s">
        <v>55</v>
      </c>
      <c r="F52" s="99"/>
    </row>
    <row r="53" spans="1:6" ht="53.5" customHeight="1" x14ac:dyDescent="0.35">
      <c r="A53" s="183" t="s">
        <v>64</v>
      </c>
      <c r="B53" s="184"/>
      <c r="C53" s="184"/>
      <c r="D53" s="184"/>
      <c r="E53" s="184"/>
      <c r="F53" s="185"/>
    </row>
    <row r="54" spans="1:6" ht="83.5" customHeight="1" x14ac:dyDescent="0.35">
      <c r="A54" s="133" t="s">
        <v>65</v>
      </c>
      <c r="B54" s="83"/>
      <c r="C54" s="41" t="s">
        <v>5</v>
      </c>
      <c r="D54" s="68" t="s">
        <v>84</v>
      </c>
      <c r="E54" s="175" t="s">
        <v>55</v>
      </c>
      <c r="F54" s="186"/>
    </row>
    <row r="55" spans="1:6" ht="29.25" customHeight="1" x14ac:dyDescent="0.35">
      <c r="A55" s="142" t="s">
        <v>63</v>
      </c>
      <c r="B55" s="143"/>
      <c r="C55" s="143"/>
      <c r="D55" s="143"/>
      <c r="E55" s="143"/>
      <c r="F55" s="182"/>
    </row>
    <row r="56" spans="1:6" ht="85.5" customHeight="1" x14ac:dyDescent="0.35">
      <c r="A56" s="100" t="s">
        <v>68</v>
      </c>
      <c r="B56" s="194"/>
      <c r="C56" s="41" t="s">
        <v>5</v>
      </c>
      <c r="D56" s="66"/>
      <c r="E56" s="195" t="s">
        <v>55</v>
      </c>
      <c r="F56" s="195"/>
    </row>
    <row r="57" spans="1:6" ht="18.5" x14ac:dyDescent="0.45">
      <c r="A57" s="64"/>
      <c r="B57" s="64"/>
      <c r="C57" s="65"/>
      <c r="D57" s="64"/>
      <c r="E57" s="64"/>
      <c r="F57" s="64"/>
    </row>
    <row r="58" spans="1:6" ht="19" thickBot="1" x14ac:dyDescent="0.5">
      <c r="A58" s="64"/>
      <c r="B58" s="64"/>
      <c r="C58" s="65"/>
      <c r="D58" s="64"/>
      <c r="E58" s="64"/>
      <c r="F58" s="64"/>
    </row>
    <row r="59" spans="1:6" ht="79.5" customHeight="1" thickBot="1" x14ac:dyDescent="0.4">
      <c r="A59" s="188" t="s">
        <v>66</v>
      </c>
      <c r="B59" s="189"/>
      <c r="C59" s="190"/>
      <c r="D59" s="191" t="s">
        <v>85</v>
      </c>
      <c r="E59" s="192"/>
      <c r="F59" s="193"/>
    </row>
    <row r="60" spans="1:6" ht="27.65" customHeight="1" x14ac:dyDescent="0.35">
      <c r="A60" s="1"/>
      <c r="B60" s="2"/>
      <c r="C60" s="33"/>
      <c r="D60" s="3"/>
      <c r="E60" s="4"/>
      <c r="F60" s="5"/>
    </row>
    <row r="61" spans="1:6" ht="15.5" x14ac:dyDescent="0.35">
      <c r="A61" s="1"/>
      <c r="B61" s="51"/>
      <c r="C61" s="52"/>
      <c r="D61" s="53"/>
      <c r="E61" s="4"/>
      <c r="F61" s="5"/>
    </row>
    <row r="62" spans="1:6" ht="16.5" customHeight="1" thickBot="1" x14ac:dyDescent="0.4">
      <c r="A62" s="6"/>
      <c r="B62" s="54"/>
      <c r="C62" s="55"/>
      <c r="D62" s="56"/>
      <c r="E62" s="7"/>
      <c r="F62" s="8"/>
    </row>
    <row r="63" spans="1:6" ht="46.5" customHeight="1" x14ac:dyDescent="0.35">
      <c r="A63" s="9"/>
      <c r="B63" s="57" t="s">
        <v>70</v>
      </c>
      <c r="C63" s="58"/>
      <c r="D63" s="59"/>
      <c r="E63" s="10"/>
      <c r="F63" s="11"/>
    </row>
    <row r="64" spans="1:6" ht="16.5" customHeight="1" x14ac:dyDescent="0.35">
      <c r="A64" s="9"/>
      <c r="B64" s="60"/>
      <c r="C64" s="58"/>
      <c r="D64" s="59"/>
      <c r="E64" s="10"/>
      <c r="F64" s="11"/>
    </row>
    <row r="65" spans="1:6" ht="16.5" customHeight="1" x14ac:dyDescent="0.35">
      <c r="A65" s="9"/>
      <c r="B65" s="60"/>
      <c r="C65" s="58"/>
      <c r="D65" s="59"/>
      <c r="E65" s="10"/>
      <c r="F65" s="11"/>
    </row>
    <row r="66" spans="1:6" ht="18" x14ac:dyDescent="0.35">
      <c r="A66" s="9"/>
      <c r="B66" s="60"/>
      <c r="C66" s="58"/>
      <c r="D66" s="61"/>
      <c r="E66" s="10"/>
      <c r="F66" s="11"/>
    </row>
    <row r="68" spans="1:6" x14ac:dyDescent="0.35">
      <c r="B68" s="181" t="s">
        <v>69</v>
      </c>
    </row>
    <row r="69" spans="1:6" ht="44.5" customHeight="1" x14ac:dyDescent="0.35">
      <c r="B69" s="187"/>
    </row>
    <row r="73" spans="1:6" x14ac:dyDescent="0.35">
      <c r="B73" s="181" t="s">
        <v>71</v>
      </c>
    </row>
    <row r="74" spans="1:6" ht="54.5" customHeight="1" x14ac:dyDescent="0.35">
      <c r="B74" s="181"/>
    </row>
  </sheetData>
  <mergeCells count="81">
    <mergeCell ref="B73:B74"/>
    <mergeCell ref="A54:B54"/>
    <mergeCell ref="A55:F55"/>
    <mergeCell ref="A53:F53"/>
    <mergeCell ref="E54:F54"/>
    <mergeCell ref="B68:B69"/>
    <mergeCell ref="A59:C59"/>
    <mergeCell ref="D59:F59"/>
    <mergeCell ref="A56:B56"/>
    <mergeCell ref="E56:F56"/>
    <mergeCell ref="A42:B42"/>
    <mergeCell ref="E42:F42"/>
    <mergeCell ref="A41:F41"/>
    <mergeCell ref="A51:F51"/>
    <mergeCell ref="A52:B52"/>
    <mergeCell ref="E52:F52"/>
    <mergeCell ref="E44:F44"/>
    <mergeCell ref="A46:B46"/>
    <mergeCell ref="A48:B48"/>
    <mergeCell ref="A47:F47"/>
    <mergeCell ref="A45:F45"/>
    <mergeCell ref="E46:F46"/>
    <mergeCell ref="D48:D50"/>
    <mergeCell ref="E48:F50"/>
    <mergeCell ref="A50:B50"/>
    <mergeCell ref="A49:B49"/>
    <mergeCell ref="A34:F34"/>
    <mergeCell ref="A35:F35"/>
    <mergeCell ref="A36:B36"/>
    <mergeCell ref="E39:F40"/>
    <mergeCell ref="A38:F38"/>
    <mergeCell ref="E36:F37"/>
    <mergeCell ref="A37:B37"/>
    <mergeCell ref="A13:B13"/>
    <mergeCell ref="A40:B40"/>
    <mergeCell ref="D36:D37"/>
    <mergeCell ref="A1:F1"/>
    <mergeCell ref="A2:F2"/>
    <mergeCell ref="A3:F3"/>
    <mergeCell ref="A4:F4"/>
    <mergeCell ref="A16:F16"/>
    <mergeCell ref="A7:F7"/>
    <mergeCell ref="A5:F5"/>
    <mergeCell ref="A11:B11"/>
    <mergeCell ref="A6:F6"/>
    <mergeCell ref="E11:F15"/>
    <mergeCell ref="A12:B12"/>
    <mergeCell ref="A14:B15"/>
    <mergeCell ref="C14:C15"/>
    <mergeCell ref="A43:F43"/>
    <mergeCell ref="E25:F26"/>
    <mergeCell ref="A31:F31"/>
    <mergeCell ref="A24:F24"/>
    <mergeCell ref="A23:F23"/>
    <mergeCell ref="A26:B26"/>
    <mergeCell ref="A27:F27"/>
    <mergeCell ref="A28:B28"/>
    <mergeCell ref="E28:F30"/>
    <mergeCell ref="A29:B29"/>
    <mergeCell ref="A30:B30"/>
    <mergeCell ref="A32:B32"/>
    <mergeCell ref="E32:F33"/>
    <mergeCell ref="A33:B33"/>
    <mergeCell ref="A39:B39"/>
    <mergeCell ref="D39:D40"/>
    <mergeCell ref="A8:B9"/>
    <mergeCell ref="E9:F9"/>
    <mergeCell ref="A44:B44"/>
    <mergeCell ref="C8:F8"/>
    <mergeCell ref="A10:F10"/>
    <mergeCell ref="A25:B25"/>
    <mergeCell ref="D28:D29"/>
    <mergeCell ref="E17:F22"/>
    <mergeCell ref="A20:B20"/>
    <mergeCell ref="A18:B18"/>
    <mergeCell ref="A19:B19"/>
    <mergeCell ref="A21:B21"/>
    <mergeCell ref="A22:B22"/>
    <mergeCell ref="D25:D26"/>
    <mergeCell ref="A17:B17"/>
    <mergeCell ref="D17:D22"/>
  </mergeCells>
  <conditionalFormatting sqref="D59:F59">
    <cfRule type="containsText" dxfId="9" priority="29" operator="containsText" text="NO HABILITADA">
      <formula>NOT(ISERROR(SEARCH("NO HABILITADA",D59)))</formula>
    </cfRule>
  </conditionalFormatting>
  <conditionalFormatting sqref="E39">
    <cfRule type="containsText" dxfId="8" priority="19" operator="containsText" text="NO CUMPLE">
      <formula>NOT(ISERROR(SEARCH("NO CUMPLE",E39)))</formula>
    </cfRule>
  </conditionalFormatting>
  <conditionalFormatting sqref="E11:F15">
    <cfRule type="beginsWith" dxfId="7" priority="32" stopIfTrue="1" operator="beginsWith" text="NO CUMPLE">
      <formula>LEFT(E11,LEN("NO CUMPLE"))="NO CUMPLE"</formula>
    </cfRule>
    <cfRule type="colorScale" priority="33">
      <colorScale>
        <cfvo type="min"/>
        <cfvo type="percentile" val="50"/>
        <cfvo type="max"/>
        <color rgb="FFF8696B"/>
        <color theme="0"/>
        <color rgb="FF63BE7B"/>
      </colorScale>
    </cfRule>
  </conditionalFormatting>
  <conditionalFormatting sqref="E17:F22">
    <cfRule type="containsText" dxfId="6" priority="25" stopIfTrue="1" operator="containsText" text="NO CUMPLE">
      <formula>NOT(ISERROR(SEARCH("NO CUMPLE",E17)))</formula>
    </cfRule>
  </conditionalFormatting>
  <conditionalFormatting sqref="E25:F26">
    <cfRule type="containsText" dxfId="5" priority="24" operator="containsText" text="NO CUMPLE">
      <formula>NOT(ISERROR(SEARCH("NO CUMPLE",E25)))</formula>
    </cfRule>
  </conditionalFormatting>
  <conditionalFormatting sqref="E28:F30 E36 E48:F50">
    <cfRule type="containsText" dxfId="4" priority="20" operator="containsText" text="NO CUMPLE">
      <formula>NOT(ISERROR(SEARCH("NO CUMPLE",E28)))</formula>
    </cfRule>
  </conditionalFormatting>
  <conditionalFormatting sqref="E32:F33">
    <cfRule type="containsText" dxfId="3" priority="15" operator="containsText" text="NO CUMPLE">
      <formula>NOT(ISERROR(SEARCH("NO CUMPLE",E32)))</formula>
    </cfRule>
  </conditionalFormatting>
  <conditionalFormatting sqref="E44:F44">
    <cfRule type="containsText" dxfId="2" priority="18" operator="containsText" text="NO CUMPLE">
      <formula>NOT(ISERROR(SEARCH("NO CUMPLE",E44)))</formula>
    </cfRule>
  </conditionalFormatting>
  <conditionalFormatting sqref="E46:F46">
    <cfRule type="containsText" dxfId="1" priority="17" operator="containsText" text="NO CUMPLE">
      <formula>NOT(ISERROR(SEARCH("NO CUMPLE",E46)))</formula>
    </cfRule>
  </conditionalFormatting>
  <conditionalFormatting sqref="E52:F52 E54">
    <cfRule type="containsText" dxfId="0" priority="9" operator="containsText" text="NO CUMPLE">
      <formula>NOT(ISERROR(SEARCH("NO CUMPLE",E52)))</formula>
    </cfRule>
  </conditionalFormatting>
  <dataValidations count="2">
    <dataValidation type="list" allowBlank="1" showInputMessage="1" showErrorMessage="1" sqref="C42 C32:C33 C28:C30 C11:C15 C46 C44 C25:C26 C36:C37 C17:C22 C48:C50 C39:C40 C52 C54 C56" xr:uid="{00000000-0002-0000-0100-000000000000}">
      <formula1>$S$10:$S$14</formula1>
    </dataValidation>
    <dataValidation type="list" allowBlank="1" showInputMessage="1" showErrorMessage="1" sqref="G36:G37"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orientation="portrait" r:id="rId1"/>
  <rowBreaks count="1" manualBreakCount="1">
    <brk id="37"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DATOS</vt:lpstr>
      <vt:lpstr>EVALUACION JURIDICA</vt:lpstr>
      <vt:lpstr>DATOS!Área_de_impresión</vt:lpstr>
      <vt:lpstr>'EVALUACION JURIDICA'!Área_de_impresión</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Carlos Figueroa</cp:lastModifiedBy>
  <cp:lastPrinted>2022-10-20T19:14:59Z</cp:lastPrinted>
  <dcterms:created xsi:type="dcterms:W3CDTF">2017-02-01T14:48:25Z</dcterms:created>
  <dcterms:modified xsi:type="dcterms:W3CDTF">2025-06-13T20:56:55Z</dcterms:modified>
</cp:coreProperties>
</file>