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ADMINISTRATIVO 2025\CONTRATACIÓN\FONAM\RECURSO 20\EVENTOS\CDP-EVENTOS\"/>
    </mc:Choice>
  </mc:AlternateContent>
  <xr:revisionPtr revIDLastSave="0" documentId="13_ncr:1_{1129BCF2-FF33-4668-A31C-112FF3068C26}" xr6:coauthVersionLast="47" xr6:coauthVersionMax="47" xr10:uidLastSave="{00000000-0000-0000-0000-000000000000}"/>
  <bookViews>
    <workbookView xWindow="-108" yWindow="-108" windowWidth="23256" windowHeight="12456" xr2:uid="{00000000-000D-0000-FFFF-FFFF00000000}"/>
  </bookViews>
  <sheets>
    <sheet name="VALORES UNITARIOS"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25" i="4" l="1"/>
  <c r="L124" i="4" l="1"/>
  <c r="L118" i="4"/>
  <c r="M118" i="4" s="1"/>
  <c r="O118" i="4" s="1"/>
  <c r="L117" i="4"/>
  <c r="L111" i="4"/>
  <c r="L110" i="4"/>
  <c r="L104" i="4"/>
  <c r="L103" i="4"/>
  <c r="L97" i="4"/>
  <c r="L96" i="4"/>
  <c r="L90" i="4"/>
  <c r="L89" i="4"/>
  <c r="M89" i="4" s="1"/>
  <c r="O89" i="4" s="1"/>
  <c r="L83" i="4"/>
  <c r="L82" i="4"/>
  <c r="M82" i="4" s="1"/>
  <c r="O82" i="4" s="1"/>
  <c r="L76" i="4"/>
  <c r="M76" i="4" s="1"/>
  <c r="O76" i="4" s="1"/>
  <c r="L75" i="4"/>
  <c r="L68" i="4"/>
  <c r="L67" i="4"/>
  <c r="L66" i="4"/>
  <c r="M66" i="4" s="1"/>
  <c r="O66" i="4" s="1"/>
  <c r="L65" i="4"/>
  <c r="L64" i="4"/>
  <c r="L63" i="4"/>
  <c r="L62" i="4"/>
  <c r="L55" i="4"/>
  <c r="M55" i="4" s="1"/>
  <c r="O55" i="4" s="1"/>
  <c r="L54" i="4"/>
  <c r="L53" i="4"/>
  <c r="L52" i="4"/>
  <c r="L51" i="4"/>
  <c r="M51" i="4" s="1"/>
  <c r="O51" i="4" s="1"/>
  <c r="L50" i="4"/>
  <c r="L49" i="4"/>
  <c r="M49" i="4" s="1"/>
  <c r="O49" i="4" s="1"/>
  <c r="L43" i="4"/>
  <c r="M43" i="4" s="1"/>
  <c r="O43" i="4" s="1"/>
  <c r="L42" i="4"/>
  <c r="L41" i="4"/>
  <c r="L40" i="4"/>
  <c r="L39" i="4"/>
  <c r="M39" i="4" s="1"/>
  <c r="O39" i="4" s="1"/>
  <c r="L33" i="4"/>
  <c r="L32" i="4"/>
  <c r="L31" i="4"/>
  <c r="L25" i="4"/>
  <c r="L24" i="4"/>
  <c r="M24" i="4" s="1"/>
  <c r="O24" i="4" s="1"/>
  <c r="L23" i="4"/>
  <c r="L17" i="4"/>
  <c r="M17" i="4" s="1"/>
  <c r="O17" i="4" s="1"/>
  <c r="L16" i="4"/>
  <c r="L15" i="4"/>
  <c r="M15" i="4" s="1"/>
  <c r="O15" i="4" s="1"/>
  <c r="L9" i="4"/>
  <c r="L8" i="4"/>
  <c r="M8" i="4" s="1"/>
  <c r="O8" i="4" s="1"/>
  <c r="L7" i="4"/>
  <c r="M7" i="4" s="1"/>
  <c r="O7" i="4" s="1"/>
  <c r="I125" i="4"/>
  <c r="I124" i="4"/>
  <c r="I118" i="4"/>
  <c r="I117" i="4"/>
  <c r="I111" i="4"/>
  <c r="I110" i="4"/>
  <c r="I104" i="4"/>
  <c r="I103" i="4"/>
  <c r="I97" i="4"/>
  <c r="I96" i="4"/>
  <c r="I90" i="4"/>
  <c r="I89" i="4"/>
  <c r="I83" i="4"/>
  <c r="I82" i="4"/>
  <c r="I76" i="4"/>
  <c r="I75" i="4"/>
  <c r="I68" i="4"/>
  <c r="I67" i="4"/>
  <c r="I66" i="4"/>
  <c r="I65" i="4"/>
  <c r="I64" i="4"/>
  <c r="I63" i="4"/>
  <c r="I62" i="4"/>
  <c r="I55" i="4"/>
  <c r="I54" i="4"/>
  <c r="I53" i="4"/>
  <c r="I52" i="4"/>
  <c r="I51" i="4"/>
  <c r="I50" i="4"/>
  <c r="I49" i="4"/>
  <c r="I43" i="4"/>
  <c r="I42" i="4"/>
  <c r="I41" i="4"/>
  <c r="I40" i="4"/>
  <c r="I39" i="4"/>
  <c r="I33" i="4"/>
  <c r="I32" i="4"/>
  <c r="I31" i="4"/>
  <c r="I25" i="4"/>
  <c r="I24" i="4"/>
  <c r="I23" i="4"/>
  <c r="I17" i="4"/>
  <c r="I16" i="4"/>
  <c r="I15" i="4"/>
  <c r="I9" i="4"/>
  <c r="I8" i="4"/>
  <c r="I7" i="4"/>
  <c r="F125" i="4"/>
  <c r="F124" i="4"/>
  <c r="F118" i="4"/>
  <c r="F117" i="4"/>
  <c r="F111" i="4"/>
  <c r="F110" i="4"/>
  <c r="F104" i="4"/>
  <c r="F103" i="4"/>
  <c r="F97" i="4"/>
  <c r="F96" i="4"/>
  <c r="F90" i="4"/>
  <c r="F89" i="4"/>
  <c r="F83" i="4"/>
  <c r="F82" i="4"/>
  <c r="F76" i="4"/>
  <c r="F75" i="4"/>
  <c r="F68" i="4"/>
  <c r="F67" i="4"/>
  <c r="F66" i="4"/>
  <c r="F65" i="4"/>
  <c r="F64" i="4"/>
  <c r="F63" i="4"/>
  <c r="F62" i="4"/>
  <c r="F55" i="4"/>
  <c r="F54" i="4"/>
  <c r="F53" i="4"/>
  <c r="F52" i="4"/>
  <c r="F51" i="4"/>
  <c r="F50" i="4"/>
  <c r="F49" i="4"/>
  <c r="F43" i="4"/>
  <c r="F42" i="4"/>
  <c r="F41" i="4"/>
  <c r="F40" i="4"/>
  <c r="F39" i="4"/>
  <c r="F33" i="4"/>
  <c r="F32" i="4"/>
  <c r="F31" i="4"/>
  <c r="F25" i="4"/>
  <c r="F24" i="4"/>
  <c r="F23" i="4"/>
  <c r="F17" i="4"/>
  <c r="F16" i="4"/>
  <c r="F15" i="4"/>
  <c r="F9" i="4"/>
  <c r="F8" i="4"/>
  <c r="F7" i="4"/>
  <c r="M42" i="4" l="1"/>
  <c r="O42" i="4" s="1"/>
  <c r="M75" i="4"/>
  <c r="O75" i="4" s="1"/>
  <c r="O77" i="4" s="1"/>
  <c r="M9" i="4"/>
  <c r="O9" i="4" s="1"/>
  <c r="O10" i="4" s="1"/>
  <c r="M50" i="4"/>
  <c r="O50" i="4" s="1"/>
  <c r="M83" i="4"/>
  <c r="O83" i="4" s="1"/>
  <c r="M16" i="4"/>
  <c r="O16" i="4" s="1"/>
  <c r="O18" i="4" s="1"/>
  <c r="M52" i="4"/>
  <c r="O52" i="4" s="1"/>
  <c r="M90" i="4"/>
  <c r="O90" i="4" s="1"/>
  <c r="O91" i="4" s="1"/>
  <c r="M53" i="4"/>
  <c r="O53" i="4" s="1"/>
  <c r="M96" i="4"/>
  <c r="O96" i="4" s="1"/>
  <c r="M23" i="4"/>
  <c r="O23" i="4" s="1"/>
  <c r="M54" i="4"/>
  <c r="O54" i="4" s="1"/>
  <c r="M97" i="4"/>
  <c r="O97" i="4" s="1"/>
  <c r="M103" i="4"/>
  <c r="O103" i="4" s="1"/>
  <c r="O105" i="4" s="1"/>
  <c r="M25" i="4"/>
  <c r="O25" i="4" s="1"/>
  <c r="M62" i="4"/>
  <c r="O62" i="4" s="1"/>
  <c r="M104" i="4"/>
  <c r="O104" i="4" s="1"/>
  <c r="M31" i="4"/>
  <c r="O31" i="4" s="1"/>
  <c r="M63" i="4"/>
  <c r="O63" i="4" s="1"/>
  <c r="M110" i="4"/>
  <c r="O110" i="4" s="1"/>
  <c r="M32" i="4"/>
  <c r="O32" i="4" s="1"/>
  <c r="M64" i="4"/>
  <c r="O64" i="4" s="1"/>
  <c r="M111" i="4"/>
  <c r="O111" i="4" s="1"/>
  <c r="M33" i="4"/>
  <c r="O33" i="4" s="1"/>
  <c r="M65" i="4"/>
  <c r="O65" i="4" s="1"/>
  <c r="M117" i="4"/>
  <c r="O117" i="4" s="1"/>
  <c r="O119" i="4" s="1"/>
  <c r="M40" i="4"/>
  <c r="O40" i="4" s="1"/>
  <c r="O44" i="4" s="1"/>
  <c r="M67" i="4"/>
  <c r="O67" i="4" s="1"/>
  <c r="M124" i="4"/>
  <c r="O124" i="4" s="1"/>
  <c r="O84" i="4"/>
  <c r="M41" i="4"/>
  <c r="O41" i="4" s="1"/>
  <c r="M68" i="4"/>
  <c r="O68" i="4" s="1"/>
  <c r="M125" i="4"/>
  <c r="O125" i="4" s="1"/>
  <c r="O56" i="4" l="1"/>
  <c r="O112" i="4"/>
  <c r="O98" i="4"/>
  <c r="O34" i="4"/>
  <c r="O26" i="4"/>
  <c r="O126" i="4"/>
  <c r="O69" i="4"/>
  <c r="O128" i="4" l="1"/>
</calcChain>
</file>

<file path=xl/sharedStrings.xml><?xml version="1.0" encoding="utf-8"?>
<sst xmlns="http://schemas.openxmlformats.org/spreadsheetml/2006/main" count="371" uniqueCount="100">
  <si>
    <t>AREA PROTEGIDA:
PNN CURUMBELOS</t>
  </si>
  <si>
    <t>EVENTO NRO:  1</t>
  </si>
  <si>
    <t>Taller traslapes - autoridad compartida en áreas del SPNNC – Mocoa</t>
  </si>
  <si>
    <t>ITEM</t>
  </si>
  <si>
    <t>SUBACTIVIDAD</t>
  </si>
  <si>
    <t>COMPONENTE POR SUBACTIVIDAD</t>
  </si>
  <si>
    <t>UNIDAD DE MEDIDA TOTAL</t>
  </si>
  <si>
    <t>ALIMENTACION</t>
  </si>
  <si>
    <t>VALOR TOTAL</t>
  </si>
  <si>
    <t>AREA PROTEGIDA:
PNN CHURUMBELOS</t>
  </si>
  <si>
    <t>EVENTO NRO:  2</t>
  </si>
  <si>
    <t>Taller traslapes - autoridad compartida en áreas del SPNNC – Resg. Rigcharikuna</t>
  </si>
  <si>
    <t>Subactividad</t>
  </si>
  <si>
    <t>Componentes por subactividad</t>
  </si>
  <si>
    <t>VALOR UNITARIO</t>
  </si>
  <si>
    <t xml:space="preserve">DEPARTAMENTO: CAUCA
MUNICIPIO: SANTA ROSA CAUCA
RESGUARDO INGA SUMA IUAI  VEREDA SIGNO CARMELO, SALON DE REUNIONES,  A 1 HORA DEL CASCO URBANO DE MOCOA. </t>
  </si>
  <si>
    <t>EVENTO NRO:  3</t>
  </si>
  <si>
    <t>Taller traslapes - autoridad compartida en áreas del SPNNC – Resg. Suma Iuai</t>
  </si>
  <si>
    <t>EVENTO NRO:  4</t>
  </si>
  <si>
    <t>Taller traslapes - autoridad compartida en áreas del SPNNC – Resg. Rumiñawi</t>
  </si>
  <si>
    <t>EVENTO NRO:  5</t>
  </si>
  <si>
    <t>Taller traslapes - autoridad compartida en áreas del SPNNC – Resg. Inchi Iaku</t>
  </si>
  <si>
    <t>EVENTO NRO:  6</t>
  </si>
  <si>
    <t>Socialización del protocolo de PVC del área protegida ante CRC dirección territorial Piamonte, Cauca</t>
  </si>
  <si>
    <t>Desayunos para 10 personas (Caldo de costilla. Huevos al gusto con patacón o arepa. Chocolate y/o café)</t>
  </si>
  <si>
    <t>Refrigerios PM para 10 personas (Sandwich de pollo o cerdo con jugo de fruta)</t>
  </si>
  <si>
    <t>Cena para 10 personas (Arroz. Pollo sudado. Patacón o papa. Jugo natural)</t>
  </si>
  <si>
    <t>EVENTO NRO:  7</t>
  </si>
  <si>
    <t>Taller de autoridad compartida con actores del SINAP del sector de Piamonte, Cauca</t>
  </si>
  <si>
    <t>Almuerzo  para 10 personas (Sancocho de gallina. Arroz, principio bien sea fríjol, lenteja, verduras. Gallina. Yuca. Ensalada. Jugo de fruta natural)</t>
  </si>
  <si>
    <t>Refrigerios PM para 10 personas (Jugo de fruta natural. Dos empanadas de guiso. Manzana o pera)</t>
  </si>
  <si>
    <t>Cena para 10 personas (Arroz. Carne molida. Tajadas. Ensalada. Jugo de fruta natural)</t>
  </si>
  <si>
    <t>EVENTO NRO:  8</t>
  </si>
  <si>
    <t>Taller de Socialización de Programa de Monitoreo y Portafolio de investigaciones del PNNSCHAW en municipio de Santa Rosa, Cauca</t>
  </si>
  <si>
    <t>EVENTO NRO:  9</t>
  </si>
  <si>
    <t>Taller de Socialización de Programa de Monitoreo y Portafolio de investigaciones del PNNSCHAW en Municipio de Piamonte, Cauca.</t>
  </si>
  <si>
    <t>EVENTO NRO:  10</t>
  </si>
  <si>
    <t xml:space="preserve">Taller de Socialización de Programa de Monitoreo y Portafolio de investigaciones del PNNSCHAW en Municipio de Palestina, Huila </t>
  </si>
  <si>
    <t>EVENTO NRO:  11</t>
  </si>
  <si>
    <t>Taller de Socialización de Programa de Monitoreo y Portafolio de investigaciones del PNNSCHAW en Municipio de Mocoa, Putumayo</t>
  </si>
  <si>
    <t>EVENTO NRO:  12</t>
  </si>
  <si>
    <t>Taller de Educación Ambiental en Municipio de Santa Rosa, Cauca</t>
  </si>
  <si>
    <t>EVENTO NRO:  13</t>
  </si>
  <si>
    <t>Taller de Educación Ambiental en Municipio de Piamonte, Cauca</t>
  </si>
  <si>
    <t>EVENTO NRO:  14</t>
  </si>
  <si>
    <t xml:space="preserve">Taller de Educación Ambiental en Municipio de Palestina, Huila  </t>
  </si>
  <si>
    <t>EVENTO NRO:  15</t>
  </si>
  <si>
    <t>Taller de Educación Ambiental en Municipio de Mocoa, Putumayo</t>
  </si>
  <si>
    <t>TRANSPORTE</t>
  </si>
  <si>
    <t>DEPARTAMENTO: CAUCA
MUNICIPIO: PIAMONTE, CAUCA
CORREGIMIENTO DE MIRAFLOR</t>
  </si>
  <si>
    <t>Ruta 2 ruta fluvial: transporte fluvial cruce rio tambor</t>
  </si>
  <si>
    <t>Ruta 2 ruta fluvial: transporte fluvial cruce rio Caquetá en Bote</t>
  </si>
  <si>
    <t>Ruta 1 Transporte terrestre: transporte publico Mocoa - el Jauno - Piamonte
 transporte público desde el punto llamado el Muelle en el departamento del Cauca hasta llegar a la cabecera de Piamonte, Cauca. La duración del recorrido es de aproximadamente 4 horas.</t>
  </si>
  <si>
    <t>HOSPEDAJE</t>
  </si>
  <si>
    <t>Habitacion sencilla para una persona x 2 noches</t>
  </si>
  <si>
    <t>Almuerzo  para 10 personas (Sopa. Arroz, principio  fríjol o lenteja, verduras. Carne de res asada. Yuca. Ensalada. Jugo de fruta natural)</t>
  </si>
  <si>
    <t xml:space="preserve">UNIDAD DE MEDIDA </t>
  </si>
  <si>
    <t>DEPARTAMENTO: PUTUMAYO
MUNICIPIO: MOCOA
Resguardo Yanacona Villa Maria de Anamú, VEREDA ANAMÚ, salón de reuniones,  A 20 MINUTOS DEL CASCO URBANO.</t>
  </si>
  <si>
    <t xml:space="preserve">Ruta 1 Transporte terrestre: cabildantes ida y vuelta - El recorrido inicia en el Resguardo San José del Inchi Iaku, en la vía qué conduce del corregimiento del Remanso hasta la Cabecera Municipal de Piamonte (tiempo estimado de 1 hora, 30 minutos). </t>
  </si>
  <si>
    <t>Refrigerios para 30 personas x 1 día café, chocolate arepa con queso</t>
  </si>
  <si>
    <t>Almuerzo para 30 personas x 1 día (Entrada, plato fuerte, jugo, postre) (Menú ejecutivo o tipo bufet - de mínimo 2 opciones más una Vegana)</t>
  </si>
  <si>
    <t>Refrigerios para 30 personas x 1 día (café, chocolate arepa con queso)</t>
  </si>
  <si>
    <t>Almuerzo para 30 personas x 1 día (Sopa de pastas, bandeja con pollo en salsa criolla, jugo)</t>
  </si>
  <si>
    <r>
      <t>DEPARTAMENTO: CAUCA
MUNICIPIO: SANTA ROSA CAUCA
RESGUARDO INGA RIGCHARIKUNA</t>
    </r>
    <r>
      <rPr>
        <sz val="8"/>
        <color rgb="FF000000"/>
        <rFont val="Verdana"/>
        <family val="2"/>
      </rPr>
      <t>-</t>
    </r>
    <r>
      <rPr>
        <b/>
        <sz val="8"/>
        <color rgb="FF000000"/>
        <rFont val="Verdana"/>
        <family val="2"/>
      </rPr>
      <t xml:space="preserve">VEREDA EL DORADO, SALON DE REUNIONES, A 1 HORA DEL CASCO URBANO DE MOCOA. </t>
    </r>
  </si>
  <si>
    <r>
      <rPr>
        <b/>
        <sz val="8"/>
        <color rgb="FF000000"/>
        <rFont val="Verdana"/>
        <family val="2"/>
      </rPr>
      <t xml:space="preserve">DEPARTAMENTO: CAUCA
</t>
    </r>
    <r>
      <rPr>
        <sz val="8"/>
        <color rgb="FF000000"/>
        <rFont val="Verdana"/>
        <family val="2"/>
      </rPr>
      <t>M</t>
    </r>
    <r>
      <rPr>
        <b/>
        <sz val="8"/>
        <color rgb="FF000000"/>
        <rFont val="Verdana"/>
        <family val="2"/>
      </rPr>
      <t>UNICIPIO: PIAMONTE, CAUCA
RESGUARDO INGA RUMIÑAWI, VEREDA PALMERAS, A 40 MINUTOS DEL CASCO URBANO.</t>
    </r>
  </si>
  <si>
    <r>
      <rPr>
        <b/>
        <sz val="8"/>
        <color theme="1"/>
        <rFont val="Verdana"/>
        <family val="2"/>
      </rPr>
      <t xml:space="preserve">DEPARTAMENTO: CAUCA
</t>
    </r>
    <r>
      <rPr>
        <sz val="8"/>
        <color theme="1"/>
        <rFont val="Verdana"/>
        <family val="2"/>
      </rPr>
      <t>M</t>
    </r>
    <r>
      <rPr>
        <b/>
        <sz val="8"/>
        <color theme="1"/>
        <rFont val="Verdana"/>
        <family val="2"/>
      </rPr>
      <t>UNICIPIO: PIAMONTE, CAUCA
SEDE ASOCIACIÓN NUKANCHIPA, CASCO URBANO, CENTRO.</t>
    </r>
  </si>
  <si>
    <r>
      <rPr>
        <b/>
        <sz val="8"/>
        <color rgb="FF000000"/>
        <rFont val="Verdana"/>
        <family val="2"/>
      </rPr>
      <t xml:space="preserve">DEPARTAMENTO: CAUCA
</t>
    </r>
    <r>
      <rPr>
        <sz val="8"/>
        <color rgb="FF000000"/>
        <rFont val="Verdana"/>
        <family val="2"/>
      </rPr>
      <t>M</t>
    </r>
    <r>
      <rPr>
        <b/>
        <sz val="8"/>
        <color rgb="FF000000"/>
        <rFont val="Verdana"/>
        <family val="2"/>
      </rPr>
      <t xml:space="preserve">UNICIPIO: PIAMONTE, CAUCA
</t>
    </r>
    <r>
      <rPr>
        <sz val="8"/>
        <color rgb="FF000000"/>
        <rFont val="Verdana"/>
        <family val="2"/>
      </rPr>
      <t>ENLACE INSTERINSTITUCIONAL-Corporación Autónoma del Cauca, territorial Piamonte. La reunió se realizará en la oficina del casco urbano municipio de Piamonte, Cauca, barrio Villa Los Prados</t>
    </r>
  </si>
  <si>
    <r>
      <rPr>
        <b/>
        <sz val="8"/>
        <color rgb="FF000000"/>
        <rFont val="Verdana"/>
        <family val="2"/>
      </rPr>
      <t xml:space="preserve">DEPARTAMENTO: CAUCA
</t>
    </r>
    <r>
      <rPr>
        <sz val="8"/>
        <color rgb="FF000000"/>
        <rFont val="Verdana"/>
        <family val="2"/>
      </rPr>
      <t>M</t>
    </r>
    <r>
      <rPr>
        <b/>
        <sz val="8"/>
        <color rgb="FF000000"/>
        <rFont val="Verdana"/>
        <family val="2"/>
      </rPr>
      <t xml:space="preserve">UNICIPIO: PIAMONTE, CAUCA
</t>
    </r>
    <r>
      <rPr>
        <sz val="8"/>
        <color rgb="FF000000"/>
        <rFont val="Verdana"/>
        <family val="2"/>
      </rPr>
      <t>Actores SINAP (representantes alcaldía Piamonte, CRC territorial Piamonte, grupos ambientales del municipio, entre otros) La reunión se realizará en las oficinas de la alcaldía municipal ubicada en el barrio Centro del municipio de Piamonte, Cauca.</t>
    </r>
  </si>
  <si>
    <r>
      <rPr>
        <b/>
        <sz val="8"/>
        <color theme="1"/>
        <rFont val="Verdana"/>
        <family val="2"/>
      </rPr>
      <t xml:space="preserve">DEPARTAMENTO: CAUCA
</t>
    </r>
    <r>
      <rPr>
        <sz val="8"/>
        <color theme="1"/>
        <rFont val="Verdana"/>
        <family val="2"/>
      </rPr>
      <t>M</t>
    </r>
    <r>
      <rPr>
        <b/>
        <sz val="8"/>
        <color theme="1"/>
        <rFont val="Verdana"/>
        <family val="2"/>
      </rPr>
      <t>UNICIPIO: SANTA ROSA, CAUCA
LUGAR:</t>
    </r>
    <r>
      <rPr>
        <sz val="8"/>
        <color theme="1"/>
        <rFont val="Verdana"/>
        <family val="2"/>
      </rPr>
      <t xml:space="preserve"> Sede del grupo Ecológico AMUBOC, corregimiento de Villalobos vereda San Juan de Villalobos, municipio de Sta Rosa, Cauca </t>
    </r>
  </si>
  <si>
    <r>
      <rPr>
        <b/>
        <sz val="8"/>
        <color rgb="FF000000"/>
        <rFont val="Verdana"/>
        <family val="2"/>
      </rPr>
      <t xml:space="preserve">DEPARTAMENTO: HUILA
</t>
    </r>
    <r>
      <rPr>
        <sz val="8"/>
        <color rgb="FF000000"/>
        <rFont val="Verdana"/>
        <family val="2"/>
      </rPr>
      <t>M</t>
    </r>
    <r>
      <rPr>
        <b/>
        <sz val="8"/>
        <color rgb="FF000000"/>
        <rFont val="Verdana"/>
        <family val="2"/>
      </rPr>
      <t>UNICIPIO: PALESTINA, HUILA.
LUGAR: C</t>
    </r>
    <r>
      <rPr>
        <sz val="8"/>
        <color rgb="FF000000"/>
        <rFont val="Verdana"/>
        <family val="2"/>
      </rPr>
      <t>asco urbano Palestina Huila en salón de la alcaldía municipal de Palestina.</t>
    </r>
  </si>
  <si>
    <r>
      <rPr>
        <b/>
        <sz val="8"/>
        <color rgb="FF000000"/>
        <rFont val="Verdana"/>
        <family val="2"/>
      </rPr>
      <t xml:space="preserve">DEPARTAMENTO: PUTUMAYO 
</t>
    </r>
    <r>
      <rPr>
        <sz val="8"/>
        <color rgb="FF000000"/>
        <rFont val="Verdana"/>
        <family val="2"/>
      </rPr>
      <t>M</t>
    </r>
    <r>
      <rPr>
        <b/>
        <sz val="8"/>
        <color rgb="FF000000"/>
        <rFont val="Verdana"/>
        <family val="2"/>
      </rPr>
      <t>UNICIPIO: MOCOA
LUGAR:</t>
    </r>
    <r>
      <rPr>
        <sz val="8"/>
        <color rgb="FF000000"/>
        <rFont val="Verdana"/>
        <family val="2"/>
      </rPr>
      <t xml:space="preserve"> OFICINA Calle 25 No. 7-17 Barrio Jorge Eliécer Gaitán</t>
    </r>
  </si>
  <si>
    <r>
      <rPr>
        <b/>
        <sz val="8"/>
        <color rgb="FF000000"/>
        <rFont val="Verdana"/>
        <family val="2"/>
      </rPr>
      <t xml:space="preserve">DEPARTAMENTO: CAUCA
</t>
    </r>
    <r>
      <rPr>
        <sz val="8"/>
        <color rgb="FF000000"/>
        <rFont val="Verdana"/>
        <family val="2"/>
      </rPr>
      <t>M</t>
    </r>
    <r>
      <rPr>
        <b/>
        <sz val="8"/>
        <color rgb="FF000000"/>
        <rFont val="Verdana"/>
        <family val="2"/>
      </rPr>
      <t xml:space="preserve">UNICIPIO:SANTA ROSA
 Corregimiento San Juan de Villalobos </t>
    </r>
  </si>
  <si>
    <r>
      <rPr>
        <b/>
        <sz val="8"/>
        <color rgb="FF000000"/>
        <rFont val="Verdana"/>
        <family val="2"/>
      </rPr>
      <t xml:space="preserve">DEPARTAMENTO: CAUCA
</t>
    </r>
    <r>
      <rPr>
        <sz val="8"/>
        <color rgb="FF000000"/>
        <rFont val="Verdana"/>
        <family val="2"/>
      </rPr>
      <t>M</t>
    </r>
    <r>
      <rPr>
        <b/>
        <sz val="8"/>
        <color rgb="FF000000"/>
        <rFont val="Verdana"/>
        <family val="2"/>
      </rPr>
      <t xml:space="preserve">UNICIPIO:PIAMONTE
</t>
    </r>
    <r>
      <rPr>
        <sz val="8"/>
        <color rgb="FF000000"/>
        <rFont val="Verdana"/>
        <family val="2"/>
      </rPr>
      <t xml:space="preserve">casco urbano I Agricola Piamonte </t>
    </r>
  </si>
  <si>
    <r>
      <rPr>
        <b/>
        <sz val="8"/>
        <color rgb="FF000000"/>
        <rFont val="Verdana"/>
        <family val="2"/>
      </rPr>
      <t xml:space="preserve">DEPARTAMENTO: HUILA
</t>
    </r>
    <r>
      <rPr>
        <sz val="8"/>
        <color rgb="FF000000"/>
        <rFont val="Verdana"/>
        <family val="2"/>
      </rPr>
      <t>M</t>
    </r>
    <r>
      <rPr>
        <b/>
        <sz val="8"/>
        <color rgb="FF000000"/>
        <rFont val="Verdana"/>
        <family val="2"/>
      </rPr>
      <t>UNICIPIO: PALESTINA
 VEREDA  I E vereda Villas del Macizo</t>
    </r>
  </si>
  <si>
    <r>
      <rPr>
        <b/>
        <sz val="8"/>
        <rFont val="Verdana"/>
        <family val="2"/>
      </rPr>
      <t xml:space="preserve">DEPARTAMENTO: PUTUMAYO
</t>
    </r>
    <r>
      <rPr>
        <sz val="8"/>
        <rFont val="Verdana"/>
        <family val="2"/>
      </rPr>
      <t>M</t>
    </r>
    <r>
      <rPr>
        <b/>
        <sz val="8"/>
        <rFont val="Verdana"/>
        <family val="2"/>
      </rPr>
      <t xml:space="preserve">UNICIPIO: MOCOA
</t>
    </r>
    <r>
      <rPr>
        <sz val="8"/>
        <rFont val="Verdana"/>
        <family val="2"/>
      </rPr>
      <t>IE FIDEL MONCLART</t>
    </r>
  </si>
  <si>
    <t>Almuerzo para 20 personas x 1 día (Sancocho con gallina, arroz, mazorca, yuca, ensalada, Jugo de fruta natural)</t>
  </si>
  <si>
    <t>Cena para 20 personas x 1 día (Carne asada, arroz, papas con salsa de maní, ensalada, Jugo de fruta natural)</t>
  </si>
  <si>
    <r>
      <t xml:space="preserve">Refrigerios AM para 20 personas x 1 día </t>
    </r>
    <r>
      <rPr>
        <sz val="8"/>
        <color rgb="FF000000"/>
        <rFont val="Verdana"/>
        <family val="2"/>
      </rPr>
      <t>(Opción 1: café con leche y empanada; Opción 2: café con leche y sándwich de pollo)</t>
    </r>
  </si>
  <si>
    <r>
      <t xml:space="preserve">Refrigerios para 30 personas x 1 </t>
    </r>
    <r>
      <rPr>
        <sz val="8"/>
        <color rgb="FF000000"/>
        <rFont val="Verdana"/>
        <family val="2"/>
      </rPr>
      <t>día (café, chocolate arepa con queso)</t>
    </r>
  </si>
  <si>
    <r>
      <t xml:space="preserve">Refrigerios para 30 personas x 1 día </t>
    </r>
    <r>
      <rPr>
        <sz val="8"/>
        <color rgb="FF000000"/>
        <rFont val="Verdana"/>
        <family val="2"/>
      </rPr>
      <t>(Café con empanadas de guiso)</t>
    </r>
  </si>
  <si>
    <r>
      <t xml:space="preserve">Refrigerios para 30 personas x 1 día </t>
    </r>
    <r>
      <rPr>
        <sz val="8"/>
        <color rgb="FF000000"/>
        <rFont val="Verdana"/>
        <family val="2"/>
      </rPr>
      <t>(Café en leche con 2 empanadas de guiso)</t>
    </r>
  </si>
  <si>
    <r>
      <t>Almuerzo para 30 personas x 1 d</t>
    </r>
    <r>
      <rPr>
        <sz val="8"/>
        <color rgb="FF000000"/>
        <rFont val="Verdana"/>
        <family val="2"/>
      </rPr>
      <t>ía (Sancocho, Proteína -pollo pierna pernil-; arroz, ensalada y patacones, jugo de fruta en leche.)</t>
    </r>
  </si>
  <si>
    <r>
      <t xml:space="preserve">Refrigerios para 30 personas x 1 día </t>
    </r>
    <r>
      <rPr>
        <sz val="8"/>
        <color rgb="FF000000"/>
        <rFont val="Verdana"/>
        <family val="2"/>
      </rPr>
      <t>(Café con 2 empanadas de queso)</t>
    </r>
  </si>
  <si>
    <r>
      <t>Almuerzo para 30 personas x 1 día</t>
    </r>
    <r>
      <rPr>
        <sz val="8"/>
        <color rgb="FF000000"/>
        <rFont val="Verdana"/>
        <family val="2"/>
      </rPr>
      <t xml:space="preserve"> (Sancocho, Proteína -pollo pierna pernil-; arroz, ensalada y patacones, jugo de guanábana/mora en leche.)</t>
    </r>
  </si>
  <si>
    <t>Refrigerios AM para 16 personas x 1 día (Opción 1: café con leche y empanada; Opción 2: café con leche y sándwich de pollo)</t>
  </si>
  <si>
    <t>Almuerzo para 16 personas x 1 día (Entrada, plato fuerte, jugo, postre) (Menú ejecutivo o tipo bufet - de mínimo 2 opciones más una Vegana)</t>
  </si>
  <si>
    <t>Refrigerios PM para 16 personas x 1 día (Opción 1: jugo de fruta y arepa con queso; Opción 2: jugo de fruta y torta casera)</t>
  </si>
  <si>
    <t>Almuerzo para 30 personas x 1 día (Caldo, Proteína -pollo pierna pernil-; arroz, ensalada y patacones, jugo de guanábana en leche.)</t>
  </si>
  <si>
    <t>Refrigerios para 30 personas x 1 día (Café con empanadas de queso)</t>
  </si>
  <si>
    <t>Almuerzo para 30 personas x 1 día (Sancocho, Proteína -pollo pierna pernil-; arroz, ensalada y patacones, jugo de fruta en leche.)</t>
  </si>
  <si>
    <t>Refrigerios AM para 20 personas x 1 día (Opción 1: café con leche y empanada; Opción 2: café con leche y sándwich de pollo)</t>
  </si>
  <si>
    <t>Refrigerios PM para 20 personas x 1 día (Opción 1: jugo de fruta y arepa con queso; Opción 2: jugo de fruta y torta casera)</t>
  </si>
  <si>
    <t>COTIZACIÓN TENORIO PERDOMO</t>
  </si>
  <si>
    <t>COTIZACION LOGISTICS</t>
  </si>
  <si>
    <t>COTIZACIÓN FREDY ALEJANDROMORILLO GUERRA</t>
  </si>
  <si>
    <t>CANTIDAD REQUERIDA</t>
  </si>
  <si>
    <t>VALOR TOTAL X CANTIDADES REQUERIDAS</t>
  </si>
  <si>
    <t>VALOR REFERENCIA</t>
  </si>
  <si>
    <t>TOTAL</t>
  </si>
  <si>
    <t>VALOR TOTAL REFERENCIA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</si>
</sst>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9" x14ac:knownFonts="1">
    <font>
      <sz val="11"/>
      <color theme="1"/>
      <name val="Calibri"/>
      <scheme val="minor"/>
    </font>
    <font>
      <sz val="8"/>
      <color theme="1"/>
      <name val="Verdana"/>
      <family val="2"/>
    </font>
    <font>
      <b/>
      <sz val="8"/>
      <color theme="1"/>
      <name val="Verdana"/>
      <family val="2"/>
    </font>
    <font>
      <b/>
      <sz val="8"/>
      <name val="Verdana"/>
      <family val="2"/>
    </font>
    <font>
      <sz val="8"/>
      <name val="Verdana"/>
      <family val="2"/>
    </font>
    <font>
      <b/>
      <sz val="8"/>
      <color rgb="FF000000"/>
      <name val="Verdana"/>
      <family val="2"/>
    </font>
    <font>
      <sz val="8"/>
      <color rgb="FF000000"/>
      <name val="Verdana"/>
      <family val="2"/>
    </font>
    <font>
      <sz val="8"/>
      <color rgb="FFFF0000"/>
      <name val="Verdana"/>
      <family val="2"/>
    </font>
    <font>
      <sz val="11"/>
      <color theme="1"/>
      <name val="Calibri"/>
      <scheme val="minor"/>
    </font>
  </fonts>
  <fills count="8">
    <fill>
      <patternFill patternType="none"/>
    </fill>
    <fill>
      <patternFill patternType="gray125"/>
    </fill>
    <fill>
      <patternFill patternType="solid">
        <fgColor theme="0"/>
        <bgColor rgb="FF1F3864"/>
      </patternFill>
    </fill>
    <fill>
      <patternFill patternType="solid">
        <fgColor theme="0"/>
        <bgColor rgb="FF002060"/>
      </patternFill>
    </fill>
    <fill>
      <patternFill patternType="solid">
        <fgColor theme="0"/>
        <bgColor rgb="FFE2EFD9"/>
      </patternFill>
    </fill>
    <fill>
      <patternFill patternType="solid">
        <fgColor theme="0"/>
        <bgColor indexed="64"/>
      </patternFill>
    </fill>
    <fill>
      <patternFill patternType="solid">
        <fgColor theme="0"/>
        <bgColor rgb="FFEFF6EA"/>
      </patternFill>
    </fill>
    <fill>
      <patternFill patternType="solid">
        <fgColor rgb="FFFFFFFF"/>
        <bgColor indexed="64"/>
      </patternFill>
    </fill>
  </fills>
  <borders count="34">
    <border>
      <left/>
      <right/>
      <top/>
      <bottom/>
      <diagonal/>
    </border>
    <border>
      <left style="medium">
        <color rgb="FF000000"/>
      </left>
      <right/>
      <top style="medium">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rgb="FF000000"/>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rgb="FF000000"/>
      </top>
      <bottom/>
      <diagonal/>
    </border>
    <border>
      <left style="medium">
        <color rgb="FF000000"/>
      </left>
      <right/>
      <top/>
      <bottom style="thin">
        <color indexed="64"/>
      </bottom>
      <diagonal/>
    </border>
    <border>
      <left/>
      <right style="medium">
        <color indexed="64"/>
      </right>
      <top/>
      <bottom style="medium">
        <color indexed="64"/>
      </bottom>
      <diagonal/>
    </border>
    <border>
      <left/>
      <right style="medium">
        <color rgb="FF000000"/>
      </right>
      <top/>
      <bottom style="medium">
        <color rgb="FF000000"/>
      </bottom>
      <diagonal/>
    </border>
    <border>
      <left/>
      <right/>
      <top/>
      <bottom style="medium">
        <color indexed="64"/>
      </bottom>
      <diagonal/>
    </border>
    <border>
      <left/>
      <right/>
      <top style="medium">
        <color rgb="FF000000"/>
      </top>
      <bottom style="medium">
        <color rgb="FF000000"/>
      </bottom>
      <diagonal/>
    </border>
    <border>
      <left/>
      <right/>
      <top/>
      <bottom style="medium">
        <color rgb="FF000000"/>
      </bottom>
      <diagonal/>
    </border>
    <border>
      <left/>
      <right/>
      <top style="medium">
        <color indexed="64"/>
      </top>
      <bottom style="medium">
        <color rgb="FF000000"/>
      </bottom>
      <diagonal/>
    </border>
    <border>
      <left style="thin">
        <color rgb="FF000000"/>
      </left>
      <right/>
      <top style="thin">
        <color rgb="FF000000"/>
      </top>
      <bottom/>
      <diagonal/>
    </border>
    <border>
      <left style="medium">
        <color indexed="64"/>
      </left>
      <right/>
      <top/>
      <bottom style="medium">
        <color indexed="64"/>
      </bottom>
      <diagonal/>
    </border>
  </borders>
  <cellStyleXfs count="2">
    <xf numFmtId="0" fontId="0" fillId="0" borderId="0"/>
    <xf numFmtId="44" fontId="8" fillId="0" borderId="0" applyFont="0" applyFill="0" applyBorder="0" applyAlignment="0" applyProtection="0"/>
  </cellStyleXfs>
  <cellXfs count="175">
    <xf numFmtId="0" fontId="0" fillId="0" borderId="0" xfId="0" applyFont="1" applyAlignment="1"/>
    <xf numFmtId="0" fontId="1" fillId="0" borderId="0" xfId="0" applyFont="1" applyAlignment="1"/>
    <xf numFmtId="0" fontId="1" fillId="0" borderId="0" xfId="0" applyFont="1" applyAlignment="1">
      <alignment horizontal="left" wrapText="1"/>
    </xf>
    <xf numFmtId="0" fontId="2" fillId="0" borderId="0" xfId="0" applyFont="1"/>
    <xf numFmtId="0" fontId="3" fillId="3" borderId="9"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3" fillId="6" borderId="9" xfId="0" applyFont="1" applyFill="1" applyBorder="1" applyAlignment="1">
      <alignment horizontal="center" vertical="center"/>
    </xf>
    <xf numFmtId="3" fontId="1" fillId="0" borderId="9" xfId="0" applyNumberFormat="1" applyFont="1" applyBorder="1" applyAlignment="1"/>
    <xf numFmtId="0" fontId="1" fillId="0" borderId="2" xfId="0" applyFont="1" applyBorder="1" applyAlignment="1">
      <alignment vertical="center" wrapText="1"/>
    </xf>
    <xf numFmtId="0" fontId="2" fillId="0" borderId="2" xfId="0" applyFont="1" applyBorder="1" applyAlignment="1">
      <alignment horizontal="left" vertical="center" wrapText="1"/>
    </xf>
    <xf numFmtId="0" fontId="1" fillId="0" borderId="0" xfId="0" applyFont="1" applyAlignment="1">
      <alignment vertical="center" wrapText="1"/>
    </xf>
    <xf numFmtId="0" fontId="2" fillId="0" borderId="0" xfId="0" applyFont="1" applyAlignment="1">
      <alignment horizontal="left" vertical="center" wrapText="1"/>
    </xf>
    <xf numFmtId="0" fontId="3" fillId="2" borderId="9"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3" fillId="4" borderId="9" xfId="0" applyFont="1" applyFill="1" applyBorder="1" applyAlignment="1">
      <alignment horizontal="center" vertical="center"/>
    </xf>
    <xf numFmtId="0" fontId="1" fillId="4" borderId="5"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3" fillId="5" borderId="2" xfId="0" applyFont="1" applyFill="1" applyBorder="1" applyAlignment="1">
      <alignment horizontal="center" vertical="center"/>
    </xf>
    <xf numFmtId="0" fontId="1" fillId="0" borderId="2" xfId="0" applyFont="1" applyBorder="1" applyAlignment="1">
      <alignment wrapText="1"/>
    </xf>
    <xf numFmtId="0" fontId="5" fillId="4" borderId="9" xfId="0" applyFont="1" applyFill="1" applyBorder="1" applyAlignment="1">
      <alignment horizontal="center" vertical="center"/>
    </xf>
    <xf numFmtId="0" fontId="3" fillId="4" borderId="2" xfId="0" applyFont="1" applyFill="1" applyBorder="1" applyAlignment="1">
      <alignment horizontal="center" vertical="center"/>
    </xf>
    <xf numFmtId="3" fontId="1" fillId="0" borderId="2" xfId="0" applyNumberFormat="1" applyFont="1" applyBorder="1" applyAlignment="1"/>
    <xf numFmtId="0" fontId="2" fillId="0" borderId="10" xfId="0" applyFont="1" applyBorder="1" applyAlignment="1">
      <alignment wrapText="1"/>
    </xf>
    <xf numFmtId="0" fontId="4" fillId="4" borderId="7"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1" fillId="0" borderId="2" xfId="0" applyFont="1" applyBorder="1" applyAlignment="1"/>
    <xf numFmtId="0" fontId="3" fillId="0" borderId="9" xfId="0" applyFont="1" applyBorder="1"/>
    <xf numFmtId="3" fontId="4" fillId="5" borderId="9" xfId="0" applyNumberFormat="1" applyFont="1" applyFill="1" applyBorder="1" applyAlignment="1"/>
    <xf numFmtId="3" fontId="4" fillId="5" borderId="15" xfId="0" applyNumberFormat="1" applyFont="1" applyFill="1" applyBorder="1" applyAlignment="1"/>
    <xf numFmtId="0" fontId="4" fillId="4" borderId="9"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5" borderId="2" xfId="0" applyFont="1" applyFill="1" applyBorder="1"/>
    <xf numFmtId="0" fontId="4" fillId="4" borderId="2" xfId="0" applyFont="1" applyFill="1" applyBorder="1" applyAlignment="1">
      <alignment vertical="center" wrapText="1"/>
    </xf>
    <xf numFmtId="0" fontId="4" fillId="5" borderId="0" xfId="0" applyFont="1" applyFill="1" applyAlignment="1"/>
    <xf numFmtId="0" fontId="4" fillId="5" borderId="0" xfId="0" applyFont="1" applyFill="1" applyAlignment="1">
      <alignment horizontal="left" wrapText="1"/>
    </xf>
    <xf numFmtId="0" fontId="1" fillId="7" borderId="26" xfId="0" applyFont="1" applyFill="1" applyBorder="1" applyAlignment="1">
      <alignment vertical="center" wrapText="1"/>
    </xf>
    <xf numFmtId="0" fontId="6" fillId="7" borderId="26" xfId="0" applyFont="1" applyFill="1" applyBorder="1" applyAlignment="1">
      <alignment vertical="center" wrapText="1"/>
    </xf>
    <xf numFmtId="0" fontId="6" fillId="7" borderId="27" xfId="0" applyFont="1" applyFill="1" applyBorder="1" applyAlignment="1">
      <alignment vertical="center" wrapText="1"/>
    </xf>
    <xf numFmtId="0" fontId="1" fillId="0" borderId="9" xfId="0" applyFont="1" applyBorder="1" applyAlignment="1">
      <alignment wrapText="1"/>
    </xf>
    <xf numFmtId="0" fontId="4" fillId="0" borderId="9" xfId="0" applyFont="1" applyBorder="1" applyAlignment="1">
      <alignment horizontal="center" wrapText="1"/>
    </xf>
    <xf numFmtId="0" fontId="5" fillId="0" borderId="9" xfId="0" applyFont="1" applyBorder="1" applyAlignment="1">
      <alignment horizontal="center" vertical="top" wrapText="1"/>
    </xf>
    <xf numFmtId="0" fontId="1" fillId="0" borderId="9" xfId="0" applyFont="1" applyBorder="1" applyAlignment="1">
      <alignment horizontal="center" wrapText="1"/>
    </xf>
    <xf numFmtId="0" fontId="6" fillId="0" borderId="9" xfId="0" applyFont="1" applyBorder="1" applyAlignment="1">
      <alignment horizontal="center" wrapText="1"/>
    </xf>
    <xf numFmtId="0" fontId="3" fillId="5" borderId="9" xfId="0" applyFont="1" applyFill="1" applyBorder="1" applyAlignment="1">
      <alignment horizontal="center" vertical="center"/>
    </xf>
    <xf numFmtId="0" fontId="1" fillId="4" borderId="9" xfId="0" applyFont="1" applyFill="1" applyBorder="1" applyAlignment="1">
      <alignment horizontal="center" vertical="center" wrapText="1"/>
    </xf>
    <xf numFmtId="0" fontId="4" fillId="0" borderId="9" xfId="0" applyFont="1" applyBorder="1" applyAlignment="1">
      <alignment horizontal="center" vertical="center" wrapText="1"/>
    </xf>
    <xf numFmtId="3" fontId="1" fillId="0" borderId="9" xfId="0" applyNumberFormat="1" applyFont="1" applyBorder="1" applyAlignment="1">
      <alignment vertical="center"/>
    </xf>
    <xf numFmtId="3" fontId="4" fillId="5" borderId="9" xfId="0" applyNumberFormat="1" applyFont="1" applyFill="1" applyBorder="1" applyAlignment="1">
      <alignment vertical="center"/>
    </xf>
    <xf numFmtId="0" fontId="5" fillId="0" borderId="2" xfId="0" applyFont="1" applyBorder="1" applyAlignment="1">
      <alignment vertical="top" wrapText="1"/>
    </xf>
    <xf numFmtId="0" fontId="4" fillId="0" borderId="2" xfId="0" applyFont="1" applyBorder="1" applyAlignment="1">
      <alignment wrapText="1"/>
    </xf>
    <xf numFmtId="0" fontId="5" fillId="0" borderId="9" xfId="0" applyFont="1" applyBorder="1" applyAlignment="1">
      <alignment wrapText="1"/>
    </xf>
    <xf numFmtId="0" fontId="5" fillId="0" borderId="2" xfId="0" applyFont="1" applyBorder="1" applyAlignment="1">
      <alignment wrapText="1"/>
    </xf>
    <xf numFmtId="0" fontId="6" fillId="0" borderId="2" xfId="0" applyFont="1" applyBorder="1" applyAlignment="1">
      <alignment wrapText="1"/>
    </xf>
    <xf numFmtId="0" fontId="1" fillId="0" borderId="9" xfId="0" applyFont="1" applyBorder="1" applyAlignment="1">
      <alignment horizontal="center" vertical="center" wrapText="1"/>
    </xf>
    <xf numFmtId="0" fontId="6" fillId="0" borderId="9" xfId="0" applyFont="1" applyBorder="1" applyAlignment="1">
      <alignment horizontal="center" vertical="center" wrapText="1"/>
    </xf>
    <xf numFmtId="0" fontId="7" fillId="0" borderId="2" xfId="0" applyFont="1" applyBorder="1" applyAlignment="1">
      <alignment wrapText="1"/>
    </xf>
    <xf numFmtId="0" fontId="4" fillId="0" borderId="2" xfId="0" applyFont="1" applyBorder="1" applyAlignment="1">
      <alignment vertical="center" wrapText="1"/>
    </xf>
    <xf numFmtId="0" fontId="2" fillId="0" borderId="2" xfId="0" applyFont="1" applyBorder="1" applyAlignment="1">
      <alignment wrapText="1"/>
    </xf>
    <xf numFmtId="0" fontId="6" fillId="0" borderId="15" xfId="0" applyFont="1" applyBorder="1" applyAlignment="1">
      <alignment horizontal="center" wrapText="1"/>
    </xf>
    <xf numFmtId="0" fontId="1" fillId="0" borderId="14" xfId="0" applyFont="1" applyBorder="1" applyAlignment="1">
      <alignment horizontal="center" wrapText="1"/>
    </xf>
    <xf numFmtId="0" fontId="4" fillId="5" borderId="15" xfId="0" applyFont="1" applyFill="1" applyBorder="1" applyAlignment="1">
      <alignment horizontal="center" wrapText="1"/>
    </xf>
    <xf numFmtId="0" fontId="4" fillId="5" borderId="14" xfId="0" applyFont="1" applyFill="1" applyBorder="1" applyAlignment="1">
      <alignment horizontal="center" wrapText="1"/>
    </xf>
    <xf numFmtId="0" fontId="4" fillId="5" borderId="2" xfId="0" applyFont="1" applyFill="1" applyBorder="1" applyAlignment="1">
      <alignment wrapText="1"/>
    </xf>
    <xf numFmtId="0" fontId="2" fillId="0" borderId="9" xfId="0" applyFont="1" applyBorder="1" applyAlignment="1">
      <alignment horizontal="center" wrapText="1"/>
    </xf>
    <xf numFmtId="0" fontId="1" fillId="0" borderId="0" xfId="0" applyFont="1" applyAlignment="1">
      <alignment wrapText="1"/>
    </xf>
    <xf numFmtId="0" fontId="4" fillId="5" borderId="0" xfId="0" applyFont="1" applyFill="1" applyAlignment="1">
      <alignment wrapText="1"/>
    </xf>
    <xf numFmtId="0" fontId="1" fillId="0" borderId="9" xfId="0" applyFont="1" applyBorder="1" applyAlignment="1"/>
    <xf numFmtId="0" fontId="2" fillId="0" borderId="9" xfId="0" applyFont="1" applyBorder="1" applyAlignment="1">
      <alignment horizontal="center" vertical="center" wrapText="1"/>
    </xf>
    <xf numFmtId="3" fontId="2" fillId="0" borderId="2" xfId="0" applyNumberFormat="1" applyFont="1" applyBorder="1" applyAlignment="1"/>
    <xf numFmtId="3" fontId="3" fillId="5" borderId="2" xfId="0" applyNumberFormat="1" applyFont="1" applyFill="1" applyBorder="1" applyAlignment="1"/>
    <xf numFmtId="0" fontId="1" fillId="0" borderId="0" xfId="0" applyFont="1" applyAlignment="1">
      <alignment horizontal="center" vertical="center"/>
    </xf>
    <xf numFmtId="3" fontId="1" fillId="0" borderId="2" xfId="0" applyNumberFormat="1" applyFont="1" applyBorder="1" applyAlignment="1">
      <alignment horizontal="center" vertical="center"/>
    </xf>
    <xf numFmtId="3" fontId="2" fillId="0" borderId="2" xfId="0" applyNumberFormat="1" applyFont="1" applyBorder="1" applyAlignment="1">
      <alignment horizontal="center" vertical="center"/>
    </xf>
    <xf numFmtId="0" fontId="1" fillId="0" borderId="2" xfId="0" applyFont="1" applyBorder="1" applyAlignment="1">
      <alignment horizontal="center" vertical="center"/>
    </xf>
    <xf numFmtId="3" fontId="3" fillId="5" borderId="2" xfId="0" applyNumberFormat="1" applyFont="1" applyFill="1" applyBorder="1" applyAlignment="1">
      <alignment horizontal="center" vertical="center"/>
    </xf>
    <xf numFmtId="0" fontId="2" fillId="0" borderId="2" xfId="0" applyFont="1" applyBorder="1" applyAlignment="1">
      <alignment horizontal="center" vertical="center" wrapText="1"/>
    </xf>
    <xf numFmtId="44" fontId="1" fillId="0" borderId="0" xfId="1" applyFont="1" applyAlignment="1">
      <alignment wrapText="1"/>
    </xf>
    <xf numFmtId="0" fontId="6" fillId="7" borderId="28" xfId="0" applyFont="1" applyFill="1" applyBorder="1" applyAlignment="1">
      <alignment vertical="center" wrapText="1"/>
    </xf>
    <xf numFmtId="3" fontId="1" fillId="0" borderId="11" xfId="0" applyNumberFormat="1" applyFont="1" applyBorder="1" applyAlignment="1"/>
    <xf numFmtId="44" fontId="1" fillId="0" borderId="9" xfId="1" applyFont="1" applyBorder="1" applyAlignment="1">
      <alignment wrapText="1"/>
    </xf>
    <xf numFmtId="3" fontId="1" fillId="0" borderId="9" xfId="0" applyNumberFormat="1" applyFont="1" applyBorder="1" applyAlignment="1">
      <alignment horizontal="center" vertical="center"/>
    </xf>
    <xf numFmtId="3" fontId="2" fillId="0" borderId="9" xfId="0" applyNumberFormat="1" applyFont="1" applyBorder="1" applyAlignment="1">
      <alignment horizontal="center" vertical="center"/>
    </xf>
    <xf numFmtId="0" fontId="3" fillId="2" borderId="21" xfId="0" applyFont="1" applyFill="1" applyBorder="1" applyAlignment="1">
      <alignment horizontal="center" vertical="center" wrapText="1"/>
    </xf>
    <xf numFmtId="0" fontId="1" fillId="7" borderId="28" xfId="0" applyFont="1" applyFill="1" applyBorder="1" applyAlignment="1">
      <alignment vertical="center" wrapText="1"/>
    </xf>
    <xf numFmtId="0" fontId="2" fillId="0" borderId="14" xfId="0" applyFont="1" applyBorder="1" applyAlignment="1">
      <alignment horizontal="center" vertical="center" wrapText="1"/>
    </xf>
    <xf numFmtId="44" fontId="1" fillId="0" borderId="14" xfId="1" applyFont="1" applyBorder="1" applyAlignment="1">
      <alignment wrapText="1"/>
    </xf>
    <xf numFmtId="44" fontId="2" fillId="0" borderId="9" xfId="1" applyFont="1" applyBorder="1" applyAlignment="1">
      <alignment wrapText="1"/>
    </xf>
    <xf numFmtId="0" fontId="1" fillId="7" borderId="29" xfId="0" applyFont="1" applyFill="1" applyBorder="1" applyAlignment="1">
      <alignment vertical="center" wrapText="1"/>
    </xf>
    <xf numFmtId="0" fontId="6" fillId="7" borderId="30" xfId="0" applyFont="1" applyFill="1" applyBorder="1" applyAlignment="1">
      <alignment vertical="center" wrapText="1"/>
    </xf>
    <xf numFmtId="0" fontId="6" fillId="7" borderId="2" xfId="0" applyFont="1" applyFill="1" applyBorder="1" applyAlignment="1">
      <alignment vertical="center" wrapText="1"/>
    </xf>
    <xf numFmtId="0" fontId="6" fillId="7" borderId="31" xfId="0" applyFont="1" applyFill="1" applyBorder="1" applyAlignment="1">
      <alignment vertical="center" wrapText="1"/>
    </xf>
    <xf numFmtId="0" fontId="6" fillId="0" borderId="28" xfId="0" applyFont="1" applyBorder="1" applyAlignment="1">
      <alignment vertical="center" wrapText="1"/>
    </xf>
    <xf numFmtId="0" fontId="1" fillId="4" borderId="8" xfId="0" applyFont="1" applyFill="1" applyBorder="1" applyAlignment="1">
      <alignment vertical="center" wrapText="1"/>
    </xf>
    <xf numFmtId="0" fontId="1" fillId="4" borderId="5" xfId="0" applyFont="1" applyFill="1" applyBorder="1" applyAlignment="1">
      <alignment vertical="center" wrapText="1"/>
    </xf>
    <xf numFmtId="0" fontId="1" fillId="4" borderId="32" xfId="0" applyFont="1" applyFill="1" applyBorder="1" applyAlignment="1">
      <alignment vertical="center" wrapText="1"/>
    </xf>
    <xf numFmtId="0" fontId="1" fillId="4" borderId="11" xfId="0" applyFont="1" applyFill="1" applyBorder="1" applyAlignment="1">
      <alignment vertical="center" wrapText="1"/>
    </xf>
    <xf numFmtId="0" fontId="1" fillId="0" borderId="11" xfId="0" applyFont="1" applyBorder="1" applyAlignment="1">
      <alignment wrapText="1"/>
    </xf>
    <xf numFmtId="0" fontId="4" fillId="4" borderId="8" xfId="0" applyFont="1" applyFill="1" applyBorder="1" applyAlignment="1">
      <alignment vertical="center" wrapText="1"/>
    </xf>
    <xf numFmtId="0" fontId="4" fillId="4" borderId="5" xfId="0" applyFont="1" applyFill="1" applyBorder="1" applyAlignment="1">
      <alignment vertical="center" wrapText="1"/>
    </xf>
    <xf numFmtId="0" fontId="2" fillId="7" borderId="30" xfId="0" applyFont="1" applyFill="1" applyBorder="1" applyAlignment="1">
      <alignment vertical="center" wrapText="1"/>
    </xf>
    <xf numFmtId="0" fontId="5" fillId="7" borderId="30" xfId="0" applyFont="1" applyFill="1" applyBorder="1" applyAlignment="1">
      <alignment vertical="center" wrapText="1"/>
    </xf>
    <xf numFmtId="0" fontId="2" fillId="7" borderId="28" xfId="0" applyFont="1" applyFill="1" applyBorder="1" applyAlignment="1">
      <alignment vertical="center" wrapText="1"/>
    </xf>
    <xf numFmtId="0" fontId="5" fillId="7" borderId="28" xfId="0" applyFont="1" applyFill="1" applyBorder="1" applyAlignment="1">
      <alignment vertical="center" wrapText="1"/>
    </xf>
    <xf numFmtId="0" fontId="1" fillId="7" borderId="33" xfId="0" applyFont="1" applyFill="1" applyBorder="1" applyAlignment="1">
      <alignment vertical="center" wrapText="1"/>
    </xf>
    <xf numFmtId="0" fontId="6" fillId="7" borderId="33" xfId="0" applyFont="1" applyFill="1" applyBorder="1" applyAlignment="1">
      <alignment vertical="center" wrapText="1"/>
    </xf>
    <xf numFmtId="0" fontId="3" fillId="4" borderId="4" xfId="0" applyFont="1" applyFill="1" applyBorder="1" applyAlignment="1">
      <alignment horizontal="center" vertical="center"/>
    </xf>
    <xf numFmtId="0" fontId="1" fillId="7" borderId="31" xfId="0" applyFont="1" applyFill="1" applyBorder="1" applyAlignment="1">
      <alignment vertical="center" wrapText="1"/>
    </xf>
    <xf numFmtId="0" fontId="1" fillId="7" borderId="30" xfId="0" applyFont="1" applyFill="1" applyBorder="1" applyAlignment="1">
      <alignment vertical="center" wrapText="1"/>
    </xf>
    <xf numFmtId="0" fontId="2" fillId="0" borderId="9" xfId="0" applyFont="1" applyBorder="1" applyAlignment="1">
      <alignment horizontal="center" vertical="center"/>
    </xf>
    <xf numFmtId="0" fontId="6" fillId="0" borderId="9" xfId="0" applyFont="1" applyBorder="1" applyAlignment="1">
      <alignment horizontal="center" vertical="top" wrapText="1"/>
    </xf>
    <xf numFmtId="0" fontId="3" fillId="6" borderId="9" xfId="0" applyFont="1" applyFill="1" applyBorder="1" applyAlignment="1">
      <alignment horizontal="center" vertical="center" wrapText="1"/>
    </xf>
    <xf numFmtId="0" fontId="4" fillId="5" borderId="9" xfId="0" applyFont="1" applyFill="1" applyBorder="1"/>
    <xf numFmtId="0" fontId="2" fillId="0" borderId="2" xfId="0" applyFont="1" applyBorder="1" applyAlignment="1">
      <alignment horizontal="center" wrapText="1"/>
    </xf>
    <xf numFmtId="0" fontId="2" fillId="0" borderId="1" xfId="0" applyFont="1" applyBorder="1" applyAlignment="1">
      <alignment horizontal="center" wrapText="1"/>
    </xf>
    <xf numFmtId="0" fontId="2" fillId="0" borderId="24" xfId="0" applyFont="1" applyBorder="1" applyAlignment="1">
      <alignment horizontal="center" wrapText="1"/>
    </xf>
    <xf numFmtId="0" fontId="3" fillId="0" borderId="25" xfId="0" applyFont="1" applyBorder="1" applyAlignment="1">
      <alignment horizontal="center"/>
    </xf>
    <xf numFmtId="0" fontId="3" fillId="0" borderId="23" xfId="0" applyFont="1" applyBorder="1" applyAlignment="1">
      <alignment horizontal="center"/>
    </xf>
    <xf numFmtId="0" fontId="2" fillId="0" borderId="18" xfId="0" applyFont="1" applyBorder="1" applyAlignment="1">
      <alignment horizontal="center" wrapText="1"/>
    </xf>
    <xf numFmtId="0" fontId="2" fillId="0" borderId="20" xfId="0" applyFont="1" applyBorder="1" applyAlignment="1">
      <alignment horizontal="center" wrapText="1"/>
    </xf>
    <xf numFmtId="0" fontId="3" fillId="0" borderId="21" xfId="0" applyFont="1" applyBorder="1" applyAlignment="1">
      <alignment horizont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4" borderId="15"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4" fillId="5" borderId="4" xfId="0" applyFont="1" applyFill="1" applyBorder="1"/>
    <xf numFmtId="0" fontId="4" fillId="5" borderId="7" xfId="0" applyFont="1" applyFill="1" applyBorder="1"/>
    <xf numFmtId="0" fontId="3" fillId="0" borderId="1" xfId="0" applyFont="1" applyBorder="1" applyAlignment="1">
      <alignment horizontal="center" wrapText="1"/>
    </xf>
    <xf numFmtId="0" fontId="3" fillId="0" borderId="24" xfId="0" applyFont="1" applyBorder="1" applyAlignment="1">
      <alignment horizontal="center" wrapText="1"/>
    </xf>
    <xf numFmtId="0" fontId="2" fillId="0" borderId="10" xfId="0" applyFont="1" applyBorder="1" applyAlignment="1">
      <alignment horizontal="center"/>
    </xf>
    <xf numFmtId="0" fontId="2" fillId="0" borderId="16" xfId="0" applyFont="1" applyBorder="1" applyAlignment="1">
      <alignment horizontal="center"/>
    </xf>
    <xf numFmtId="0" fontId="2" fillId="4" borderId="4"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3" fillId="5" borderId="9" xfId="0" applyFont="1" applyFill="1" applyBorder="1" applyAlignment="1">
      <alignment horizontal="center" vertical="center"/>
    </xf>
    <xf numFmtId="0" fontId="1" fillId="4" borderId="18"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2" fillId="0" borderId="10" xfId="0" applyFont="1" applyBorder="1" applyAlignment="1">
      <alignment horizontal="center" wrapText="1"/>
    </xf>
    <xf numFmtId="0" fontId="2" fillId="0" borderId="16" xfId="0" applyFont="1" applyBorder="1" applyAlignment="1">
      <alignment horizontal="center" wrapText="1"/>
    </xf>
    <xf numFmtId="0" fontId="3" fillId="4" borderId="4"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4" fillId="5" borderId="8" xfId="0" applyFont="1" applyFill="1" applyBorder="1"/>
    <xf numFmtId="0" fontId="3" fillId="4" borderId="9" xfId="0" applyFont="1" applyFill="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3" fillId="5" borderId="10" xfId="0" applyFont="1" applyFill="1" applyBorder="1" applyAlignment="1">
      <alignment horizontal="center"/>
    </xf>
    <xf numFmtId="0" fontId="3" fillId="5" borderId="16" xfId="0" applyFont="1" applyFill="1" applyBorder="1" applyAlignment="1">
      <alignment horizontal="center"/>
    </xf>
    <xf numFmtId="0" fontId="3" fillId="5" borderId="1" xfId="0" applyFont="1" applyFill="1" applyBorder="1" applyAlignment="1">
      <alignment horizontal="center" wrapText="1"/>
    </xf>
    <xf numFmtId="0" fontId="3" fillId="5" borderId="24" xfId="0" applyFont="1" applyFill="1" applyBorder="1" applyAlignment="1">
      <alignment horizontal="center" wrapText="1"/>
    </xf>
    <xf numFmtId="3" fontId="2" fillId="0" borderId="2" xfId="0" applyNumberFormat="1" applyFont="1" applyBorder="1" applyAlignment="1">
      <alignment horizontal="right" wrapText="1"/>
    </xf>
    <xf numFmtId="0" fontId="2" fillId="0" borderId="2" xfId="0" applyFont="1" applyBorder="1" applyAlignment="1">
      <alignment horizontal="right" wrapText="1"/>
    </xf>
    <xf numFmtId="0" fontId="2" fillId="0" borderId="9" xfId="0" applyFont="1" applyBorder="1" applyAlignment="1">
      <alignment horizontal="center" vertical="center" wrapText="1"/>
    </xf>
    <xf numFmtId="44" fontId="2" fillId="0" borderId="9" xfId="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8836D-EDFC-4479-B25C-43FEA7E6FC47}">
  <dimension ref="A1:O1000"/>
  <sheetViews>
    <sheetView tabSelected="1" topLeftCell="A37" zoomScale="90" zoomScaleNormal="90" workbookViewId="0">
      <selection activeCell="E7" sqref="E7"/>
    </sheetView>
  </sheetViews>
  <sheetFormatPr baseColWidth="10" defaultColWidth="14.44140625" defaultRowHeight="10.199999999999999" x14ac:dyDescent="0.2"/>
  <cols>
    <col min="1" max="1" width="5" style="1" customWidth="1"/>
    <col min="2" max="2" width="11.109375" style="1" customWidth="1"/>
    <col min="3" max="3" width="34.5546875" style="78" customWidth="1"/>
    <col min="4" max="4" width="7.44140625" style="1" customWidth="1"/>
    <col min="5" max="5" width="9" style="1" customWidth="1"/>
    <col min="6" max="6" width="12.109375" style="1" customWidth="1"/>
    <col min="7" max="7" width="9.6640625" style="1" customWidth="1"/>
    <col min="8" max="8" width="9" style="1" customWidth="1"/>
    <col min="9" max="9" width="12" style="1" customWidth="1"/>
    <col min="10" max="10" width="8.44140625" style="1" customWidth="1"/>
    <col min="11" max="11" width="9" style="1" customWidth="1"/>
    <col min="12" max="12" width="12" style="1" customWidth="1"/>
    <col min="13" max="13" width="12.6640625" style="84" customWidth="1"/>
    <col min="14" max="14" width="13.44140625" style="16" customWidth="1"/>
    <col min="15" max="15" width="15.44140625" style="90" bestFit="1" customWidth="1"/>
    <col min="16" max="16384" width="14.44140625" style="1"/>
  </cols>
  <sheetData>
    <row r="1" spans="1:15" ht="14.25" customHeight="1" x14ac:dyDescent="0.2">
      <c r="D1" s="2"/>
      <c r="G1" s="2"/>
      <c r="J1" s="2"/>
    </row>
    <row r="2" spans="1:15" ht="14.25" customHeight="1" x14ac:dyDescent="0.2">
      <c r="B2" s="3"/>
      <c r="D2" s="2"/>
      <c r="G2" s="2"/>
      <c r="J2" s="2"/>
    </row>
    <row r="3" spans="1:15" ht="8.4" customHeight="1" x14ac:dyDescent="0.2">
      <c r="B3" s="3"/>
      <c r="D3" s="2"/>
      <c r="G3" s="2"/>
      <c r="J3" s="2"/>
    </row>
    <row r="4" spans="1:15" ht="70.5" customHeight="1" x14ac:dyDescent="0.2">
      <c r="A4" s="131" t="s">
        <v>0</v>
      </c>
      <c r="B4" s="132"/>
      <c r="C4" s="77" t="s">
        <v>57</v>
      </c>
      <c r="D4" s="134" t="s">
        <v>92</v>
      </c>
      <c r="E4" s="135"/>
      <c r="F4" s="136"/>
      <c r="G4" s="161" t="s">
        <v>93</v>
      </c>
      <c r="H4" s="162"/>
      <c r="I4" s="163"/>
      <c r="J4" s="161" t="s">
        <v>94</v>
      </c>
      <c r="K4" s="162"/>
      <c r="L4" s="162"/>
      <c r="M4" s="173" t="s">
        <v>97</v>
      </c>
      <c r="N4" s="173" t="s">
        <v>95</v>
      </c>
      <c r="O4" s="174" t="s">
        <v>96</v>
      </c>
    </row>
    <row r="5" spans="1:15" ht="21" customHeight="1" x14ac:dyDescent="0.2">
      <c r="A5" s="133" t="s">
        <v>1</v>
      </c>
      <c r="B5" s="130"/>
      <c r="C5" s="53" t="s">
        <v>2</v>
      </c>
      <c r="D5" s="137"/>
      <c r="E5" s="138"/>
      <c r="F5" s="139"/>
      <c r="G5" s="164"/>
      <c r="H5" s="165"/>
      <c r="I5" s="166"/>
      <c r="J5" s="164"/>
      <c r="K5" s="165"/>
      <c r="L5" s="165"/>
      <c r="M5" s="173"/>
      <c r="N5" s="173"/>
      <c r="O5" s="174"/>
    </row>
    <row r="6" spans="1:15" ht="40.950000000000003" customHeight="1" x14ac:dyDescent="0.2">
      <c r="A6" s="4" t="s">
        <v>3</v>
      </c>
      <c r="B6" s="4" t="s">
        <v>4</v>
      </c>
      <c r="C6" s="4" t="s">
        <v>5</v>
      </c>
      <c r="D6" s="5" t="s">
        <v>56</v>
      </c>
      <c r="E6" s="4" t="s">
        <v>14</v>
      </c>
      <c r="F6" s="4" t="s">
        <v>8</v>
      </c>
      <c r="G6" s="5" t="s">
        <v>56</v>
      </c>
      <c r="H6" s="4" t="s">
        <v>14</v>
      </c>
      <c r="I6" s="4" t="s">
        <v>8</v>
      </c>
      <c r="J6" s="5" t="s">
        <v>56</v>
      </c>
      <c r="K6" s="4" t="s">
        <v>14</v>
      </c>
      <c r="L6" s="5" t="s">
        <v>8</v>
      </c>
      <c r="M6" s="4"/>
      <c r="N6" s="81"/>
      <c r="O6" s="93"/>
    </row>
    <row r="7" spans="1:15" ht="41.4" thickBot="1" x14ac:dyDescent="0.25">
      <c r="A7" s="6">
        <v>1</v>
      </c>
      <c r="B7" s="124" t="s">
        <v>7</v>
      </c>
      <c r="C7" s="49" t="s">
        <v>77</v>
      </c>
      <c r="D7" s="7">
        <v>1</v>
      </c>
      <c r="E7" s="8">
        <v>12000</v>
      </c>
      <c r="F7" s="8">
        <f>E7*D7</f>
        <v>12000</v>
      </c>
      <c r="G7" s="7">
        <v>1</v>
      </c>
      <c r="H7" s="8">
        <v>12000</v>
      </c>
      <c r="I7" s="8">
        <f>H7*G7</f>
        <v>12000</v>
      </c>
      <c r="J7" s="7">
        <v>1</v>
      </c>
      <c r="K7" s="8">
        <v>15000</v>
      </c>
      <c r="L7" s="92">
        <f>K7*J7</f>
        <v>15000</v>
      </c>
      <c r="M7" s="94">
        <f>+MEDIAN(L7,I7,F7)</f>
        <v>12000</v>
      </c>
      <c r="N7" s="81">
        <v>20</v>
      </c>
      <c r="O7" s="93">
        <f>+N7*M7</f>
        <v>240000</v>
      </c>
    </row>
    <row r="8" spans="1:15" ht="31.2" thickBot="1" x14ac:dyDescent="0.25">
      <c r="A8" s="6">
        <v>2</v>
      </c>
      <c r="B8" s="125"/>
      <c r="C8" s="50" t="s">
        <v>75</v>
      </c>
      <c r="D8" s="7">
        <v>1</v>
      </c>
      <c r="E8" s="8">
        <v>25000</v>
      </c>
      <c r="F8" s="8">
        <f>E8*D8</f>
        <v>25000</v>
      </c>
      <c r="G8" s="7">
        <v>1</v>
      </c>
      <c r="H8" s="8">
        <v>25000</v>
      </c>
      <c r="I8" s="8">
        <f>H8*G8</f>
        <v>25000</v>
      </c>
      <c r="J8" s="7">
        <v>1</v>
      </c>
      <c r="K8" s="8">
        <v>30000</v>
      </c>
      <c r="L8" s="92">
        <f>K8*J8</f>
        <v>30000</v>
      </c>
      <c r="M8" s="94">
        <f>+MEDIAN(L8,I8,F8)</f>
        <v>25000</v>
      </c>
      <c r="N8" s="81">
        <v>20</v>
      </c>
      <c r="O8" s="93">
        <f t="shared" ref="O8:O9" si="0">+N8*M8</f>
        <v>500000</v>
      </c>
    </row>
    <row r="9" spans="1:15" ht="31.2" thickBot="1" x14ac:dyDescent="0.25">
      <c r="A9" s="6">
        <v>3</v>
      </c>
      <c r="B9" s="125"/>
      <c r="C9" s="91" t="s">
        <v>76</v>
      </c>
      <c r="D9" s="7">
        <v>1</v>
      </c>
      <c r="E9" s="8">
        <v>25000</v>
      </c>
      <c r="F9" s="8">
        <f>E9*D9</f>
        <v>25000</v>
      </c>
      <c r="G9" s="7">
        <v>1</v>
      </c>
      <c r="H9" s="8">
        <v>25000</v>
      </c>
      <c r="I9" s="8">
        <f>H9*G9</f>
        <v>25000</v>
      </c>
      <c r="J9" s="7">
        <v>1</v>
      </c>
      <c r="K9" s="8">
        <v>25000</v>
      </c>
      <c r="L9" s="92">
        <f>K9*J9</f>
        <v>25000</v>
      </c>
      <c r="M9" s="94">
        <f>+MEDIAN(L9,I9,F9)</f>
        <v>25000</v>
      </c>
      <c r="N9" s="81">
        <v>20</v>
      </c>
      <c r="O9" s="93">
        <f t="shared" si="0"/>
        <v>500000</v>
      </c>
    </row>
    <row r="10" spans="1:15" ht="14.25" customHeight="1" x14ac:dyDescent="0.2">
      <c r="A10" s="9"/>
      <c r="B10" s="10"/>
      <c r="C10" s="9"/>
      <c r="D10" s="126"/>
      <c r="E10" s="126"/>
      <c r="F10" s="82"/>
      <c r="G10" s="126"/>
      <c r="H10" s="126"/>
      <c r="I10" s="82"/>
      <c r="J10" s="126"/>
      <c r="K10" s="126"/>
      <c r="L10" s="82"/>
      <c r="M10" s="95"/>
      <c r="N10" s="81" t="s">
        <v>98</v>
      </c>
      <c r="O10" s="93">
        <f>+SUM(O7:O9)</f>
        <v>1240000</v>
      </c>
    </row>
    <row r="11" spans="1:15" ht="5.4" customHeight="1" thickBot="1" x14ac:dyDescent="0.25">
      <c r="A11" s="11"/>
      <c r="B11" s="12"/>
      <c r="C11" s="11"/>
      <c r="D11" s="2"/>
      <c r="G11" s="2"/>
      <c r="J11" s="2"/>
    </row>
    <row r="12" spans="1:15" ht="43.95" customHeight="1" x14ac:dyDescent="0.2">
      <c r="A12" s="127" t="s">
        <v>9</v>
      </c>
      <c r="B12" s="128"/>
      <c r="C12" s="54" t="s">
        <v>63</v>
      </c>
      <c r="D12" s="62"/>
      <c r="E12" s="62"/>
      <c r="F12" s="62"/>
    </row>
    <row r="13" spans="1:15" ht="27.6" customHeight="1" x14ac:dyDescent="0.2">
      <c r="A13" s="129" t="s">
        <v>10</v>
      </c>
      <c r="B13" s="130"/>
      <c r="C13" s="53" t="s">
        <v>11</v>
      </c>
      <c r="D13" s="63"/>
      <c r="E13" s="63"/>
      <c r="F13" s="63"/>
    </row>
    <row r="14" spans="1:15" ht="38.4" customHeight="1" x14ac:dyDescent="0.2">
      <c r="A14" s="13" t="s">
        <v>3</v>
      </c>
      <c r="B14" s="13" t="s">
        <v>12</v>
      </c>
      <c r="C14" s="96" t="s">
        <v>13</v>
      </c>
      <c r="D14" s="4" t="s">
        <v>56</v>
      </c>
      <c r="E14" s="4" t="s">
        <v>14</v>
      </c>
      <c r="F14" s="4" t="s">
        <v>8</v>
      </c>
      <c r="G14" s="4" t="s">
        <v>56</v>
      </c>
      <c r="H14" s="4" t="s">
        <v>14</v>
      </c>
      <c r="I14" s="4" t="s">
        <v>8</v>
      </c>
      <c r="J14" s="4" t="s">
        <v>56</v>
      </c>
      <c r="K14" s="4" t="s">
        <v>14</v>
      </c>
      <c r="L14" s="4" t="s">
        <v>8</v>
      </c>
      <c r="M14" s="4" t="s">
        <v>97</v>
      </c>
      <c r="N14" s="81" t="s">
        <v>95</v>
      </c>
      <c r="O14" s="100" t="s">
        <v>96</v>
      </c>
    </row>
    <row r="15" spans="1:15" ht="41.4" thickBot="1" x14ac:dyDescent="0.25">
      <c r="A15" s="6">
        <v>1</v>
      </c>
      <c r="B15" s="124" t="s">
        <v>7</v>
      </c>
      <c r="C15" s="97" t="s">
        <v>77</v>
      </c>
      <c r="D15" s="7">
        <v>1</v>
      </c>
      <c r="E15" s="8">
        <v>12000</v>
      </c>
      <c r="F15" s="8">
        <f>E15*D15</f>
        <v>12000</v>
      </c>
      <c r="G15" s="7">
        <v>1</v>
      </c>
      <c r="H15" s="8">
        <v>12000</v>
      </c>
      <c r="I15" s="8">
        <f>H15*G15</f>
        <v>12000</v>
      </c>
      <c r="J15" s="7">
        <v>1</v>
      </c>
      <c r="K15" s="8">
        <v>15000</v>
      </c>
      <c r="L15" s="8">
        <f>K15*J15</f>
        <v>15000</v>
      </c>
      <c r="M15" s="94">
        <f>+MEDIAN(L15,I15,F15)</f>
        <v>12000</v>
      </c>
      <c r="N15" s="81">
        <v>20</v>
      </c>
      <c r="O15" s="93">
        <f>+N15*M15</f>
        <v>240000</v>
      </c>
    </row>
    <row r="16" spans="1:15" ht="31.2" customHeight="1" thickBot="1" x14ac:dyDescent="0.25">
      <c r="A16" s="6">
        <v>2</v>
      </c>
      <c r="B16" s="125"/>
      <c r="C16" s="91" t="s">
        <v>75</v>
      </c>
      <c r="D16" s="7">
        <v>1</v>
      </c>
      <c r="E16" s="8">
        <v>25000</v>
      </c>
      <c r="F16" s="8">
        <f>E16*D16</f>
        <v>25000</v>
      </c>
      <c r="G16" s="7">
        <v>1</v>
      </c>
      <c r="H16" s="8">
        <v>25000</v>
      </c>
      <c r="I16" s="8">
        <f>H16*G16</f>
        <v>25000</v>
      </c>
      <c r="J16" s="7">
        <v>1</v>
      </c>
      <c r="K16" s="8">
        <v>30000</v>
      </c>
      <c r="L16" s="8">
        <f>K16*J16</f>
        <v>30000</v>
      </c>
      <c r="M16" s="94">
        <f>+MEDIAN(L16,I16,F16)</f>
        <v>25000</v>
      </c>
      <c r="N16" s="81">
        <v>20</v>
      </c>
      <c r="O16" s="93">
        <f>+N16*M16</f>
        <v>500000</v>
      </c>
    </row>
    <row r="17" spans="1:15" ht="10.199999999999999" customHeight="1" thickBot="1" x14ac:dyDescent="0.25">
      <c r="A17" s="6">
        <v>3</v>
      </c>
      <c r="B17" s="125"/>
      <c r="C17" s="91" t="s">
        <v>76</v>
      </c>
      <c r="D17" s="7">
        <v>1</v>
      </c>
      <c r="E17" s="8">
        <v>25000</v>
      </c>
      <c r="F17" s="8">
        <f>E17*D17</f>
        <v>25000</v>
      </c>
      <c r="G17" s="7">
        <v>1</v>
      </c>
      <c r="H17" s="8">
        <v>25000</v>
      </c>
      <c r="I17" s="8">
        <f>H17*G17</f>
        <v>25000</v>
      </c>
      <c r="J17" s="7">
        <v>1</v>
      </c>
      <c r="K17" s="8">
        <v>25000</v>
      </c>
      <c r="L17" s="8">
        <f>K17*J17</f>
        <v>25000</v>
      </c>
      <c r="M17" s="94">
        <f>+MEDIAN(L17,I17,F17)</f>
        <v>25000</v>
      </c>
      <c r="N17" s="81">
        <v>20</v>
      </c>
      <c r="O17" s="93">
        <f>+N17*M17</f>
        <v>500000</v>
      </c>
    </row>
    <row r="18" spans="1:15" ht="14.25" customHeight="1" x14ac:dyDescent="0.2">
      <c r="A18" s="15"/>
      <c r="B18" s="16"/>
      <c r="C18" s="17"/>
      <c r="D18" s="126"/>
      <c r="E18" s="126"/>
      <c r="F18" s="82"/>
      <c r="G18" s="126"/>
      <c r="H18" s="126"/>
      <c r="I18" s="82"/>
      <c r="J18" s="126"/>
      <c r="K18" s="126"/>
      <c r="L18" s="82"/>
      <c r="M18" s="86"/>
      <c r="N18" s="98" t="s">
        <v>98</v>
      </c>
      <c r="O18" s="99">
        <f>+SUM(O15:O17)</f>
        <v>1240000</v>
      </c>
    </row>
    <row r="19" spans="1:15" ht="14.25" customHeight="1" thickBot="1" x14ac:dyDescent="0.25">
      <c r="D19" s="2"/>
      <c r="G19" s="2"/>
      <c r="J19" s="2"/>
    </row>
    <row r="20" spans="1:15" ht="42.6" customHeight="1" x14ac:dyDescent="0.2">
      <c r="A20" s="146" t="s">
        <v>9</v>
      </c>
      <c r="B20" s="147"/>
      <c r="C20" s="64" t="s">
        <v>15</v>
      </c>
      <c r="D20" s="65"/>
      <c r="E20" s="65"/>
      <c r="F20" s="65"/>
    </row>
    <row r="21" spans="1:15" ht="21" customHeight="1" thickBot="1" x14ac:dyDescent="0.25">
      <c r="A21" s="148" t="s">
        <v>16</v>
      </c>
      <c r="B21" s="149"/>
      <c r="C21" s="55" t="s">
        <v>17</v>
      </c>
      <c r="D21" s="30"/>
      <c r="E21" s="30"/>
      <c r="F21" s="30"/>
    </row>
    <row r="22" spans="1:15" ht="36" customHeight="1" thickBot="1" x14ac:dyDescent="0.25">
      <c r="A22" s="18" t="s">
        <v>3</v>
      </c>
      <c r="B22" s="13" t="s">
        <v>12</v>
      </c>
      <c r="C22" s="19" t="s">
        <v>13</v>
      </c>
      <c r="D22" s="4" t="s">
        <v>56</v>
      </c>
      <c r="E22" s="4" t="s">
        <v>14</v>
      </c>
      <c r="F22" s="4" t="s">
        <v>8</v>
      </c>
      <c r="G22" s="4" t="s">
        <v>56</v>
      </c>
      <c r="H22" s="4" t="s">
        <v>14</v>
      </c>
      <c r="I22" s="4" t="s">
        <v>8</v>
      </c>
      <c r="J22" s="4" t="s">
        <v>56</v>
      </c>
      <c r="K22" s="4" t="s">
        <v>14</v>
      </c>
      <c r="L22" s="4" t="s">
        <v>8</v>
      </c>
      <c r="M22" s="4" t="s">
        <v>97</v>
      </c>
      <c r="N22" s="81" t="s">
        <v>95</v>
      </c>
      <c r="O22" s="100" t="s">
        <v>96</v>
      </c>
    </row>
    <row r="23" spans="1:15" ht="41.4" thickBot="1" x14ac:dyDescent="0.25">
      <c r="A23" s="21">
        <v>1</v>
      </c>
      <c r="B23" s="143" t="s">
        <v>7</v>
      </c>
      <c r="C23" s="101" t="s">
        <v>77</v>
      </c>
      <c r="D23" s="7">
        <v>1</v>
      </c>
      <c r="E23" s="8">
        <v>15000</v>
      </c>
      <c r="F23" s="8">
        <f>E23*D23</f>
        <v>15000</v>
      </c>
      <c r="G23" s="7">
        <v>1</v>
      </c>
      <c r="H23" s="8">
        <v>12000</v>
      </c>
      <c r="I23" s="8">
        <f>H23*G23</f>
        <v>12000</v>
      </c>
      <c r="J23" s="7">
        <v>1</v>
      </c>
      <c r="K23" s="8">
        <v>15000</v>
      </c>
      <c r="L23" s="8">
        <f>K23*J23</f>
        <v>15000</v>
      </c>
      <c r="M23" s="94">
        <f>+MEDIAN(L23,I23,F23)</f>
        <v>15000</v>
      </c>
      <c r="N23" s="81">
        <v>20</v>
      </c>
      <c r="O23" s="93">
        <f>+N23*M23</f>
        <v>300000</v>
      </c>
    </row>
    <row r="24" spans="1:15" ht="31.2" customHeight="1" thickBot="1" x14ac:dyDescent="0.25">
      <c r="A24" s="21">
        <v>2</v>
      </c>
      <c r="B24" s="144"/>
      <c r="C24" s="102" t="s">
        <v>75</v>
      </c>
      <c r="D24" s="7">
        <v>1</v>
      </c>
      <c r="E24" s="8">
        <v>25000</v>
      </c>
      <c r="F24" s="8">
        <f>E24*D24</f>
        <v>25000</v>
      </c>
      <c r="G24" s="7">
        <v>1</v>
      </c>
      <c r="H24" s="8">
        <v>25000</v>
      </c>
      <c r="I24" s="8">
        <f>H24*G24</f>
        <v>25000</v>
      </c>
      <c r="J24" s="7">
        <v>1</v>
      </c>
      <c r="K24" s="8">
        <v>30000</v>
      </c>
      <c r="L24" s="8">
        <f>K24*J24</f>
        <v>30000</v>
      </c>
      <c r="M24" s="94">
        <f>+MEDIAN(L24,I24,F24)</f>
        <v>25000</v>
      </c>
      <c r="N24" s="81">
        <v>20</v>
      </c>
      <c r="O24" s="93">
        <f>+N24*M24</f>
        <v>500000</v>
      </c>
    </row>
    <row r="25" spans="1:15" ht="31.2" customHeight="1" thickBot="1" x14ac:dyDescent="0.25">
      <c r="A25" s="21">
        <v>3</v>
      </c>
      <c r="B25" s="145"/>
      <c r="C25" s="102" t="s">
        <v>76</v>
      </c>
      <c r="D25" s="7">
        <v>1</v>
      </c>
      <c r="E25" s="8">
        <v>25000</v>
      </c>
      <c r="F25" s="8">
        <f>E25*D25</f>
        <v>25000</v>
      </c>
      <c r="G25" s="7">
        <v>1</v>
      </c>
      <c r="H25" s="8">
        <v>25000</v>
      </c>
      <c r="I25" s="8">
        <f>H25*G25</f>
        <v>25000</v>
      </c>
      <c r="J25" s="7">
        <v>1</v>
      </c>
      <c r="K25" s="8">
        <v>25000</v>
      </c>
      <c r="L25" s="8">
        <f>K25*J25</f>
        <v>25000</v>
      </c>
      <c r="M25" s="94">
        <f>+MEDIAN(L25,I25,F25)</f>
        <v>25000</v>
      </c>
      <c r="N25" s="81">
        <v>20</v>
      </c>
      <c r="O25" s="93">
        <f>+N25*M25</f>
        <v>500000</v>
      </c>
    </row>
    <row r="26" spans="1:15" ht="14.25" customHeight="1" x14ac:dyDescent="0.2">
      <c r="A26" s="15"/>
      <c r="B26" s="16"/>
      <c r="C26" s="17"/>
      <c r="D26" s="126"/>
      <c r="E26" s="126"/>
      <c r="F26" s="82"/>
      <c r="G26" s="126"/>
      <c r="H26" s="126"/>
      <c r="I26" s="82"/>
      <c r="J26" s="126"/>
      <c r="K26" s="126"/>
      <c r="L26" s="82"/>
      <c r="M26" s="86"/>
      <c r="N26" s="98" t="s">
        <v>98</v>
      </c>
      <c r="O26" s="99">
        <f>+SUM(O23:O25)</f>
        <v>1300000</v>
      </c>
    </row>
    <row r="27" spans="1:15" ht="24" customHeight="1" thickBot="1" x14ac:dyDescent="0.25">
      <c r="D27" s="2"/>
      <c r="G27" s="2"/>
      <c r="J27" s="2"/>
    </row>
    <row r="28" spans="1:15" ht="45" customHeight="1" x14ac:dyDescent="0.2">
      <c r="A28" s="127" t="s">
        <v>9</v>
      </c>
      <c r="B28" s="128"/>
      <c r="C28" s="68" t="s">
        <v>64</v>
      </c>
      <c r="D28" s="66"/>
      <c r="E28" s="66"/>
      <c r="F28" s="66"/>
    </row>
    <row r="29" spans="1:15" ht="20.399999999999999" customHeight="1" x14ac:dyDescent="0.2">
      <c r="A29" s="129" t="s">
        <v>18</v>
      </c>
      <c r="B29" s="130"/>
      <c r="C29" s="55" t="s">
        <v>19</v>
      </c>
      <c r="D29" s="30"/>
      <c r="E29" s="30"/>
      <c r="F29" s="30"/>
    </row>
    <row r="30" spans="1:15" ht="37.200000000000003" customHeight="1" x14ac:dyDescent="0.2">
      <c r="A30" s="13" t="s">
        <v>3</v>
      </c>
      <c r="B30" s="13" t="s">
        <v>12</v>
      </c>
      <c r="C30" s="13" t="s">
        <v>13</v>
      </c>
      <c r="D30" s="4" t="s">
        <v>56</v>
      </c>
      <c r="E30" s="20" t="s">
        <v>14</v>
      </c>
      <c r="F30" s="4" t="s">
        <v>8</v>
      </c>
      <c r="G30" s="4" t="s">
        <v>56</v>
      </c>
      <c r="H30" s="20" t="s">
        <v>14</v>
      </c>
      <c r="I30" s="4" t="s">
        <v>8</v>
      </c>
      <c r="J30" s="4" t="s">
        <v>56</v>
      </c>
      <c r="K30" s="20" t="s">
        <v>14</v>
      </c>
      <c r="L30" s="4" t="s">
        <v>8</v>
      </c>
      <c r="M30" s="4" t="s">
        <v>97</v>
      </c>
      <c r="N30" s="81" t="s">
        <v>95</v>
      </c>
      <c r="O30" s="100" t="s">
        <v>96</v>
      </c>
    </row>
    <row r="31" spans="1:15" ht="41.4" thickBot="1" x14ac:dyDescent="0.25">
      <c r="A31" s="22">
        <v>1</v>
      </c>
      <c r="B31" s="140" t="s">
        <v>7</v>
      </c>
      <c r="C31" s="102" t="s">
        <v>90</v>
      </c>
      <c r="D31" s="23">
        <v>1</v>
      </c>
      <c r="E31" s="8">
        <v>15000</v>
      </c>
      <c r="F31" s="8">
        <f>E31*D31</f>
        <v>15000</v>
      </c>
      <c r="G31" s="23">
        <v>1</v>
      </c>
      <c r="H31" s="8">
        <v>15000</v>
      </c>
      <c r="I31" s="8">
        <f>H31*G31</f>
        <v>15000</v>
      </c>
      <c r="J31" s="23">
        <v>1</v>
      </c>
      <c r="K31" s="8">
        <v>15000</v>
      </c>
      <c r="L31" s="8">
        <f>K31*J31</f>
        <v>15000</v>
      </c>
      <c r="M31" s="94">
        <f>+MEDIAN(L31,I31,F31)</f>
        <v>15000</v>
      </c>
      <c r="N31" s="81">
        <v>20</v>
      </c>
      <c r="O31" s="93">
        <f>+N31*M31</f>
        <v>300000</v>
      </c>
    </row>
    <row r="32" spans="1:15" ht="31.2" customHeight="1" thickBot="1" x14ac:dyDescent="0.25">
      <c r="A32" s="24">
        <v>2</v>
      </c>
      <c r="B32" s="141"/>
      <c r="C32" s="102" t="s">
        <v>75</v>
      </c>
      <c r="D32" s="23">
        <v>1</v>
      </c>
      <c r="E32" s="8">
        <v>30000</v>
      </c>
      <c r="F32" s="8">
        <f>E32*D32</f>
        <v>30000</v>
      </c>
      <c r="G32" s="23">
        <v>1</v>
      </c>
      <c r="H32" s="8">
        <v>30000</v>
      </c>
      <c r="I32" s="8">
        <f>H32*G32</f>
        <v>30000</v>
      </c>
      <c r="J32" s="23">
        <v>1</v>
      </c>
      <c r="K32" s="8">
        <v>30000</v>
      </c>
      <c r="L32" s="8">
        <f>K32*J32</f>
        <v>30000</v>
      </c>
      <c r="M32" s="94">
        <f>+MEDIAN(L32,I32,F32)</f>
        <v>30000</v>
      </c>
      <c r="N32" s="81">
        <v>20</v>
      </c>
      <c r="O32" s="93">
        <f t="shared" ref="O32:O33" si="1">+N32*M32</f>
        <v>600000</v>
      </c>
    </row>
    <row r="33" spans="1:15" ht="31.2" thickBot="1" x14ac:dyDescent="0.25">
      <c r="A33" s="24">
        <v>3</v>
      </c>
      <c r="B33" s="142"/>
      <c r="C33" s="102" t="s">
        <v>91</v>
      </c>
      <c r="D33" s="23">
        <v>1</v>
      </c>
      <c r="E33" s="8">
        <v>15000</v>
      </c>
      <c r="F33" s="8">
        <f>E33*D33</f>
        <v>15000</v>
      </c>
      <c r="G33" s="23">
        <v>1</v>
      </c>
      <c r="H33" s="8">
        <v>15000</v>
      </c>
      <c r="I33" s="8">
        <f>H33*G33</f>
        <v>15000</v>
      </c>
      <c r="J33" s="23">
        <v>1</v>
      </c>
      <c r="K33" s="8">
        <v>15000</v>
      </c>
      <c r="L33" s="8">
        <f>K33*J33</f>
        <v>15000</v>
      </c>
      <c r="M33" s="94">
        <f>+MEDIAN(L33,I33,F33)</f>
        <v>15000</v>
      </c>
      <c r="N33" s="81">
        <v>20</v>
      </c>
      <c r="O33" s="93">
        <f t="shared" si="1"/>
        <v>300000</v>
      </c>
    </row>
    <row r="34" spans="1:15" ht="14.25" customHeight="1" x14ac:dyDescent="0.2">
      <c r="A34" s="15"/>
      <c r="B34" s="17"/>
      <c r="C34" s="11"/>
      <c r="D34" s="126"/>
      <c r="E34" s="126"/>
      <c r="F34" s="82"/>
      <c r="G34" s="126"/>
      <c r="H34" s="126"/>
      <c r="I34" s="82"/>
      <c r="J34" s="126"/>
      <c r="K34" s="126"/>
      <c r="L34" s="82"/>
      <c r="M34" s="86"/>
      <c r="N34" s="98" t="s">
        <v>98</v>
      </c>
      <c r="O34" s="99">
        <f>+SUM(O31:O33)</f>
        <v>1200000</v>
      </c>
    </row>
    <row r="35" spans="1:15" ht="19.2" customHeight="1" thickBot="1" x14ac:dyDescent="0.25">
      <c r="D35" s="2"/>
      <c r="G35" s="2"/>
      <c r="J35" s="2"/>
    </row>
    <row r="36" spans="1:15" ht="41.4" customHeight="1" x14ac:dyDescent="0.2">
      <c r="A36" s="127" t="s">
        <v>9</v>
      </c>
      <c r="B36" s="128"/>
      <c r="C36" s="67" t="s">
        <v>65</v>
      </c>
      <c r="D36" s="30"/>
      <c r="E36" s="30"/>
      <c r="F36" s="30"/>
    </row>
    <row r="37" spans="1:15" ht="22.2" customHeight="1" x14ac:dyDescent="0.2">
      <c r="A37" s="129" t="s">
        <v>20</v>
      </c>
      <c r="B37" s="130"/>
      <c r="C37" s="67" t="s">
        <v>21</v>
      </c>
      <c r="D37" s="30"/>
      <c r="E37" s="30"/>
      <c r="F37" s="30"/>
    </row>
    <row r="38" spans="1:15" ht="40.200000000000003" customHeight="1" x14ac:dyDescent="0.2">
      <c r="A38" s="13" t="s">
        <v>3</v>
      </c>
      <c r="B38" s="13" t="s">
        <v>12</v>
      </c>
      <c r="C38" s="96" t="s">
        <v>13</v>
      </c>
      <c r="D38" s="4" t="s">
        <v>56</v>
      </c>
      <c r="E38" s="4" t="s">
        <v>14</v>
      </c>
      <c r="F38" s="4" t="s">
        <v>8</v>
      </c>
      <c r="G38" s="4" t="s">
        <v>6</v>
      </c>
      <c r="H38" s="4" t="s">
        <v>14</v>
      </c>
      <c r="I38" s="4" t="s">
        <v>8</v>
      </c>
      <c r="J38" s="4" t="s">
        <v>6</v>
      </c>
      <c r="K38" s="4" t="s">
        <v>14</v>
      </c>
      <c r="L38" s="4" t="s">
        <v>8</v>
      </c>
      <c r="M38" s="4" t="s">
        <v>97</v>
      </c>
      <c r="N38" s="81" t="s">
        <v>95</v>
      </c>
      <c r="O38" s="100" t="s">
        <v>96</v>
      </c>
    </row>
    <row r="39" spans="1:15" ht="62.25" customHeight="1" thickBot="1" x14ac:dyDescent="0.25">
      <c r="A39" s="25">
        <v>1</v>
      </c>
      <c r="B39" s="150" t="s">
        <v>7</v>
      </c>
      <c r="C39" s="102" t="s">
        <v>84</v>
      </c>
      <c r="D39" s="23">
        <v>1</v>
      </c>
      <c r="E39" s="8">
        <v>15000</v>
      </c>
      <c r="F39" s="8">
        <f>E39*D39</f>
        <v>15000</v>
      </c>
      <c r="G39" s="23">
        <v>1</v>
      </c>
      <c r="H39" s="8">
        <v>15000</v>
      </c>
      <c r="I39" s="8">
        <f>H39*G39</f>
        <v>15000</v>
      </c>
      <c r="J39" s="23">
        <v>1</v>
      </c>
      <c r="K39" s="8">
        <v>15000</v>
      </c>
      <c r="L39" s="8">
        <f>K39*J39</f>
        <v>15000</v>
      </c>
      <c r="M39" s="94">
        <f>+MEDIAN(L39,I39,F39)</f>
        <v>15000</v>
      </c>
      <c r="N39" s="81">
        <v>16</v>
      </c>
      <c r="O39" s="93">
        <f t="shared" ref="O39:O43" si="2">+N39*M39</f>
        <v>240000</v>
      </c>
    </row>
    <row r="40" spans="1:15" ht="41.4" thickBot="1" x14ac:dyDescent="0.25">
      <c r="A40" s="26">
        <v>2</v>
      </c>
      <c r="B40" s="150"/>
      <c r="C40" s="102" t="s">
        <v>85</v>
      </c>
      <c r="D40" s="23">
        <v>1</v>
      </c>
      <c r="E40" s="8">
        <v>30000</v>
      </c>
      <c r="F40" s="8">
        <f>E40*D40</f>
        <v>30000</v>
      </c>
      <c r="G40" s="23">
        <v>1</v>
      </c>
      <c r="H40" s="8">
        <v>30000</v>
      </c>
      <c r="I40" s="8">
        <f>H40*G40</f>
        <v>30000</v>
      </c>
      <c r="J40" s="23">
        <v>1</v>
      </c>
      <c r="K40" s="8">
        <v>30000</v>
      </c>
      <c r="L40" s="8">
        <f>K40*J40</f>
        <v>30000</v>
      </c>
      <c r="M40" s="94">
        <f>+MEDIAN(L40,I40,F40)</f>
        <v>30000</v>
      </c>
      <c r="N40" s="81">
        <v>16</v>
      </c>
      <c r="O40" s="93">
        <f t="shared" si="2"/>
        <v>480000</v>
      </c>
    </row>
    <row r="41" spans="1:15" ht="48.6" customHeight="1" thickBot="1" x14ac:dyDescent="0.25">
      <c r="A41" s="27">
        <v>3</v>
      </c>
      <c r="B41" s="150"/>
      <c r="C41" s="103" t="s">
        <v>86</v>
      </c>
      <c r="D41" s="23">
        <v>1</v>
      </c>
      <c r="E41" s="8">
        <v>15000</v>
      </c>
      <c r="F41" s="8">
        <f>E41*D41</f>
        <v>15000</v>
      </c>
      <c r="G41" s="23">
        <v>1</v>
      </c>
      <c r="H41" s="8">
        <v>15000</v>
      </c>
      <c r="I41" s="8">
        <f>H41*G41</f>
        <v>15000</v>
      </c>
      <c r="J41" s="23">
        <v>1</v>
      </c>
      <c r="K41" s="8">
        <v>15000</v>
      </c>
      <c r="L41" s="8">
        <f>K41*J41</f>
        <v>15000</v>
      </c>
      <c r="M41" s="94">
        <f>+MEDIAN(L41,I41,F41)</f>
        <v>15000</v>
      </c>
      <c r="N41" s="81">
        <v>16</v>
      </c>
      <c r="O41" s="93">
        <f t="shared" si="2"/>
        <v>240000</v>
      </c>
    </row>
    <row r="42" spans="1:15" ht="75.599999999999994" customHeight="1" thickBot="1" x14ac:dyDescent="0.25">
      <c r="A42" s="153">
        <v>4</v>
      </c>
      <c r="B42" s="152" t="s">
        <v>48</v>
      </c>
      <c r="C42" s="104" t="s">
        <v>58</v>
      </c>
      <c r="D42" s="23">
        <v>1</v>
      </c>
      <c r="E42" s="8">
        <v>85000</v>
      </c>
      <c r="F42" s="8">
        <f>E42*D42</f>
        <v>85000</v>
      </c>
      <c r="G42" s="23">
        <v>1</v>
      </c>
      <c r="H42" s="8">
        <v>85000</v>
      </c>
      <c r="I42" s="8">
        <f>H42*G42</f>
        <v>85000</v>
      </c>
      <c r="J42" s="23">
        <v>1</v>
      </c>
      <c r="K42" s="8">
        <v>85000</v>
      </c>
      <c r="L42" s="8">
        <f>K42*J42</f>
        <v>85000</v>
      </c>
      <c r="M42" s="94">
        <f>+MEDIAN(L42,I42,F42)</f>
        <v>85000</v>
      </c>
      <c r="N42" s="81">
        <v>12</v>
      </c>
      <c r="O42" s="93">
        <f t="shared" si="2"/>
        <v>1020000</v>
      </c>
    </row>
    <row r="43" spans="1:15" ht="24" customHeight="1" thickBot="1" x14ac:dyDescent="0.25">
      <c r="A43" s="154"/>
      <c r="B43" s="152"/>
      <c r="C43" s="105" t="s">
        <v>50</v>
      </c>
      <c r="D43" s="23">
        <v>1</v>
      </c>
      <c r="E43" s="8">
        <v>8300</v>
      </c>
      <c r="F43" s="8">
        <f>E43*D43</f>
        <v>8300</v>
      </c>
      <c r="G43" s="23">
        <v>1</v>
      </c>
      <c r="H43" s="8">
        <v>8300</v>
      </c>
      <c r="I43" s="8">
        <f>H43*G43</f>
        <v>8300</v>
      </c>
      <c r="J43" s="23">
        <v>1</v>
      </c>
      <c r="K43" s="8">
        <v>8300</v>
      </c>
      <c r="L43" s="8">
        <f>K43*J43</f>
        <v>8300</v>
      </c>
      <c r="M43" s="94">
        <f>+MEDIAN(L43,I43,F43)</f>
        <v>8300</v>
      </c>
      <c r="N43" s="81">
        <v>12</v>
      </c>
      <c r="O43" s="93">
        <f t="shared" si="2"/>
        <v>99600</v>
      </c>
    </row>
    <row r="44" spans="1:15" ht="19.2" customHeight="1" x14ac:dyDescent="0.2">
      <c r="A44" s="28"/>
      <c r="B44" s="29"/>
      <c r="C44" s="30"/>
      <c r="D44" s="126"/>
      <c r="E44" s="126"/>
      <c r="F44" s="82"/>
      <c r="G44" s="126"/>
      <c r="H44" s="126"/>
      <c r="I44" s="82"/>
      <c r="J44" s="126"/>
      <c r="K44" s="126"/>
      <c r="L44" s="82"/>
      <c r="M44" s="86"/>
      <c r="N44" s="98" t="s">
        <v>98</v>
      </c>
      <c r="O44" s="99">
        <f>+SUM(O39:O43)</f>
        <v>2079600</v>
      </c>
    </row>
    <row r="45" spans="1:15" ht="15.6" customHeight="1" thickBot="1" x14ac:dyDescent="0.25">
      <c r="D45" s="2"/>
      <c r="G45" s="2"/>
      <c r="J45" s="2"/>
    </row>
    <row r="46" spans="1:15" ht="72" customHeight="1" x14ac:dyDescent="0.2">
      <c r="A46" s="127" t="s">
        <v>9</v>
      </c>
      <c r="B46" s="128"/>
      <c r="C46" s="123" t="s">
        <v>66</v>
      </c>
      <c r="D46" s="69"/>
      <c r="E46" s="69"/>
      <c r="F46" s="69"/>
    </row>
    <row r="47" spans="1:15" ht="21" customHeight="1" x14ac:dyDescent="0.2">
      <c r="A47" s="129" t="s">
        <v>22</v>
      </c>
      <c r="B47" s="130"/>
      <c r="C47" s="55" t="s">
        <v>23</v>
      </c>
      <c r="D47" s="30"/>
      <c r="E47" s="30"/>
      <c r="F47" s="30"/>
    </row>
    <row r="48" spans="1:15" ht="38.4" customHeight="1" x14ac:dyDescent="0.2">
      <c r="A48" s="13" t="s">
        <v>3</v>
      </c>
      <c r="B48" s="13" t="s">
        <v>12</v>
      </c>
      <c r="C48" s="42" t="s">
        <v>13</v>
      </c>
      <c r="D48" s="4" t="s">
        <v>56</v>
      </c>
      <c r="E48" s="4" t="s">
        <v>14</v>
      </c>
      <c r="F48" s="4" t="s">
        <v>8</v>
      </c>
      <c r="G48" s="4" t="s">
        <v>56</v>
      </c>
      <c r="H48" s="4" t="s">
        <v>14</v>
      </c>
      <c r="I48" s="4" t="s">
        <v>8</v>
      </c>
      <c r="J48" s="4" t="s">
        <v>56</v>
      </c>
      <c r="K48" s="4" t="s">
        <v>14</v>
      </c>
      <c r="L48" s="4" t="s">
        <v>8</v>
      </c>
      <c r="M48" s="4" t="s">
        <v>97</v>
      </c>
      <c r="N48" s="81" t="s">
        <v>95</v>
      </c>
      <c r="O48" s="100" t="s">
        <v>96</v>
      </c>
    </row>
    <row r="49" spans="1:15" ht="26.4" customHeight="1" x14ac:dyDescent="0.2">
      <c r="A49" s="25">
        <v>1</v>
      </c>
      <c r="B49" s="150" t="s">
        <v>7</v>
      </c>
      <c r="C49" s="106" t="s">
        <v>24</v>
      </c>
      <c r="D49" s="31">
        <v>1</v>
      </c>
      <c r="E49" s="8">
        <v>25000</v>
      </c>
      <c r="F49" s="8">
        <f t="shared" ref="F49:F55" si="3">E49*D49</f>
        <v>25000</v>
      </c>
      <c r="G49" s="31">
        <v>1</v>
      </c>
      <c r="H49" s="8">
        <v>25000</v>
      </c>
      <c r="I49" s="8">
        <f t="shared" ref="I49:I55" si="4">H49*G49</f>
        <v>25000</v>
      </c>
      <c r="J49" s="31">
        <v>1</v>
      </c>
      <c r="K49" s="8">
        <v>25000</v>
      </c>
      <c r="L49" s="8">
        <f t="shared" ref="L49:L55" si="5">K49*J49</f>
        <v>25000</v>
      </c>
      <c r="M49" s="94">
        <f t="shared" ref="M49:M55" si="6">+MEDIAN(L49,I49,F49)</f>
        <v>25000</v>
      </c>
      <c r="N49" s="81">
        <v>10</v>
      </c>
      <c r="O49" s="93">
        <f t="shared" ref="O49:O55" si="7">+N49*M49</f>
        <v>250000</v>
      </c>
    </row>
    <row r="50" spans="1:15" ht="37.200000000000003" customHeight="1" x14ac:dyDescent="0.2">
      <c r="A50" s="26">
        <v>2</v>
      </c>
      <c r="B50" s="144"/>
      <c r="C50" s="107" t="s">
        <v>55</v>
      </c>
      <c r="D50" s="31">
        <v>1</v>
      </c>
      <c r="E50" s="8">
        <v>35000</v>
      </c>
      <c r="F50" s="8">
        <f t="shared" si="3"/>
        <v>35000</v>
      </c>
      <c r="G50" s="31">
        <v>1</v>
      </c>
      <c r="H50" s="8">
        <v>35000</v>
      </c>
      <c r="I50" s="8">
        <f t="shared" si="4"/>
        <v>35000</v>
      </c>
      <c r="J50" s="31">
        <v>1</v>
      </c>
      <c r="K50" s="8">
        <v>35000</v>
      </c>
      <c r="L50" s="8">
        <f t="shared" si="5"/>
        <v>35000</v>
      </c>
      <c r="M50" s="94">
        <f t="shared" si="6"/>
        <v>35000</v>
      </c>
      <c r="N50" s="81">
        <v>10</v>
      </c>
      <c r="O50" s="93">
        <f t="shared" si="7"/>
        <v>350000</v>
      </c>
    </row>
    <row r="51" spans="1:15" ht="39.75" customHeight="1" x14ac:dyDescent="0.2">
      <c r="A51" s="26">
        <v>3</v>
      </c>
      <c r="B51" s="144"/>
      <c r="C51" s="107" t="s">
        <v>25</v>
      </c>
      <c r="D51" s="31">
        <v>1</v>
      </c>
      <c r="E51" s="8">
        <v>15000</v>
      </c>
      <c r="F51" s="8">
        <f t="shared" si="3"/>
        <v>15000</v>
      </c>
      <c r="G51" s="31">
        <v>1</v>
      </c>
      <c r="H51" s="8">
        <v>15000</v>
      </c>
      <c r="I51" s="8">
        <f t="shared" si="4"/>
        <v>15000</v>
      </c>
      <c r="J51" s="31">
        <v>1</v>
      </c>
      <c r="K51" s="8">
        <v>15000</v>
      </c>
      <c r="L51" s="8">
        <f t="shared" si="5"/>
        <v>15000</v>
      </c>
      <c r="M51" s="94">
        <f t="shared" si="6"/>
        <v>15000</v>
      </c>
      <c r="N51" s="81">
        <v>10</v>
      </c>
      <c r="O51" s="93">
        <f t="shared" si="7"/>
        <v>150000</v>
      </c>
    </row>
    <row r="52" spans="1:15" ht="24" customHeight="1" x14ac:dyDescent="0.2">
      <c r="A52" s="27">
        <v>4</v>
      </c>
      <c r="B52" s="144"/>
      <c r="C52" s="108" t="s">
        <v>26</v>
      </c>
      <c r="D52" s="31">
        <v>1</v>
      </c>
      <c r="E52" s="8">
        <v>35000</v>
      </c>
      <c r="F52" s="8">
        <f t="shared" si="3"/>
        <v>35000</v>
      </c>
      <c r="G52" s="31">
        <v>1</v>
      </c>
      <c r="H52" s="8">
        <v>35000</v>
      </c>
      <c r="I52" s="8">
        <f t="shared" si="4"/>
        <v>35000</v>
      </c>
      <c r="J52" s="31">
        <v>1</v>
      </c>
      <c r="K52" s="8">
        <v>35000</v>
      </c>
      <c r="L52" s="8">
        <f t="shared" si="5"/>
        <v>35000</v>
      </c>
      <c r="M52" s="94">
        <f t="shared" si="6"/>
        <v>35000</v>
      </c>
      <c r="N52" s="81">
        <v>10</v>
      </c>
      <c r="O52" s="93">
        <f t="shared" si="7"/>
        <v>350000</v>
      </c>
    </row>
    <row r="53" spans="1:15" ht="66.599999999999994" customHeight="1" x14ac:dyDescent="0.2">
      <c r="A53" s="151">
        <v>5</v>
      </c>
      <c r="B53" s="152" t="s">
        <v>48</v>
      </c>
      <c r="C53" s="109" t="s">
        <v>52</v>
      </c>
      <c r="D53" s="23">
        <v>1</v>
      </c>
      <c r="E53" s="60">
        <v>100000</v>
      </c>
      <c r="F53" s="60">
        <f t="shared" si="3"/>
        <v>100000</v>
      </c>
      <c r="G53" s="23">
        <v>1</v>
      </c>
      <c r="H53" s="60">
        <v>100000</v>
      </c>
      <c r="I53" s="60">
        <f t="shared" si="4"/>
        <v>100000</v>
      </c>
      <c r="J53" s="23">
        <v>1</v>
      </c>
      <c r="K53" s="60">
        <v>100000</v>
      </c>
      <c r="L53" s="60">
        <f t="shared" si="5"/>
        <v>100000</v>
      </c>
      <c r="M53" s="94">
        <f t="shared" si="6"/>
        <v>100000</v>
      </c>
      <c r="N53" s="81">
        <v>2</v>
      </c>
      <c r="O53" s="93">
        <f t="shared" si="7"/>
        <v>200000</v>
      </c>
    </row>
    <row r="54" spans="1:15" ht="27.6" customHeight="1" x14ac:dyDescent="0.2">
      <c r="A54" s="151"/>
      <c r="B54" s="152"/>
      <c r="C54" s="110" t="s">
        <v>51</v>
      </c>
      <c r="D54" s="23">
        <v>1</v>
      </c>
      <c r="E54" s="8">
        <v>20000</v>
      </c>
      <c r="F54" s="8">
        <f t="shared" si="3"/>
        <v>20000</v>
      </c>
      <c r="G54" s="23">
        <v>1</v>
      </c>
      <c r="H54" s="8">
        <v>20000</v>
      </c>
      <c r="I54" s="8">
        <f t="shared" si="4"/>
        <v>20000</v>
      </c>
      <c r="J54" s="23">
        <v>1</v>
      </c>
      <c r="K54" s="8">
        <v>20000</v>
      </c>
      <c r="L54" s="8">
        <f t="shared" si="5"/>
        <v>20000</v>
      </c>
      <c r="M54" s="94">
        <f t="shared" si="6"/>
        <v>20000</v>
      </c>
      <c r="N54" s="81">
        <v>2</v>
      </c>
      <c r="O54" s="93">
        <f t="shared" si="7"/>
        <v>40000</v>
      </c>
    </row>
    <row r="55" spans="1:15" ht="21.75" customHeight="1" x14ac:dyDescent="0.2">
      <c r="A55" s="58">
        <v>6</v>
      </c>
      <c r="B55" s="57" t="s">
        <v>53</v>
      </c>
      <c r="C55" s="110" t="s">
        <v>54</v>
      </c>
      <c r="D55" s="23">
        <v>1</v>
      </c>
      <c r="E55" s="8">
        <v>90000</v>
      </c>
      <c r="F55" s="8">
        <f t="shared" si="3"/>
        <v>90000</v>
      </c>
      <c r="G55" s="23">
        <v>1</v>
      </c>
      <c r="H55" s="8">
        <v>90000</v>
      </c>
      <c r="I55" s="8">
        <f t="shared" si="4"/>
        <v>90000</v>
      </c>
      <c r="J55" s="23">
        <v>1</v>
      </c>
      <c r="K55" s="8">
        <v>90000</v>
      </c>
      <c r="L55" s="8">
        <f t="shared" si="5"/>
        <v>90000</v>
      </c>
      <c r="M55" s="94">
        <f t="shared" si="6"/>
        <v>90000</v>
      </c>
      <c r="N55" s="81">
        <v>2</v>
      </c>
      <c r="O55" s="93">
        <f t="shared" si="7"/>
        <v>180000</v>
      </c>
    </row>
    <row r="56" spans="1:15" ht="14.25" customHeight="1" x14ac:dyDescent="0.2">
      <c r="A56" s="28"/>
      <c r="B56" s="29"/>
      <c r="C56" s="30"/>
      <c r="D56" s="126"/>
      <c r="E56" s="126"/>
      <c r="F56" s="82"/>
      <c r="G56" s="126"/>
      <c r="H56" s="126"/>
      <c r="I56" s="82"/>
      <c r="J56" s="126"/>
      <c r="K56" s="126"/>
      <c r="L56" s="82"/>
      <c r="M56" s="85"/>
      <c r="N56" s="98" t="s">
        <v>98</v>
      </c>
      <c r="O56" s="99">
        <f>+SUM(O49:O55)</f>
        <v>1520000</v>
      </c>
    </row>
    <row r="57" spans="1:15" ht="14.25" customHeight="1" x14ac:dyDescent="0.2">
      <c r="A57" s="28"/>
      <c r="B57" s="29"/>
      <c r="C57" s="30"/>
      <c r="D57" s="32"/>
      <c r="E57" s="33"/>
      <c r="F57" s="33"/>
      <c r="G57" s="32"/>
      <c r="H57" s="33"/>
      <c r="I57" s="33"/>
      <c r="J57" s="32"/>
      <c r="K57" s="33"/>
      <c r="L57" s="33"/>
      <c r="M57" s="85"/>
    </row>
    <row r="58" spans="1:15" ht="7.2" customHeight="1" thickBot="1" x14ac:dyDescent="0.25">
      <c r="D58" s="2"/>
      <c r="G58" s="2"/>
      <c r="J58" s="2"/>
    </row>
    <row r="59" spans="1:15" ht="72" customHeight="1" x14ac:dyDescent="0.2">
      <c r="A59" s="127" t="s">
        <v>9</v>
      </c>
      <c r="B59" s="128"/>
      <c r="C59" s="123" t="s">
        <v>67</v>
      </c>
      <c r="D59" s="66"/>
      <c r="E59" s="66"/>
      <c r="F59" s="66"/>
    </row>
    <row r="60" spans="1:15" ht="22.2" customHeight="1" x14ac:dyDescent="0.2">
      <c r="A60" s="129" t="s">
        <v>27</v>
      </c>
      <c r="B60" s="130"/>
      <c r="C60" s="55" t="s">
        <v>28</v>
      </c>
      <c r="D60" s="30"/>
      <c r="E60" s="30"/>
      <c r="F60" s="30"/>
    </row>
    <row r="61" spans="1:15" ht="40.799999999999997" x14ac:dyDescent="0.2">
      <c r="A61" s="13" t="s">
        <v>3</v>
      </c>
      <c r="B61" s="13" t="s">
        <v>12</v>
      </c>
      <c r="C61" s="96" t="s">
        <v>13</v>
      </c>
      <c r="D61" s="4" t="s">
        <v>6</v>
      </c>
      <c r="E61" s="4" t="s">
        <v>14</v>
      </c>
      <c r="F61" s="4" t="s">
        <v>8</v>
      </c>
      <c r="G61" s="4" t="s">
        <v>56</v>
      </c>
      <c r="H61" s="4" t="s">
        <v>14</v>
      </c>
      <c r="I61" s="4" t="s">
        <v>8</v>
      </c>
      <c r="J61" s="4" t="s">
        <v>56</v>
      </c>
      <c r="K61" s="4" t="s">
        <v>14</v>
      </c>
      <c r="L61" s="4" t="s">
        <v>8</v>
      </c>
      <c r="M61" s="4" t="s">
        <v>97</v>
      </c>
      <c r="N61" s="81" t="s">
        <v>95</v>
      </c>
      <c r="O61" s="100" t="s">
        <v>96</v>
      </c>
    </row>
    <row r="62" spans="1:15" ht="30.6" x14ac:dyDescent="0.2">
      <c r="A62" s="35">
        <v>1</v>
      </c>
      <c r="B62" s="157" t="s">
        <v>7</v>
      </c>
      <c r="C62" s="111" t="s">
        <v>24</v>
      </c>
      <c r="D62" s="23">
        <v>1</v>
      </c>
      <c r="E62" s="8">
        <v>25000</v>
      </c>
      <c r="F62" s="8">
        <f t="shared" ref="F62:F68" si="8">E62*D62</f>
        <v>25000</v>
      </c>
      <c r="G62" s="23">
        <v>1</v>
      </c>
      <c r="H62" s="8">
        <v>25000</v>
      </c>
      <c r="I62" s="8">
        <f t="shared" ref="I62:I68" si="9">H62*G62</f>
        <v>25000</v>
      </c>
      <c r="J62" s="23">
        <v>1</v>
      </c>
      <c r="K62" s="8">
        <v>25000</v>
      </c>
      <c r="L62" s="8">
        <f t="shared" ref="L62:L68" si="10">K62*J62</f>
        <v>25000</v>
      </c>
      <c r="M62" s="94">
        <f t="shared" ref="M62:M68" si="11">+MEDIAN(L62,I62,F62)</f>
        <v>25000</v>
      </c>
      <c r="N62" s="81">
        <v>10</v>
      </c>
      <c r="O62" s="93">
        <f t="shared" ref="O62:O68" si="12">+N62*M62</f>
        <v>250000</v>
      </c>
    </row>
    <row r="63" spans="1:15" ht="40.799999999999997" x14ac:dyDescent="0.2">
      <c r="A63" s="36">
        <v>2</v>
      </c>
      <c r="B63" s="144"/>
      <c r="C63" s="112" t="s">
        <v>29</v>
      </c>
      <c r="D63" s="23">
        <v>1</v>
      </c>
      <c r="E63" s="8">
        <v>35000</v>
      </c>
      <c r="F63" s="8">
        <f t="shared" si="8"/>
        <v>35000</v>
      </c>
      <c r="G63" s="23">
        <v>1</v>
      </c>
      <c r="H63" s="8">
        <v>35000</v>
      </c>
      <c r="I63" s="8">
        <f t="shared" si="9"/>
        <v>35000</v>
      </c>
      <c r="J63" s="23">
        <v>1</v>
      </c>
      <c r="K63" s="8">
        <v>35000</v>
      </c>
      <c r="L63" s="8">
        <f t="shared" si="10"/>
        <v>35000</v>
      </c>
      <c r="M63" s="94">
        <f t="shared" si="11"/>
        <v>35000</v>
      </c>
      <c r="N63" s="81">
        <v>10</v>
      </c>
      <c r="O63" s="93">
        <f t="shared" si="12"/>
        <v>350000</v>
      </c>
    </row>
    <row r="64" spans="1:15" ht="30.6" x14ac:dyDescent="0.2">
      <c r="A64" s="36">
        <v>3</v>
      </c>
      <c r="B64" s="144"/>
      <c r="C64" s="112" t="s">
        <v>30</v>
      </c>
      <c r="D64" s="23">
        <v>1</v>
      </c>
      <c r="E64" s="8">
        <v>15000</v>
      </c>
      <c r="F64" s="8">
        <f t="shared" si="8"/>
        <v>15000</v>
      </c>
      <c r="G64" s="23">
        <v>1</v>
      </c>
      <c r="H64" s="8">
        <v>15000</v>
      </c>
      <c r="I64" s="8">
        <f t="shared" si="9"/>
        <v>15000</v>
      </c>
      <c r="J64" s="23">
        <v>1</v>
      </c>
      <c r="K64" s="8">
        <v>15000</v>
      </c>
      <c r="L64" s="8">
        <f t="shared" si="10"/>
        <v>15000</v>
      </c>
      <c r="M64" s="94">
        <f t="shared" si="11"/>
        <v>15000</v>
      </c>
      <c r="N64" s="81">
        <v>10</v>
      </c>
      <c r="O64" s="93">
        <f t="shared" si="12"/>
        <v>150000</v>
      </c>
    </row>
    <row r="65" spans="1:15" ht="28.8" customHeight="1" x14ac:dyDescent="0.2">
      <c r="A65" s="36">
        <v>4</v>
      </c>
      <c r="B65" s="145"/>
      <c r="C65" s="112" t="s">
        <v>31</v>
      </c>
      <c r="D65" s="23">
        <v>1</v>
      </c>
      <c r="E65" s="8">
        <v>35000</v>
      </c>
      <c r="F65" s="8">
        <f t="shared" si="8"/>
        <v>35000</v>
      </c>
      <c r="G65" s="23">
        <v>1</v>
      </c>
      <c r="H65" s="8">
        <v>35000</v>
      </c>
      <c r="I65" s="8">
        <f t="shared" si="9"/>
        <v>35000</v>
      </c>
      <c r="J65" s="23">
        <v>1</v>
      </c>
      <c r="K65" s="8">
        <v>35000</v>
      </c>
      <c r="L65" s="8">
        <f t="shared" si="10"/>
        <v>35000</v>
      </c>
      <c r="M65" s="94">
        <f t="shared" si="11"/>
        <v>35000</v>
      </c>
      <c r="N65" s="81">
        <v>10</v>
      </c>
      <c r="O65" s="93">
        <f t="shared" si="12"/>
        <v>350000</v>
      </c>
    </row>
    <row r="66" spans="1:15" ht="71.400000000000006" x14ac:dyDescent="0.2">
      <c r="A66" s="151">
        <v>5</v>
      </c>
      <c r="B66" s="152" t="s">
        <v>48</v>
      </c>
      <c r="C66" s="109" t="s">
        <v>52</v>
      </c>
      <c r="D66" s="23">
        <v>1</v>
      </c>
      <c r="E66" s="8">
        <v>100000</v>
      </c>
      <c r="F66" s="8">
        <f t="shared" si="8"/>
        <v>100000</v>
      </c>
      <c r="G66" s="23">
        <v>1</v>
      </c>
      <c r="H66" s="8">
        <v>100000</v>
      </c>
      <c r="I66" s="8">
        <f t="shared" si="9"/>
        <v>100000</v>
      </c>
      <c r="J66" s="23">
        <v>1</v>
      </c>
      <c r="K66" s="8">
        <v>100000</v>
      </c>
      <c r="L66" s="8">
        <f t="shared" si="10"/>
        <v>100000</v>
      </c>
      <c r="M66" s="94">
        <f t="shared" si="11"/>
        <v>100000</v>
      </c>
      <c r="N66" s="81">
        <v>2</v>
      </c>
      <c r="O66" s="93">
        <f t="shared" si="12"/>
        <v>200000</v>
      </c>
    </row>
    <row r="67" spans="1:15" ht="20.399999999999999" x14ac:dyDescent="0.2">
      <c r="A67" s="151"/>
      <c r="B67" s="152"/>
      <c r="C67" s="110" t="s">
        <v>51</v>
      </c>
      <c r="D67" s="23">
        <v>1</v>
      </c>
      <c r="E67" s="8">
        <v>20000</v>
      </c>
      <c r="F67" s="8">
        <f t="shared" si="8"/>
        <v>20000</v>
      </c>
      <c r="G67" s="23">
        <v>1</v>
      </c>
      <c r="H67" s="8">
        <v>20000</v>
      </c>
      <c r="I67" s="8">
        <f t="shared" si="9"/>
        <v>20000</v>
      </c>
      <c r="J67" s="23">
        <v>1</v>
      </c>
      <c r="K67" s="8">
        <v>20000</v>
      </c>
      <c r="L67" s="8">
        <f t="shared" si="10"/>
        <v>20000</v>
      </c>
      <c r="M67" s="94">
        <f t="shared" si="11"/>
        <v>20000</v>
      </c>
      <c r="N67" s="81">
        <v>2</v>
      </c>
      <c r="O67" s="93">
        <f t="shared" si="12"/>
        <v>40000</v>
      </c>
    </row>
    <row r="68" spans="1:15" ht="24.6" customHeight="1" x14ac:dyDescent="0.2">
      <c r="A68" s="58">
        <v>6</v>
      </c>
      <c r="B68" s="57" t="s">
        <v>53</v>
      </c>
      <c r="C68" s="52" t="s">
        <v>54</v>
      </c>
      <c r="D68" s="23">
        <v>1</v>
      </c>
      <c r="E68" s="8">
        <v>90000</v>
      </c>
      <c r="F68" s="8">
        <f t="shared" si="8"/>
        <v>90000</v>
      </c>
      <c r="G68" s="23">
        <v>1</v>
      </c>
      <c r="H68" s="8">
        <v>90000</v>
      </c>
      <c r="I68" s="8">
        <f t="shared" si="9"/>
        <v>90000</v>
      </c>
      <c r="J68" s="23">
        <v>1</v>
      </c>
      <c r="K68" s="8">
        <v>90000</v>
      </c>
      <c r="L68" s="8">
        <f t="shared" si="10"/>
        <v>90000</v>
      </c>
      <c r="M68" s="94">
        <f t="shared" si="11"/>
        <v>90000</v>
      </c>
      <c r="N68" s="81">
        <v>2</v>
      </c>
      <c r="O68" s="93">
        <f t="shared" si="12"/>
        <v>180000</v>
      </c>
    </row>
    <row r="69" spans="1:15" ht="14.25" customHeight="1" thickBot="1" x14ac:dyDescent="0.25">
      <c r="A69" s="28"/>
      <c r="B69" s="29"/>
      <c r="C69" s="105"/>
      <c r="D69" s="126"/>
      <c r="E69" s="126"/>
      <c r="F69" s="82"/>
      <c r="G69" s="126"/>
      <c r="H69" s="126"/>
      <c r="I69" s="82"/>
      <c r="J69" s="126"/>
      <c r="K69" s="126"/>
      <c r="L69" s="82"/>
      <c r="M69" s="86"/>
      <c r="N69" s="98" t="s">
        <v>98</v>
      </c>
      <c r="O69" s="99">
        <f>+SUM(O62:O68)</f>
        <v>1520000</v>
      </c>
    </row>
    <row r="70" spans="1:15" ht="14.25" customHeight="1" x14ac:dyDescent="0.2">
      <c r="A70" s="28"/>
      <c r="B70" s="29"/>
      <c r="C70" s="30"/>
      <c r="D70" s="32"/>
      <c r="E70" s="37"/>
      <c r="F70" s="37"/>
      <c r="G70" s="32"/>
      <c r="H70" s="37"/>
      <c r="I70" s="37"/>
      <c r="J70" s="32"/>
      <c r="K70" s="37"/>
      <c r="L70" s="37"/>
      <c r="M70" s="87"/>
    </row>
    <row r="71" spans="1:15" ht="14.25" customHeight="1" x14ac:dyDescent="0.2">
      <c r="D71" s="2"/>
    </row>
    <row r="72" spans="1:15" ht="42" customHeight="1" x14ac:dyDescent="0.2">
      <c r="A72" s="155" t="s">
        <v>9</v>
      </c>
      <c r="B72" s="156"/>
      <c r="C72" s="55" t="s">
        <v>68</v>
      </c>
      <c r="D72" s="30"/>
      <c r="E72" s="30"/>
      <c r="F72" s="30"/>
      <c r="G72" s="37"/>
    </row>
    <row r="73" spans="1:15" ht="37.950000000000003" customHeight="1" x14ac:dyDescent="0.2">
      <c r="A73" s="34"/>
      <c r="B73" s="38" t="s">
        <v>32</v>
      </c>
      <c r="C73" s="59" t="s">
        <v>33</v>
      </c>
      <c r="D73" s="70"/>
      <c r="E73" s="70"/>
      <c r="F73" s="70"/>
    </row>
    <row r="74" spans="1:15" ht="52.95" customHeight="1" x14ac:dyDescent="0.2">
      <c r="A74" s="13" t="s">
        <v>3</v>
      </c>
      <c r="B74" s="14" t="s">
        <v>12</v>
      </c>
      <c r="C74" s="96" t="s">
        <v>13</v>
      </c>
      <c r="D74" s="4" t="s">
        <v>6</v>
      </c>
      <c r="E74" s="4" t="s">
        <v>14</v>
      </c>
      <c r="F74" s="4" t="s">
        <v>8</v>
      </c>
      <c r="G74" s="4" t="s">
        <v>56</v>
      </c>
      <c r="H74" s="4" t="s">
        <v>14</v>
      </c>
      <c r="I74" s="4" t="s">
        <v>8</v>
      </c>
      <c r="J74" s="4" t="s">
        <v>56</v>
      </c>
      <c r="K74" s="4" t="s">
        <v>14</v>
      </c>
      <c r="L74" s="4" t="s">
        <v>8</v>
      </c>
      <c r="M74" s="4" t="s">
        <v>97</v>
      </c>
      <c r="N74" s="81" t="s">
        <v>95</v>
      </c>
      <c r="O74" s="100" t="s">
        <v>96</v>
      </c>
    </row>
    <row r="75" spans="1:15" ht="21" thickBot="1" x14ac:dyDescent="0.25">
      <c r="A75" s="25">
        <v>1</v>
      </c>
      <c r="B75" s="157" t="s">
        <v>7</v>
      </c>
      <c r="C75" s="113" t="s">
        <v>82</v>
      </c>
      <c r="D75" s="23">
        <v>1</v>
      </c>
      <c r="E75" s="39">
        <v>10000</v>
      </c>
      <c r="F75" s="39">
        <f>E75*D75</f>
        <v>10000</v>
      </c>
      <c r="G75" s="23">
        <v>1</v>
      </c>
      <c r="H75" s="39">
        <v>10000</v>
      </c>
      <c r="I75" s="39">
        <f>H75*G75</f>
        <v>10000</v>
      </c>
      <c r="J75" s="23">
        <v>1</v>
      </c>
      <c r="K75" s="39">
        <v>15000</v>
      </c>
      <c r="L75" s="39">
        <f>K75*J75</f>
        <v>15000</v>
      </c>
      <c r="M75" s="94">
        <f>+MEDIAN(L75,I75,F75)</f>
        <v>10000</v>
      </c>
      <c r="N75" s="81">
        <v>30</v>
      </c>
      <c r="O75" s="93">
        <f t="shared" ref="O75:O76" si="13">+N75*M75</f>
        <v>300000</v>
      </c>
    </row>
    <row r="76" spans="1:15" ht="41.4" thickBot="1" x14ac:dyDescent="0.25">
      <c r="A76" s="26">
        <v>2</v>
      </c>
      <c r="B76" s="145"/>
      <c r="C76" s="114" t="s">
        <v>83</v>
      </c>
      <c r="D76" s="23">
        <v>1</v>
      </c>
      <c r="E76" s="39">
        <v>15000</v>
      </c>
      <c r="F76" s="39">
        <f>E76*D76</f>
        <v>15000</v>
      </c>
      <c r="G76" s="23">
        <v>1</v>
      </c>
      <c r="H76" s="39">
        <v>15000</v>
      </c>
      <c r="I76" s="39">
        <f>H76*G76</f>
        <v>15000</v>
      </c>
      <c r="J76" s="23">
        <v>1</v>
      </c>
      <c r="K76" s="39">
        <v>15000</v>
      </c>
      <c r="L76" s="39">
        <f>K76*J76</f>
        <v>15000</v>
      </c>
      <c r="M76" s="94">
        <f>+MEDIAN(L76,I76,F76)</f>
        <v>15000</v>
      </c>
      <c r="N76" s="81">
        <v>30</v>
      </c>
      <c r="O76" s="93">
        <f t="shared" si="13"/>
        <v>450000</v>
      </c>
    </row>
    <row r="77" spans="1:15" ht="14.25" customHeight="1" x14ac:dyDescent="0.2">
      <c r="D77" s="126"/>
      <c r="E77" s="126"/>
      <c r="F77" s="82"/>
      <c r="G77" s="126"/>
      <c r="H77" s="126"/>
      <c r="I77" s="82"/>
      <c r="J77" s="126"/>
      <c r="K77" s="126"/>
      <c r="L77" s="82"/>
      <c r="M77" s="86"/>
      <c r="N77" s="98" t="s">
        <v>98</v>
      </c>
      <c r="O77" s="99">
        <f>+SUM(O75:O76)</f>
        <v>750000</v>
      </c>
    </row>
    <row r="78" spans="1:15" ht="14.25" customHeight="1" thickBot="1" x14ac:dyDescent="0.25">
      <c r="D78" s="2"/>
    </row>
    <row r="79" spans="1:15" ht="37.950000000000003" customHeight="1" x14ac:dyDescent="0.2">
      <c r="A79" s="127" t="s">
        <v>9</v>
      </c>
      <c r="B79" s="128"/>
      <c r="C79" s="77" t="s">
        <v>49</v>
      </c>
      <c r="D79" s="71"/>
      <c r="E79" s="71"/>
      <c r="F79" s="71"/>
    </row>
    <row r="80" spans="1:15" ht="21" customHeight="1" x14ac:dyDescent="0.2">
      <c r="A80" s="129" t="s">
        <v>34</v>
      </c>
      <c r="B80" s="130"/>
      <c r="C80" s="52" t="s">
        <v>35</v>
      </c>
      <c r="D80" s="30"/>
      <c r="E80" s="30"/>
      <c r="F80" s="30"/>
    </row>
    <row r="81" spans="1:15" ht="40.200000000000003" customHeight="1" x14ac:dyDescent="0.2">
      <c r="A81" s="13" t="s">
        <v>3</v>
      </c>
      <c r="B81" s="13" t="s">
        <v>12</v>
      </c>
      <c r="C81" s="42" t="s">
        <v>13</v>
      </c>
      <c r="D81" s="4" t="s">
        <v>56</v>
      </c>
      <c r="E81" s="4" t="s">
        <v>14</v>
      </c>
      <c r="F81" s="4" t="s">
        <v>8</v>
      </c>
      <c r="G81" s="4" t="s">
        <v>56</v>
      </c>
      <c r="H81" s="4" t="s">
        <v>14</v>
      </c>
      <c r="I81" s="4" t="s">
        <v>8</v>
      </c>
      <c r="J81" s="4" t="s">
        <v>56</v>
      </c>
      <c r="K81" s="4" t="s">
        <v>14</v>
      </c>
      <c r="L81" s="4" t="s">
        <v>8</v>
      </c>
      <c r="M81" s="4" t="s">
        <v>97</v>
      </c>
      <c r="N81" s="81" t="s">
        <v>95</v>
      </c>
      <c r="O81" s="100" t="s">
        <v>96</v>
      </c>
    </row>
    <row r="82" spans="1:15" ht="21" thickBot="1" x14ac:dyDescent="0.25">
      <c r="A82" s="41">
        <v>1</v>
      </c>
      <c r="B82" s="160" t="s">
        <v>7</v>
      </c>
      <c r="C82" s="115" t="s">
        <v>80</v>
      </c>
      <c r="D82" s="23">
        <v>1</v>
      </c>
      <c r="E82" s="39">
        <v>10000</v>
      </c>
      <c r="F82" s="39">
        <f>E82*D82</f>
        <v>10000</v>
      </c>
      <c r="G82" s="23">
        <v>1</v>
      </c>
      <c r="H82" s="39">
        <v>10000</v>
      </c>
      <c r="I82" s="39">
        <f>H82*G82</f>
        <v>10000</v>
      </c>
      <c r="J82" s="23">
        <v>1</v>
      </c>
      <c r="K82" s="39">
        <v>15000</v>
      </c>
      <c r="L82" s="39">
        <f>K82*J82</f>
        <v>15000</v>
      </c>
      <c r="M82" s="94">
        <f>+MEDIAN(L82,I82,F82)</f>
        <v>10000</v>
      </c>
      <c r="N82" s="81">
        <v>30</v>
      </c>
      <c r="O82" s="93">
        <f t="shared" ref="O82:O83" si="14">+N82*M82</f>
        <v>300000</v>
      </c>
    </row>
    <row r="83" spans="1:15" ht="41.4" thickBot="1" x14ac:dyDescent="0.25">
      <c r="A83" s="41">
        <v>2</v>
      </c>
      <c r="B83" s="125"/>
      <c r="C83" s="116" t="s">
        <v>81</v>
      </c>
      <c r="D83" s="23">
        <v>1</v>
      </c>
      <c r="E83" s="39">
        <v>15000</v>
      </c>
      <c r="F83" s="39">
        <f>E83*D83</f>
        <v>15000</v>
      </c>
      <c r="G83" s="23">
        <v>1</v>
      </c>
      <c r="H83" s="39">
        <v>15000</v>
      </c>
      <c r="I83" s="39">
        <f>H83*G83</f>
        <v>15000</v>
      </c>
      <c r="J83" s="23">
        <v>1</v>
      </c>
      <c r="K83" s="39">
        <v>30000</v>
      </c>
      <c r="L83" s="39">
        <f>K83*J83</f>
        <v>30000</v>
      </c>
      <c r="M83" s="94">
        <f>+MEDIAN(L83,I83,F83)</f>
        <v>15000</v>
      </c>
      <c r="N83" s="81">
        <v>30</v>
      </c>
      <c r="O83" s="93">
        <f t="shared" si="14"/>
        <v>450000</v>
      </c>
    </row>
    <row r="84" spans="1:15" ht="14.25" customHeight="1" x14ac:dyDescent="0.2">
      <c r="D84" s="126"/>
      <c r="E84" s="126"/>
      <c r="F84" s="82"/>
      <c r="G84" s="126"/>
      <c r="H84" s="126"/>
      <c r="I84" s="82"/>
      <c r="J84" s="126"/>
      <c r="K84" s="126"/>
      <c r="L84" s="82"/>
      <c r="M84" s="86"/>
      <c r="N84" s="98" t="s">
        <v>98</v>
      </c>
      <c r="O84" s="99">
        <f>+SUM(O82:O83)</f>
        <v>750000</v>
      </c>
    </row>
    <row r="85" spans="1:15" ht="14.25" customHeight="1" thickBot="1" x14ac:dyDescent="0.25">
      <c r="D85" s="2"/>
    </row>
    <row r="86" spans="1:15" ht="45.6" customHeight="1" x14ac:dyDescent="0.2">
      <c r="A86" s="127" t="s">
        <v>9</v>
      </c>
      <c r="B86" s="128"/>
      <c r="C86" s="56" t="s">
        <v>69</v>
      </c>
      <c r="D86" s="66"/>
      <c r="E86" s="66"/>
      <c r="F86" s="66"/>
    </row>
    <row r="87" spans="1:15" ht="30.6" customHeight="1" x14ac:dyDescent="0.2">
      <c r="A87" s="129" t="s">
        <v>36</v>
      </c>
      <c r="B87" s="130"/>
      <c r="C87" s="55" t="s">
        <v>37</v>
      </c>
      <c r="D87" s="30"/>
      <c r="E87" s="30"/>
      <c r="F87" s="30"/>
    </row>
    <row r="88" spans="1:15" ht="38.4" customHeight="1" x14ac:dyDescent="0.2">
      <c r="A88" s="13" t="s">
        <v>3</v>
      </c>
      <c r="B88" s="42" t="s">
        <v>12</v>
      </c>
      <c r="C88" s="42" t="s">
        <v>13</v>
      </c>
      <c r="D88" s="4" t="s">
        <v>56</v>
      </c>
      <c r="E88" s="4" t="s">
        <v>14</v>
      </c>
      <c r="F88" s="4" t="s">
        <v>8</v>
      </c>
      <c r="G88" s="4" t="s">
        <v>56</v>
      </c>
      <c r="H88" s="4" t="s">
        <v>14</v>
      </c>
      <c r="I88" s="4" t="s">
        <v>8</v>
      </c>
      <c r="J88" s="4" t="s">
        <v>56</v>
      </c>
      <c r="K88" s="4" t="s">
        <v>14</v>
      </c>
      <c r="L88" s="4" t="s">
        <v>8</v>
      </c>
      <c r="M88" s="4" t="s">
        <v>97</v>
      </c>
      <c r="N88" s="81" t="s">
        <v>95</v>
      </c>
      <c r="O88" s="100" t="s">
        <v>96</v>
      </c>
    </row>
    <row r="89" spans="1:15" ht="21" thickBot="1" x14ac:dyDescent="0.25">
      <c r="A89" s="25">
        <v>1</v>
      </c>
      <c r="B89" s="158" t="s">
        <v>7</v>
      </c>
      <c r="C89" s="117" t="s">
        <v>79</v>
      </c>
      <c r="D89" s="23">
        <v>1</v>
      </c>
      <c r="E89" s="39">
        <v>10000</v>
      </c>
      <c r="F89" s="39">
        <f>E89*D89</f>
        <v>10000</v>
      </c>
      <c r="G89" s="23">
        <v>1</v>
      </c>
      <c r="H89" s="61">
        <v>10000</v>
      </c>
      <c r="I89" s="61">
        <f>H89*G89</f>
        <v>10000</v>
      </c>
      <c r="J89" s="23">
        <v>1</v>
      </c>
      <c r="K89" s="39">
        <v>15000</v>
      </c>
      <c r="L89" s="61">
        <f>K89*J89</f>
        <v>15000</v>
      </c>
      <c r="M89" s="94">
        <f>+MEDIAN(L89,I89,F89)</f>
        <v>10000</v>
      </c>
      <c r="N89" s="81">
        <v>30</v>
      </c>
      <c r="O89" s="93">
        <f t="shared" ref="O89:O90" si="15">+N89*M89</f>
        <v>300000</v>
      </c>
    </row>
    <row r="90" spans="1:15" ht="31.2" thickBot="1" x14ac:dyDescent="0.25">
      <c r="A90" s="26">
        <v>2</v>
      </c>
      <c r="B90" s="159"/>
      <c r="C90" s="118" t="s">
        <v>87</v>
      </c>
      <c r="D90" s="23">
        <v>1</v>
      </c>
      <c r="E90" s="39">
        <v>20000</v>
      </c>
      <c r="F90" s="39">
        <f>E90*D90</f>
        <v>20000</v>
      </c>
      <c r="G90" s="23">
        <v>1</v>
      </c>
      <c r="H90" s="61">
        <v>15000</v>
      </c>
      <c r="I90" s="61">
        <f>H90*G90</f>
        <v>15000</v>
      </c>
      <c r="J90" s="23">
        <v>1</v>
      </c>
      <c r="K90" s="39">
        <v>30000</v>
      </c>
      <c r="L90" s="61">
        <f>K90*J90</f>
        <v>30000</v>
      </c>
      <c r="M90" s="94">
        <f>+MEDIAN(L90,I90,F90)</f>
        <v>20000</v>
      </c>
      <c r="N90" s="81">
        <v>30</v>
      </c>
      <c r="O90" s="93">
        <f t="shared" si="15"/>
        <v>600000</v>
      </c>
    </row>
    <row r="91" spans="1:15" ht="14.25" customHeight="1" x14ac:dyDescent="0.2">
      <c r="D91" s="126"/>
      <c r="E91" s="126"/>
      <c r="F91" s="82"/>
      <c r="G91" s="126"/>
      <c r="H91" s="126"/>
      <c r="I91" s="82"/>
      <c r="J91" s="126"/>
      <c r="K91" s="126"/>
      <c r="L91" s="82"/>
      <c r="M91" s="86"/>
      <c r="N91" s="98" t="s">
        <v>98</v>
      </c>
      <c r="O91" s="99">
        <f>+SUM(O89:O90)</f>
        <v>900000</v>
      </c>
    </row>
    <row r="92" spans="1:15" ht="14.25" customHeight="1" thickBot="1" x14ac:dyDescent="0.25">
      <c r="D92" s="2"/>
    </row>
    <row r="93" spans="1:15" ht="33" customHeight="1" x14ac:dyDescent="0.2">
      <c r="A93" s="127" t="s">
        <v>9</v>
      </c>
      <c r="B93" s="128"/>
      <c r="C93" s="72" t="s">
        <v>70</v>
      </c>
      <c r="D93" s="66"/>
      <c r="E93" s="66"/>
      <c r="F93" s="66"/>
    </row>
    <row r="94" spans="1:15" ht="29.4" customHeight="1" x14ac:dyDescent="0.2">
      <c r="A94" s="129" t="s">
        <v>38</v>
      </c>
      <c r="B94" s="130"/>
      <c r="C94" s="73" t="s">
        <v>39</v>
      </c>
      <c r="D94" s="30"/>
      <c r="E94" s="30"/>
      <c r="F94" s="30"/>
    </row>
    <row r="95" spans="1:15" ht="33" customHeight="1" x14ac:dyDescent="0.2">
      <c r="A95" s="13" t="s">
        <v>3</v>
      </c>
      <c r="B95" s="13" t="s">
        <v>12</v>
      </c>
      <c r="C95" s="42" t="s">
        <v>13</v>
      </c>
      <c r="D95" s="4" t="s">
        <v>56</v>
      </c>
      <c r="E95" s="4" t="s">
        <v>14</v>
      </c>
      <c r="F95" s="4" t="s">
        <v>8</v>
      </c>
      <c r="G95" s="4" t="s">
        <v>56</v>
      </c>
      <c r="H95" s="4" t="s">
        <v>14</v>
      </c>
      <c r="I95" s="4" t="s">
        <v>8</v>
      </c>
      <c r="J95" s="4" t="s">
        <v>56</v>
      </c>
      <c r="K95" s="4" t="s">
        <v>14</v>
      </c>
      <c r="L95" s="4" t="s">
        <v>8</v>
      </c>
      <c r="M95" s="4" t="s">
        <v>97</v>
      </c>
      <c r="N95" s="81" t="s">
        <v>95</v>
      </c>
      <c r="O95" s="100" t="s">
        <v>96</v>
      </c>
    </row>
    <row r="96" spans="1:15" ht="21" thickBot="1" x14ac:dyDescent="0.25">
      <c r="A96" s="25">
        <v>1</v>
      </c>
      <c r="B96" s="150" t="s">
        <v>7</v>
      </c>
      <c r="C96" s="102" t="s">
        <v>88</v>
      </c>
      <c r="D96" s="23">
        <v>1</v>
      </c>
      <c r="E96" s="39">
        <v>10000</v>
      </c>
      <c r="F96" s="39">
        <f>E96*D96</f>
        <v>10000</v>
      </c>
      <c r="G96" s="23">
        <v>1</v>
      </c>
      <c r="H96" s="61">
        <v>10000</v>
      </c>
      <c r="I96" s="61">
        <f>H96*G96</f>
        <v>10000</v>
      </c>
      <c r="J96" s="23">
        <v>1</v>
      </c>
      <c r="K96" s="39">
        <v>15000</v>
      </c>
      <c r="L96" s="61">
        <f>K96*J96</f>
        <v>15000</v>
      </c>
      <c r="M96" s="94">
        <f>+MEDIAN(L96,I96,F96)</f>
        <v>10000</v>
      </c>
      <c r="N96" s="81">
        <v>30</v>
      </c>
      <c r="O96" s="93">
        <f t="shared" ref="O96:O97" si="16">+N96*M96</f>
        <v>300000</v>
      </c>
    </row>
    <row r="97" spans="1:15" ht="41.4" thickBot="1" x14ac:dyDescent="0.25">
      <c r="A97" s="26">
        <v>2</v>
      </c>
      <c r="B97" s="145"/>
      <c r="C97" s="102" t="s">
        <v>89</v>
      </c>
      <c r="D97" s="23">
        <v>1</v>
      </c>
      <c r="E97" s="39">
        <v>20000</v>
      </c>
      <c r="F97" s="39">
        <f>E97*D97</f>
        <v>20000</v>
      </c>
      <c r="G97" s="23">
        <v>1</v>
      </c>
      <c r="H97" s="61">
        <v>15000</v>
      </c>
      <c r="I97" s="61">
        <f>H97*G97</f>
        <v>15000</v>
      </c>
      <c r="J97" s="23">
        <v>1</v>
      </c>
      <c r="K97" s="39">
        <v>30000</v>
      </c>
      <c r="L97" s="61">
        <f>K97*J97</f>
        <v>30000</v>
      </c>
      <c r="M97" s="94">
        <f>+MEDIAN(L97,I97,F97)</f>
        <v>20000</v>
      </c>
      <c r="N97" s="81">
        <v>30</v>
      </c>
      <c r="O97" s="93">
        <f t="shared" si="16"/>
        <v>600000</v>
      </c>
    </row>
    <row r="98" spans="1:15" ht="14.25" customHeight="1" x14ac:dyDescent="0.2">
      <c r="D98" s="126"/>
      <c r="E98" s="126"/>
      <c r="F98" s="82"/>
      <c r="G98" s="126"/>
      <c r="H98" s="126"/>
      <c r="I98" s="82"/>
      <c r="J98" s="126"/>
      <c r="K98" s="126"/>
      <c r="L98" s="82"/>
      <c r="M98" s="86"/>
      <c r="N98" s="98" t="s">
        <v>98</v>
      </c>
      <c r="O98" s="99">
        <f>+SUM(O96:O97)</f>
        <v>900000</v>
      </c>
    </row>
    <row r="99" spans="1:15" ht="14.25" customHeight="1" x14ac:dyDescent="0.2">
      <c r="D99" s="2"/>
    </row>
    <row r="100" spans="1:15" ht="30.6" customHeight="1" x14ac:dyDescent="0.2">
      <c r="A100" s="131" t="s">
        <v>9</v>
      </c>
      <c r="B100" s="132"/>
      <c r="C100" s="72" t="s">
        <v>71</v>
      </c>
      <c r="D100" s="66"/>
      <c r="E100" s="66"/>
      <c r="F100" s="66"/>
    </row>
    <row r="101" spans="1:15" ht="22.2" customHeight="1" x14ac:dyDescent="0.2">
      <c r="A101" s="133" t="s">
        <v>40</v>
      </c>
      <c r="B101" s="130"/>
      <c r="C101" s="73" t="s">
        <v>41</v>
      </c>
      <c r="D101" s="30"/>
      <c r="E101" s="30"/>
      <c r="F101" s="30"/>
    </row>
    <row r="102" spans="1:15" ht="30.6" customHeight="1" x14ac:dyDescent="0.2">
      <c r="A102" s="43" t="s">
        <v>3</v>
      </c>
      <c r="B102" s="13" t="s">
        <v>12</v>
      </c>
      <c r="C102" s="13" t="s">
        <v>13</v>
      </c>
      <c r="D102" s="4" t="s">
        <v>56</v>
      </c>
      <c r="E102" s="20" t="s">
        <v>14</v>
      </c>
      <c r="F102" s="4" t="s">
        <v>8</v>
      </c>
      <c r="G102" s="4" t="s">
        <v>56</v>
      </c>
      <c r="H102" s="4" t="s">
        <v>14</v>
      </c>
      <c r="I102" s="4" t="s">
        <v>8</v>
      </c>
      <c r="J102" s="4" t="s">
        <v>56</v>
      </c>
      <c r="K102" s="20" t="s">
        <v>14</v>
      </c>
      <c r="L102" s="4" t="s">
        <v>8</v>
      </c>
      <c r="M102" s="4" t="s">
        <v>97</v>
      </c>
      <c r="N102" s="81" t="s">
        <v>95</v>
      </c>
      <c r="O102" s="100" t="s">
        <v>96</v>
      </c>
    </row>
    <row r="103" spans="1:15" ht="21" thickBot="1" x14ac:dyDescent="0.25">
      <c r="A103" s="26">
        <v>1</v>
      </c>
      <c r="B103" s="150" t="s">
        <v>7</v>
      </c>
      <c r="C103" s="51" t="s">
        <v>59</v>
      </c>
      <c r="D103" s="119">
        <v>1</v>
      </c>
      <c r="E103" s="40">
        <v>10000</v>
      </c>
      <c r="F103" s="40">
        <f>E103*D103</f>
        <v>10000</v>
      </c>
      <c r="G103" s="119">
        <v>1</v>
      </c>
      <c r="H103" s="40">
        <v>10000</v>
      </c>
      <c r="I103" s="40">
        <f>H103*G103</f>
        <v>10000</v>
      </c>
      <c r="J103" s="119">
        <v>1</v>
      </c>
      <c r="K103" s="40">
        <v>15000</v>
      </c>
      <c r="L103" s="40">
        <f>K103*J103</f>
        <v>15000</v>
      </c>
      <c r="M103" s="94">
        <f>+MEDIAN(L103,I103,F103)</f>
        <v>10000</v>
      </c>
      <c r="N103" s="81">
        <v>30</v>
      </c>
      <c r="O103" s="93">
        <f t="shared" ref="O103:O104" si="17">+N103*M103</f>
        <v>300000</v>
      </c>
    </row>
    <row r="104" spans="1:15" ht="41.4" thickBot="1" x14ac:dyDescent="0.25">
      <c r="A104" s="26">
        <v>2</v>
      </c>
      <c r="B104" s="145"/>
      <c r="C104" s="102" t="s">
        <v>60</v>
      </c>
      <c r="D104" s="23">
        <v>1</v>
      </c>
      <c r="E104" s="39">
        <v>20000</v>
      </c>
      <c r="F104" s="39">
        <f>E104*D104</f>
        <v>20000</v>
      </c>
      <c r="G104" s="23">
        <v>1</v>
      </c>
      <c r="H104" s="39">
        <v>15000</v>
      </c>
      <c r="I104" s="39">
        <f>H104*G104</f>
        <v>15000</v>
      </c>
      <c r="J104" s="23">
        <v>1</v>
      </c>
      <c r="K104" s="39">
        <v>30000</v>
      </c>
      <c r="L104" s="39">
        <f>K104*J104</f>
        <v>30000</v>
      </c>
      <c r="M104" s="94">
        <f>+MEDIAN(L104,I104,F104)</f>
        <v>20000</v>
      </c>
      <c r="N104" s="81">
        <v>30</v>
      </c>
      <c r="O104" s="93">
        <f t="shared" si="17"/>
        <v>600000</v>
      </c>
    </row>
    <row r="105" spans="1:15" ht="14.25" customHeight="1" x14ac:dyDescent="0.2">
      <c r="D105" s="126"/>
      <c r="E105" s="126"/>
      <c r="F105" s="82"/>
      <c r="G105" s="126"/>
      <c r="H105" s="126"/>
      <c r="I105" s="82"/>
      <c r="J105" s="126"/>
      <c r="K105" s="126"/>
      <c r="L105" s="82"/>
      <c r="M105" s="86"/>
      <c r="N105" s="98" t="s">
        <v>98</v>
      </c>
      <c r="O105" s="99">
        <f>+SUM(O103:O104)</f>
        <v>900000</v>
      </c>
    </row>
    <row r="106" spans="1:15" ht="14.25" customHeight="1" x14ac:dyDescent="0.2">
      <c r="D106" s="2"/>
    </row>
    <row r="107" spans="1:15" ht="33" customHeight="1" x14ac:dyDescent="0.2">
      <c r="A107" s="131" t="s">
        <v>9</v>
      </c>
      <c r="B107" s="132"/>
      <c r="C107" s="72" t="s">
        <v>72</v>
      </c>
      <c r="D107" s="66"/>
      <c r="E107" s="66"/>
      <c r="F107" s="66"/>
    </row>
    <row r="108" spans="1:15" ht="16.95" customHeight="1" x14ac:dyDescent="0.2">
      <c r="A108" s="133" t="s">
        <v>42</v>
      </c>
      <c r="B108" s="130"/>
      <c r="C108" s="73" t="s">
        <v>43</v>
      </c>
      <c r="D108" s="30"/>
      <c r="E108" s="30"/>
      <c r="F108" s="30"/>
    </row>
    <row r="109" spans="1:15" ht="31.95" customHeight="1" thickBot="1" x14ac:dyDescent="0.25">
      <c r="A109" s="13" t="s">
        <v>3</v>
      </c>
      <c r="B109" s="13" t="s">
        <v>12</v>
      </c>
      <c r="C109" s="42" t="s">
        <v>13</v>
      </c>
      <c r="D109" s="4" t="s">
        <v>56</v>
      </c>
      <c r="E109" s="4" t="s">
        <v>14</v>
      </c>
      <c r="F109" s="4" t="s">
        <v>8</v>
      </c>
      <c r="G109" s="4" t="s">
        <v>56</v>
      </c>
      <c r="H109" s="4" t="s">
        <v>14</v>
      </c>
      <c r="I109" s="4" t="s">
        <v>8</v>
      </c>
      <c r="J109" s="4" t="s">
        <v>56</v>
      </c>
      <c r="K109" s="4" t="s">
        <v>14</v>
      </c>
      <c r="L109" s="4" t="s">
        <v>8</v>
      </c>
      <c r="M109" s="4" t="s">
        <v>97</v>
      </c>
      <c r="N109" s="81" t="s">
        <v>95</v>
      </c>
      <c r="O109" s="100" t="s">
        <v>96</v>
      </c>
    </row>
    <row r="110" spans="1:15" ht="21" thickBot="1" x14ac:dyDescent="0.25">
      <c r="A110" s="35">
        <v>1</v>
      </c>
      <c r="B110" s="157" t="s">
        <v>7</v>
      </c>
      <c r="C110" s="120" t="s">
        <v>61</v>
      </c>
      <c r="D110" s="23">
        <v>1</v>
      </c>
      <c r="E110" s="39">
        <v>10000</v>
      </c>
      <c r="F110" s="39">
        <f>E110*D110</f>
        <v>10000</v>
      </c>
      <c r="G110" s="23">
        <v>1</v>
      </c>
      <c r="H110" s="39">
        <v>10000</v>
      </c>
      <c r="I110" s="39">
        <f>H110*G110</f>
        <v>10000</v>
      </c>
      <c r="J110" s="23">
        <v>1</v>
      </c>
      <c r="K110" s="39">
        <v>15000</v>
      </c>
      <c r="L110" s="39">
        <f>K110*J110</f>
        <v>15000</v>
      </c>
      <c r="M110" s="94">
        <f>+MEDIAN(L110,I110,F110)</f>
        <v>10000</v>
      </c>
      <c r="N110" s="81">
        <v>30</v>
      </c>
      <c r="O110" s="93">
        <f t="shared" ref="O110:O111" si="18">+N110*M110</f>
        <v>300000</v>
      </c>
    </row>
    <row r="111" spans="1:15" ht="31.2" thickBot="1" x14ac:dyDescent="0.25">
      <c r="A111" s="36">
        <v>2</v>
      </c>
      <c r="B111" s="145"/>
      <c r="C111" s="102" t="s">
        <v>62</v>
      </c>
      <c r="D111" s="23">
        <v>1</v>
      </c>
      <c r="E111" s="39">
        <v>20000</v>
      </c>
      <c r="F111" s="39">
        <f>E111*D111</f>
        <v>20000</v>
      </c>
      <c r="G111" s="23">
        <v>1</v>
      </c>
      <c r="H111" s="39">
        <v>15000</v>
      </c>
      <c r="I111" s="39">
        <f>H111*G111</f>
        <v>15000</v>
      </c>
      <c r="J111" s="23">
        <v>1</v>
      </c>
      <c r="K111" s="39">
        <v>30000</v>
      </c>
      <c r="L111" s="39">
        <f>K111*J111</f>
        <v>30000</v>
      </c>
      <c r="M111" s="94">
        <f>+MEDIAN(L111,I111,F111)</f>
        <v>20000</v>
      </c>
      <c r="N111" s="81">
        <v>30</v>
      </c>
      <c r="O111" s="93">
        <f t="shared" si="18"/>
        <v>600000</v>
      </c>
    </row>
    <row r="112" spans="1:15" ht="20.399999999999999" customHeight="1" x14ac:dyDescent="0.2">
      <c r="A112" s="44"/>
      <c r="B112" s="45"/>
      <c r="C112" s="46"/>
      <c r="D112" s="126"/>
      <c r="E112" s="126"/>
      <c r="F112" s="83"/>
      <c r="G112" s="126"/>
      <c r="H112" s="126"/>
      <c r="I112" s="83"/>
      <c r="J112" s="126"/>
      <c r="K112" s="126"/>
      <c r="L112" s="83"/>
      <c r="M112" s="88"/>
      <c r="N112" s="98" t="s">
        <v>98</v>
      </c>
      <c r="O112" s="99">
        <f>+SUM(O110:O111)</f>
        <v>900000</v>
      </c>
    </row>
    <row r="113" spans="1:15" ht="14.25" customHeight="1" x14ac:dyDescent="0.2">
      <c r="D113" s="2"/>
    </row>
    <row r="114" spans="1:15" ht="28.95" customHeight="1" x14ac:dyDescent="0.2">
      <c r="A114" s="131" t="s">
        <v>9</v>
      </c>
      <c r="B114" s="132"/>
      <c r="C114" s="72" t="s">
        <v>73</v>
      </c>
      <c r="D114" s="66"/>
      <c r="E114" s="66"/>
      <c r="F114" s="66"/>
    </row>
    <row r="115" spans="1:15" ht="17.399999999999999" customHeight="1" x14ac:dyDescent="0.2">
      <c r="A115" s="133" t="s">
        <v>44</v>
      </c>
      <c r="B115" s="130"/>
      <c r="C115" s="73" t="s">
        <v>45</v>
      </c>
      <c r="D115" s="30"/>
      <c r="E115" s="30"/>
      <c r="F115" s="30"/>
    </row>
    <row r="116" spans="1:15" ht="35.4" customHeight="1" x14ac:dyDescent="0.2">
      <c r="A116" s="43" t="s">
        <v>3</v>
      </c>
      <c r="B116" s="14" t="s">
        <v>12</v>
      </c>
      <c r="C116" s="42" t="s">
        <v>13</v>
      </c>
      <c r="D116" s="4" t="s">
        <v>56</v>
      </c>
      <c r="E116" s="4" t="s">
        <v>14</v>
      </c>
      <c r="F116" s="4" t="s">
        <v>8</v>
      </c>
      <c r="G116" s="4" t="s">
        <v>56</v>
      </c>
      <c r="H116" s="4" t="s">
        <v>14</v>
      </c>
      <c r="I116" s="4" t="s">
        <v>8</v>
      </c>
      <c r="J116" s="4" t="s">
        <v>56</v>
      </c>
      <c r="K116" s="4" t="s">
        <v>14</v>
      </c>
      <c r="L116" s="4" t="s">
        <v>8</v>
      </c>
      <c r="M116" s="4" t="s">
        <v>97</v>
      </c>
      <c r="N116" s="81" t="s">
        <v>95</v>
      </c>
      <c r="O116" s="100" t="s">
        <v>96</v>
      </c>
    </row>
    <row r="117" spans="1:15" ht="21" thickBot="1" x14ac:dyDescent="0.25">
      <c r="A117" s="36">
        <v>1</v>
      </c>
      <c r="B117" s="157" t="s">
        <v>7</v>
      </c>
      <c r="C117" s="121" t="s">
        <v>78</v>
      </c>
      <c r="D117" s="23">
        <v>1</v>
      </c>
      <c r="E117" s="39">
        <v>10000</v>
      </c>
      <c r="F117" s="39">
        <f>E117*D117</f>
        <v>10000</v>
      </c>
      <c r="G117" s="23">
        <v>1</v>
      </c>
      <c r="H117" s="39">
        <v>10000</v>
      </c>
      <c r="I117" s="39">
        <f>H117*G117</f>
        <v>10000</v>
      </c>
      <c r="J117" s="23">
        <v>1</v>
      </c>
      <c r="K117" s="39">
        <v>15000</v>
      </c>
      <c r="L117" s="39">
        <f>K117*J117</f>
        <v>15000</v>
      </c>
      <c r="M117" s="94">
        <f>+MEDIAN(L117,I117,F117)</f>
        <v>10000</v>
      </c>
      <c r="N117" s="81">
        <v>30</v>
      </c>
      <c r="O117" s="93">
        <f>+N117*M117</f>
        <v>300000</v>
      </c>
    </row>
    <row r="118" spans="1:15" ht="31.2" thickBot="1" x14ac:dyDescent="0.25">
      <c r="A118" s="36">
        <v>2</v>
      </c>
      <c r="B118" s="145"/>
      <c r="C118" s="102" t="s">
        <v>62</v>
      </c>
      <c r="D118" s="23">
        <v>1</v>
      </c>
      <c r="E118" s="39">
        <v>20000</v>
      </c>
      <c r="F118" s="39">
        <f>E118*D118</f>
        <v>20000</v>
      </c>
      <c r="G118" s="23">
        <v>1</v>
      </c>
      <c r="H118" s="39">
        <v>15000</v>
      </c>
      <c r="I118" s="39">
        <f>H118*G118</f>
        <v>15000</v>
      </c>
      <c r="J118" s="23">
        <v>1</v>
      </c>
      <c r="K118" s="39">
        <v>30000</v>
      </c>
      <c r="L118" s="39">
        <f>K118*J118</f>
        <v>30000</v>
      </c>
      <c r="M118" s="94">
        <f>+MEDIAN(L118,I118,F118)</f>
        <v>20000</v>
      </c>
      <c r="N118" s="81">
        <v>30</v>
      </c>
      <c r="O118" s="93">
        <f t="shared" ref="O118" si="19">+N118*M118</f>
        <v>600000</v>
      </c>
    </row>
    <row r="119" spans="1:15" ht="20.399999999999999" customHeight="1" x14ac:dyDescent="0.2">
      <c r="A119" s="44"/>
      <c r="B119" s="45"/>
      <c r="C119" s="46"/>
      <c r="D119" s="126"/>
      <c r="E119" s="126"/>
      <c r="F119" s="83"/>
      <c r="G119" s="126"/>
      <c r="H119" s="126"/>
      <c r="I119" s="83"/>
      <c r="J119" s="126"/>
      <c r="K119" s="126"/>
      <c r="L119" s="83"/>
      <c r="M119" s="88"/>
      <c r="N119" s="98" t="s">
        <v>98</v>
      </c>
      <c r="O119" s="99">
        <f>+SUM(O117:O118)</f>
        <v>900000</v>
      </c>
    </row>
    <row r="120" spans="1:15" ht="14.25" customHeight="1" thickBot="1" x14ac:dyDescent="0.25">
      <c r="A120" s="47"/>
      <c r="B120" s="47"/>
      <c r="C120" s="79"/>
      <c r="D120" s="48"/>
    </row>
    <row r="121" spans="1:15" ht="37.200000000000003" customHeight="1" x14ac:dyDescent="0.2">
      <c r="A121" s="169" t="s">
        <v>9</v>
      </c>
      <c r="B121" s="170"/>
      <c r="C121" s="74" t="s">
        <v>74</v>
      </c>
      <c r="D121" s="76"/>
      <c r="E121" s="76"/>
      <c r="F121" s="76"/>
      <c r="G121" s="37"/>
    </row>
    <row r="122" spans="1:15" ht="22.2" customHeight="1" thickBot="1" x14ac:dyDescent="0.25">
      <c r="A122" s="167" t="s">
        <v>46</v>
      </c>
      <c r="B122" s="168"/>
      <c r="C122" s="75" t="s">
        <v>47</v>
      </c>
      <c r="D122" s="76"/>
      <c r="E122" s="76"/>
      <c r="F122" s="76"/>
    </row>
    <row r="123" spans="1:15" ht="35.4" customHeight="1" x14ac:dyDescent="0.2">
      <c r="A123" s="18" t="s">
        <v>3</v>
      </c>
      <c r="B123" s="13" t="s">
        <v>12</v>
      </c>
      <c r="C123" s="42" t="s">
        <v>13</v>
      </c>
      <c r="D123" s="4" t="s">
        <v>56</v>
      </c>
      <c r="E123" s="4" t="s">
        <v>14</v>
      </c>
      <c r="F123" s="4" t="s">
        <v>8</v>
      </c>
      <c r="G123" s="4" t="s">
        <v>56</v>
      </c>
      <c r="H123" s="4" t="s">
        <v>14</v>
      </c>
      <c r="I123" s="4" t="s">
        <v>8</v>
      </c>
      <c r="J123" s="4" t="s">
        <v>56</v>
      </c>
      <c r="K123" s="4" t="s">
        <v>14</v>
      </c>
      <c r="L123" s="4" t="s">
        <v>8</v>
      </c>
      <c r="M123" s="4" t="s">
        <v>97</v>
      </c>
      <c r="N123" s="81" t="s">
        <v>95</v>
      </c>
      <c r="O123" s="100" t="s">
        <v>96</v>
      </c>
    </row>
    <row r="124" spans="1:15" ht="21" thickBot="1" x14ac:dyDescent="0.25">
      <c r="A124" s="36">
        <v>1</v>
      </c>
      <c r="B124" s="157" t="s">
        <v>7</v>
      </c>
      <c r="C124" s="121" t="s">
        <v>78</v>
      </c>
      <c r="D124" s="23">
        <v>1</v>
      </c>
      <c r="E124" s="39">
        <v>10000</v>
      </c>
      <c r="F124" s="39">
        <f>E124*D124</f>
        <v>10000</v>
      </c>
      <c r="G124" s="23">
        <v>1</v>
      </c>
      <c r="H124" s="39">
        <v>10000</v>
      </c>
      <c r="I124" s="39">
        <f>H124*G124</f>
        <v>10000</v>
      </c>
      <c r="J124" s="23">
        <v>1</v>
      </c>
      <c r="K124" s="39">
        <v>15000</v>
      </c>
      <c r="L124" s="39">
        <f>K124*J124</f>
        <v>15000</v>
      </c>
      <c r="M124" s="94">
        <f>+MEDIAN(L124,I124,F124)</f>
        <v>10000</v>
      </c>
      <c r="N124" s="81">
        <v>30</v>
      </c>
      <c r="O124" s="93">
        <f t="shared" ref="O124:O125" si="20">+N124*M124</f>
        <v>300000</v>
      </c>
    </row>
    <row r="125" spans="1:15" ht="31.2" thickBot="1" x14ac:dyDescent="0.25">
      <c r="A125" s="36">
        <v>2</v>
      </c>
      <c r="B125" s="145"/>
      <c r="C125" s="102" t="s">
        <v>62</v>
      </c>
      <c r="D125" s="23">
        <v>1</v>
      </c>
      <c r="E125" s="39">
        <v>20000</v>
      </c>
      <c r="F125" s="39">
        <f>E125*D125</f>
        <v>20000</v>
      </c>
      <c r="G125" s="23">
        <v>1</v>
      </c>
      <c r="H125" s="39">
        <v>15000</v>
      </c>
      <c r="I125" s="39">
        <f>H125*G125</f>
        <v>15000</v>
      </c>
      <c r="J125" s="23">
        <v>1</v>
      </c>
      <c r="K125" s="39">
        <v>30000</v>
      </c>
      <c r="L125" s="39">
        <f>K125*J125</f>
        <v>30000</v>
      </c>
      <c r="M125" s="94">
        <f>+MEDIAN(L125,I125,F125)</f>
        <v>20000</v>
      </c>
      <c r="N125" s="81">
        <v>30</v>
      </c>
      <c r="O125" s="93">
        <f t="shared" si="20"/>
        <v>600000</v>
      </c>
    </row>
    <row r="126" spans="1:15" ht="14.25" customHeight="1" x14ac:dyDescent="0.2">
      <c r="D126" s="126"/>
      <c r="E126" s="126"/>
      <c r="F126" s="82"/>
      <c r="G126" s="126"/>
      <c r="H126" s="126"/>
      <c r="I126" s="82"/>
      <c r="J126" s="126"/>
      <c r="K126" s="126"/>
      <c r="L126" s="82"/>
      <c r="M126" s="86"/>
      <c r="N126" s="98" t="s">
        <v>98</v>
      </c>
      <c r="O126" s="99">
        <f>+SUM(O124:O125)</f>
        <v>900000</v>
      </c>
    </row>
    <row r="127" spans="1:15" ht="14.25" customHeight="1" x14ac:dyDescent="0.2">
      <c r="D127" s="171"/>
      <c r="E127" s="172"/>
      <c r="F127" s="172"/>
      <c r="G127" s="171"/>
      <c r="H127" s="172"/>
      <c r="I127" s="172"/>
      <c r="J127" s="171"/>
      <c r="K127" s="172"/>
      <c r="L127" s="172"/>
      <c r="M127" s="89"/>
    </row>
    <row r="128" spans="1:15" ht="14.25" customHeight="1" x14ac:dyDescent="0.2">
      <c r="D128" s="2"/>
      <c r="G128" s="2"/>
      <c r="J128" s="2"/>
      <c r="L128" s="80"/>
      <c r="M128" s="122" t="s">
        <v>99</v>
      </c>
      <c r="N128" s="81"/>
      <c r="O128" s="93">
        <f>+SUM(O126,O119,O112,O105,O98,O91,O84,O77,O69,O56,O44,O34,O26,O18,O10)</f>
        <v>16999600</v>
      </c>
    </row>
    <row r="129" spans="4:10" ht="14.25" customHeight="1" x14ac:dyDescent="0.2">
      <c r="D129" s="2"/>
      <c r="G129" s="2"/>
      <c r="J129" s="2"/>
    </row>
    <row r="130" spans="4:10" ht="14.25" customHeight="1" x14ac:dyDescent="0.2">
      <c r="D130" s="2"/>
      <c r="G130" s="2"/>
      <c r="J130" s="2"/>
    </row>
    <row r="131" spans="4:10" ht="14.25" customHeight="1" x14ac:dyDescent="0.2">
      <c r="D131" s="2"/>
      <c r="G131" s="2"/>
      <c r="J131" s="2"/>
    </row>
    <row r="132" spans="4:10" ht="14.25" customHeight="1" x14ac:dyDescent="0.2">
      <c r="D132" s="2"/>
      <c r="G132" s="2"/>
      <c r="J132" s="2"/>
    </row>
    <row r="133" spans="4:10" ht="14.25" customHeight="1" x14ac:dyDescent="0.2">
      <c r="D133" s="2"/>
      <c r="G133" s="2"/>
      <c r="J133" s="2"/>
    </row>
    <row r="134" spans="4:10" ht="14.25" customHeight="1" x14ac:dyDescent="0.2">
      <c r="D134" s="2"/>
      <c r="G134" s="2"/>
      <c r="J134" s="2"/>
    </row>
    <row r="135" spans="4:10" ht="14.25" customHeight="1" x14ac:dyDescent="0.2">
      <c r="D135" s="2"/>
      <c r="G135" s="2"/>
      <c r="J135" s="2"/>
    </row>
    <row r="136" spans="4:10" ht="14.25" customHeight="1" x14ac:dyDescent="0.2">
      <c r="D136" s="2"/>
      <c r="G136" s="2"/>
      <c r="J136" s="2"/>
    </row>
    <row r="137" spans="4:10" ht="14.25" customHeight="1" x14ac:dyDescent="0.2">
      <c r="D137" s="2"/>
      <c r="G137" s="2"/>
      <c r="J137" s="2"/>
    </row>
    <row r="138" spans="4:10" ht="14.25" customHeight="1" x14ac:dyDescent="0.2">
      <c r="D138" s="2"/>
      <c r="G138" s="2"/>
      <c r="J138" s="2"/>
    </row>
    <row r="139" spans="4:10" ht="14.25" customHeight="1" x14ac:dyDescent="0.2">
      <c r="D139" s="2"/>
      <c r="G139" s="2"/>
      <c r="J139" s="2"/>
    </row>
    <row r="140" spans="4:10" ht="14.25" customHeight="1" x14ac:dyDescent="0.2">
      <c r="D140" s="2"/>
      <c r="G140" s="2"/>
      <c r="J140" s="2"/>
    </row>
    <row r="141" spans="4:10" ht="14.25" customHeight="1" x14ac:dyDescent="0.2">
      <c r="D141" s="2"/>
      <c r="G141" s="2"/>
      <c r="J141" s="2"/>
    </row>
    <row r="142" spans="4:10" ht="14.25" customHeight="1" x14ac:dyDescent="0.2">
      <c r="D142" s="2"/>
      <c r="G142" s="2"/>
      <c r="J142" s="2"/>
    </row>
    <row r="143" spans="4:10" ht="14.25" customHeight="1" x14ac:dyDescent="0.2">
      <c r="D143" s="2"/>
      <c r="G143" s="2"/>
      <c r="J143" s="2"/>
    </row>
    <row r="144" spans="4:10" ht="14.25" customHeight="1" x14ac:dyDescent="0.2">
      <c r="D144" s="2"/>
      <c r="G144" s="2"/>
      <c r="J144" s="2"/>
    </row>
    <row r="145" spans="4:10" ht="14.25" customHeight="1" x14ac:dyDescent="0.2">
      <c r="D145" s="2"/>
      <c r="G145" s="2"/>
      <c r="J145" s="2"/>
    </row>
    <row r="146" spans="4:10" ht="14.25" customHeight="1" x14ac:dyDescent="0.2">
      <c r="D146" s="2"/>
      <c r="G146" s="2"/>
      <c r="J146" s="2"/>
    </row>
    <row r="147" spans="4:10" ht="14.25" customHeight="1" x14ac:dyDescent="0.2">
      <c r="D147" s="2"/>
      <c r="G147" s="2"/>
      <c r="J147" s="2"/>
    </row>
    <row r="148" spans="4:10" ht="14.25" customHeight="1" x14ac:dyDescent="0.2">
      <c r="D148" s="2"/>
      <c r="G148" s="2"/>
      <c r="J148" s="2"/>
    </row>
    <row r="149" spans="4:10" ht="14.25" customHeight="1" x14ac:dyDescent="0.2">
      <c r="D149" s="2"/>
      <c r="G149" s="2"/>
      <c r="J149" s="2"/>
    </row>
    <row r="150" spans="4:10" ht="14.25" customHeight="1" x14ac:dyDescent="0.2">
      <c r="D150" s="2"/>
      <c r="G150" s="2"/>
      <c r="J150" s="2"/>
    </row>
    <row r="151" spans="4:10" ht="14.25" customHeight="1" x14ac:dyDescent="0.2">
      <c r="D151" s="2"/>
      <c r="G151" s="2"/>
      <c r="J151" s="2"/>
    </row>
    <row r="152" spans="4:10" ht="14.25" customHeight="1" x14ac:dyDescent="0.2">
      <c r="D152" s="2"/>
      <c r="G152" s="2"/>
      <c r="J152" s="2"/>
    </row>
    <row r="153" spans="4:10" ht="14.25" customHeight="1" x14ac:dyDescent="0.2">
      <c r="D153" s="2"/>
      <c r="G153" s="2"/>
      <c r="J153" s="2"/>
    </row>
    <row r="154" spans="4:10" ht="14.25" customHeight="1" x14ac:dyDescent="0.2">
      <c r="D154" s="2"/>
      <c r="G154" s="2"/>
      <c r="J154" s="2"/>
    </row>
    <row r="155" spans="4:10" ht="14.25" customHeight="1" x14ac:dyDescent="0.2">
      <c r="D155" s="2"/>
      <c r="G155" s="2"/>
      <c r="J155" s="2"/>
    </row>
    <row r="156" spans="4:10" ht="14.25" customHeight="1" x14ac:dyDescent="0.2">
      <c r="D156" s="2"/>
      <c r="G156" s="2"/>
      <c r="J156" s="2"/>
    </row>
    <row r="157" spans="4:10" ht="14.25" customHeight="1" x14ac:dyDescent="0.2">
      <c r="D157" s="2"/>
      <c r="G157" s="2"/>
      <c r="J157" s="2"/>
    </row>
    <row r="158" spans="4:10" ht="14.25" customHeight="1" x14ac:dyDescent="0.2">
      <c r="D158" s="2"/>
      <c r="G158" s="2"/>
      <c r="J158" s="2"/>
    </row>
    <row r="159" spans="4:10" ht="14.25" customHeight="1" x14ac:dyDescent="0.2">
      <c r="D159" s="2"/>
      <c r="G159" s="2"/>
      <c r="J159" s="2"/>
    </row>
    <row r="160" spans="4:10" ht="14.25" customHeight="1" x14ac:dyDescent="0.2">
      <c r="D160" s="2"/>
      <c r="G160" s="2"/>
      <c r="J160" s="2"/>
    </row>
    <row r="161" spans="4:10" ht="14.25" customHeight="1" x14ac:dyDescent="0.2">
      <c r="D161" s="2"/>
      <c r="G161" s="2"/>
      <c r="J161" s="2"/>
    </row>
    <row r="162" spans="4:10" ht="14.25" customHeight="1" x14ac:dyDescent="0.2">
      <c r="D162" s="2"/>
      <c r="G162" s="2"/>
      <c r="J162" s="2"/>
    </row>
    <row r="163" spans="4:10" ht="14.25" customHeight="1" x14ac:dyDescent="0.2">
      <c r="D163" s="2"/>
      <c r="G163" s="2"/>
      <c r="J163" s="2"/>
    </row>
    <row r="164" spans="4:10" ht="14.25" customHeight="1" x14ac:dyDescent="0.2">
      <c r="D164" s="2"/>
      <c r="G164" s="2"/>
      <c r="J164" s="2"/>
    </row>
    <row r="165" spans="4:10" ht="14.25" customHeight="1" x14ac:dyDescent="0.2">
      <c r="D165" s="2"/>
      <c r="G165" s="2"/>
      <c r="J165" s="2"/>
    </row>
    <row r="166" spans="4:10" ht="14.25" customHeight="1" x14ac:dyDescent="0.2">
      <c r="D166" s="2"/>
      <c r="G166" s="2"/>
      <c r="J166" s="2"/>
    </row>
    <row r="167" spans="4:10" ht="14.25" customHeight="1" x14ac:dyDescent="0.2">
      <c r="D167" s="2"/>
      <c r="G167" s="2"/>
      <c r="J167" s="2"/>
    </row>
    <row r="168" spans="4:10" ht="14.25" customHeight="1" x14ac:dyDescent="0.2">
      <c r="D168" s="2"/>
      <c r="G168" s="2"/>
      <c r="J168" s="2"/>
    </row>
    <row r="169" spans="4:10" ht="14.25" customHeight="1" x14ac:dyDescent="0.2">
      <c r="D169" s="2"/>
      <c r="G169" s="2"/>
      <c r="J169" s="2"/>
    </row>
    <row r="170" spans="4:10" ht="14.25" customHeight="1" x14ac:dyDescent="0.2">
      <c r="D170" s="2"/>
      <c r="G170" s="2"/>
      <c r="J170" s="2"/>
    </row>
    <row r="171" spans="4:10" ht="14.25" customHeight="1" x14ac:dyDescent="0.2">
      <c r="D171" s="2"/>
      <c r="G171" s="2"/>
      <c r="J171" s="2"/>
    </row>
    <row r="172" spans="4:10" ht="14.25" customHeight="1" x14ac:dyDescent="0.2">
      <c r="D172" s="2"/>
      <c r="G172" s="2"/>
      <c r="J172" s="2"/>
    </row>
    <row r="173" spans="4:10" ht="14.25" customHeight="1" x14ac:dyDescent="0.2">
      <c r="D173" s="2"/>
      <c r="G173" s="2"/>
      <c r="J173" s="2"/>
    </row>
    <row r="174" spans="4:10" ht="14.25" customHeight="1" x14ac:dyDescent="0.2">
      <c r="D174" s="2"/>
      <c r="G174" s="2"/>
      <c r="J174" s="2"/>
    </row>
    <row r="175" spans="4:10" ht="14.25" customHeight="1" x14ac:dyDescent="0.2">
      <c r="D175" s="2"/>
      <c r="G175" s="2"/>
      <c r="J175" s="2"/>
    </row>
    <row r="176" spans="4:10" ht="14.25" customHeight="1" x14ac:dyDescent="0.2">
      <c r="D176" s="2"/>
      <c r="G176" s="2"/>
      <c r="J176" s="2"/>
    </row>
    <row r="177" spans="4:10" ht="14.25" customHeight="1" x14ac:dyDescent="0.2">
      <c r="D177" s="2"/>
      <c r="G177" s="2"/>
      <c r="J177" s="2"/>
    </row>
    <row r="178" spans="4:10" ht="14.25" customHeight="1" x14ac:dyDescent="0.2">
      <c r="D178" s="2"/>
      <c r="G178" s="2"/>
      <c r="J178" s="2"/>
    </row>
    <row r="179" spans="4:10" ht="14.25" customHeight="1" x14ac:dyDescent="0.2">
      <c r="D179" s="2"/>
      <c r="G179" s="2"/>
      <c r="J179" s="2"/>
    </row>
    <row r="180" spans="4:10" ht="14.25" customHeight="1" x14ac:dyDescent="0.2">
      <c r="D180" s="2"/>
      <c r="G180" s="2"/>
      <c r="J180" s="2"/>
    </row>
    <row r="181" spans="4:10" ht="14.25" customHeight="1" x14ac:dyDescent="0.2">
      <c r="D181" s="2"/>
      <c r="G181" s="2"/>
      <c r="J181" s="2"/>
    </row>
    <row r="182" spans="4:10" ht="14.25" customHeight="1" x14ac:dyDescent="0.2">
      <c r="D182" s="2"/>
      <c r="G182" s="2"/>
      <c r="J182" s="2"/>
    </row>
    <row r="183" spans="4:10" ht="14.25" customHeight="1" x14ac:dyDescent="0.2">
      <c r="D183" s="2"/>
      <c r="G183" s="2"/>
      <c r="J183" s="2"/>
    </row>
    <row r="184" spans="4:10" ht="14.25" customHeight="1" x14ac:dyDescent="0.2">
      <c r="D184" s="2"/>
      <c r="G184" s="2"/>
      <c r="J184" s="2"/>
    </row>
    <row r="185" spans="4:10" ht="14.25" customHeight="1" x14ac:dyDescent="0.2">
      <c r="D185" s="2"/>
      <c r="G185" s="2"/>
      <c r="J185" s="2"/>
    </row>
    <row r="186" spans="4:10" ht="14.25" customHeight="1" x14ac:dyDescent="0.2">
      <c r="D186" s="2"/>
      <c r="G186" s="2"/>
      <c r="J186" s="2"/>
    </row>
    <row r="187" spans="4:10" ht="14.25" customHeight="1" x14ac:dyDescent="0.2">
      <c r="D187" s="2"/>
      <c r="G187" s="2"/>
      <c r="J187" s="2"/>
    </row>
    <row r="188" spans="4:10" ht="14.25" customHeight="1" x14ac:dyDescent="0.2">
      <c r="D188" s="2"/>
      <c r="G188" s="2"/>
      <c r="J188" s="2"/>
    </row>
    <row r="189" spans="4:10" ht="14.25" customHeight="1" x14ac:dyDescent="0.2">
      <c r="D189" s="2"/>
      <c r="G189" s="2"/>
      <c r="J189" s="2"/>
    </row>
    <row r="190" spans="4:10" ht="14.25" customHeight="1" x14ac:dyDescent="0.2">
      <c r="D190" s="2"/>
      <c r="G190" s="2"/>
      <c r="J190" s="2"/>
    </row>
    <row r="191" spans="4:10" ht="14.25" customHeight="1" x14ac:dyDescent="0.2">
      <c r="D191" s="2"/>
      <c r="G191" s="2"/>
      <c r="J191" s="2"/>
    </row>
    <row r="192" spans="4:10" ht="14.25" customHeight="1" x14ac:dyDescent="0.2">
      <c r="D192" s="2"/>
      <c r="G192" s="2"/>
      <c r="J192" s="2"/>
    </row>
    <row r="193" spans="4:10" ht="14.25" customHeight="1" x14ac:dyDescent="0.2">
      <c r="D193" s="2"/>
      <c r="G193" s="2"/>
      <c r="J193" s="2"/>
    </row>
    <row r="194" spans="4:10" ht="14.25" customHeight="1" x14ac:dyDescent="0.2">
      <c r="D194" s="2"/>
      <c r="G194" s="2"/>
      <c r="J194" s="2"/>
    </row>
    <row r="195" spans="4:10" ht="14.25" customHeight="1" x14ac:dyDescent="0.2">
      <c r="D195" s="2"/>
      <c r="G195" s="2"/>
      <c r="J195" s="2"/>
    </row>
    <row r="196" spans="4:10" ht="14.25" customHeight="1" x14ac:dyDescent="0.2">
      <c r="D196" s="2"/>
      <c r="G196" s="2"/>
      <c r="J196" s="2"/>
    </row>
    <row r="197" spans="4:10" ht="14.25" customHeight="1" x14ac:dyDescent="0.2">
      <c r="D197" s="2"/>
      <c r="G197" s="2"/>
      <c r="J197" s="2"/>
    </row>
    <row r="198" spans="4:10" ht="14.25" customHeight="1" x14ac:dyDescent="0.2">
      <c r="D198" s="2"/>
      <c r="G198" s="2"/>
      <c r="J198" s="2"/>
    </row>
    <row r="199" spans="4:10" ht="14.25" customHeight="1" x14ac:dyDescent="0.2">
      <c r="D199" s="2"/>
      <c r="G199" s="2"/>
      <c r="J199" s="2"/>
    </row>
    <row r="200" spans="4:10" ht="14.25" customHeight="1" x14ac:dyDescent="0.2">
      <c r="D200" s="2"/>
      <c r="G200" s="2"/>
      <c r="J200" s="2"/>
    </row>
    <row r="201" spans="4:10" ht="14.25" customHeight="1" x14ac:dyDescent="0.2">
      <c r="D201" s="2"/>
      <c r="G201" s="2"/>
      <c r="J201" s="2"/>
    </row>
    <row r="202" spans="4:10" ht="14.25" customHeight="1" x14ac:dyDescent="0.2">
      <c r="D202" s="2"/>
      <c r="G202" s="2"/>
      <c r="J202" s="2"/>
    </row>
    <row r="203" spans="4:10" ht="14.25" customHeight="1" x14ac:dyDescent="0.2">
      <c r="D203" s="2"/>
      <c r="G203" s="2"/>
      <c r="J203" s="2"/>
    </row>
    <row r="204" spans="4:10" ht="14.25" customHeight="1" x14ac:dyDescent="0.2">
      <c r="D204" s="2"/>
      <c r="G204" s="2"/>
      <c r="J204" s="2"/>
    </row>
    <row r="205" spans="4:10" ht="14.25" customHeight="1" x14ac:dyDescent="0.2">
      <c r="D205" s="2"/>
      <c r="G205" s="2"/>
      <c r="J205" s="2"/>
    </row>
    <row r="206" spans="4:10" ht="14.25" customHeight="1" x14ac:dyDescent="0.2">
      <c r="D206" s="2"/>
      <c r="G206" s="2"/>
      <c r="J206" s="2"/>
    </row>
    <row r="207" spans="4:10" ht="14.25" customHeight="1" x14ac:dyDescent="0.2">
      <c r="D207" s="2"/>
      <c r="G207" s="2"/>
      <c r="J207" s="2"/>
    </row>
    <row r="208" spans="4:10" ht="14.25" customHeight="1" x14ac:dyDescent="0.2">
      <c r="D208" s="2"/>
      <c r="G208" s="2"/>
      <c r="J208" s="2"/>
    </row>
    <row r="209" spans="4:10" ht="14.25" customHeight="1" x14ac:dyDescent="0.2">
      <c r="D209" s="2"/>
      <c r="G209" s="2"/>
      <c r="J209" s="2"/>
    </row>
    <row r="210" spans="4:10" ht="14.25" customHeight="1" x14ac:dyDescent="0.2">
      <c r="D210" s="2"/>
      <c r="G210" s="2"/>
      <c r="J210" s="2"/>
    </row>
    <row r="211" spans="4:10" ht="14.25" customHeight="1" x14ac:dyDescent="0.2">
      <c r="D211" s="2"/>
      <c r="G211" s="2"/>
      <c r="J211" s="2"/>
    </row>
    <row r="212" spans="4:10" ht="14.25" customHeight="1" x14ac:dyDescent="0.2">
      <c r="D212" s="2"/>
      <c r="G212" s="2"/>
      <c r="J212" s="2"/>
    </row>
    <row r="213" spans="4:10" ht="14.25" customHeight="1" x14ac:dyDescent="0.2">
      <c r="D213" s="2"/>
      <c r="G213" s="2"/>
      <c r="J213" s="2"/>
    </row>
    <row r="214" spans="4:10" ht="14.25" customHeight="1" x14ac:dyDescent="0.2">
      <c r="D214" s="2"/>
      <c r="G214" s="2"/>
      <c r="J214" s="2"/>
    </row>
    <row r="215" spans="4:10" ht="14.25" customHeight="1" x14ac:dyDescent="0.2">
      <c r="D215" s="2"/>
      <c r="G215" s="2"/>
      <c r="J215" s="2"/>
    </row>
    <row r="216" spans="4:10" ht="14.25" customHeight="1" x14ac:dyDescent="0.2">
      <c r="D216" s="2"/>
      <c r="G216" s="2"/>
      <c r="J216" s="2"/>
    </row>
    <row r="217" spans="4:10" ht="14.25" customHeight="1" x14ac:dyDescent="0.2">
      <c r="D217" s="2"/>
      <c r="G217" s="2"/>
      <c r="J217" s="2"/>
    </row>
    <row r="218" spans="4:10" ht="14.25" customHeight="1" x14ac:dyDescent="0.2">
      <c r="D218" s="2"/>
      <c r="G218" s="2"/>
      <c r="J218" s="2"/>
    </row>
    <row r="219" spans="4:10" ht="14.25" customHeight="1" x14ac:dyDescent="0.2">
      <c r="D219" s="2"/>
      <c r="G219" s="2"/>
      <c r="J219" s="2"/>
    </row>
    <row r="220" spans="4:10" ht="14.25" customHeight="1" x14ac:dyDescent="0.2">
      <c r="D220" s="2"/>
      <c r="G220" s="2"/>
      <c r="J220" s="2"/>
    </row>
    <row r="221" spans="4:10" ht="14.25" customHeight="1" x14ac:dyDescent="0.2">
      <c r="D221" s="2"/>
      <c r="G221" s="2"/>
      <c r="J221" s="2"/>
    </row>
    <row r="222" spans="4:10" ht="14.25" customHeight="1" x14ac:dyDescent="0.2">
      <c r="D222" s="2"/>
      <c r="G222" s="2"/>
      <c r="J222" s="2"/>
    </row>
    <row r="223" spans="4:10" ht="14.25" customHeight="1" x14ac:dyDescent="0.2">
      <c r="D223" s="2"/>
      <c r="G223" s="2"/>
      <c r="J223" s="2"/>
    </row>
    <row r="224" spans="4:10" ht="14.25" customHeight="1" x14ac:dyDescent="0.2">
      <c r="D224" s="2"/>
      <c r="G224" s="2"/>
      <c r="J224" s="2"/>
    </row>
    <row r="225" spans="4:10" ht="14.25" customHeight="1" x14ac:dyDescent="0.2">
      <c r="D225" s="2"/>
      <c r="G225" s="2"/>
      <c r="J225" s="2"/>
    </row>
    <row r="226" spans="4:10" ht="14.25" customHeight="1" x14ac:dyDescent="0.2">
      <c r="D226" s="2"/>
      <c r="G226" s="2"/>
      <c r="J226" s="2"/>
    </row>
    <row r="227" spans="4:10" ht="14.25" customHeight="1" x14ac:dyDescent="0.2">
      <c r="D227" s="2"/>
      <c r="G227" s="2"/>
      <c r="J227" s="2"/>
    </row>
    <row r="228" spans="4:10" ht="14.25" customHeight="1" x14ac:dyDescent="0.2">
      <c r="D228" s="2"/>
      <c r="G228" s="2"/>
      <c r="J228" s="2"/>
    </row>
    <row r="229" spans="4:10" ht="14.25" customHeight="1" x14ac:dyDescent="0.2">
      <c r="D229" s="2"/>
      <c r="G229" s="2"/>
      <c r="J229" s="2"/>
    </row>
    <row r="230" spans="4:10" ht="14.25" customHeight="1" x14ac:dyDescent="0.2">
      <c r="D230" s="2"/>
      <c r="G230" s="2"/>
      <c r="J230" s="2"/>
    </row>
    <row r="231" spans="4:10" ht="14.25" customHeight="1" x14ac:dyDescent="0.2">
      <c r="D231" s="2"/>
      <c r="G231" s="2"/>
      <c r="J231" s="2"/>
    </row>
    <row r="232" spans="4:10" ht="14.25" customHeight="1" x14ac:dyDescent="0.2">
      <c r="D232" s="2"/>
      <c r="G232" s="2"/>
      <c r="J232" s="2"/>
    </row>
    <row r="233" spans="4:10" ht="14.25" customHeight="1" x14ac:dyDescent="0.2">
      <c r="D233" s="2"/>
      <c r="G233" s="2"/>
      <c r="J233" s="2"/>
    </row>
    <row r="234" spans="4:10" ht="14.25" customHeight="1" x14ac:dyDescent="0.2">
      <c r="D234" s="2"/>
      <c r="G234" s="2"/>
      <c r="J234" s="2"/>
    </row>
    <row r="235" spans="4:10" ht="14.25" customHeight="1" x14ac:dyDescent="0.2">
      <c r="D235" s="2"/>
      <c r="G235" s="2"/>
      <c r="J235" s="2"/>
    </row>
    <row r="236" spans="4:10" ht="14.25" customHeight="1" x14ac:dyDescent="0.2">
      <c r="D236" s="2"/>
      <c r="G236" s="2"/>
      <c r="J236" s="2"/>
    </row>
    <row r="237" spans="4:10" ht="14.25" customHeight="1" x14ac:dyDescent="0.2">
      <c r="D237" s="2"/>
      <c r="G237" s="2"/>
      <c r="J237" s="2"/>
    </row>
    <row r="238" spans="4:10" ht="14.25" customHeight="1" x14ac:dyDescent="0.2">
      <c r="D238" s="2"/>
      <c r="G238" s="2"/>
      <c r="J238" s="2"/>
    </row>
    <row r="239" spans="4:10" ht="14.25" customHeight="1" x14ac:dyDescent="0.2">
      <c r="D239" s="2"/>
      <c r="G239" s="2"/>
      <c r="J239" s="2"/>
    </row>
    <row r="240" spans="4:10" ht="14.25" customHeight="1" x14ac:dyDescent="0.2">
      <c r="D240" s="2"/>
      <c r="G240" s="2"/>
      <c r="J240" s="2"/>
    </row>
    <row r="241" spans="4:10" ht="14.25" customHeight="1" x14ac:dyDescent="0.2">
      <c r="D241" s="2"/>
      <c r="G241" s="2"/>
      <c r="J241" s="2"/>
    </row>
    <row r="242" spans="4:10" ht="14.25" customHeight="1" x14ac:dyDescent="0.2">
      <c r="D242" s="2"/>
      <c r="G242" s="2"/>
      <c r="J242" s="2"/>
    </row>
    <row r="243" spans="4:10" ht="14.25" customHeight="1" x14ac:dyDescent="0.2">
      <c r="D243" s="2"/>
      <c r="G243" s="2"/>
      <c r="J243" s="2"/>
    </row>
    <row r="244" spans="4:10" ht="14.25" customHeight="1" x14ac:dyDescent="0.2">
      <c r="D244" s="2"/>
      <c r="G244" s="2"/>
      <c r="J244" s="2"/>
    </row>
    <row r="245" spans="4:10" ht="14.25" customHeight="1" x14ac:dyDescent="0.2">
      <c r="D245" s="2"/>
      <c r="G245" s="2"/>
      <c r="J245" s="2"/>
    </row>
    <row r="246" spans="4:10" ht="14.25" customHeight="1" x14ac:dyDescent="0.2">
      <c r="D246" s="2"/>
      <c r="G246" s="2"/>
      <c r="J246" s="2"/>
    </row>
    <row r="247" spans="4:10" ht="14.25" customHeight="1" x14ac:dyDescent="0.2">
      <c r="D247" s="2"/>
      <c r="G247" s="2"/>
      <c r="J247" s="2"/>
    </row>
    <row r="248" spans="4:10" ht="14.25" customHeight="1" x14ac:dyDescent="0.2">
      <c r="D248" s="2"/>
      <c r="G248" s="2"/>
      <c r="J248" s="2"/>
    </row>
    <row r="249" spans="4:10" ht="14.25" customHeight="1" x14ac:dyDescent="0.2">
      <c r="D249" s="2"/>
      <c r="G249" s="2"/>
      <c r="J249" s="2"/>
    </row>
    <row r="250" spans="4:10" ht="14.25" customHeight="1" x14ac:dyDescent="0.2">
      <c r="D250" s="2"/>
      <c r="G250" s="2"/>
      <c r="J250" s="2"/>
    </row>
    <row r="251" spans="4:10" ht="14.25" customHeight="1" x14ac:dyDescent="0.2">
      <c r="D251" s="2"/>
      <c r="G251" s="2"/>
      <c r="J251" s="2"/>
    </row>
    <row r="252" spans="4:10" ht="14.25" customHeight="1" x14ac:dyDescent="0.2">
      <c r="D252" s="2"/>
      <c r="G252" s="2"/>
      <c r="J252" s="2"/>
    </row>
    <row r="253" spans="4:10" ht="14.25" customHeight="1" x14ac:dyDescent="0.2">
      <c r="D253" s="2"/>
      <c r="G253" s="2"/>
      <c r="J253" s="2"/>
    </row>
    <row r="254" spans="4:10" ht="14.25" customHeight="1" x14ac:dyDescent="0.2">
      <c r="D254" s="2"/>
      <c r="G254" s="2"/>
      <c r="J254" s="2"/>
    </row>
    <row r="255" spans="4:10" ht="14.25" customHeight="1" x14ac:dyDescent="0.2">
      <c r="D255" s="2"/>
      <c r="G255" s="2"/>
      <c r="J255" s="2"/>
    </row>
    <row r="256" spans="4:10" ht="14.25" customHeight="1" x14ac:dyDescent="0.2">
      <c r="D256" s="2"/>
      <c r="G256" s="2"/>
      <c r="J256" s="2"/>
    </row>
    <row r="257" spans="4:10" ht="14.25" customHeight="1" x14ac:dyDescent="0.2">
      <c r="D257" s="2"/>
      <c r="G257" s="2"/>
      <c r="J257" s="2"/>
    </row>
    <row r="258" spans="4:10" ht="14.25" customHeight="1" x14ac:dyDescent="0.2">
      <c r="D258" s="2"/>
      <c r="G258" s="2"/>
      <c r="J258" s="2"/>
    </row>
    <row r="259" spans="4:10" ht="14.25" customHeight="1" x14ac:dyDescent="0.2">
      <c r="D259" s="2"/>
      <c r="G259" s="2"/>
      <c r="J259" s="2"/>
    </row>
    <row r="260" spans="4:10" ht="14.25" customHeight="1" x14ac:dyDescent="0.2">
      <c r="D260" s="2"/>
      <c r="G260" s="2"/>
      <c r="J260" s="2"/>
    </row>
    <row r="261" spans="4:10" ht="14.25" customHeight="1" x14ac:dyDescent="0.2">
      <c r="D261" s="2"/>
      <c r="G261" s="2"/>
      <c r="J261" s="2"/>
    </row>
    <row r="262" spans="4:10" ht="14.25" customHeight="1" x14ac:dyDescent="0.2">
      <c r="D262" s="2"/>
      <c r="G262" s="2"/>
      <c r="J262" s="2"/>
    </row>
    <row r="263" spans="4:10" ht="14.25" customHeight="1" x14ac:dyDescent="0.2">
      <c r="D263" s="2"/>
      <c r="G263" s="2"/>
      <c r="J263" s="2"/>
    </row>
    <row r="264" spans="4:10" ht="14.25" customHeight="1" x14ac:dyDescent="0.2">
      <c r="D264" s="2"/>
      <c r="G264" s="2"/>
      <c r="J264" s="2"/>
    </row>
    <row r="265" spans="4:10" ht="14.25" customHeight="1" x14ac:dyDescent="0.2">
      <c r="D265" s="2"/>
      <c r="G265" s="2"/>
      <c r="J265" s="2"/>
    </row>
    <row r="266" spans="4:10" ht="14.25" customHeight="1" x14ac:dyDescent="0.2">
      <c r="D266" s="2"/>
      <c r="G266" s="2"/>
      <c r="J266" s="2"/>
    </row>
    <row r="267" spans="4:10" ht="14.25" customHeight="1" x14ac:dyDescent="0.2">
      <c r="D267" s="2"/>
      <c r="G267" s="2"/>
      <c r="J267" s="2"/>
    </row>
    <row r="268" spans="4:10" ht="14.25" customHeight="1" x14ac:dyDescent="0.2">
      <c r="D268" s="2"/>
      <c r="G268" s="2"/>
      <c r="J268" s="2"/>
    </row>
    <row r="269" spans="4:10" ht="14.25" customHeight="1" x14ac:dyDescent="0.2">
      <c r="D269" s="2"/>
      <c r="G269" s="2"/>
      <c r="J269" s="2"/>
    </row>
    <row r="270" spans="4:10" ht="14.25" customHeight="1" x14ac:dyDescent="0.2">
      <c r="D270" s="2"/>
      <c r="G270" s="2"/>
      <c r="J270" s="2"/>
    </row>
    <row r="271" spans="4:10" ht="14.25" customHeight="1" x14ac:dyDescent="0.2">
      <c r="D271" s="2"/>
      <c r="G271" s="2"/>
      <c r="J271" s="2"/>
    </row>
    <row r="272" spans="4:10" ht="14.25" customHeight="1" x14ac:dyDescent="0.2">
      <c r="D272" s="2"/>
      <c r="G272" s="2"/>
      <c r="J272" s="2"/>
    </row>
    <row r="273" spans="4:10" ht="14.25" customHeight="1" x14ac:dyDescent="0.2">
      <c r="D273" s="2"/>
      <c r="G273" s="2"/>
      <c r="J273" s="2"/>
    </row>
    <row r="274" spans="4:10" ht="14.25" customHeight="1" x14ac:dyDescent="0.2">
      <c r="D274" s="2"/>
      <c r="G274" s="2"/>
      <c r="J274" s="2"/>
    </row>
    <row r="275" spans="4:10" ht="14.25" customHeight="1" x14ac:dyDescent="0.2">
      <c r="D275" s="2"/>
      <c r="G275" s="2"/>
      <c r="J275" s="2"/>
    </row>
    <row r="276" spans="4:10" ht="14.25" customHeight="1" x14ac:dyDescent="0.2">
      <c r="D276" s="2"/>
      <c r="G276" s="2"/>
      <c r="J276" s="2"/>
    </row>
    <row r="277" spans="4:10" ht="14.25" customHeight="1" x14ac:dyDescent="0.2">
      <c r="D277" s="2"/>
      <c r="G277" s="2"/>
      <c r="J277" s="2"/>
    </row>
    <row r="278" spans="4:10" ht="14.25" customHeight="1" x14ac:dyDescent="0.2">
      <c r="D278" s="2"/>
      <c r="G278" s="2"/>
      <c r="J278" s="2"/>
    </row>
    <row r="279" spans="4:10" ht="14.25" customHeight="1" x14ac:dyDescent="0.2">
      <c r="D279" s="2"/>
      <c r="G279" s="2"/>
      <c r="J279" s="2"/>
    </row>
    <row r="280" spans="4:10" ht="14.25" customHeight="1" x14ac:dyDescent="0.2">
      <c r="D280" s="2"/>
      <c r="G280" s="2"/>
      <c r="J280" s="2"/>
    </row>
    <row r="281" spans="4:10" ht="14.25" customHeight="1" x14ac:dyDescent="0.2">
      <c r="D281" s="2"/>
      <c r="G281" s="2"/>
      <c r="J281" s="2"/>
    </row>
    <row r="282" spans="4:10" ht="14.25" customHeight="1" x14ac:dyDescent="0.2">
      <c r="D282" s="2"/>
      <c r="G282" s="2"/>
      <c r="J282" s="2"/>
    </row>
    <row r="283" spans="4:10" ht="14.25" customHeight="1" x14ac:dyDescent="0.2">
      <c r="D283" s="2"/>
      <c r="G283" s="2"/>
      <c r="J283" s="2"/>
    </row>
    <row r="284" spans="4:10" ht="14.25" customHeight="1" x14ac:dyDescent="0.2">
      <c r="D284" s="2"/>
      <c r="G284" s="2"/>
      <c r="J284" s="2"/>
    </row>
    <row r="285" spans="4:10" ht="14.25" customHeight="1" x14ac:dyDescent="0.2">
      <c r="D285" s="2"/>
      <c r="G285" s="2"/>
      <c r="J285" s="2"/>
    </row>
    <row r="286" spans="4:10" ht="14.25" customHeight="1" x14ac:dyDescent="0.2">
      <c r="D286" s="2"/>
      <c r="G286" s="2"/>
      <c r="J286" s="2"/>
    </row>
    <row r="287" spans="4:10" ht="14.25" customHeight="1" x14ac:dyDescent="0.2">
      <c r="D287" s="2"/>
      <c r="G287" s="2"/>
      <c r="J287" s="2"/>
    </row>
    <row r="288" spans="4:10" ht="14.25" customHeight="1" x14ac:dyDescent="0.2">
      <c r="D288" s="2"/>
      <c r="G288" s="2"/>
      <c r="J288" s="2"/>
    </row>
    <row r="289" spans="4:10" ht="14.25" customHeight="1" x14ac:dyDescent="0.2">
      <c r="D289" s="2"/>
      <c r="G289" s="2"/>
      <c r="J289" s="2"/>
    </row>
    <row r="290" spans="4:10" ht="14.25" customHeight="1" x14ac:dyDescent="0.2">
      <c r="D290" s="2"/>
      <c r="G290" s="2"/>
      <c r="J290" s="2"/>
    </row>
    <row r="291" spans="4:10" ht="14.25" customHeight="1" x14ac:dyDescent="0.2">
      <c r="D291" s="2"/>
      <c r="G291" s="2"/>
      <c r="J291" s="2"/>
    </row>
    <row r="292" spans="4:10" ht="14.25" customHeight="1" x14ac:dyDescent="0.2">
      <c r="D292" s="2"/>
      <c r="G292" s="2"/>
      <c r="J292" s="2"/>
    </row>
    <row r="293" spans="4:10" ht="14.25" customHeight="1" x14ac:dyDescent="0.2">
      <c r="D293" s="2"/>
      <c r="G293" s="2"/>
      <c r="J293" s="2"/>
    </row>
    <row r="294" spans="4:10" ht="14.25" customHeight="1" x14ac:dyDescent="0.2">
      <c r="D294" s="2"/>
      <c r="G294" s="2"/>
      <c r="J294" s="2"/>
    </row>
    <row r="295" spans="4:10" ht="14.25" customHeight="1" x14ac:dyDescent="0.2">
      <c r="D295" s="2"/>
      <c r="G295" s="2"/>
      <c r="J295" s="2"/>
    </row>
    <row r="296" spans="4:10" ht="14.25" customHeight="1" x14ac:dyDescent="0.2">
      <c r="D296" s="2"/>
      <c r="G296" s="2"/>
      <c r="J296" s="2"/>
    </row>
    <row r="297" spans="4:10" ht="14.25" customHeight="1" x14ac:dyDescent="0.2">
      <c r="D297" s="2"/>
      <c r="G297" s="2"/>
      <c r="J297" s="2"/>
    </row>
    <row r="298" spans="4:10" ht="14.25" customHeight="1" x14ac:dyDescent="0.2">
      <c r="D298" s="2"/>
      <c r="G298" s="2"/>
      <c r="J298" s="2"/>
    </row>
    <row r="299" spans="4:10" ht="14.25" customHeight="1" x14ac:dyDescent="0.2">
      <c r="D299" s="2"/>
      <c r="G299" s="2"/>
      <c r="J299" s="2"/>
    </row>
    <row r="300" spans="4:10" ht="14.25" customHeight="1" x14ac:dyDescent="0.2">
      <c r="D300" s="2"/>
      <c r="G300" s="2"/>
      <c r="J300" s="2"/>
    </row>
    <row r="301" spans="4:10" ht="14.25" customHeight="1" x14ac:dyDescent="0.2">
      <c r="D301" s="2"/>
      <c r="G301" s="2"/>
      <c r="J301" s="2"/>
    </row>
    <row r="302" spans="4:10" ht="14.25" customHeight="1" x14ac:dyDescent="0.2">
      <c r="D302" s="2"/>
      <c r="G302" s="2"/>
      <c r="J302" s="2"/>
    </row>
    <row r="303" spans="4:10" ht="14.25" customHeight="1" x14ac:dyDescent="0.2">
      <c r="D303" s="2"/>
      <c r="G303" s="2"/>
      <c r="J303" s="2"/>
    </row>
    <row r="304" spans="4:10" ht="14.25" customHeight="1" x14ac:dyDescent="0.2">
      <c r="D304" s="2"/>
      <c r="G304" s="2"/>
      <c r="J304" s="2"/>
    </row>
    <row r="305" spans="4:10" ht="14.25" customHeight="1" x14ac:dyDescent="0.2">
      <c r="D305" s="2"/>
      <c r="G305" s="2"/>
      <c r="J305" s="2"/>
    </row>
    <row r="306" spans="4:10" ht="14.25" customHeight="1" x14ac:dyDescent="0.2">
      <c r="D306" s="2"/>
      <c r="G306" s="2"/>
      <c r="J306" s="2"/>
    </row>
    <row r="307" spans="4:10" ht="14.25" customHeight="1" x14ac:dyDescent="0.2">
      <c r="D307" s="2"/>
      <c r="G307" s="2"/>
      <c r="J307" s="2"/>
    </row>
    <row r="308" spans="4:10" ht="14.25" customHeight="1" x14ac:dyDescent="0.2">
      <c r="D308" s="2"/>
      <c r="G308" s="2"/>
      <c r="J308" s="2"/>
    </row>
    <row r="309" spans="4:10" ht="14.25" customHeight="1" x14ac:dyDescent="0.2">
      <c r="D309" s="2"/>
      <c r="G309" s="2"/>
      <c r="J309" s="2"/>
    </row>
    <row r="310" spans="4:10" ht="14.25" customHeight="1" x14ac:dyDescent="0.2">
      <c r="D310" s="2"/>
      <c r="G310" s="2"/>
      <c r="J310" s="2"/>
    </row>
    <row r="311" spans="4:10" ht="14.25" customHeight="1" x14ac:dyDescent="0.2">
      <c r="D311" s="2"/>
      <c r="G311" s="2"/>
      <c r="J311" s="2"/>
    </row>
    <row r="312" spans="4:10" ht="14.25" customHeight="1" x14ac:dyDescent="0.2">
      <c r="D312" s="2"/>
      <c r="G312" s="2"/>
      <c r="J312" s="2"/>
    </row>
    <row r="313" spans="4:10" ht="14.25" customHeight="1" x14ac:dyDescent="0.2">
      <c r="D313" s="2"/>
      <c r="G313" s="2"/>
      <c r="J313" s="2"/>
    </row>
    <row r="314" spans="4:10" ht="14.25" customHeight="1" x14ac:dyDescent="0.2">
      <c r="D314" s="2"/>
      <c r="G314" s="2"/>
      <c r="J314" s="2"/>
    </row>
    <row r="315" spans="4:10" ht="14.25" customHeight="1" x14ac:dyDescent="0.2">
      <c r="D315" s="2"/>
      <c r="G315" s="2"/>
      <c r="J315" s="2"/>
    </row>
    <row r="316" spans="4:10" ht="14.25" customHeight="1" x14ac:dyDescent="0.2">
      <c r="D316" s="2"/>
      <c r="G316" s="2"/>
      <c r="J316" s="2"/>
    </row>
    <row r="317" spans="4:10" ht="14.25" customHeight="1" x14ac:dyDescent="0.2">
      <c r="D317" s="2"/>
      <c r="G317" s="2"/>
      <c r="J317" s="2"/>
    </row>
    <row r="318" spans="4:10" ht="14.25" customHeight="1" x14ac:dyDescent="0.2">
      <c r="D318" s="2"/>
      <c r="G318" s="2"/>
      <c r="J318" s="2"/>
    </row>
    <row r="319" spans="4:10" ht="14.25" customHeight="1" x14ac:dyDescent="0.2">
      <c r="D319" s="2"/>
      <c r="G319" s="2"/>
      <c r="J319" s="2"/>
    </row>
    <row r="320" spans="4:10" ht="14.25" customHeight="1" x14ac:dyDescent="0.2">
      <c r="D320" s="2"/>
      <c r="G320" s="2"/>
      <c r="J320" s="2"/>
    </row>
    <row r="321" spans="4:10" ht="14.25" customHeight="1" x14ac:dyDescent="0.2">
      <c r="D321" s="2"/>
      <c r="G321" s="2"/>
      <c r="J321" s="2"/>
    </row>
    <row r="322" spans="4:10" ht="14.25" customHeight="1" x14ac:dyDescent="0.2">
      <c r="D322" s="2"/>
      <c r="G322" s="2"/>
      <c r="J322" s="2"/>
    </row>
    <row r="323" spans="4:10" ht="14.25" customHeight="1" x14ac:dyDescent="0.2">
      <c r="D323" s="2"/>
      <c r="G323" s="2"/>
      <c r="J323" s="2"/>
    </row>
    <row r="324" spans="4:10" ht="14.25" customHeight="1" x14ac:dyDescent="0.2">
      <c r="D324" s="2"/>
      <c r="G324" s="2"/>
      <c r="J324" s="2"/>
    </row>
    <row r="325" spans="4:10" ht="14.25" customHeight="1" x14ac:dyDescent="0.2">
      <c r="D325" s="2"/>
      <c r="G325" s="2"/>
      <c r="J325" s="2"/>
    </row>
    <row r="326" spans="4:10" ht="14.25" customHeight="1" x14ac:dyDescent="0.2">
      <c r="D326" s="2"/>
      <c r="G326" s="2"/>
      <c r="J326" s="2"/>
    </row>
    <row r="327" spans="4:10" ht="14.25" customHeight="1" x14ac:dyDescent="0.2">
      <c r="D327" s="2"/>
      <c r="G327" s="2"/>
      <c r="J327" s="2"/>
    </row>
    <row r="328" spans="4:10" ht="14.25" customHeight="1" x14ac:dyDescent="0.2">
      <c r="D328" s="2"/>
      <c r="G328" s="2"/>
      <c r="J328" s="2"/>
    </row>
    <row r="329" spans="4:10" ht="14.25" customHeight="1" x14ac:dyDescent="0.2">
      <c r="D329" s="2"/>
      <c r="G329" s="2"/>
      <c r="J329" s="2"/>
    </row>
    <row r="330" spans="4:10" ht="14.25" customHeight="1" x14ac:dyDescent="0.2">
      <c r="D330" s="2"/>
      <c r="G330" s="2"/>
      <c r="J330" s="2"/>
    </row>
    <row r="331" spans="4:10" ht="14.25" customHeight="1" x14ac:dyDescent="0.2">
      <c r="D331" s="2"/>
      <c r="G331" s="2"/>
      <c r="J331" s="2"/>
    </row>
    <row r="332" spans="4:10" ht="14.25" customHeight="1" x14ac:dyDescent="0.2">
      <c r="D332" s="2"/>
      <c r="G332" s="2"/>
      <c r="J332" s="2"/>
    </row>
    <row r="333" spans="4:10" ht="14.25" customHeight="1" x14ac:dyDescent="0.2">
      <c r="D333" s="2"/>
      <c r="G333" s="2"/>
      <c r="J333" s="2"/>
    </row>
    <row r="334" spans="4:10" ht="14.25" customHeight="1" x14ac:dyDescent="0.2">
      <c r="D334" s="2"/>
      <c r="G334" s="2"/>
      <c r="J334" s="2"/>
    </row>
    <row r="335" spans="4:10" ht="14.25" customHeight="1" x14ac:dyDescent="0.2">
      <c r="D335" s="2"/>
      <c r="G335" s="2"/>
      <c r="J335" s="2"/>
    </row>
    <row r="336" spans="4:10" ht="14.25" customHeight="1" x14ac:dyDescent="0.2">
      <c r="D336" s="2"/>
      <c r="G336" s="2"/>
      <c r="J336" s="2"/>
    </row>
    <row r="337" spans="4:10" ht="14.25" customHeight="1" x14ac:dyDescent="0.2">
      <c r="D337" s="2"/>
      <c r="G337" s="2"/>
      <c r="J337" s="2"/>
    </row>
    <row r="338" spans="4:10" ht="14.25" customHeight="1" x14ac:dyDescent="0.2">
      <c r="D338" s="2"/>
      <c r="G338" s="2"/>
      <c r="J338" s="2"/>
    </row>
    <row r="339" spans="4:10" ht="14.25" customHeight="1" x14ac:dyDescent="0.2">
      <c r="D339" s="2"/>
      <c r="G339" s="2"/>
      <c r="J339" s="2"/>
    </row>
    <row r="340" spans="4:10" ht="14.25" customHeight="1" x14ac:dyDescent="0.2">
      <c r="D340" s="2"/>
      <c r="G340" s="2"/>
      <c r="J340" s="2"/>
    </row>
    <row r="341" spans="4:10" ht="14.25" customHeight="1" x14ac:dyDescent="0.2">
      <c r="D341" s="2"/>
      <c r="G341" s="2"/>
      <c r="J341" s="2"/>
    </row>
    <row r="342" spans="4:10" ht="14.25" customHeight="1" x14ac:dyDescent="0.2">
      <c r="D342" s="2"/>
      <c r="G342" s="2"/>
      <c r="J342" s="2"/>
    </row>
    <row r="343" spans="4:10" ht="14.25" customHeight="1" x14ac:dyDescent="0.2">
      <c r="D343" s="2"/>
      <c r="G343" s="2"/>
      <c r="J343" s="2"/>
    </row>
    <row r="344" spans="4:10" ht="14.25" customHeight="1" x14ac:dyDescent="0.2">
      <c r="D344" s="2"/>
      <c r="G344" s="2"/>
      <c r="J344" s="2"/>
    </row>
    <row r="345" spans="4:10" ht="14.25" customHeight="1" x14ac:dyDescent="0.2">
      <c r="D345" s="2"/>
      <c r="G345" s="2"/>
      <c r="J345" s="2"/>
    </row>
    <row r="346" spans="4:10" ht="14.25" customHeight="1" x14ac:dyDescent="0.2">
      <c r="D346" s="2"/>
      <c r="G346" s="2"/>
      <c r="J346" s="2"/>
    </row>
    <row r="347" spans="4:10" ht="14.25" customHeight="1" x14ac:dyDescent="0.2">
      <c r="D347" s="2"/>
      <c r="G347" s="2"/>
      <c r="J347" s="2"/>
    </row>
    <row r="348" spans="4:10" ht="14.25" customHeight="1" x14ac:dyDescent="0.2">
      <c r="D348" s="2"/>
      <c r="G348" s="2"/>
      <c r="J348" s="2"/>
    </row>
    <row r="349" spans="4:10" ht="14.25" customHeight="1" x14ac:dyDescent="0.2">
      <c r="D349" s="2"/>
      <c r="G349" s="2"/>
      <c r="J349" s="2"/>
    </row>
    <row r="350" spans="4:10" ht="14.25" customHeight="1" x14ac:dyDescent="0.2">
      <c r="D350" s="2"/>
      <c r="G350" s="2"/>
      <c r="J350" s="2"/>
    </row>
    <row r="351" spans="4:10" ht="14.25" customHeight="1" x14ac:dyDescent="0.2">
      <c r="D351" s="2"/>
      <c r="G351" s="2"/>
      <c r="J351" s="2"/>
    </row>
    <row r="352" spans="4:10" ht="14.25" customHeight="1" x14ac:dyDescent="0.2">
      <c r="D352" s="2"/>
      <c r="G352" s="2"/>
      <c r="J352" s="2"/>
    </row>
    <row r="353" spans="4:10" ht="14.25" customHeight="1" x14ac:dyDescent="0.2">
      <c r="D353" s="2"/>
      <c r="G353" s="2"/>
      <c r="J353" s="2"/>
    </row>
    <row r="354" spans="4:10" ht="14.25" customHeight="1" x14ac:dyDescent="0.2">
      <c r="D354" s="2"/>
      <c r="G354" s="2"/>
      <c r="J354" s="2"/>
    </row>
    <row r="355" spans="4:10" ht="14.25" customHeight="1" x14ac:dyDescent="0.2">
      <c r="D355" s="2"/>
      <c r="G355" s="2"/>
      <c r="J355" s="2"/>
    </row>
    <row r="356" spans="4:10" ht="14.25" customHeight="1" x14ac:dyDescent="0.2">
      <c r="D356" s="2"/>
      <c r="G356" s="2"/>
      <c r="J356" s="2"/>
    </row>
    <row r="357" spans="4:10" ht="14.25" customHeight="1" x14ac:dyDescent="0.2">
      <c r="D357" s="2"/>
      <c r="G357" s="2"/>
      <c r="J357" s="2"/>
    </row>
    <row r="358" spans="4:10" ht="14.25" customHeight="1" x14ac:dyDescent="0.2">
      <c r="D358" s="2"/>
      <c r="G358" s="2"/>
      <c r="J358" s="2"/>
    </row>
    <row r="359" spans="4:10" ht="14.25" customHeight="1" x14ac:dyDescent="0.2">
      <c r="D359" s="2"/>
      <c r="G359" s="2"/>
      <c r="J359" s="2"/>
    </row>
    <row r="360" spans="4:10" ht="14.25" customHeight="1" x14ac:dyDescent="0.2">
      <c r="D360" s="2"/>
      <c r="G360" s="2"/>
      <c r="J360" s="2"/>
    </row>
    <row r="361" spans="4:10" ht="14.25" customHeight="1" x14ac:dyDescent="0.2">
      <c r="D361" s="2"/>
      <c r="G361" s="2"/>
      <c r="J361" s="2"/>
    </row>
    <row r="362" spans="4:10" ht="14.25" customHeight="1" x14ac:dyDescent="0.2">
      <c r="D362" s="2"/>
      <c r="G362" s="2"/>
      <c r="J362" s="2"/>
    </row>
    <row r="363" spans="4:10" ht="14.25" customHeight="1" x14ac:dyDescent="0.2">
      <c r="D363" s="2"/>
      <c r="G363" s="2"/>
      <c r="J363" s="2"/>
    </row>
    <row r="364" spans="4:10" ht="14.25" customHeight="1" x14ac:dyDescent="0.2">
      <c r="D364" s="2"/>
      <c r="G364" s="2"/>
      <c r="J364" s="2"/>
    </row>
    <row r="365" spans="4:10" ht="14.25" customHeight="1" x14ac:dyDescent="0.2">
      <c r="D365" s="2"/>
      <c r="G365" s="2"/>
      <c r="J365" s="2"/>
    </row>
    <row r="366" spans="4:10" ht="14.25" customHeight="1" x14ac:dyDescent="0.2">
      <c r="D366" s="2"/>
      <c r="G366" s="2"/>
      <c r="J366" s="2"/>
    </row>
    <row r="367" spans="4:10" ht="14.25" customHeight="1" x14ac:dyDescent="0.2">
      <c r="D367" s="2"/>
      <c r="G367" s="2"/>
      <c r="J367" s="2"/>
    </row>
    <row r="368" spans="4:10" ht="14.25" customHeight="1" x14ac:dyDescent="0.2">
      <c r="D368" s="2"/>
      <c r="G368" s="2"/>
      <c r="J368" s="2"/>
    </row>
    <row r="369" spans="4:10" ht="14.25" customHeight="1" x14ac:dyDescent="0.2">
      <c r="D369" s="2"/>
      <c r="G369" s="2"/>
      <c r="J369" s="2"/>
    </row>
    <row r="370" spans="4:10" ht="14.25" customHeight="1" x14ac:dyDescent="0.2">
      <c r="D370" s="2"/>
      <c r="G370" s="2"/>
      <c r="J370" s="2"/>
    </row>
    <row r="371" spans="4:10" ht="14.25" customHeight="1" x14ac:dyDescent="0.2">
      <c r="D371" s="2"/>
      <c r="G371" s="2"/>
      <c r="J371" s="2"/>
    </row>
    <row r="372" spans="4:10" ht="14.25" customHeight="1" x14ac:dyDescent="0.2">
      <c r="D372" s="2"/>
      <c r="G372" s="2"/>
      <c r="J372" s="2"/>
    </row>
    <row r="373" spans="4:10" ht="14.25" customHeight="1" x14ac:dyDescent="0.2">
      <c r="D373" s="2"/>
      <c r="G373" s="2"/>
      <c r="J373" s="2"/>
    </row>
    <row r="374" spans="4:10" ht="14.25" customHeight="1" x14ac:dyDescent="0.2">
      <c r="D374" s="2"/>
      <c r="G374" s="2"/>
      <c r="J374" s="2"/>
    </row>
    <row r="375" spans="4:10" ht="14.25" customHeight="1" x14ac:dyDescent="0.2">
      <c r="D375" s="2"/>
      <c r="G375" s="2"/>
      <c r="J375" s="2"/>
    </row>
    <row r="376" spans="4:10" ht="14.25" customHeight="1" x14ac:dyDescent="0.2">
      <c r="D376" s="2"/>
      <c r="G376" s="2"/>
      <c r="J376" s="2"/>
    </row>
    <row r="377" spans="4:10" ht="14.25" customHeight="1" x14ac:dyDescent="0.2">
      <c r="D377" s="2"/>
      <c r="G377" s="2"/>
      <c r="J377" s="2"/>
    </row>
    <row r="378" spans="4:10" ht="14.25" customHeight="1" x14ac:dyDescent="0.2">
      <c r="D378" s="2"/>
      <c r="G378" s="2"/>
      <c r="J378" s="2"/>
    </row>
    <row r="379" spans="4:10" ht="14.25" customHeight="1" x14ac:dyDescent="0.2">
      <c r="D379" s="2"/>
      <c r="G379" s="2"/>
      <c r="J379" s="2"/>
    </row>
    <row r="380" spans="4:10" ht="14.25" customHeight="1" x14ac:dyDescent="0.2">
      <c r="D380" s="2"/>
      <c r="G380" s="2"/>
      <c r="J380" s="2"/>
    </row>
    <row r="381" spans="4:10" ht="14.25" customHeight="1" x14ac:dyDescent="0.2">
      <c r="D381" s="2"/>
      <c r="G381" s="2"/>
      <c r="J381" s="2"/>
    </row>
    <row r="382" spans="4:10" ht="14.25" customHeight="1" x14ac:dyDescent="0.2">
      <c r="D382" s="2"/>
      <c r="G382" s="2"/>
      <c r="J382" s="2"/>
    </row>
    <row r="383" spans="4:10" ht="14.25" customHeight="1" x14ac:dyDescent="0.2">
      <c r="D383" s="2"/>
      <c r="G383" s="2"/>
      <c r="J383" s="2"/>
    </row>
    <row r="384" spans="4:10" ht="14.25" customHeight="1" x14ac:dyDescent="0.2">
      <c r="D384" s="2"/>
      <c r="G384" s="2"/>
      <c r="J384" s="2"/>
    </row>
    <row r="385" spans="4:10" ht="14.25" customHeight="1" x14ac:dyDescent="0.2">
      <c r="D385" s="2"/>
      <c r="G385" s="2"/>
      <c r="J385" s="2"/>
    </row>
    <row r="386" spans="4:10" ht="14.25" customHeight="1" x14ac:dyDescent="0.2">
      <c r="D386" s="2"/>
      <c r="G386" s="2"/>
      <c r="J386" s="2"/>
    </row>
    <row r="387" spans="4:10" ht="14.25" customHeight="1" x14ac:dyDescent="0.2">
      <c r="D387" s="2"/>
      <c r="G387" s="2"/>
      <c r="J387" s="2"/>
    </row>
    <row r="388" spans="4:10" ht="14.25" customHeight="1" x14ac:dyDescent="0.2">
      <c r="D388" s="2"/>
      <c r="G388" s="2"/>
      <c r="J388" s="2"/>
    </row>
    <row r="389" spans="4:10" ht="14.25" customHeight="1" x14ac:dyDescent="0.2">
      <c r="D389" s="2"/>
      <c r="G389" s="2"/>
      <c r="J389" s="2"/>
    </row>
    <row r="390" spans="4:10" ht="14.25" customHeight="1" x14ac:dyDescent="0.2">
      <c r="D390" s="2"/>
      <c r="G390" s="2"/>
      <c r="J390" s="2"/>
    </row>
    <row r="391" spans="4:10" ht="14.25" customHeight="1" x14ac:dyDescent="0.2">
      <c r="D391" s="2"/>
      <c r="G391" s="2"/>
      <c r="J391" s="2"/>
    </row>
    <row r="392" spans="4:10" ht="14.25" customHeight="1" x14ac:dyDescent="0.2">
      <c r="D392" s="2"/>
      <c r="G392" s="2"/>
      <c r="J392" s="2"/>
    </row>
    <row r="393" spans="4:10" ht="14.25" customHeight="1" x14ac:dyDescent="0.2">
      <c r="D393" s="2"/>
      <c r="G393" s="2"/>
      <c r="J393" s="2"/>
    </row>
    <row r="394" spans="4:10" ht="14.25" customHeight="1" x14ac:dyDescent="0.2">
      <c r="D394" s="2"/>
      <c r="G394" s="2"/>
      <c r="J394" s="2"/>
    </row>
    <row r="395" spans="4:10" ht="14.25" customHeight="1" x14ac:dyDescent="0.2">
      <c r="D395" s="2"/>
      <c r="G395" s="2"/>
      <c r="J395" s="2"/>
    </row>
    <row r="396" spans="4:10" ht="14.25" customHeight="1" x14ac:dyDescent="0.2">
      <c r="D396" s="2"/>
      <c r="G396" s="2"/>
      <c r="J396" s="2"/>
    </row>
    <row r="397" spans="4:10" ht="14.25" customHeight="1" x14ac:dyDescent="0.2">
      <c r="D397" s="2"/>
      <c r="G397" s="2"/>
      <c r="J397" s="2"/>
    </row>
    <row r="398" spans="4:10" ht="14.25" customHeight="1" x14ac:dyDescent="0.2">
      <c r="D398" s="2"/>
      <c r="G398" s="2"/>
      <c r="J398" s="2"/>
    </row>
    <row r="399" spans="4:10" ht="14.25" customHeight="1" x14ac:dyDescent="0.2">
      <c r="D399" s="2"/>
      <c r="G399" s="2"/>
      <c r="J399" s="2"/>
    </row>
    <row r="400" spans="4:10" ht="14.25" customHeight="1" x14ac:dyDescent="0.2">
      <c r="D400" s="2"/>
      <c r="G400" s="2"/>
      <c r="J400" s="2"/>
    </row>
    <row r="401" spans="4:10" ht="14.25" customHeight="1" x14ac:dyDescent="0.2">
      <c r="D401" s="2"/>
      <c r="G401" s="2"/>
      <c r="J401" s="2"/>
    </row>
    <row r="402" spans="4:10" ht="14.25" customHeight="1" x14ac:dyDescent="0.2">
      <c r="D402" s="2"/>
      <c r="G402" s="2"/>
      <c r="J402" s="2"/>
    </row>
    <row r="403" spans="4:10" ht="14.25" customHeight="1" x14ac:dyDescent="0.2">
      <c r="D403" s="2"/>
      <c r="G403" s="2"/>
      <c r="J403" s="2"/>
    </row>
    <row r="404" spans="4:10" ht="14.25" customHeight="1" x14ac:dyDescent="0.2">
      <c r="D404" s="2"/>
      <c r="G404" s="2"/>
      <c r="J404" s="2"/>
    </row>
    <row r="405" spans="4:10" ht="14.25" customHeight="1" x14ac:dyDescent="0.2">
      <c r="D405" s="2"/>
      <c r="G405" s="2"/>
      <c r="J405" s="2"/>
    </row>
    <row r="406" spans="4:10" ht="14.25" customHeight="1" x14ac:dyDescent="0.2">
      <c r="D406" s="2"/>
      <c r="G406" s="2"/>
      <c r="J406" s="2"/>
    </row>
    <row r="407" spans="4:10" ht="14.25" customHeight="1" x14ac:dyDescent="0.2">
      <c r="D407" s="2"/>
      <c r="G407" s="2"/>
      <c r="J407" s="2"/>
    </row>
    <row r="408" spans="4:10" ht="14.25" customHeight="1" x14ac:dyDescent="0.2">
      <c r="D408" s="2"/>
      <c r="G408" s="2"/>
      <c r="J408" s="2"/>
    </row>
    <row r="409" spans="4:10" ht="14.25" customHeight="1" x14ac:dyDescent="0.2">
      <c r="D409" s="2"/>
      <c r="G409" s="2"/>
      <c r="J409" s="2"/>
    </row>
    <row r="410" spans="4:10" ht="14.25" customHeight="1" x14ac:dyDescent="0.2">
      <c r="D410" s="2"/>
      <c r="G410" s="2"/>
      <c r="J410" s="2"/>
    </row>
    <row r="411" spans="4:10" ht="14.25" customHeight="1" x14ac:dyDescent="0.2">
      <c r="D411" s="2"/>
      <c r="G411" s="2"/>
      <c r="J411" s="2"/>
    </row>
    <row r="412" spans="4:10" ht="14.25" customHeight="1" x14ac:dyDescent="0.2">
      <c r="D412" s="2"/>
      <c r="G412" s="2"/>
      <c r="J412" s="2"/>
    </row>
    <row r="413" spans="4:10" ht="14.25" customHeight="1" x14ac:dyDescent="0.2">
      <c r="D413" s="2"/>
      <c r="G413" s="2"/>
      <c r="J413" s="2"/>
    </row>
    <row r="414" spans="4:10" ht="14.25" customHeight="1" x14ac:dyDescent="0.2">
      <c r="D414" s="2"/>
      <c r="G414" s="2"/>
      <c r="J414" s="2"/>
    </row>
    <row r="415" spans="4:10" ht="14.25" customHeight="1" x14ac:dyDescent="0.2">
      <c r="D415" s="2"/>
      <c r="G415" s="2"/>
      <c r="J415" s="2"/>
    </row>
    <row r="416" spans="4:10" ht="14.25" customHeight="1" x14ac:dyDescent="0.2">
      <c r="D416" s="2"/>
      <c r="G416" s="2"/>
      <c r="J416" s="2"/>
    </row>
    <row r="417" spans="4:10" ht="14.25" customHeight="1" x14ac:dyDescent="0.2">
      <c r="D417" s="2"/>
      <c r="G417" s="2"/>
      <c r="J417" s="2"/>
    </row>
    <row r="418" spans="4:10" ht="14.25" customHeight="1" x14ac:dyDescent="0.2">
      <c r="D418" s="2"/>
      <c r="G418" s="2"/>
      <c r="J418" s="2"/>
    </row>
    <row r="419" spans="4:10" ht="14.25" customHeight="1" x14ac:dyDescent="0.2">
      <c r="D419" s="2"/>
      <c r="G419" s="2"/>
      <c r="J419" s="2"/>
    </row>
    <row r="420" spans="4:10" ht="14.25" customHeight="1" x14ac:dyDescent="0.2">
      <c r="D420" s="2"/>
      <c r="G420" s="2"/>
      <c r="J420" s="2"/>
    </row>
    <row r="421" spans="4:10" ht="14.25" customHeight="1" x14ac:dyDescent="0.2">
      <c r="D421" s="2"/>
      <c r="G421" s="2"/>
      <c r="J421" s="2"/>
    </row>
    <row r="422" spans="4:10" ht="14.25" customHeight="1" x14ac:dyDescent="0.2">
      <c r="D422" s="2"/>
      <c r="G422" s="2"/>
      <c r="J422" s="2"/>
    </row>
    <row r="423" spans="4:10" ht="14.25" customHeight="1" x14ac:dyDescent="0.2">
      <c r="D423" s="2"/>
      <c r="G423" s="2"/>
      <c r="J423" s="2"/>
    </row>
    <row r="424" spans="4:10" ht="14.25" customHeight="1" x14ac:dyDescent="0.2">
      <c r="D424" s="2"/>
      <c r="G424" s="2"/>
      <c r="J424" s="2"/>
    </row>
    <row r="425" spans="4:10" ht="14.25" customHeight="1" x14ac:dyDescent="0.2">
      <c r="D425" s="2"/>
      <c r="G425" s="2"/>
      <c r="J425" s="2"/>
    </row>
    <row r="426" spans="4:10" ht="14.25" customHeight="1" x14ac:dyDescent="0.2">
      <c r="D426" s="2"/>
      <c r="G426" s="2"/>
      <c r="J426" s="2"/>
    </row>
    <row r="427" spans="4:10" ht="14.25" customHeight="1" x14ac:dyDescent="0.2">
      <c r="D427" s="2"/>
      <c r="G427" s="2"/>
      <c r="J427" s="2"/>
    </row>
    <row r="428" spans="4:10" ht="14.25" customHeight="1" x14ac:dyDescent="0.2">
      <c r="D428" s="2"/>
      <c r="G428" s="2"/>
      <c r="J428" s="2"/>
    </row>
    <row r="429" spans="4:10" ht="14.25" customHeight="1" x14ac:dyDescent="0.2">
      <c r="D429" s="2"/>
      <c r="G429" s="2"/>
      <c r="J429" s="2"/>
    </row>
    <row r="430" spans="4:10" ht="14.25" customHeight="1" x14ac:dyDescent="0.2">
      <c r="D430" s="2"/>
      <c r="G430" s="2"/>
      <c r="J430" s="2"/>
    </row>
    <row r="431" spans="4:10" ht="14.25" customHeight="1" x14ac:dyDescent="0.2">
      <c r="D431" s="2"/>
      <c r="G431" s="2"/>
      <c r="J431" s="2"/>
    </row>
    <row r="432" spans="4:10" ht="14.25" customHeight="1" x14ac:dyDescent="0.2">
      <c r="D432" s="2"/>
      <c r="G432" s="2"/>
      <c r="J432" s="2"/>
    </row>
    <row r="433" spans="4:10" ht="14.25" customHeight="1" x14ac:dyDescent="0.2">
      <c r="D433" s="2"/>
      <c r="G433" s="2"/>
      <c r="J433" s="2"/>
    </row>
    <row r="434" spans="4:10" ht="14.25" customHeight="1" x14ac:dyDescent="0.2">
      <c r="D434" s="2"/>
      <c r="G434" s="2"/>
      <c r="J434" s="2"/>
    </row>
    <row r="435" spans="4:10" ht="14.25" customHeight="1" x14ac:dyDescent="0.2">
      <c r="D435" s="2"/>
      <c r="G435" s="2"/>
      <c r="J435" s="2"/>
    </row>
    <row r="436" spans="4:10" ht="14.25" customHeight="1" x14ac:dyDescent="0.2">
      <c r="D436" s="2"/>
      <c r="G436" s="2"/>
      <c r="J436" s="2"/>
    </row>
    <row r="437" spans="4:10" ht="14.25" customHeight="1" x14ac:dyDescent="0.2">
      <c r="D437" s="2"/>
      <c r="G437" s="2"/>
      <c r="J437" s="2"/>
    </row>
    <row r="438" spans="4:10" ht="14.25" customHeight="1" x14ac:dyDescent="0.2">
      <c r="D438" s="2"/>
      <c r="G438" s="2"/>
      <c r="J438" s="2"/>
    </row>
    <row r="439" spans="4:10" ht="14.25" customHeight="1" x14ac:dyDescent="0.2">
      <c r="D439" s="2"/>
      <c r="G439" s="2"/>
      <c r="J439" s="2"/>
    </row>
    <row r="440" spans="4:10" ht="14.25" customHeight="1" x14ac:dyDescent="0.2">
      <c r="D440" s="2"/>
      <c r="G440" s="2"/>
      <c r="J440" s="2"/>
    </row>
    <row r="441" spans="4:10" ht="14.25" customHeight="1" x14ac:dyDescent="0.2">
      <c r="D441" s="2"/>
      <c r="G441" s="2"/>
      <c r="J441" s="2"/>
    </row>
    <row r="442" spans="4:10" ht="14.25" customHeight="1" x14ac:dyDescent="0.2">
      <c r="D442" s="2"/>
      <c r="G442" s="2"/>
      <c r="J442" s="2"/>
    </row>
    <row r="443" spans="4:10" ht="14.25" customHeight="1" x14ac:dyDescent="0.2">
      <c r="D443" s="2"/>
      <c r="G443" s="2"/>
      <c r="J443" s="2"/>
    </row>
    <row r="444" spans="4:10" ht="14.25" customHeight="1" x14ac:dyDescent="0.2">
      <c r="D444" s="2"/>
      <c r="G444" s="2"/>
      <c r="J444" s="2"/>
    </row>
    <row r="445" spans="4:10" ht="14.25" customHeight="1" x14ac:dyDescent="0.2">
      <c r="D445" s="2"/>
      <c r="G445" s="2"/>
      <c r="J445" s="2"/>
    </row>
    <row r="446" spans="4:10" ht="14.25" customHeight="1" x14ac:dyDescent="0.2">
      <c r="D446" s="2"/>
      <c r="G446" s="2"/>
      <c r="J446" s="2"/>
    </row>
    <row r="447" spans="4:10" ht="14.25" customHeight="1" x14ac:dyDescent="0.2">
      <c r="D447" s="2"/>
      <c r="G447" s="2"/>
      <c r="J447" s="2"/>
    </row>
    <row r="448" spans="4:10" ht="14.25" customHeight="1" x14ac:dyDescent="0.2">
      <c r="D448" s="2"/>
      <c r="G448" s="2"/>
      <c r="J448" s="2"/>
    </row>
    <row r="449" spans="4:10" ht="14.25" customHeight="1" x14ac:dyDescent="0.2">
      <c r="D449" s="2"/>
      <c r="G449" s="2"/>
      <c r="J449" s="2"/>
    </row>
    <row r="450" spans="4:10" ht="14.25" customHeight="1" x14ac:dyDescent="0.2">
      <c r="D450" s="2"/>
      <c r="G450" s="2"/>
      <c r="J450" s="2"/>
    </row>
    <row r="451" spans="4:10" ht="14.25" customHeight="1" x14ac:dyDescent="0.2">
      <c r="D451" s="2"/>
      <c r="G451" s="2"/>
      <c r="J451" s="2"/>
    </row>
    <row r="452" spans="4:10" ht="14.25" customHeight="1" x14ac:dyDescent="0.2">
      <c r="D452" s="2"/>
      <c r="G452" s="2"/>
      <c r="J452" s="2"/>
    </row>
    <row r="453" spans="4:10" ht="14.25" customHeight="1" x14ac:dyDescent="0.2">
      <c r="D453" s="2"/>
      <c r="G453" s="2"/>
      <c r="J453" s="2"/>
    </row>
    <row r="454" spans="4:10" ht="14.25" customHeight="1" x14ac:dyDescent="0.2">
      <c r="D454" s="2"/>
      <c r="G454" s="2"/>
      <c r="J454" s="2"/>
    </row>
    <row r="455" spans="4:10" ht="14.25" customHeight="1" x14ac:dyDescent="0.2">
      <c r="D455" s="2"/>
      <c r="G455" s="2"/>
      <c r="J455" s="2"/>
    </row>
    <row r="456" spans="4:10" ht="14.25" customHeight="1" x14ac:dyDescent="0.2">
      <c r="D456" s="2"/>
      <c r="G456" s="2"/>
      <c r="J456" s="2"/>
    </row>
    <row r="457" spans="4:10" ht="14.25" customHeight="1" x14ac:dyDescent="0.2">
      <c r="D457" s="2"/>
      <c r="G457" s="2"/>
      <c r="J457" s="2"/>
    </row>
    <row r="458" spans="4:10" ht="14.25" customHeight="1" x14ac:dyDescent="0.2">
      <c r="D458" s="2"/>
      <c r="G458" s="2"/>
      <c r="J458" s="2"/>
    </row>
    <row r="459" spans="4:10" ht="14.25" customHeight="1" x14ac:dyDescent="0.2">
      <c r="D459" s="2"/>
      <c r="G459" s="2"/>
      <c r="J459" s="2"/>
    </row>
    <row r="460" spans="4:10" ht="14.25" customHeight="1" x14ac:dyDescent="0.2">
      <c r="D460" s="2"/>
      <c r="G460" s="2"/>
      <c r="J460" s="2"/>
    </row>
    <row r="461" spans="4:10" ht="14.25" customHeight="1" x14ac:dyDescent="0.2">
      <c r="D461" s="2"/>
      <c r="G461" s="2"/>
      <c r="J461" s="2"/>
    </row>
    <row r="462" spans="4:10" ht="14.25" customHeight="1" x14ac:dyDescent="0.2">
      <c r="D462" s="2"/>
      <c r="G462" s="2"/>
      <c r="J462" s="2"/>
    </row>
    <row r="463" spans="4:10" ht="14.25" customHeight="1" x14ac:dyDescent="0.2">
      <c r="D463" s="2"/>
      <c r="G463" s="2"/>
      <c r="J463" s="2"/>
    </row>
    <row r="464" spans="4:10" ht="14.25" customHeight="1" x14ac:dyDescent="0.2">
      <c r="D464" s="2"/>
      <c r="G464" s="2"/>
      <c r="J464" s="2"/>
    </row>
    <row r="465" spans="4:10" ht="14.25" customHeight="1" x14ac:dyDescent="0.2">
      <c r="D465" s="2"/>
      <c r="G465" s="2"/>
      <c r="J465" s="2"/>
    </row>
    <row r="466" spans="4:10" ht="14.25" customHeight="1" x14ac:dyDescent="0.2">
      <c r="D466" s="2"/>
      <c r="G466" s="2"/>
      <c r="J466" s="2"/>
    </row>
    <row r="467" spans="4:10" ht="14.25" customHeight="1" x14ac:dyDescent="0.2">
      <c r="D467" s="2"/>
      <c r="G467" s="2"/>
      <c r="J467" s="2"/>
    </row>
    <row r="468" spans="4:10" ht="14.25" customHeight="1" x14ac:dyDescent="0.2">
      <c r="D468" s="2"/>
      <c r="G468" s="2"/>
      <c r="J468" s="2"/>
    </row>
    <row r="469" spans="4:10" ht="14.25" customHeight="1" x14ac:dyDescent="0.2">
      <c r="D469" s="2"/>
      <c r="G469" s="2"/>
      <c r="J469" s="2"/>
    </row>
    <row r="470" spans="4:10" ht="14.25" customHeight="1" x14ac:dyDescent="0.2">
      <c r="D470" s="2"/>
      <c r="G470" s="2"/>
      <c r="J470" s="2"/>
    </row>
    <row r="471" spans="4:10" ht="14.25" customHeight="1" x14ac:dyDescent="0.2">
      <c r="D471" s="2"/>
      <c r="G471" s="2"/>
      <c r="J471" s="2"/>
    </row>
    <row r="472" spans="4:10" ht="14.25" customHeight="1" x14ac:dyDescent="0.2">
      <c r="D472" s="2"/>
      <c r="G472" s="2"/>
      <c r="J472" s="2"/>
    </row>
    <row r="473" spans="4:10" ht="14.25" customHeight="1" x14ac:dyDescent="0.2">
      <c r="D473" s="2"/>
      <c r="G473" s="2"/>
      <c r="J473" s="2"/>
    </row>
    <row r="474" spans="4:10" ht="14.25" customHeight="1" x14ac:dyDescent="0.2">
      <c r="D474" s="2"/>
      <c r="G474" s="2"/>
      <c r="J474" s="2"/>
    </row>
    <row r="475" spans="4:10" ht="14.25" customHeight="1" x14ac:dyDescent="0.2">
      <c r="D475" s="2"/>
      <c r="G475" s="2"/>
      <c r="J475" s="2"/>
    </row>
    <row r="476" spans="4:10" ht="14.25" customHeight="1" x14ac:dyDescent="0.2">
      <c r="D476" s="2"/>
      <c r="G476" s="2"/>
      <c r="J476" s="2"/>
    </row>
    <row r="477" spans="4:10" ht="14.25" customHeight="1" x14ac:dyDescent="0.2">
      <c r="D477" s="2"/>
      <c r="G477" s="2"/>
      <c r="J477" s="2"/>
    </row>
    <row r="478" spans="4:10" ht="14.25" customHeight="1" x14ac:dyDescent="0.2">
      <c r="D478" s="2"/>
      <c r="G478" s="2"/>
      <c r="J478" s="2"/>
    </row>
    <row r="479" spans="4:10" ht="14.25" customHeight="1" x14ac:dyDescent="0.2">
      <c r="D479" s="2"/>
      <c r="G479" s="2"/>
      <c r="J479" s="2"/>
    </row>
    <row r="480" spans="4:10" ht="14.25" customHeight="1" x14ac:dyDescent="0.2">
      <c r="D480" s="2"/>
      <c r="G480" s="2"/>
      <c r="J480" s="2"/>
    </row>
    <row r="481" spans="4:10" ht="14.25" customHeight="1" x14ac:dyDescent="0.2">
      <c r="D481" s="2"/>
      <c r="G481" s="2"/>
      <c r="J481" s="2"/>
    </row>
    <row r="482" spans="4:10" ht="14.25" customHeight="1" x14ac:dyDescent="0.2">
      <c r="D482" s="2"/>
      <c r="G482" s="2"/>
      <c r="J482" s="2"/>
    </row>
    <row r="483" spans="4:10" ht="14.25" customHeight="1" x14ac:dyDescent="0.2">
      <c r="D483" s="2"/>
      <c r="G483" s="2"/>
      <c r="J483" s="2"/>
    </row>
    <row r="484" spans="4:10" ht="14.25" customHeight="1" x14ac:dyDescent="0.2">
      <c r="D484" s="2"/>
      <c r="G484" s="2"/>
      <c r="J484" s="2"/>
    </row>
    <row r="485" spans="4:10" ht="14.25" customHeight="1" x14ac:dyDescent="0.2">
      <c r="D485" s="2"/>
      <c r="G485" s="2"/>
      <c r="J485" s="2"/>
    </row>
    <row r="486" spans="4:10" ht="14.25" customHeight="1" x14ac:dyDescent="0.2">
      <c r="D486" s="2"/>
      <c r="G486" s="2"/>
      <c r="J486" s="2"/>
    </row>
    <row r="487" spans="4:10" ht="14.25" customHeight="1" x14ac:dyDescent="0.2">
      <c r="D487" s="2"/>
      <c r="G487" s="2"/>
      <c r="J487" s="2"/>
    </row>
    <row r="488" spans="4:10" ht="14.25" customHeight="1" x14ac:dyDescent="0.2">
      <c r="D488" s="2"/>
      <c r="G488" s="2"/>
      <c r="J488" s="2"/>
    </row>
    <row r="489" spans="4:10" ht="14.25" customHeight="1" x14ac:dyDescent="0.2">
      <c r="D489" s="2"/>
      <c r="G489" s="2"/>
      <c r="J489" s="2"/>
    </row>
    <row r="490" spans="4:10" ht="14.25" customHeight="1" x14ac:dyDescent="0.2">
      <c r="D490" s="2"/>
      <c r="G490" s="2"/>
      <c r="J490" s="2"/>
    </row>
    <row r="491" spans="4:10" ht="14.25" customHeight="1" x14ac:dyDescent="0.2">
      <c r="D491" s="2"/>
      <c r="G491" s="2"/>
      <c r="J491" s="2"/>
    </row>
    <row r="492" spans="4:10" ht="14.25" customHeight="1" x14ac:dyDescent="0.2">
      <c r="D492" s="2"/>
      <c r="G492" s="2"/>
      <c r="J492" s="2"/>
    </row>
    <row r="493" spans="4:10" ht="14.25" customHeight="1" x14ac:dyDescent="0.2">
      <c r="D493" s="2"/>
      <c r="G493" s="2"/>
      <c r="J493" s="2"/>
    </row>
    <row r="494" spans="4:10" ht="14.25" customHeight="1" x14ac:dyDescent="0.2">
      <c r="D494" s="2"/>
      <c r="G494" s="2"/>
      <c r="J494" s="2"/>
    </row>
    <row r="495" spans="4:10" ht="14.25" customHeight="1" x14ac:dyDescent="0.2">
      <c r="D495" s="2"/>
      <c r="G495" s="2"/>
      <c r="J495" s="2"/>
    </row>
    <row r="496" spans="4:10" ht="14.25" customHeight="1" x14ac:dyDescent="0.2">
      <c r="D496" s="2"/>
      <c r="G496" s="2"/>
      <c r="J496" s="2"/>
    </row>
    <row r="497" spans="4:10" ht="14.25" customHeight="1" x14ac:dyDescent="0.2">
      <c r="D497" s="2"/>
      <c r="G497" s="2"/>
      <c r="J497" s="2"/>
    </row>
    <row r="498" spans="4:10" ht="14.25" customHeight="1" x14ac:dyDescent="0.2">
      <c r="D498" s="2"/>
      <c r="G498" s="2"/>
      <c r="J498" s="2"/>
    </row>
    <row r="499" spans="4:10" ht="14.25" customHeight="1" x14ac:dyDescent="0.2">
      <c r="D499" s="2"/>
      <c r="G499" s="2"/>
      <c r="J499" s="2"/>
    </row>
    <row r="500" spans="4:10" ht="14.25" customHeight="1" x14ac:dyDescent="0.2">
      <c r="D500" s="2"/>
      <c r="G500" s="2"/>
      <c r="J500" s="2"/>
    </row>
    <row r="501" spans="4:10" ht="14.25" customHeight="1" x14ac:dyDescent="0.2">
      <c r="D501" s="2"/>
      <c r="G501" s="2"/>
      <c r="J501" s="2"/>
    </row>
    <row r="502" spans="4:10" ht="14.25" customHeight="1" x14ac:dyDescent="0.2">
      <c r="D502" s="2"/>
      <c r="G502" s="2"/>
      <c r="J502" s="2"/>
    </row>
    <row r="503" spans="4:10" ht="14.25" customHeight="1" x14ac:dyDescent="0.2">
      <c r="D503" s="2"/>
      <c r="G503" s="2"/>
      <c r="J503" s="2"/>
    </row>
    <row r="504" spans="4:10" ht="14.25" customHeight="1" x14ac:dyDescent="0.2">
      <c r="D504" s="2"/>
      <c r="G504" s="2"/>
      <c r="J504" s="2"/>
    </row>
    <row r="505" spans="4:10" ht="14.25" customHeight="1" x14ac:dyDescent="0.2">
      <c r="D505" s="2"/>
      <c r="G505" s="2"/>
      <c r="J505" s="2"/>
    </row>
    <row r="506" spans="4:10" ht="14.25" customHeight="1" x14ac:dyDescent="0.2">
      <c r="D506" s="2"/>
      <c r="G506" s="2"/>
      <c r="J506" s="2"/>
    </row>
    <row r="507" spans="4:10" ht="14.25" customHeight="1" x14ac:dyDescent="0.2">
      <c r="D507" s="2"/>
      <c r="G507" s="2"/>
      <c r="J507" s="2"/>
    </row>
    <row r="508" spans="4:10" ht="14.25" customHeight="1" x14ac:dyDescent="0.2">
      <c r="D508" s="2"/>
      <c r="G508" s="2"/>
      <c r="J508" s="2"/>
    </row>
    <row r="509" spans="4:10" ht="14.25" customHeight="1" x14ac:dyDescent="0.2">
      <c r="D509" s="2"/>
      <c r="G509" s="2"/>
      <c r="J509" s="2"/>
    </row>
    <row r="510" spans="4:10" ht="14.25" customHeight="1" x14ac:dyDescent="0.2">
      <c r="D510" s="2"/>
      <c r="G510" s="2"/>
      <c r="J510" s="2"/>
    </row>
    <row r="511" spans="4:10" ht="14.25" customHeight="1" x14ac:dyDescent="0.2">
      <c r="D511" s="2"/>
      <c r="G511" s="2"/>
      <c r="J511" s="2"/>
    </row>
    <row r="512" spans="4:10" ht="14.25" customHeight="1" x14ac:dyDescent="0.2">
      <c r="D512" s="2"/>
      <c r="G512" s="2"/>
      <c r="J512" s="2"/>
    </row>
    <row r="513" spans="4:10" ht="14.25" customHeight="1" x14ac:dyDescent="0.2">
      <c r="D513" s="2"/>
      <c r="G513" s="2"/>
      <c r="J513" s="2"/>
    </row>
    <row r="514" spans="4:10" ht="14.25" customHeight="1" x14ac:dyDescent="0.2">
      <c r="D514" s="2"/>
      <c r="G514" s="2"/>
      <c r="J514" s="2"/>
    </row>
    <row r="515" spans="4:10" ht="14.25" customHeight="1" x14ac:dyDescent="0.2">
      <c r="D515" s="2"/>
      <c r="G515" s="2"/>
      <c r="J515" s="2"/>
    </row>
    <row r="516" spans="4:10" ht="14.25" customHeight="1" x14ac:dyDescent="0.2">
      <c r="D516" s="2"/>
      <c r="G516" s="2"/>
      <c r="J516" s="2"/>
    </row>
    <row r="517" spans="4:10" ht="14.25" customHeight="1" x14ac:dyDescent="0.2">
      <c r="D517" s="2"/>
      <c r="G517" s="2"/>
      <c r="J517" s="2"/>
    </row>
    <row r="518" spans="4:10" ht="14.25" customHeight="1" x14ac:dyDescent="0.2">
      <c r="D518" s="2"/>
      <c r="G518" s="2"/>
      <c r="J518" s="2"/>
    </row>
    <row r="519" spans="4:10" ht="14.25" customHeight="1" x14ac:dyDescent="0.2">
      <c r="D519" s="2"/>
      <c r="G519" s="2"/>
      <c r="J519" s="2"/>
    </row>
    <row r="520" spans="4:10" ht="14.25" customHeight="1" x14ac:dyDescent="0.2">
      <c r="D520" s="2"/>
      <c r="G520" s="2"/>
      <c r="J520" s="2"/>
    </row>
    <row r="521" spans="4:10" ht="14.25" customHeight="1" x14ac:dyDescent="0.2">
      <c r="D521" s="2"/>
      <c r="G521" s="2"/>
      <c r="J521" s="2"/>
    </row>
    <row r="522" spans="4:10" ht="14.25" customHeight="1" x14ac:dyDescent="0.2">
      <c r="D522" s="2"/>
      <c r="G522" s="2"/>
      <c r="J522" s="2"/>
    </row>
    <row r="523" spans="4:10" ht="14.25" customHeight="1" x14ac:dyDescent="0.2">
      <c r="D523" s="2"/>
      <c r="G523" s="2"/>
      <c r="J523" s="2"/>
    </row>
    <row r="524" spans="4:10" ht="14.25" customHeight="1" x14ac:dyDescent="0.2">
      <c r="D524" s="2"/>
      <c r="G524" s="2"/>
      <c r="J524" s="2"/>
    </row>
    <row r="525" spans="4:10" ht="14.25" customHeight="1" x14ac:dyDescent="0.2">
      <c r="D525" s="2"/>
      <c r="G525" s="2"/>
      <c r="J525" s="2"/>
    </row>
    <row r="526" spans="4:10" ht="14.25" customHeight="1" x14ac:dyDescent="0.2">
      <c r="D526" s="2"/>
      <c r="G526" s="2"/>
      <c r="J526" s="2"/>
    </row>
    <row r="527" spans="4:10" ht="14.25" customHeight="1" x14ac:dyDescent="0.2">
      <c r="D527" s="2"/>
      <c r="G527" s="2"/>
      <c r="J527" s="2"/>
    </row>
    <row r="528" spans="4:10" ht="14.25" customHeight="1" x14ac:dyDescent="0.2">
      <c r="D528" s="2"/>
      <c r="G528" s="2"/>
      <c r="J528" s="2"/>
    </row>
    <row r="529" spans="4:10" ht="14.25" customHeight="1" x14ac:dyDescent="0.2">
      <c r="D529" s="2"/>
      <c r="G529" s="2"/>
      <c r="J529" s="2"/>
    </row>
    <row r="530" spans="4:10" ht="14.25" customHeight="1" x14ac:dyDescent="0.2">
      <c r="D530" s="2"/>
      <c r="G530" s="2"/>
      <c r="J530" s="2"/>
    </row>
    <row r="531" spans="4:10" ht="14.25" customHeight="1" x14ac:dyDescent="0.2">
      <c r="D531" s="2"/>
      <c r="G531" s="2"/>
      <c r="J531" s="2"/>
    </row>
    <row r="532" spans="4:10" ht="14.25" customHeight="1" x14ac:dyDescent="0.2">
      <c r="D532" s="2"/>
      <c r="G532" s="2"/>
      <c r="J532" s="2"/>
    </row>
    <row r="533" spans="4:10" ht="14.25" customHeight="1" x14ac:dyDescent="0.2">
      <c r="D533" s="2"/>
      <c r="G533" s="2"/>
      <c r="J533" s="2"/>
    </row>
    <row r="534" spans="4:10" ht="14.25" customHeight="1" x14ac:dyDescent="0.2">
      <c r="D534" s="2"/>
      <c r="G534" s="2"/>
      <c r="J534" s="2"/>
    </row>
    <row r="535" spans="4:10" ht="14.25" customHeight="1" x14ac:dyDescent="0.2">
      <c r="D535" s="2"/>
      <c r="G535" s="2"/>
      <c r="J535" s="2"/>
    </row>
    <row r="536" spans="4:10" ht="14.25" customHeight="1" x14ac:dyDescent="0.2">
      <c r="D536" s="2"/>
      <c r="G536" s="2"/>
      <c r="J536" s="2"/>
    </row>
    <row r="537" spans="4:10" ht="14.25" customHeight="1" x14ac:dyDescent="0.2">
      <c r="D537" s="2"/>
      <c r="G537" s="2"/>
      <c r="J537" s="2"/>
    </row>
    <row r="538" spans="4:10" ht="14.25" customHeight="1" x14ac:dyDescent="0.2">
      <c r="D538" s="2"/>
      <c r="G538" s="2"/>
      <c r="J538" s="2"/>
    </row>
    <row r="539" spans="4:10" ht="14.25" customHeight="1" x14ac:dyDescent="0.2">
      <c r="D539" s="2"/>
      <c r="G539" s="2"/>
      <c r="J539" s="2"/>
    </row>
    <row r="540" spans="4:10" ht="14.25" customHeight="1" x14ac:dyDescent="0.2">
      <c r="D540" s="2"/>
      <c r="G540" s="2"/>
      <c r="J540" s="2"/>
    </row>
    <row r="541" spans="4:10" ht="14.25" customHeight="1" x14ac:dyDescent="0.2">
      <c r="D541" s="2"/>
      <c r="G541" s="2"/>
      <c r="J541" s="2"/>
    </row>
    <row r="542" spans="4:10" ht="14.25" customHeight="1" x14ac:dyDescent="0.2">
      <c r="D542" s="2"/>
      <c r="G542" s="2"/>
      <c r="J542" s="2"/>
    </row>
    <row r="543" spans="4:10" ht="14.25" customHeight="1" x14ac:dyDescent="0.2">
      <c r="D543" s="2"/>
      <c r="G543" s="2"/>
      <c r="J543" s="2"/>
    </row>
    <row r="544" spans="4:10" ht="14.25" customHeight="1" x14ac:dyDescent="0.2">
      <c r="D544" s="2"/>
      <c r="G544" s="2"/>
      <c r="J544" s="2"/>
    </row>
    <row r="545" spans="4:10" ht="14.25" customHeight="1" x14ac:dyDescent="0.2">
      <c r="D545" s="2"/>
      <c r="G545" s="2"/>
      <c r="J545" s="2"/>
    </row>
    <row r="546" spans="4:10" ht="14.25" customHeight="1" x14ac:dyDescent="0.2">
      <c r="D546" s="2"/>
      <c r="G546" s="2"/>
      <c r="J546" s="2"/>
    </row>
    <row r="547" spans="4:10" ht="14.25" customHeight="1" x14ac:dyDescent="0.2">
      <c r="D547" s="2"/>
      <c r="G547" s="2"/>
      <c r="J547" s="2"/>
    </row>
    <row r="548" spans="4:10" ht="14.25" customHeight="1" x14ac:dyDescent="0.2">
      <c r="D548" s="2"/>
      <c r="G548" s="2"/>
      <c r="J548" s="2"/>
    </row>
    <row r="549" spans="4:10" ht="14.25" customHeight="1" x14ac:dyDescent="0.2">
      <c r="D549" s="2"/>
      <c r="G549" s="2"/>
      <c r="J549" s="2"/>
    </row>
    <row r="550" spans="4:10" ht="14.25" customHeight="1" x14ac:dyDescent="0.2">
      <c r="D550" s="2"/>
      <c r="G550" s="2"/>
      <c r="J550" s="2"/>
    </row>
    <row r="551" spans="4:10" ht="14.25" customHeight="1" x14ac:dyDescent="0.2">
      <c r="D551" s="2"/>
      <c r="G551" s="2"/>
      <c r="J551" s="2"/>
    </row>
    <row r="552" spans="4:10" ht="14.25" customHeight="1" x14ac:dyDescent="0.2">
      <c r="D552" s="2"/>
      <c r="G552" s="2"/>
      <c r="J552" s="2"/>
    </row>
    <row r="553" spans="4:10" ht="14.25" customHeight="1" x14ac:dyDescent="0.2">
      <c r="D553" s="2"/>
      <c r="G553" s="2"/>
      <c r="J553" s="2"/>
    </row>
    <row r="554" spans="4:10" ht="14.25" customHeight="1" x14ac:dyDescent="0.2">
      <c r="D554" s="2"/>
      <c r="G554" s="2"/>
      <c r="J554" s="2"/>
    </row>
    <row r="555" spans="4:10" ht="14.25" customHeight="1" x14ac:dyDescent="0.2">
      <c r="D555" s="2"/>
      <c r="G555" s="2"/>
      <c r="J555" s="2"/>
    </row>
    <row r="556" spans="4:10" ht="14.25" customHeight="1" x14ac:dyDescent="0.2">
      <c r="D556" s="2"/>
      <c r="G556" s="2"/>
      <c r="J556" s="2"/>
    </row>
    <row r="557" spans="4:10" ht="14.25" customHeight="1" x14ac:dyDescent="0.2">
      <c r="D557" s="2"/>
      <c r="G557" s="2"/>
      <c r="J557" s="2"/>
    </row>
    <row r="558" spans="4:10" ht="14.25" customHeight="1" x14ac:dyDescent="0.2">
      <c r="D558" s="2"/>
      <c r="G558" s="2"/>
      <c r="J558" s="2"/>
    </row>
    <row r="559" spans="4:10" ht="14.25" customHeight="1" x14ac:dyDescent="0.2">
      <c r="D559" s="2"/>
      <c r="G559" s="2"/>
      <c r="J559" s="2"/>
    </row>
    <row r="560" spans="4:10" ht="14.25" customHeight="1" x14ac:dyDescent="0.2">
      <c r="D560" s="2"/>
      <c r="G560" s="2"/>
      <c r="J560" s="2"/>
    </row>
    <row r="561" spans="4:10" ht="14.25" customHeight="1" x14ac:dyDescent="0.2">
      <c r="D561" s="2"/>
      <c r="G561" s="2"/>
      <c r="J561" s="2"/>
    </row>
    <row r="562" spans="4:10" ht="14.25" customHeight="1" x14ac:dyDescent="0.2">
      <c r="D562" s="2"/>
      <c r="G562" s="2"/>
      <c r="J562" s="2"/>
    </row>
    <row r="563" spans="4:10" ht="14.25" customHeight="1" x14ac:dyDescent="0.2">
      <c r="D563" s="2"/>
      <c r="G563" s="2"/>
      <c r="J563" s="2"/>
    </row>
    <row r="564" spans="4:10" ht="14.25" customHeight="1" x14ac:dyDescent="0.2">
      <c r="D564" s="2"/>
      <c r="G564" s="2"/>
      <c r="J564" s="2"/>
    </row>
    <row r="565" spans="4:10" ht="14.25" customHeight="1" x14ac:dyDescent="0.2">
      <c r="D565" s="2"/>
      <c r="G565" s="2"/>
      <c r="J565" s="2"/>
    </row>
    <row r="566" spans="4:10" ht="14.25" customHeight="1" x14ac:dyDescent="0.2">
      <c r="D566" s="2"/>
      <c r="G566" s="2"/>
      <c r="J566" s="2"/>
    </row>
    <row r="567" spans="4:10" ht="14.25" customHeight="1" x14ac:dyDescent="0.2">
      <c r="D567" s="2"/>
      <c r="G567" s="2"/>
      <c r="J567" s="2"/>
    </row>
    <row r="568" spans="4:10" ht="14.25" customHeight="1" x14ac:dyDescent="0.2">
      <c r="D568" s="2"/>
      <c r="G568" s="2"/>
      <c r="J568" s="2"/>
    </row>
    <row r="569" spans="4:10" ht="14.25" customHeight="1" x14ac:dyDescent="0.2">
      <c r="D569" s="2"/>
      <c r="G569" s="2"/>
      <c r="J569" s="2"/>
    </row>
    <row r="570" spans="4:10" ht="14.25" customHeight="1" x14ac:dyDescent="0.2">
      <c r="D570" s="2"/>
      <c r="G570" s="2"/>
      <c r="J570" s="2"/>
    </row>
    <row r="571" spans="4:10" ht="14.25" customHeight="1" x14ac:dyDescent="0.2">
      <c r="D571" s="2"/>
      <c r="G571" s="2"/>
      <c r="J571" s="2"/>
    </row>
    <row r="572" spans="4:10" ht="14.25" customHeight="1" x14ac:dyDescent="0.2">
      <c r="D572" s="2"/>
      <c r="G572" s="2"/>
      <c r="J572" s="2"/>
    </row>
    <row r="573" spans="4:10" ht="14.25" customHeight="1" x14ac:dyDescent="0.2">
      <c r="D573" s="2"/>
      <c r="G573" s="2"/>
      <c r="J573" s="2"/>
    </row>
    <row r="574" spans="4:10" ht="14.25" customHeight="1" x14ac:dyDescent="0.2">
      <c r="D574" s="2"/>
      <c r="G574" s="2"/>
      <c r="J574" s="2"/>
    </row>
    <row r="575" spans="4:10" ht="14.25" customHeight="1" x14ac:dyDescent="0.2">
      <c r="D575" s="2"/>
      <c r="G575" s="2"/>
      <c r="J575" s="2"/>
    </row>
    <row r="576" spans="4:10" ht="14.25" customHeight="1" x14ac:dyDescent="0.2">
      <c r="D576" s="2"/>
      <c r="G576" s="2"/>
      <c r="J576" s="2"/>
    </row>
    <row r="577" spans="4:10" ht="14.25" customHeight="1" x14ac:dyDescent="0.2">
      <c r="D577" s="2"/>
      <c r="G577" s="2"/>
      <c r="J577" s="2"/>
    </row>
    <row r="578" spans="4:10" ht="14.25" customHeight="1" x14ac:dyDescent="0.2">
      <c r="D578" s="2"/>
      <c r="G578" s="2"/>
      <c r="J578" s="2"/>
    </row>
    <row r="579" spans="4:10" ht="14.25" customHeight="1" x14ac:dyDescent="0.2">
      <c r="D579" s="2"/>
      <c r="G579" s="2"/>
      <c r="J579" s="2"/>
    </row>
    <row r="580" spans="4:10" ht="14.25" customHeight="1" x14ac:dyDescent="0.2">
      <c r="D580" s="2"/>
      <c r="G580" s="2"/>
      <c r="J580" s="2"/>
    </row>
    <row r="581" spans="4:10" ht="14.25" customHeight="1" x14ac:dyDescent="0.2">
      <c r="D581" s="2"/>
      <c r="G581" s="2"/>
      <c r="J581" s="2"/>
    </row>
    <row r="582" spans="4:10" ht="14.25" customHeight="1" x14ac:dyDescent="0.2">
      <c r="D582" s="2"/>
      <c r="G582" s="2"/>
      <c r="J582" s="2"/>
    </row>
    <row r="583" spans="4:10" ht="14.25" customHeight="1" x14ac:dyDescent="0.2">
      <c r="D583" s="2"/>
      <c r="G583" s="2"/>
      <c r="J583" s="2"/>
    </row>
    <row r="584" spans="4:10" ht="14.25" customHeight="1" x14ac:dyDescent="0.2">
      <c r="D584" s="2"/>
      <c r="G584" s="2"/>
      <c r="J584" s="2"/>
    </row>
    <row r="585" spans="4:10" ht="14.25" customHeight="1" x14ac:dyDescent="0.2">
      <c r="D585" s="2"/>
      <c r="G585" s="2"/>
      <c r="J585" s="2"/>
    </row>
    <row r="586" spans="4:10" ht="14.25" customHeight="1" x14ac:dyDescent="0.2">
      <c r="D586" s="2"/>
      <c r="G586" s="2"/>
      <c r="J586" s="2"/>
    </row>
    <row r="587" spans="4:10" ht="14.25" customHeight="1" x14ac:dyDescent="0.2">
      <c r="D587" s="2"/>
      <c r="G587" s="2"/>
      <c r="J587" s="2"/>
    </row>
    <row r="588" spans="4:10" ht="14.25" customHeight="1" x14ac:dyDescent="0.2">
      <c r="D588" s="2"/>
      <c r="G588" s="2"/>
      <c r="J588" s="2"/>
    </row>
    <row r="589" spans="4:10" ht="14.25" customHeight="1" x14ac:dyDescent="0.2">
      <c r="D589" s="2"/>
      <c r="G589" s="2"/>
      <c r="J589" s="2"/>
    </row>
    <row r="590" spans="4:10" ht="14.25" customHeight="1" x14ac:dyDescent="0.2">
      <c r="D590" s="2"/>
      <c r="G590" s="2"/>
      <c r="J590" s="2"/>
    </row>
    <row r="591" spans="4:10" ht="14.25" customHeight="1" x14ac:dyDescent="0.2">
      <c r="D591" s="2"/>
      <c r="G591" s="2"/>
      <c r="J591" s="2"/>
    </row>
    <row r="592" spans="4:10" ht="14.25" customHeight="1" x14ac:dyDescent="0.2">
      <c r="D592" s="2"/>
      <c r="G592" s="2"/>
      <c r="J592" s="2"/>
    </row>
    <row r="593" spans="4:10" ht="14.25" customHeight="1" x14ac:dyDescent="0.2">
      <c r="D593" s="2"/>
      <c r="G593" s="2"/>
      <c r="J593" s="2"/>
    </row>
    <row r="594" spans="4:10" ht="14.25" customHeight="1" x14ac:dyDescent="0.2">
      <c r="D594" s="2"/>
      <c r="G594" s="2"/>
      <c r="J594" s="2"/>
    </row>
    <row r="595" spans="4:10" ht="14.25" customHeight="1" x14ac:dyDescent="0.2">
      <c r="D595" s="2"/>
      <c r="G595" s="2"/>
      <c r="J595" s="2"/>
    </row>
    <row r="596" spans="4:10" ht="14.25" customHeight="1" x14ac:dyDescent="0.2">
      <c r="D596" s="2"/>
      <c r="G596" s="2"/>
      <c r="J596" s="2"/>
    </row>
    <row r="597" spans="4:10" ht="14.25" customHeight="1" x14ac:dyDescent="0.2">
      <c r="D597" s="2"/>
      <c r="G597" s="2"/>
      <c r="J597" s="2"/>
    </row>
    <row r="598" spans="4:10" ht="14.25" customHeight="1" x14ac:dyDescent="0.2">
      <c r="D598" s="2"/>
      <c r="G598" s="2"/>
      <c r="J598" s="2"/>
    </row>
    <row r="599" spans="4:10" ht="14.25" customHeight="1" x14ac:dyDescent="0.2">
      <c r="D599" s="2"/>
      <c r="G599" s="2"/>
      <c r="J599" s="2"/>
    </row>
    <row r="600" spans="4:10" ht="14.25" customHeight="1" x14ac:dyDescent="0.2">
      <c r="D600" s="2"/>
      <c r="G600" s="2"/>
      <c r="J600" s="2"/>
    </row>
    <row r="601" spans="4:10" ht="14.25" customHeight="1" x14ac:dyDescent="0.2">
      <c r="D601" s="2"/>
      <c r="G601" s="2"/>
      <c r="J601" s="2"/>
    </row>
    <row r="602" spans="4:10" ht="14.25" customHeight="1" x14ac:dyDescent="0.2">
      <c r="D602" s="2"/>
      <c r="G602" s="2"/>
      <c r="J602" s="2"/>
    </row>
    <row r="603" spans="4:10" ht="14.25" customHeight="1" x14ac:dyDescent="0.2">
      <c r="D603" s="2"/>
      <c r="G603" s="2"/>
      <c r="J603" s="2"/>
    </row>
    <row r="604" spans="4:10" ht="14.25" customHeight="1" x14ac:dyDescent="0.2">
      <c r="D604" s="2"/>
      <c r="G604" s="2"/>
      <c r="J604" s="2"/>
    </row>
    <row r="605" spans="4:10" ht="14.25" customHeight="1" x14ac:dyDescent="0.2">
      <c r="D605" s="2"/>
      <c r="G605" s="2"/>
      <c r="J605" s="2"/>
    </row>
    <row r="606" spans="4:10" ht="14.25" customHeight="1" x14ac:dyDescent="0.2">
      <c r="D606" s="2"/>
      <c r="G606" s="2"/>
      <c r="J606" s="2"/>
    </row>
    <row r="607" spans="4:10" ht="14.25" customHeight="1" x14ac:dyDescent="0.2">
      <c r="D607" s="2"/>
      <c r="G607" s="2"/>
      <c r="J607" s="2"/>
    </row>
    <row r="608" spans="4:10" ht="14.25" customHeight="1" x14ac:dyDescent="0.2">
      <c r="D608" s="2"/>
      <c r="G608" s="2"/>
      <c r="J608" s="2"/>
    </row>
    <row r="609" spans="4:10" ht="14.25" customHeight="1" x14ac:dyDescent="0.2">
      <c r="D609" s="2"/>
      <c r="G609" s="2"/>
      <c r="J609" s="2"/>
    </row>
    <row r="610" spans="4:10" ht="14.25" customHeight="1" x14ac:dyDescent="0.2">
      <c r="D610" s="2"/>
      <c r="G610" s="2"/>
      <c r="J610" s="2"/>
    </row>
    <row r="611" spans="4:10" ht="14.25" customHeight="1" x14ac:dyDescent="0.2">
      <c r="D611" s="2"/>
      <c r="G611" s="2"/>
      <c r="J611" s="2"/>
    </row>
    <row r="612" spans="4:10" ht="14.25" customHeight="1" x14ac:dyDescent="0.2">
      <c r="D612" s="2"/>
      <c r="G612" s="2"/>
      <c r="J612" s="2"/>
    </row>
    <row r="613" spans="4:10" ht="14.25" customHeight="1" x14ac:dyDescent="0.2">
      <c r="D613" s="2"/>
      <c r="G613" s="2"/>
      <c r="J613" s="2"/>
    </row>
    <row r="614" spans="4:10" ht="14.25" customHeight="1" x14ac:dyDescent="0.2">
      <c r="D614" s="2"/>
      <c r="G614" s="2"/>
      <c r="J614" s="2"/>
    </row>
    <row r="615" spans="4:10" ht="14.25" customHeight="1" x14ac:dyDescent="0.2">
      <c r="D615" s="2"/>
      <c r="G615" s="2"/>
      <c r="J615" s="2"/>
    </row>
    <row r="616" spans="4:10" ht="14.25" customHeight="1" x14ac:dyDescent="0.2">
      <c r="D616" s="2"/>
      <c r="G616" s="2"/>
      <c r="J616" s="2"/>
    </row>
    <row r="617" spans="4:10" ht="14.25" customHeight="1" x14ac:dyDescent="0.2">
      <c r="D617" s="2"/>
      <c r="G617" s="2"/>
      <c r="J617" s="2"/>
    </row>
    <row r="618" spans="4:10" ht="14.25" customHeight="1" x14ac:dyDescent="0.2">
      <c r="D618" s="2"/>
      <c r="G618" s="2"/>
      <c r="J618" s="2"/>
    </row>
    <row r="619" spans="4:10" ht="14.25" customHeight="1" x14ac:dyDescent="0.2">
      <c r="D619" s="2"/>
      <c r="G619" s="2"/>
      <c r="J619" s="2"/>
    </row>
    <row r="620" spans="4:10" ht="14.25" customHeight="1" x14ac:dyDescent="0.2">
      <c r="D620" s="2"/>
      <c r="G620" s="2"/>
      <c r="J620" s="2"/>
    </row>
    <row r="621" spans="4:10" ht="14.25" customHeight="1" x14ac:dyDescent="0.2">
      <c r="D621" s="2"/>
      <c r="G621" s="2"/>
      <c r="J621" s="2"/>
    </row>
    <row r="622" spans="4:10" ht="14.25" customHeight="1" x14ac:dyDescent="0.2">
      <c r="D622" s="2"/>
      <c r="G622" s="2"/>
      <c r="J622" s="2"/>
    </row>
    <row r="623" spans="4:10" ht="14.25" customHeight="1" x14ac:dyDescent="0.2">
      <c r="D623" s="2"/>
      <c r="G623" s="2"/>
      <c r="J623" s="2"/>
    </row>
    <row r="624" spans="4:10" ht="14.25" customHeight="1" x14ac:dyDescent="0.2">
      <c r="D624" s="2"/>
      <c r="G624" s="2"/>
      <c r="J624" s="2"/>
    </row>
    <row r="625" spans="4:10" ht="14.25" customHeight="1" x14ac:dyDescent="0.2">
      <c r="D625" s="2"/>
      <c r="G625" s="2"/>
      <c r="J625" s="2"/>
    </row>
    <row r="626" spans="4:10" ht="14.25" customHeight="1" x14ac:dyDescent="0.2">
      <c r="D626" s="2"/>
      <c r="G626" s="2"/>
      <c r="J626" s="2"/>
    </row>
    <row r="627" spans="4:10" ht="14.25" customHeight="1" x14ac:dyDescent="0.2">
      <c r="D627" s="2"/>
      <c r="G627" s="2"/>
      <c r="J627" s="2"/>
    </row>
    <row r="628" spans="4:10" ht="14.25" customHeight="1" x14ac:dyDescent="0.2">
      <c r="D628" s="2"/>
      <c r="G628" s="2"/>
      <c r="J628" s="2"/>
    </row>
    <row r="629" spans="4:10" ht="14.25" customHeight="1" x14ac:dyDescent="0.2">
      <c r="D629" s="2"/>
      <c r="G629" s="2"/>
      <c r="J629" s="2"/>
    </row>
    <row r="630" spans="4:10" ht="14.25" customHeight="1" x14ac:dyDescent="0.2">
      <c r="D630" s="2"/>
      <c r="G630" s="2"/>
      <c r="J630" s="2"/>
    </row>
    <row r="631" spans="4:10" ht="14.25" customHeight="1" x14ac:dyDescent="0.2">
      <c r="D631" s="2"/>
      <c r="G631" s="2"/>
      <c r="J631" s="2"/>
    </row>
    <row r="632" spans="4:10" ht="14.25" customHeight="1" x14ac:dyDescent="0.2">
      <c r="D632" s="2"/>
      <c r="G632" s="2"/>
      <c r="J632" s="2"/>
    </row>
    <row r="633" spans="4:10" ht="14.25" customHeight="1" x14ac:dyDescent="0.2">
      <c r="D633" s="2"/>
      <c r="G633" s="2"/>
      <c r="J633" s="2"/>
    </row>
    <row r="634" spans="4:10" ht="14.25" customHeight="1" x14ac:dyDescent="0.2">
      <c r="D634" s="2"/>
      <c r="G634" s="2"/>
      <c r="J634" s="2"/>
    </row>
    <row r="635" spans="4:10" ht="14.25" customHeight="1" x14ac:dyDescent="0.2">
      <c r="D635" s="2"/>
      <c r="G635" s="2"/>
      <c r="J635" s="2"/>
    </row>
    <row r="636" spans="4:10" ht="14.25" customHeight="1" x14ac:dyDescent="0.2">
      <c r="D636" s="2"/>
      <c r="G636" s="2"/>
      <c r="J636" s="2"/>
    </row>
    <row r="637" spans="4:10" ht="14.25" customHeight="1" x14ac:dyDescent="0.2">
      <c r="D637" s="2"/>
      <c r="G637" s="2"/>
      <c r="J637" s="2"/>
    </row>
    <row r="638" spans="4:10" ht="14.25" customHeight="1" x14ac:dyDescent="0.2">
      <c r="D638" s="2"/>
      <c r="G638" s="2"/>
      <c r="J638" s="2"/>
    </row>
    <row r="639" spans="4:10" ht="14.25" customHeight="1" x14ac:dyDescent="0.2">
      <c r="D639" s="2"/>
      <c r="G639" s="2"/>
      <c r="J639" s="2"/>
    </row>
    <row r="640" spans="4:10" ht="14.25" customHeight="1" x14ac:dyDescent="0.2">
      <c r="D640" s="2"/>
      <c r="G640" s="2"/>
      <c r="J640" s="2"/>
    </row>
    <row r="641" spans="4:10" ht="14.25" customHeight="1" x14ac:dyDescent="0.2">
      <c r="D641" s="2"/>
      <c r="G641" s="2"/>
      <c r="J641" s="2"/>
    </row>
    <row r="642" spans="4:10" ht="14.25" customHeight="1" x14ac:dyDescent="0.2">
      <c r="D642" s="2"/>
      <c r="G642" s="2"/>
      <c r="J642" s="2"/>
    </row>
    <row r="643" spans="4:10" ht="14.25" customHeight="1" x14ac:dyDescent="0.2">
      <c r="D643" s="2"/>
      <c r="G643" s="2"/>
      <c r="J643" s="2"/>
    </row>
    <row r="644" spans="4:10" ht="14.25" customHeight="1" x14ac:dyDescent="0.2">
      <c r="D644" s="2"/>
      <c r="G644" s="2"/>
      <c r="J644" s="2"/>
    </row>
    <row r="645" spans="4:10" ht="14.25" customHeight="1" x14ac:dyDescent="0.2">
      <c r="D645" s="2"/>
      <c r="G645" s="2"/>
      <c r="J645" s="2"/>
    </row>
    <row r="646" spans="4:10" ht="14.25" customHeight="1" x14ac:dyDescent="0.2">
      <c r="D646" s="2"/>
      <c r="G646" s="2"/>
      <c r="J646" s="2"/>
    </row>
    <row r="647" spans="4:10" ht="14.25" customHeight="1" x14ac:dyDescent="0.2">
      <c r="D647" s="2"/>
      <c r="G647" s="2"/>
      <c r="J647" s="2"/>
    </row>
    <row r="648" spans="4:10" ht="14.25" customHeight="1" x14ac:dyDescent="0.2">
      <c r="D648" s="2"/>
      <c r="G648" s="2"/>
      <c r="J648" s="2"/>
    </row>
    <row r="649" spans="4:10" ht="14.25" customHeight="1" x14ac:dyDescent="0.2">
      <c r="D649" s="2"/>
      <c r="G649" s="2"/>
      <c r="J649" s="2"/>
    </row>
    <row r="650" spans="4:10" ht="14.25" customHeight="1" x14ac:dyDescent="0.2">
      <c r="D650" s="2"/>
      <c r="G650" s="2"/>
      <c r="J650" s="2"/>
    </row>
    <row r="651" spans="4:10" ht="14.25" customHeight="1" x14ac:dyDescent="0.2">
      <c r="D651" s="2"/>
      <c r="G651" s="2"/>
      <c r="J651" s="2"/>
    </row>
    <row r="652" spans="4:10" ht="14.25" customHeight="1" x14ac:dyDescent="0.2">
      <c r="D652" s="2"/>
      <c r="G652" s="2"/>
      <c r="J652" s="2"/>
    </row>
    <row r="653" spans="4:10" ht="14.25" customHeight="1" x14ac:dyDescent="0.2">
      <c r="D653" s="2"/>
      <c r="G653" s="2"/>
      <c r="J653" s="2"/>
    </row>
    <row r="654" spans="4:10" ht="14.25" customHeight="1" x14ac:dyDescent="0.2">
      <c r="D654" s="2"/>
      <c r="G654" s="2"/>
      <c r="J654" s="2"/>
    </row>
    <row r="655" spans="4:10" ht="14.25" customHeight="1" x14ac:dyDescent="0.2">
      <c r="D655" s="2"/>
      <c r="G655" s="2"/>
      <c r="J655" s="2"/>
    </row>
    <row r="656" spans="4:10" ht="14.25" customHeight="1" x14ac:dyDescent="0.2">
      <c r="D656" s="2"/>
      <c r="G656" s="2"/>
      <c r="J656" s="2"/>
    </row>
    <row r="657" spans="4:10" ht="14.25" customHeight="1" x14ac:dyDescent="0.2">
      <c r="D657" s="2"/>
      <c r="G657" s="2"/>
      <c r="J657" s="2"/>
    </row>
    <row r="658" spans="4:10" ht="14.25" customHeight="1" x14ac:dyDescent="0.2">
      <c r="D658" s="2"/>
      <c r="G658" s="2"/>
      <c r="J658" s="2"/>
    </row>
    <row r="659" spans="4:10" ht="14.25" customHeight="1" x14ac:dyDescent="0.2">
      <c r="D659" s="2"/>
      <c r="G659" s="2"/>
      <c r="J659" s="2"/>
    </row>
    <row r="660" spans="4:10" ht="14.25" customHeight="1" x14ac:dyDescent="0.2">
      <c r="D660" s="2"/>
      <c r="G660" s="2"/>
      <c r="J660" s="2"/>
    </row>
    <row r="661" spans="4:10" ht="14.25" customHeight="1" x14ac:dyDescent="0.2">
      <c r="D661" s="2"/>
      <c r="G661" s="2"/>
      <c r="J661" s="2"/>
    </row>
    <row r="662" spans="4:10" ht="14.25" customHeight="1" x14ac:dyDescent="0.2">
      <c r="D662" s="2"/>
      <c r="G662" s="2"/>
      <c r="J662" s="2"/>
    </row>
    <row r="663" spans="4:10" ht="14.25" customHeight="1" x14ac:dyDescent="0.2">
      <c r="D663" s="2"/>
      <c r="G663" s="2"/>
      <c r="J663" s="2"/>
    </row>
    <row r="664" spans="4:10" ht="14.25" customHeight="1" x14ac:dyDescent="0.2">
      <c r="D664" s="2"/>
      <c r="G664" s="2"/>
      <c r="J664" s="2"/>
    </row>
    <row r="665" spans="4:10" ht="14.25" customHeight="1" x14ac:dyDescent="0.2">
      <c r="D665" s="2"/>
      <c r="G665" s="2"/>
      <c r="J665" s="2"/>
    </row>
    <row r="666" spans="4:10" ht="14.25" customHeight="1" x14ac:dyDescent="0.2">
      <c r="D666" s="2"/>
      <c r="G666" s="2"/>
      <c r="J666" s="2"/>
    </row>
    <row r="667" spans="4:10" ht="14.25" customHeight="1" x14ac:dyDescent="0.2">
      <c r="D667" s="2"/>
      <c r="G667" s="2"/>
      <c r="J667" s="2"/>
    </row>
    <row r="668" spans="4:10" ht="14.25" customHeight="1" x14ac:dyDescent="0.2">
      <c r="D668" s="2"/>
      <c r="G668" s="2"/>
      <c r="J668" s="2"/>
    </row>
    <row r="669" spans="4:10" ht="14.25" customHeight="1" x14ac:dyDescent="0.2">
      <c r="D669" s="2"/>
      <c r="G669" s="2"/>
      <c r="J669" s="2"/>
    </row>
    <row r="670" spans="4:10" ht="14.25" customHeight="1" x14ac:dyDescent="0.2">
      <c r="D670" s="2"/>
      <c r="G670" s="2"/>
      <c r="J670" s="2"/>
    </row>
    <row r="671" spans="4:10" ht="14.25" customHeight="1" x14ac:dyDescent="0.2">
      <c r="D671" s="2"/>
      <c r="G671" s="2"/>
      <c r="J671" s="2"/>
    </row>
    <row r="672" spans="4:10" ht="14.25" customHeight="1" x14ac:dyDescent="0.2">
      <c r="D672" s="2"/>
      <c r="G672" s="2"/>
      <c r="J672" s="2"/>
    </row>
    <row r="673" spans="4:10" ht="14.25" customHeight="1" x14ac:dyDescent="0.2">
      <c r="D673" s="2"/>
      <c r="G673" s="2"/>
      <c r="J673" s="2"/>
    </row>
    <row r="674" spans="4:10" ht="14.25" customHeight="1" x14ac:dyDescent="0.2">
      <c r="D674" s="2"/>
      <c r="G674" s="2"/>
      <c r="J674" s="2"/>
    </row>
    <row r="675" spans="4:10" ht="14.25" customHeight="1" x14ac:dyDescent="0.2">
      <c r="D675" s="2"/>
      <c r="G675" s="2"/>
      <c r="J675" s="2"/>
    </row>
    <row r="676" spans="4:10" ht="14.25" customHeight="1" x14ac:dyDescent="0.2">
      <c r="D676" s="2"/>
      <c r="G676" s="2"/>
      <c r="J676" s="2"/>
    </row>
    <row r="677" spans="4:10" ht="14.25" customHeight="1" x14ac:dyDescent="0.2">
      <c r="D677" s="2"/>
      <c r="G677" s="2"/>
      <c r="J677" s="2"/>
    </row>
    <row r="678" spans="4:10" ht="14.25" customHeight="1" x14ac:dyDescent="0.2">
      <c r="D678" s="2"/>
      <c r="G678" s="2"/>
      <c r="J678" s="2"/>
    </row>
    <row r="679" spans="4:10" ht="14.25" customHeight="1" x14ac:dyDescent="0.2">
      <c r="D679" s="2"/>
      <c r="G679" s="2"/>
      <c r="J679" s="2"/>
    </row>
    <row r="680" spans="4:10" ht="14.25" customHeight="1" x14ac:dyDescent="0.2">
      <c r="D680" s="2"/>
      <c r="G680" s="2"/>
      <c r="J680" s="2"/>
    </row>
    <row r="681" spans="4:10" ht="14.25" customHeight="1" x14ac:dyDescent="0.2">
      <c r="D681" s="2"/>
      <c r="G681" s="2"/>
      <c r="J681" s="2"/>
    </row>
    <row r="682" spans="4:10" ht="14.25" customHeight="1" x14ac:dyDescent="0.2">
      <c r="D682" s="2"/>
      <c r="G682" s="2"/>
      <c r="J682" s="2"/>
    </row>
    <row r="683" spans="4:10" ht="14.25" customHeight="1" x14ac:dyDescent="0.2">
      <c r="D683" s="2"/>
      <c r="G683" s="2"/>
      <c r="J683" s="2"/>
    </row>
    <row r="684" spans="4:10" ht="14.25" customHeight="1" x14ac:dyDescent="0.2">
      <c r="D684" s="2"/>
      <c r="G684" s="2"/>
      <c r="J684" s="2"/>
    </row>
    <row r="685" spans="4:10" ht="14.25" customHeight="1" x14ac:dyDescent="0.2">
      <c r="D685" s="2"/>
      <c r="G685" s="2"/>
      <c r="J685" s="2"/>
    </row>
    <row r="686" spans="4:10" ht="14.25" customHeight="1" x14ac:dyDescent="0.2">
      <c r="D686" s="2"/>
      <c r="G686" s="2"/>
      <c r="J686" s="2"/>
    </row>
    <row r="687" spans="4:10" ht="14.25" customHeight="1" x14ac:dyDescent="0.2">
      <c r="D687" s="2"/>
      <c r="G687" s="2"/>
      <c r="J687" s="2"/>
    </row>
    <row r="688" spans="4:10" ht="14.25" customHeight="1" x14ac:dyDescent="0.2">
      <c r="D688" s="2"/>
      <c r="G688" s="2"/>
      <c r="J688" s="2"/>
    </row>
    <row r="689" spans="4:10" ht="14.25" customHeight="1" x14ac:dyDescent="0.2">
      <c r="D689" s="2"/>
      <c r="G689" s="2"/>
      <c r="J689" s="2"/>
    </row>
    <row r="690" spans="4:10" ht="14.25" customHeight="1" x14ac:dyDescent="0.2">
      <c r="D690" s="2"/>
      <c r="G690" s="2"/>
      <c r="J690" s="2"/>
    </row>
    <row r="691" spans="4:10" ht="14.25" customHeight="1" x14ac:dyDescent="0.2">
      <c r="D691" s="2"/>
      <c r="G691" s="2"/>
      <c r="J691" s="2"/>
    </row>
    <row r="692" spans="4:10" ht="14.25" customHeight="1" x14ac:dyDescent="0.2">
      <c r="D692" s="2"/>
      <c r="G692" s="2"/>
      <c r="J692" s="2"/>
    </row>
    <row r="693" spans="4:10" ht="14.25" customHeight="1" x14ac:dyDescent="0.2">
      <c r="D693" s="2"/>
      <c r="G693" s="2"/>
      <c r="J693" s="2"/>
    </row>
    <row r="694" spans="4:10" ht="14.25" customHeight="1" x14ac:dyDescent="0.2">
      <c r="D694" s="2"/>
      <c r="G694" s="2"/>
      <c r="J694" s="2"/>
    </row>
    <row r="695" spans="4:10" ht="14.25" customHeight="1" x14ac:dyDescent="0.2">
      <c r="D695" s="2"/>
      <c r="G695" s="2"/>
      <c r="J695" s="2"/>
    </row>
    <row r="696" spans="4:10" ht="14.25" customHeight="1" x14ac:dyDescent="0.2">
      <c r="D696" s="2"/>
      <c r="G696" s="2"/>
      <c r="J696" s="2"/>
    </row>
    <row r="697" spans="4:10" ht="14.25" customHeight="1" x14ac:dyDescent="0.2">
      <c r="D697" s="2"/>
      <c r="G697" s="2"/>
      <c r="J697" s="2"/>
    </row>
    <row r="698" spans="4:10" ht="14.25" customHeight="1" x14ac:dyDescent="0.2">
      <c r="D698" s="2"/>
      <c r="G698" s="2"/>
      <c r="J698" s="2"/>
    </row>
    <row r="699" spans="4:10" ht="14.25" customHeight="1" x14ac:dyDescent="0.2">
      <c r="D699" s="2"/>
      <c r="G699" s="2"/>
      <c r="J699" s="2"/>
    </row>
    <row r="700" spans="4:10" ht="14.25" customHeight="1" x14ac:dyDescent="0.2">
      <c r="D700" s="2"/>
      <c r="G700" s="2"/>
      <c r="J700" s="2"/>
    </row>
    <row r="701" spans="4:10" ht="14.25" customHeight="1" x14ac:dyDescent="0.2">
      <c r="D701" s="2"/>
      <c r="G701" s="2"/>
      <c r="J701" s="2"/>
    </row>
    <row r="702" spans="4:10" ht="14.25" customHeight="1" x14ac:dyDescent="0.2">
      <c r="D702" s="2"/>
      <c r="G702" s="2"/>
      <c r="J702" s="2"/>
    </row>
    <row r="703" spans="4:10" ht="14.25" customHeight="1" x14ac:dyDescent="0.2">
      <c r="D703" s="2"/>
      <c r="G703" s="2"/>
      <c r="J703" s="2"/>
    </row>
    <row r="704" spans="4:10" ht="14.25" customHeight="1" x14ac:dyDescent="0.2">
      <c r="D704" s="2"/>
      <c r="G704" s="2"/>
      <c r="J704" s="2"/>
    </row>
    <row r="705" spans="4:10" ht="14.25" customHeight="1" x14ac:dyDescent="0.2">
      <c r="D705" s="2"/>
      <c r="G705" s="2"/>
      <c r="J705" s="2"/>
    </row>
    <row r="706" spans="4:10" ht="14.25" customHeight="1" x14ac:dyDescent="0.2">
      <c r="D706" s="2"/>
      <c r="G706" s="2"/>
      <c r="J706" s="2"/>
    </row>
    <row r="707" spans="4:10" ht="14.25" customHeight="1" x14ac:dyDescent="0.2">
      <c r="D707" s="2"/>
      <c r="G707" s="2"/>
      <c r="J707" s="2"/>
    </row>
    <row r="708" spans="4:10" ht="14.25" customHeight="1" x14ac:dyDescent="0.2">
      <c r="D708" s="2"/>
      <c r="G708" s="2"/>
      <c r="J708" s="2"/>
    </row>
    <row r="709" spans="4:10" ht="14.25" customHeight="1" x14ac:dyDescent="0.2">
      <c r="D709" s="2"/>
      <c r="G709" s="2"/>
      <c r="J709" s="2"/>
    </row>
    <row r="710" spans="4:10" ht="14.25" customHeight="1" x14ac:dyDescent="0.2">
      <c r="D710" s="2"/>
      <c r="G710" s="2"/>
      <c r="J710" s="2"/>
    </row>
    <row r="711" spans="4:10" ht="14.25" customHeight="1" x14ac:dyDescent="0.2">
      <c r="D711" s="2"/>
      <c r="G711" s="2"/>
      <c r="J711" s="2"/>
    </row>
    <row r="712" spans="4:10" ht="14.25" customHeight="1" x14ac:dyDescent="0.2">
      <c r="D712" s="2"/>
      <c r="G712" s="2"/>
      <c r="J712" s="2"/>
    </row>
    <row r="713" spans="4:10" ht="14.25" customHeight="1" x14ac:dyDescent="0.2">
      <c r="D713" s="2"/>
      <c r="G713" s="2"/>
      <c r="J713" s="2"/>
    </row>
    <row r="714" spans="4:10" ht="14.25" customHeight="1" x14ac:dyDescent="0.2">
      <c r="D714" s="2"/>
      <c r="G714" s="2"/>
      <c r="J714" s="2"/>
    </row>
    <row r="715" spans="4:10" ht="14.25" customHeight="1" x14ac:dyDescent="0.2">
      <c r="D715" s="2"/>
      <c r="G715" s="2"/>
      <c r="J715" s="2"/>
    </row>
    <row r="716" spans="4:10" ht="14.25" customHeight="1" x14ac:dyDescent="0.2">
      <c r="D716" s="2"/>
      <c r="G716" s="2"/>
      <c r="J716" s="2"/>
    </row>
    <row r="717" spans="4:10" ht="14.25" customHeight="1" x14ac:dyDescent="0.2">
      <c r="D717" s="2"/>
      <c r="G717" s="2"/>
      <c r="J717" s="2"/>
    </row>
    <row r="718" spans="4:10" ht="14.25" customHeight="1" x14ac:dyDescent="0.2">
      <c r="D718" s="2"/>
      <c r="G718" s="2"/>
      <c r="J718" s="2"/>
    </row>
    <row r="719" spans="4:10" ht="14.25" customHeight="1" x14ac:dyDescent="0.2">
      <c r="D719" s="2"/>
      <c r="G719" s="2"/>
      <c r="J719" s="2"/>
    </row>
    <row r="720" spans="4:10" ht="14.25" customHeight="1" x14ac:dyDescent="0.2">
      <c r="D720" s="2"/>
      <c r="G720" s="2"/>
      <c r="J720" s="2"/>
    </row>
    <row r="721" spans="4:10" ht="14.25" customHeight="1" x14ac:dyDescent="0.2">
      <c r="D721" s="2"/>
      <c r="G721" s="2"/>
      <c r="J721" s="2"/>
    </row>
    <row r="722" spans="4:10" ht="14.25" customHeight="1" x14ac:dyDescent="0.2">
      <c r="D722" s="2"/>
      <c r="G722" s="2"/>
      <c r="J722" s="2"/>
    </row>
    <row r="723" spans="4:10" ht="14.25" customHeight="1" x14ac:dyDescent="0.2">
      <c r="D723" s="2"/>
      <c r="G723" s="2"/>
      <c r="J723" s="2"/>
    </row>
    <row r="724" spans="4:10" ht="14.25" customHeight="1" x14ac:dyDescent="0.2">
      <c r="D724" s="2"/>
      <c r="G724" s="2"/>
      <c r="J724" s="2"/>
    </row>
    <row r="725" spans="4:10" ht="14.25" customHeight="1" x14ac:dyDescent="0.2">
      <c r="D725" s="2"/>
      <c r="G725" s="2"/>
      <c r="J725" s="2"/>
    </row>
    <row r="726" spans="4:10" ht="14.25" customHeight="1" x14ac:dyDescent="0.2">
      <c r="D726" s="2"/>
      <c r="G726" s="2"/>
      <c r="J726" s="2"/>
    </row>
    <row r="727" spans="4:10" ht="14.25" customHeight="1" x14ac:dyDescent="0.2">
      <c r="D727" s="2"/>
      <c r="G727" s="2"/>
      <c r="J727" s="2"/>
    </row>
    <row r="728" spans="4:10" ht="14.25" customHeight="1" x14ac:dyDescent="0.2">
      <c r="D728" s="2"/>
      <c r="G728" s="2"/>
      <c r="J728" s="2"/>
    </row>
    <row r="729" spans="4:10" ht="14.25" customHeight="1" x14ac:dyDescent="0.2">
      <c r="D729" s="2"/>
      <c r="G729" s="2"/>
      <c r="J729" s="2"/>
    </row>
    <row r="730" spans="4:10" ht="14.25" customHeight="1" x14ac:dyDescent="0.2">
      <c r="D730" s="2"/>
      <c r="G730" s="2"/>
      <c r="J730" s="2"/>
    </row>
    <row r="731" spans="4:10" ht="14.25" customHeight="1" x14ac:dyDescent="0.2">
      <c r="D731" s="2"/>
      <c r="G731" s="2"/>
      <c r="J731" s="2"/>
    </row>
    <row r="732" spans="4:10" ht="14.25" customHeight="1" x14ac:dyDescent="0.2">
      <c r="D732" s="2"/>
      <c r="G732" s="2"/>
      <c r="J732" s="2"/>
    </row>
    <row r="733" spans="4:10" ht="14.25" customHeight="1" x14ac:dyDescent="0.2">
      <c r="D733" s="2"/>
      <c r="G733" s="2"/>
      <c r="J733" s="2"/>
    </row>
    <row r="734" spans="4:10" ht="14.25" customHeight="1" x14ac:dyDescent="0.2">
      <c r="D734" s="2"/>
      <c r="G734" s="2"/>
      <c r="J734" s="2"/>
    </row>
    <row r="735" spans="4:10" ht="14.25" customHeight="1" x14ac:dyDescent="0.2">
      <c r="D735" s="2"/>
      <c r="G735" s="2"/>
      <c r="J735" s="2"/>
    </row>
    <row r="736" spans="4:10" ht="14.25" customHeight="1" x14ac:dyDescent="0.2">
      <c r="D736" s="2"/>
      <c r="G736" s="2"/>
      <c r="J736" s="2"/>
    </row>
    <row r="737" spans="4:10" ht="14.25" customHeight="1" x14ac:dyDescent="0.2">
      <c r="D737" s="2"/>
      <c r="G737" s="2"/>
      <c r="J737" s="2"/>
    </row>
    <row r="738" spans="4:10" ht="14.25" customHeight="1" x14ac:dyDescent="0.2">
      <c r="D738" s="2"/>
      <c r="G738" s="2"/>
      <c r="J738" s="2"/>
    </row>
    <row r="739" spans="4:10" ht="14.25" customHeight="1" x14ac:dyDescent="0.2">
      <c r="D739" s="2"/>
      <c r="G739" s="2"/>
      <c r="J739" s="2"/>
    </row>
    <row r="740" spans="4:10" ht="14.25" customHeight="1" x14ac:dyDescent="0.2">
      <c r="D740" s="2"/>
      <c r="G740" s="2"/>
      <c r="J740" s="2"/>
    </row>
    <row r="741" spans="4:10" ht="14.25" customHeight="1" x14ac:dyDescent="0.2">
      <c r="D741" s="2"/>
      <c r="G741" s="2"/>
      <c r="J741" s="2"/>
    </row>
    <row r="742" spans="4:10" ht="14.25" customHeight="1" x14ac:dyDescent="0.2">
      <c r="D742" s="2"/>
      <c r="G742" s="2"/>
      <c r="J742" s="2"/>
    </row>
    <row r="743" spans="4:10" ht="14.25" customHeight="1" x14ac:dyDescent="0.2">
      <c r="D743" s="2"/>
      <c r="G743" s="2"/>
      <c r="J743" s="2"/>
    </row>
    <row r="744" spans="4:10" ht="14.25" customHeight="1" x14ac:dyDescent="0.2">
      <c r="D744" s="2"/>
      <c r="G744" s="2"/>
      <c r="J744" s="2"/>
    </row>
    <row r="745" spans="4:10" ht="14.25" customHeight="1" x14ac:dyDescent="0.2">
      <c r="D745" s="2"/>
      <c r="G745" s="2"/>
      <c r="J745" s="2"/>
    </row>
    <row r="746" spans="4:10" ht="14.25" customHeight="1" x14ac:dyDescent="0.2">
      <c r="D746" s="2"/>
      <c r="G746" s="2"/>
      <c r="J746" s="2"/>
    </row>
    <row r="747" spans="4:10" ht="14.25" customHeight="1" x14ac:dyDescent="0.2">
      <c r="D747" s="2"/>
      <c r="G747" s="2"/>
      <c r="J747" s="2"/>
    </row>
    <row r="748" spans="4:10" ht="14.25" customHeight="1" x14ac:dyDescent="0.2">
      <c r="D748" s="2"/>
      <c r="G748" s="2"/>
      <c r="J748" s="2"/>
    </row>
    <row r="749" spans="4:10" ht="14.25" customHeight="1" x14ac:dyDescent="0.2">
      <c r="D749" s="2"/>
      <c r="G749" s="2"/>
      <c r="J749" s="2"/>
    </row>
    <row r="750" spans="4:10" ht="14.25" customHeight="1" x14ac:dyDescent="0.2">
      <c r="D750" s="2"/>
      <c r="G750" s="2"/>
      <c r="J750" s="2"/>
    </row>
    <row r="751" spans="4:10" ht="14.25" customHeight="1" x14ac:dyDescent="0.2">
      <c r="D751" s="2"/>
      <c r="G751" s="2"/>
      <c r="J751" s="2"/>
    </row>
    <row r="752" spans="4:10" ht="14.25" customHeight="1" x14ac:dyDescent="0.2">
      <c r="D752" s="2"/>
      <c r="G752" s="2"/>
      <c r="J752" s="2"/>
    </row>
    <row r="753" spans="4:10" ht="14.25" customHeight="1" x14ac:dyDescent="0.2">
      <c r="D753" s="2"/>
      <c r="G753" s="2"/>
      <c r="J753" s="2"/>
    </row>
    <row r="754" spans="4:10" ht="14.25" customHeight="1" x14ac:dyDescent="0.2">
      <c r="D754" s="2"/>
      <c r="G754" s="2"/>
      <c r="J754" s="2"/>
    </row>
    <row r="755" spans="4:10" ht="14.25" customHeight="1" x14ac:dyDescent="0.2">
      <c r="D755" s="2"/>
      <c r="G755" s="2"/>
      <c r="J755" s="2"/>
    </row>
    <row r="756" spans="4:10" ht="14.25" customHeight="1" x14ac:dyDescent="0.2">
      <c r="D756" s="2"/>
      <c r="G756" s="2"/>
      <c r="J756" s="2"/>
    </row>
    <row r="757" spans="4:10" ht="14.25" customHeight="1" x14ac:dyDescent="0.2">
      <c r="D757" s="2"/>
      <c r="G757" s="2"/>
      <c r="J757" s="2"/>
    </row>
    <row r="758" spans="4:10" ht="14.25" customHeight="1" x14ac:dyDescent="0.2">
      <c r="D758" s="2"/>
      <c r="G758" s="2"/>
      <c r="J758" s="2"/>
    </row>
    <row r="759" spans="4:10" ht="14.25" customHeight="1" x14ac:dyDescent="0.2">
      <c r="D759" s="2"/>
      <c r="G759" s="2"/>
      <c r="J759" s="2"/>
    </row>
    <row r="760" spans="4:10" ht="14.25" customHeight="1" x14ac:dyDescent="0.2">
      <c r="D760" s="2"/>
      <c r="G760" s="2"/>
      <c r="J760" s="2"/>
    </row>
    <row r="761" spans="4:10" ht="14.25" customHeight="1" x14ac:dyDescent="0.2">
      <c r="D761" s="2"/>
      <c r="G761" s="2"/>
      <c r="J761" s="2"/>
    </row>
    <row r="762" spans="4:10" ht="14.25" customHeight="1" x14ac:dyDescent="0.2">
      <c r="D762" s="2"/>
      <c r="G762" s="2"/>
      <c r="J762" s="2"/>
    </row>
    <row r="763" spans="4:10" ht="14.25" customHeight="1" x14ac:dyDescent="0.2">
      <c r="D763" s="2"/>
      <c r="G763" s="2"/>
      <c r="J763" s="2"/>
    </row>
    <row r="764" spans="4:10" ht="14.25" customHeight="1" x14ac:dyDescent="0.2">
      <c r="D764" s="2"/>
      <c r="G764" s="2"/>
      <c r="J764" s="2"/>
    </row>
    <row r="765" spans="4:10" ht="14.25" customHeight="1" x14ac:dyDescent="0.2">
      <c r="D765" s="2"/>
      <c r="G765" s="2"/>
      <c r="J765" s="2"/>
    </row>
    <row r="766" spans="4:10" ht="14.25" customHeight="1" x14ac:dyDescent="0.2">
      <c r="D766" s="2"/>
      <c r="G766" s="2"/>
      <c r="J766" s="2"/>
    </row>
    <row r="767" spans="4:10" ht="14.25" customHeight="1" x14ac:dyDescent="0.2">
      <c r="D767" s="2"/>
      <c r="G767" s="2"/>
      <c r="J767" s="2"/>
    </row>
    <row r="768" spans="4:10" ht="14.25" customHeight="1" x14ac:dyDescent="0.2">
      <c r="D768" s="2"/>
      <c r="G768" s="2"/>
      <c r="J768" s="2"/>
    </row>
    <row r="769" spans="4:10" ht="14.25" customHeight="1" x14ac:dyDescent="0.2">
      <c r="D769" s="2"/>
      <c r="G769" s="2"/>
      <c r="J769" s="2"/>
    </row>
    <row r="770" spans="4:10" ht="14.25" customHeight="1" x14ac:dyDescent="0.2">
      <c r="D770" s="2"/>
      <c r="G770" s="2"/>
      <c r="J770" s="2"/>
    </row>
    <row r="771" spans="4:10" ht="14.25" customHeight="1" x14ac:dyDescent="0.2">
      <c r="D771" s="2"/>
      <c r="G771" s="2"/>
      <c r="J771" s="2"/>
    </row>
    <row r="772" spans="4:10" ht="14.25" customHeight="1" x14ac:dyDescent="0.2">
      <c r="D772" s="2"/>
      <c r="G772" s="2"/>
      <c r="J772" s="2"/>
    </row>
    <row r="773" spans="4:10" ht="14.25" customHeight="1" x14ac:dyDescent="0.2">
      <c r="D773" s="2"/>
      <c r="G773" s="2"/>
      <c r="J773" s="2"/>
    </row>
    <row r="774" spans="4:10" ht="14.25" customHeight="1" x14ac:dyDescent="0.2">
      <c r="D774" s="2"/>
      <c r="G774" s="2"/>
      <c r="J774" s="2"/>
    </row>
    <row r="775" spans="4:10" ht="14.25" customHeight="1" x14ac:dyDescent="0.2">
      <c r="D775" s="2"/>
      <c r="G775" s="2"/>
      <c r="J775" s="2"/>
    </row>
    <row r="776" spans="4:10" ht="14.25" customHeight="1" x14ac:dyDescent="0.2">
      <c r="D776" s="2"/>
      <c r="G776" s="2"/>
      <c r="J776" s="2"/>
    </row>
    <row r="777" spans="4:10" ht="14.25" customHeight="1" x14ac:dyDescent="0.2">
      <c r="D777" s="2"/>
      <c r="G777" s="2"/>
      <c r="J777" s="2"/>
    </row>
    <row r="778" spans="4:10" ht="14.25" customHeight="1" x14ac:dyDescent="0.2">
      <c r="D778" s="2"/>
      <c r="G778" s="2"/>
      <c r="J778" s="2"/>
    </row>
    <row r="779" spans="4:10" ht="14.25" customHeight="1" x14ac:dyDescent="0.2">
      <c r="D779" s="2"/>
      <c r="G779" s="2"/>
      <c r="J779" s="2"/>
    </row>
    <row r="780" spans="4:10" ht="14.25" customHeight="1" x14ac:dyDescent="0.2">
      <c r="D780" s="2"/>
      <c r="G780" s="2"/>
      <c r="J780" s="2"/>
    </row>
    <row r="781" spans="4:10" ht="14.25" customHeight="1" x14ac:dyDescent="0.2">
      <c r="D781" s="2"/>
      <c r="G781" s="2"/>
      <c r="J781" s="2"/>
    </row>
    <row r="782" spans="4:10" ht="14.25" customHeight="1" x14ac:dyDescent="0.2">
      <c r="D782" s="2"/>
      <c r="G782" s="2"/>
      <c r="J782" s="2"/>
    </row>
    <row r="783" spans="4:10" ht="14.25" customHeight="1" x14ac:dyDescent="0.2">
      <c r="D783" s="2"/>
      <c r="G783" s="2"/>
      <c r="J783" s="2"/>
    </row>
    <row r="784" spans="4:10" ht="14.25" customHeight="1" x14ac:dyDescent="0.2">
      <c r="D784" s="2"/>
      <c r="G784" s="2"/>
      <c r="J784" s="2"/>
    </row>
    <row r="785" spans="4:10" ht="14.25" customHeight="1" x14ac:dyDescent="0.2">
      <c r="D785" s="2"/>
      <c r="G785" s="2"/>
      <c r="J785" s="2"/>
    </row>
    <row r="786" spans="4:10" ht="14.25" customHeight="1" x14ac:dyDescent="0.2">
      <c r="D786" s="2"/>
      <c r="G786" s="2"/>
      <c r="J786" s="2"/>
    </row>
    <row r="787" spans="4:10" ht="14.25" customHeight="1" x14ac:dyDescent="0.2">
      <c r="D787" s="2"/>
      <c r="G787" s="2"/>
      <c r="J787" s="2"/>
    </row>
    <row r="788" spans="4:10" ht="14.25" customHeight="1" x14ac:dyDescent="0.2">
      <c r="D788" s="2"/>
      <c r="G788" s="2"/>
      <c r="J788" s="2"/>
    </row>
    <row r="789" spans="4:10" ht="14.25" customHeight="1" x14ac:dyDescent="0.2">
      <c r="D789" s="2"/>
      <c r="G789" s="2"/>
      <c r="J789" s="2"/>
    </row>
    <row r="790" spans="4:10" ht="14.25" customHeight="1" x14ac:dyDescent="0.2">
      <c r="D790" s="2"/>
      <c r="G790" s="2"/>
      <c r="J790" s="2"/>
    </row>
    <row r="791" spans="4:10" ht="14.25" customHeight="1" x14ac:dyDescent="0.2">
      <c r="D791" s="2"/>
      <c r="G791" s="2"/>
      <c r="J791" s="2"/>
    </row>
    <row r="792" spans="4:10" ht="14.25" customHeight="1" x14ac:dyDescent="0.2">
      <c r="D792" s="2"/>
      <c r="G792" s="2"/>
      <c r="J792" s="2"/>
    </row>
    <row r="793" spans="4:10" ht="14.25" customHeight="1" x14ac:dyDescent="0.2">
      <c r="D793" s="2"/>
      <c r="G793" s="2"/>
      <c r="J793" s="2"/>
    </row>
    <row r="794" spans="4:10" ht="14.25" customHeight="1" x14ac:dyDescent="0.2">
      <c r="D794" s="2"/>
      <c r="G794" s="2"/>
      <c r="J794" s="2"/>
    </row>
    <row r="795" spans="4:10" ht="14.25" customHeight="1" x14ac:dyDescent="0.2">
      <c r="D795" s="2"/>
      <c r="G795" s="2"/>
      <c r="J795" s="2"/>
    </row>
    <row r="796" spans="4:10" ht="14.25" customHeight="1" x14ac:dyDescent="0.2">
      <c r="D796" s="2"/>
      <c r="G796" s="2"/>
      <c r="J796" s="2"/>
    </row>
    <row r="797" spans="4:10" ht="14.25" customHeight="1" x14ac:dyDescent="0.2">
      <c r="D797" s="2"/>
      <c r="G797" s="2"/>
      <c r="J797" s="2"/>
    </row>
    <row r="798" spans="4:10" ht="14.25" customHeight="1" x14ac:dyDescent="0.2">
      <c r="D798" s="2"/>
      <c r="G798" s="2"/>
      <c r="J798" s="2"/>
    </row>
    <row r="799" spans="4:10" ht="14.25" customHeight="1" x14ac:dyDescent="0.2">
      <c r="D799" s="2"/>
      <c r="G799" s="2"/>
      <c r="J799" s="2"/>
    </row>
    <row r="800" spans="4:10" ht="14.25" customHeight="1" x14ac:dyDescent="0.2">
      <c r="D800" s="2"/>
      <c r="G800" s="2"/>
      <c r="J800" s="2"/>
    </row>
    <row r="801" spans="4:10" ht="14.25" customHeight="1" x14ac:dyDescent="0.2">
      <c r="D801" s="2"/>
      <c r="G801" s="2"/>
      <c r="J801" s="2"/>
    </row>
    <row r="802" spans="4:10" ht="14.25" customHeight="1" x14ac:dyDescent="0.2">
      <c r="D802" s="2"/>
      <c r="G802" s="2"/>
      <c r="J802" s="2"/>
    </row>
    <row r="803" spans="4:10" ht="14.25" customHeight="1" x14ac:dyDescent="0.2">
      <c r="D803" s="2"/>
      <c r="G803" s="2"/>
      <c r="J803" s="2"/>
    </row>
    <row r="804" spans="4:10" ht="14.25" customHeight="1" x14ac:dyDescent="0.2">
      <c r="D804" s="2"/>
      <c r="G804" s="2"/>
      <c r="J804" s="2"/>
    </row>
    <row r="805" spans="4:10" ht="14.25" customHeight="1" x14ac:dyDescent="0.2">
      <c r="D805" s="2"/>
      <c r="G805" s="2"/>
      <c r="J805" s="2"/>
    </row>
    <row r="806" spans="4:10" ht="14.25" customHeight="1" x14ac:dyDescent="0.2">
      <c r="D806" s="2"/>
      <c r="G806" s="2"/>
      <c r="J806" s="2"/>
    </row>
    <row r="807" spans="4:10" ht="14.25" customHeight="1" x14ac:dyDescent="0.2">
      <c r="D807" s="2"/>
      <c r="G807" s="2"/>
      <c r="J807" s="2"/>
    </row>
    <row r="808" spans="4:10" ht="14.25" customHeight="1" x14ac:dyDescent="0.2">
      <c r="D808" s="2"/>
      <c r="G808" s="2"/>
      <c r="J808" s="2"/>
    </row>
    <row r="809" spans="4:10" ht="14.25" customHeight="1" x14ac:dyDescent="0.2">
      <c r="D809" s="2"/>
      <c r="G809" s="2"/>
      <c r="J809" s="2"/>
    </row>
    <row r="810" spans="4:10" ht="14.25" customHeight="1" x14ac:dyDescent="0.2">
      <c r="D810" s="2"/>
      <c r="G810" s="2"/>
      <c r="J810" s="2"/>
    </row>
    <row r="811" spans="4:10" ht="14.25" customHeight="1" x14ac:dyDescent="0.2">
      <c r="D811" s="2"/>
      <c r="G811" s="2"/>
      <c r="J811" s="2"/>
    </row>
    <row r="812" spans="4:10" ht="14.25" customHeight="1" x14ac:dyDescent="0.2">
      <c r="D812" s="2"/>
      <c r="G812" s="2"/>
      <c r="J812" s="2"/>
    </row>
    <row r="813" spans="4:10" ht="14.25" customHeight="1" x14ac:dyDescent="0.2">
      <c r="D813" s="2"/>
      <c r="G813" s="2"/>
      <c r="J813" s="2"/>
    </row>
    <row r="814" spans="4:10" ht="14.25" customHeight="1" x14ac:dyDescent="0.2">
      <c r="D814" s="2"/>
      <c r="G814" s="2"/>
      <c r="J814" s="2"/>
    </row>
    <row r="815" spans="4:10" ht="14.25" customHeight="1" x14ac:dyDescent="0.2">
      <c r="D815" s="2"/>
      <c r="G815" s="2"/>
      <c r="J815" s="2"/>
    </row>
    <row r="816" spans="4:10" ht="14.25" customHeight="1" x14ac:dyDescent="0.2">
      <c r="D816" s="2"/>
      <c r="G816" s="2"/>
      <c r="J816" s="2"/>
    </row>
    <row r="817" spans="4:10" ht="14.25" customHeight="1" x14ac:dyDescent="0.2">
      <c r="D817" s="2"/>
      <c r="G817" s="2"/>
      <c r="J817" s="2"/>
    </row>
    <row r="818" spans="4:10" ht="14.25" customHeight="1" x14ac:dyDescent="0.2">
      <c r="D818" s="2"/>
      <c r="G818" s="2"/>
      <c r="J818" s="2"/>
    </row>
    <row r="819" spans="4:10" ht="14.25" customHeight="1" x14ac:dyDescent="0.2">
      <c r="D819" s="2"/>
      <c r="G819" s="2"/>
      <c r="J819" s="2"/>
    </row>
    <row r="820" spans="4:10" ht="14.25" customHeight="1" x14ac:dyDescent="0.2">
      <c r="D820" s="2"/>
      <c r="G820" s="2"/>
      <c r="J820" s="2"/>
    </row>
    <row r="821" spans="4:10" ht="14.25" customHeight="1" x14ac:dyDescent="0.2">
      <c r="D821" s="2"/>
      <c r="G821" s="2"/>
      <c r="J821" s="2"/>
    </row>
    <row r="822" spans="4:10" ht="14.25" customHeight="1" x14ac:dyDescent="0.2">
      <c r="D822" s="2"/>
      <c r="G822" s="2"/>
      <c r="J822" s="2"/>
    </row>
    <row r="823" spans="4:10" ht="14.25" customHeight="1" x14ac:dyDescent="0.2">
      <c r="D823" s="2"/>
      <c r="G823" s="2"/>
      <c r="J823" s="2"/>
    </row>
    <row r="824" spans="4:10" ht="14.25" customHeight="1" x14ac:dyDescent="0.2">
      <c r="D824" s="2"/>
      <c r="G824" s="2"/>
      <c r="J824" s="2"/>
    </row>
    <row r="825" spans="4:10" ht="14.25" customHeight="1" x14ac:dyDescent="0.2">
      <c r="D825" s="2"/>
      <c r="G825" s="2"/>
      <c r="J825" s="2"/>
    </row>
    <row r="826" spans="4:10" ht="14.25" customHeight="1" x14ac:dyDescent="0.2">
      <c r="D826" s="2"/>
      <c r="G826" s="2"/>
      <c r="J826" s="2"/>
    </row>
    <row r="827" spans="4:10" ht="14.25" customHeight="1" x14ac:dyDescent="0.2">
      <c r="D827" s="2"/>
      <c r="G827" s="2"/>
      <c r="J827" s="2"/>
    </row>
    <row r="828" spans="4:10" ht="14.25" customHeight="1" x14ac:dyDescent="0.2">
      <c r="D828" s="2"/>
      <c r="G828" s="2"/>
      <c r="J828" s="2"/>
    </row>
    <row r="829" spans="4:10" ht="14.25" customHeight="1" x14ac:dyDescent="0.2">
      <c r="D829" s="2"/>
      <c r="G829" s="2"/>
      <c r="J829" s="2"/>
    </row>
    <row r="830" spans="4:10" ht="14.25" customHeight="1" x14ac:dyDescent="0.2">
      <c r="D830" s="2"/>
      <c r="G830" s="2"/>
      <c r="J830" s="2"/>
    </row>
    <row r="831" spans="4:10" ht="14.25" customHeight="1" x14ac:dyDescent="0.2">
      <c r="D831" s="2"/>
      <c r="G831" s="2"/>
      <c r="J831" s="2"/>
    </row>
    <row r="832" spans="4:10" ht="14.25" customHeight="1" x14ac:dyDescent="0.2">
      <c r="D832" s="2"/>
      <c r="G832" s="2"/>
      <c r="J832" s="2"/>
    </row>
    <row r="833" spans="4:10" ht="14.25" customHeight="1" x14ac:dyDescent="0.2">
      <c r="D833" s="2"/>
      <c r="G833" s="2"/>
      <c r="J833" s="2"/>
    </row>
    <row r="834" spans="4:10" ht="14.25" customHeight="1" x14ac:dyDescent="0.2">
      <c r="D834" s="2"/>
      <c r="G834" s="2"/>
      <c r="J834" s="2"/>
    </row>
    <row r="835" spans="4:10" ht="14.25" customHeight="1" x14ac:dyDescent="0.2">
      <c r="D835" s="2"/>
      <c r="G835" s="2"/>
      <c r="J835" s="2"/>
    </row>
    <row r="836" spans="4:10" ht="14.25" customHeight="1" x14ac:dyDescent="0.2">
      <c r="D836" s="2"/>
      <c r="G836" s="2"/>
      <c r="J836" s="2"/>
    </row>
    <row r="837" spans="4:10" ht="14.25" customHeight="1" x14ac:dyDescent="0.2">
      <c r="D837" s="2"/>
      <c r="G837" s="2"/>
      <c r="J837" s="2"/>
    </row>
    <row r="838" spans="4:10" ht="14.25" customHeight="1" x14ac:dyDescent="0.2">
      <c r="D838" s="2"/>
      <c r="G838" s="2"/>
      <c r="J838" s="2"/>
    </row>
    <row r="839" spans="4:10" ht="14.25" customHeight="1" x14ac:dyDescent="0.2">
      <c r="D839" s="2"/>
      <c r="G839" s="2"/>
      <c r="J839" s="2"/>
    </row>
    <row r="840" spans="4:10" ht="14.25" customHeight="1" x14ac:dyDescent="0.2">
      <c r="D840" s="2"/>
      <c r="G840" s="2"/>
      <c r="J840" s="2"/>
    </row>
    <row r="841" spans="4:10" ht="14.25" customHeight="1" x14ac:dyDescent="0.2">
      <c r="D841" s="2"/>
      <c r="G841" s="2"/>
      <c r="J841" s="2"/>
    </row>
    <row r="842" spans="4:10" ht="14.25" customHeight="1" x14ac:dyDescent="0.2">
      <c r="D842" s="2"/>
      <c r="G842" s="2"/>
      <c r="J842" s="2"/>
    </row>
    <row r="843" spans="4:10" ht="14.25" customHeight="1" x14ac:dyDescent="0.2">
      <c r="D843" s="2"/>
      <c r="G843" s="2"/>
      <c r="J843" s="2"/>
    </row>
    <row r="844" spans="4:10" ht="14.25" customHeight="1" x14ac:dyDescent="0.2">
      <c r="D844" s="2"/>
      <c r="G844" s="2"/>
      <c r="J844" s="2"/>
    </row>
    <row r="845" spans="4:10" ht="14.25" customHeight="1" x14ac:dyDescent="0.2">
      <c r="D845" s="2"/>
      <c r="G845" s="2"/>
      <c r="J845" s="2"/>
    </row>
    <row r="846" spans="4:10" ht="14.25" customHeight="1" x14ac:dyDescent="0.2">
      <c r="D846" s="2"/>
      <c r="G846" s="2"/>
      <c r="J846" s="2"/>
    </row>
    <row r="847" spans="4:10" ht="14.25" customHeight="1" x14ac:dyDescent="0.2">
      <c r="D847" s="2"/>
      <c r="G847" s="2"/>
      <c r="J847" s="2"/>
    </row>
    <row r="848" spans="4:10" ht="14.25" customHeight="1" x14ac:dyDescent="0.2">
      <c r="D848" s="2"/>
      <c r="G848" s="2"/>
      <c r="J848" s="2"/>
    </row>
    <row r="849" spans="4:10" ht="14.25" customHeight="1" x14ac:dyDescent="0.2">
      <c r="D849" s="2"/>
      <c r="G849" s="2"/>
      <c r="J849" s="2"/>
    </row>
    <row r="850" spans="4:10" ht="14.25" customHeight="1" x14ac:dyDescent="0.2">
      <c r="D850" s="2"/>
      <c r="G850" s="2"/>
      <c r="J850" s="2"/>
    </row>
    <row r="851" spans="4:10" ht="14.25" customHeight="1" x14ac:dyDescent="0.2">
      <c r="D851" s="2"/>
      <c r="G851" s="2"/>
      <c r="J851" s="2"/>
    </row>
    <row r="852" spans="4:10" ht="14.25" customHeight="1" x14ac:dyDescent="0.2">
      <c r="D852" s="2"/>
      <c r="G852" s="2"/>
      <c r="J852" s="2"/>
    </row>
    <row r="853" spans="4:10" ht="14.25" customHeight="1" x14ac:dyDescent="0.2">
      <c r="D853" s="2"/>
      <c r="G853" s="2"/>
      <c r="J853" s="2"/>
    </row>
    <row r="854" spans="4:10" ht="14.25" customHeight="1" x14ac:dyDescent="0.2">
      <c r="D854" s="2"/>
      <c r="G854" s="2"/>
      <c r="J854" s="2"/>
    </row>
    <row r="855" spans="4:10" ht="14.25" customHeight="1" x14ac:dyDescent="0.2">
      <c r="D855" s="2"/>
      <c r="G855" s="2"/>
      <c r="J855" s="2"/>
    </row>
    <row r="856" spans="4:10" ht="14.25" customHeight="1" x14ac:dyDescent="0.2">
      <c r="D856" s="2"/>
      <c r="G856" s="2"/>
      <c r="J856" s="2"/>
    </row>
    <row r="857" spans="4:10" ht="14.25" customHeight="1" x14ac:dyDescent="0.2">
      <c r="D857" s="2"/>
      <c r="G857" s="2"/>
      <c r="J857" s="2"/>
    </row>
    <row r="858" spans="4:10" ht="14.25" customHeight="1" x14ac:dyDescent="0.2">
      <c r="D858" s="2"/>
      <c r="G858" s="2"/>
      <c r="J858" s="2"/>
    </row>
    <row r="859" spans="4:10" ht="14.25" customHeight="1" x14ac:dyDescent="0.2">
      <c r="D859" s="2"/>
      <c r="G859" s="2"/>
      <c r="J859" s="2"/>
    </row>
    <row r="860" spans="4:10" ht="14.25" customHeight="1" x14ac:dyDescent="0.2">
      <c r="D860" s="2"/>
      <c r="G860" s="2"/>
      <c r="J860" s="2"/>
    </row>
    <row r="861" spans="4:10" ht="14.25" customHeight="1" x14ac:dyDescent="0.2">
      <c r="D861" s="2"/>
      <c r="G861" s="2"/>
      <c r="J861" s="2"/>
    </row>
    <row r="862" spans="4:10" ht="14.25" customHeight="1" x14ac:dyDescent="0.2">
      <c r="D862" s="2"/>
      <c r="G862" s="2"/>
      <c r="J862" s="2"/>
    </row>
    <row r="863" spans="4:10" ht="14.25" customHeight="1" x14ac:dyDescent="0.2">
      <c r="D863" s="2"/>
      <c r="G863" s="2"/>
      <c r="J863" s="2"/>
    </row>
    <row r="864" spans="4:10" ht="14.25" customHeight="1" x14ac:dyDescent="0.2">
      <c r="D864" s="2"/>
      <c r="G864" s="2"/>
      <c r="J864" s="2"/>
    </row>
    <row r="865" spans="4:10" ht="14.25" customHeight="1" x14ac:dyDescent="0.2">
      <c r="D865" s="2"/>
      <c r="G865" s="2"/>
      <c r="J865" s="2"/>
    </row>
    <row r="866" spans="4:10" ht="14.25" customHeight="1" x14ac:dyDescent="0.2">
      <c r="D866" s="2"/>
      <c r="G866" s="2"/>
      <c r="J866" s="2"/>
    </row>
    <row r="867" spans="4:10" ht="14.25" customHeight="1" x14ac:dyDescent="0.2">
      <c r="D867" s="2"/>
      <c r="G867" s="2"/>
      <c r="J867" s="2"/>
    </row>
    <row r="868" spans="4:10" ht="14.25" customHeight="1" x14ac:dyDescent="0.2">
      <c r="D868" s="2"/>
      <c r="G868" s="2"/>
      <c r="J868" s="2"/>
    </row>
    <row r="869" spans="4:10" ht="14.25" customHeight="1" x14ac:dyDescent="0.2">
      <c r="D869" s="2"/>
      <c r="G869" s="2"/>
      <c r="J869" s="2"/>
    </row>
    <row r="870" spans="4:10" ht="14.25" customHeight="1" x14ac:dyDescent="0.2">
      <c r="D870" s="2"/>
      <c r="G870" s="2"/>
      <c r="J870" s="2"/>
    </row>
    <row r="871" spans="4:10" ht="14.25" customHeight="1" x14ac:dyDescent="0.2">
      <c r="D871" s="2"/>
      <c r="G871" s="2"/>
      <c r="J871" s="2"/>
    </row>
    <row r="872" spans="4:10" ht="14.25" customHeight="1" x14ac:dyDescent="0.2">
      <c r="D872" s="2"/>
      <c r="G872" s="2"/>
      <c r="J872" s="2"/>
    </row>
    <row r="873" spans="4:10" ht="14.25" customHeight="1" x14ac:dyDescent="0.2">
      <c r="D873" s="2"/>
      <c r="G873" s="2"/>
      <c r="J873" s="2"/>
    </row>
    <row r="874" spans="4:10" ht="14.25" customHeight="1" x14ac:dyDescent="0.2">
      <c r="D874" s="2"/>
      <c r="G874" s="2"/>
      <c r="J874" s="2"/>
    </row>
    <row r="875" spans="4:10" ht="14.25" customHeight="1" x14ac:dyDescent="0.2">
      <c r="D875" s="2"/>
      <c r="G875" s="2"/>
      <c r="J875" s="2"/>
    </row>
    <row r="876" spans="4:10" ht="14.25" customHeight="1" x14ac:dyDescent="0.2">
      <c r="D876" s="2"/>
      <c r="G876" s="2"/>
      <c r="J876" s="2"/>
    </row>
    <row r="877" spans="4:10" ht="14.25" customHeight="1" x14ac:dyDescent="0.2">
      <c r="D877" s="2"/>
      <c r="G877" s="2"/>
      <c r="J877" s="2"/>
    </row>
    <row r="878" spans="4:10" ht="14.25" customHeight="1" x14ac:dyDescent="0.2">
      <c r="D878" s="2"/>
      <c r="G878" s="2"/>
      <c r="J878" s="2"/>
    </row>
    <row r="879" spans="4:10" ht="14.25" customHeight="1" x14ac:dyDescent="0.2">
      <c r="D879" s="2"/>
      <c r="G879" s="2"/>
      <c r="J879" s="2"/>
    </row>
    <row r="880" spans="4:10" ht="14.25" customHeight="1" x14ac:dyDescent="0.2">
      <c r="D880" s="2"/>
      <c r="G880" s="2"/>
      <c r="J880" s="2"/>
    </row>
    <row r="881" spans="4:10" ht="14.25" customHeight="1" x14ac:dyDescent="0.2">
      <c r="D881" s="2"/>
      <c r="G881" s="2"/>
      <c r="J881" s="2"/>
    </row>
    <row r="882" spans="4:10" ht="14.25" customHeight="1" x14ac:dyDescent="0.2">
      <c r="D882" s="2"/>
      <c r="G882" s="2"/>
      <c r="J882" s="2"/>
    </row>
    <row r="883" spans="4:10" ht="14.25" customHeight="1" x14ac:dyDescent="0.2">
      <c r="D883" s="2"/>
      <c r="G883" s="2"/>
      <c r="J883" s="2"/>
    </row>
    <row r="884" spans="4:10" ht="14.25" customHeight="1" x14ac:dyDescent="0.2">
      <c r="D884" s="2"/>
      <c r="G884" s="2"/>
      <c r="J884" s="2"/>
    </row>
    <row r="885" spans="4:10" ht="14.25" customHeight="1" x14ac:dyDescent="0.2">
      <c r="D885" s="2"/>
      <c r="G885" s="2"/>
      <c r="J885" s="2"/>
    </row>
    <row r="886" spans="4:10" ht="14.25" customHeight="1" x14ac:dyDescent="0.2">
      <c r="D886" s="2"/>
      <c r="G886" s="2"/>
      <c r="J886" s="2"/>
    </row>
    <row r="887" spans="4:10" ht="14.25" customHeight="1" x14ac:dyDescent="0.2">
      <c r="D887" s="2"/>
      <c r="G887" s="2"/>
      <c r="J887" s="2"/>
    </row>
    <row r="888" spans="4:10" ht="14.25" customHeight="1" x14ac:dyDescent="0.2">
      <c r="D888" s="2"/>
      <c r="G888" s="2"/>
      <c r="J888" s="2"/>
    </row>
    <row r="889" spans="4:10" ht="14.25" customHeight="1" x14ac:dyDescent="0.2">
      <c r="D889" s="2"/>
      <c r="G889" s="2"/>
      <c r="J889" s="2"/>
    </row>
    <row r="890" spans="4:10" ht="14.25" customHeight="1" x14ac:dyDescent="0.2">
      <c r="D890" s="2"/>
      <c r="G890" s="2"/>
      <c r="J890" s="2"/>
    </row>
    <row r="891" spans="4:10" ht="14.25" customHeight="1" x14ac:dyDescent="0.2">
      <c r="D891" s="2"/>
      <c r="G891" s="2"/>
      <c r="J891" s="2"/>
    </row>
    <row r="892" spans="4:10" ht="14.25" customHeight="1" x14ac:dyDescent="0.2">
      <c r="D892" s="2"/>
      <c r="G892" s="2"/>
      <c r="J892" s="2"/>
    </row>
    <row r="893" spans="4:10" ht="14.25" customHeight="1" x14ac:dyDescent="0.2">
      <c r="D893" s="2"/>
      <c r="G893" s="2"/>
      <c r="J893" s="2"/>
    </row>
    <row r="894" spans="4:10" ht="14.25" customHeight="1" x14ac:dyDescent="0.2">
      <c r="D894" s="2"/>
      <c r="G894" s="2"/>
      <c r="J894" s="2"/>
    </row>
    <row r="895" spans="4:10" ht="14.25" customHeight="1" x14ac:dyDescent="0.2">
      <c r="D895" s="2"/>
      <c r="G895" s="2"/>
      <c r="J895" s="2"/>
    </row>
    <row r="896" spans="4:10" ht="14.25" customHeight="1" x14ac:dyDescent="0.2">
      <c r="D896" s="2"/>
      <c r="G896" s="2"/>
      <c r="J896" s="2"/>
    </row>
    <row r="897" spans="4:10" ht="14.25" customHeight="1" x14ac:dyDescent="0.2">
      <c r="D897" s="2"/>
      <c r="G897" s="2"/>
      <c r="J897" s="2"/>
    </row>
    <row r="898" spans="4:10" ht="14.25" customHeight="1" x14ac:dyDescent="0.2">
      <c r="D898" s="2"/>
      <c r="G898" s="2"/>
      <c r="J898" s="2"/>
    </row>
    <row r="899" spans="4:10" ht="14.25" customHeight="1" x14ac:dyDescent="0.2">
      <c r="D899" s="2"/>
      <c r="G899" s="2"/>
      <c r="J899" s="2"/>
    </row>
    <row r="900" spans="4:10" ht="14.25" customHeight="1" x14ac:dyDescent="0.2">
      <c r="D900" s="2"/>
      <c r="G900" s="2"/>
      <c r="J900" s="2"/>
    </row>
    <row r="901" spans="4:10" ht="14.25" customHeight="1" x14ac:dyDescent="0.2">
      <c r="D901" s="2"/>
      <c r="G901" s="2"/>
      <c r="J901" s="2"/>
    </row>
    <row r="902" spans="4:10" ht="14.25" customHeight="1" x14ac:dyDescent="0.2">
      <c r="D902" s="2"/>
      <c r="G902" s="2"/>
      <c r="J902" s="2"/>
    </row>
    <row r="903" spans="4:10" ht="14.25" customHeight="1" x14ac:dyDescent="0.2">
      <c r="D903" s="2"/>
      <c r="G903" s="2"/>
      <c r="J903" s="2"/>
    </row>
    <row r="904" spans="4:10" ht="14.25" customHeight="1" x14ac:dyDescent="0.2">
      <c r="D904" s="2"/>
      <c r="G904" s="2"/>
      <c r="J904" s="2"/>
    </row>
    <row r="905" spans="4:10" ht="14.25" customHeight="1" x14ac:dyDescent="0.2">
      <c r="D905" s="2"/>
      <c r="G905" s="2"/>
      <c r="J905" s="2"/>
    </row>
    <row r="906" spans="4:10" ht="14.25" customHeight="1" x14ac:dyDescent="0.2">
      <c r="D906" s="2"/>
      <c r="G906" s="2"/>
      <c r="J906" s="2"/>
    </row>
    <row r="907" spans="4:10" ht="14.25" customHeight="1" x14ac:dyDescent="0.2">
      <c r="D907" s="2"/>
      <c r="G907" s="2"/>
      <c r="J907" s="2"/>
    </row>
    <row r="908" spans="4:10" ht="14.25" customHeight="1" x14ac:dyDescent="0.2">
      <c r="D908" s="2"/>
      <c r="G908" s="2"/>
      <c r="J908" s="2"/>
    </row>
    <row r="909" spans="4:10" ht="14.25" customHeight="1" x14ac:dyDescent="0.2">
      <c r="D909" s="2"/>
      <c r="G909" s="2"/>
      <c r="J909" s="2"/>
    </row>
    <row r="910" spans="4:10" ht="14.25" customHeight="1" x14ac:dyDescent="0.2">
      <c r="D910" s="2"/>
      <c r="G910" s="2"/>
      <c r="J910" s="2"/>
    </row>
    <row r="911" spans="4:10" ht="14.25" customHeight="1" x14ac:dyDescent="0.2">
      <c r="D911" s="2"/>
      <c r="G911" s="2"/>
      <c r="J911" s="2"/>
    </row>
    <row r="912" spans="4:10" ht="14.25" customHeight="1" x14ac:dyDescent="0.2">
      <c r="D912" s="2"/>
      <c r="G912" s="2"/>
      <c r="J912" s="2"/>
    </row>
    <row r="913" spans="4:10" ht="14.25" customHeight="1" x14ac:dyDescent="0.2">
      <c r="D913" s="2"/>
      <c r="G913" s="2"/>
      <c r="J913" s="2"/>
    </row>
    <row r="914" spans="4:10" ht="14.25" customHeight="1" x14ac:dyDescent="0.2">
      <c r="D914" s="2"/>
      <c r="G914" s="2"/>
      <c r="J914" s="2"/>
    </row>
    <row r="915" spans="4:10" ht="14.25" customHeight="1" x14ac:dyDescent="0.2">
      <c r="D915" s="2"/>
      <c r="G915" s="2"/>
      <c r="J915" s="2"/>
    </row>
    <row r="916" spans="4:10" ht="14.25" customHeight="1" x14ac:dyDescent="0.2">
      <c r="D916" s="2"/>
      <c r="G916" s="2"/>
      <c r="J916" s="2"/>
    </row>
    <row r="917" spans="4:10" ht="14.25" customHeight="1" x14ac:dyDescent="0.2">
      <c r="D917" s="2"/>
      <c r="G917" s="2"/>
      <c r="J917" s="2"/>
    </row>
    <row r="918" spans="4:10" ht="14.25" customHeight="1" x14ac:dyDescent="0.2">
      <c r="D918" s="2"/>
      <c r="G918" s="2"/>
      <c r="J918" s="2"/>
    </row>
    <row r="919" spans="4:10" ht="14.25" customHeight="1" x14ac:dyDescent="0.2">
      <c r="D919" s="2"/>
      <c r="G919" s="2"/>
      <c r="J919" s="2"/>
    </row>
    <row r="920" spans="4:10" ht="14.25" customHeight="1" x14ac:dyDescent="0.2">
      <c r="D920" s="2"/>
      <c r="G920" s="2"/>
      <c r="J920" s="2"/>
    </row>
    <row r="921" spans="4:10" ht="14.25" customHeight="1" x14ac:dyDescent="0.2">
      <c r="D921" s="2"/>
      <c r="G921" s="2"/>
      <c r="J921" s="2"/>
    </row>
    <row r="922" spans="4:10" ht="14.25" customHeight="1" x14ac:dyDescent="0.2">
      <c r="D922" s="2"/>
      <c r="G922" s="2"/>
      <c r="J922" s="2"/>
    </row>
    <row r="923" spans="4:10" ht="14.25" customHeight="1" x14ac:dyDescent="0.2">
      <c r="D923" s="2"/>
      <c r="G923" s="2"/>
      <c r="J923" s="2"/>
    </row>
    <row r="924" spans="4:10" ht="14.25" customHeight="1" x14ac:dyDescent="0.2">
      <c r="D924" s="2"/>
      <c r="G924" s="2"/>
      <c r="J924" s="2"/>
    </row>
    <row r="925" spans="4:10" ht="14.25" customHeight="1" x14ac:dyDescent="0.2">
      <c r="D925" s="2"/>
      <c r="G925" s="2"/>
      <c r="J925" s="2"/>
    </row>
    <row r="926" spans="4:10" ht="14.25" customHeight="1" x14ac:dyDescent="0.2">
      <c r="D926" s="2"/>
      <c r="G926" s="2"/>
      <c r="J926" s="2"/>
    </row>
    <row r="927" spans="4:10" ht="14.25" customHeight="1" x14ac:dyDescent="0.2">
      <c r="D927" s="2"/>
      <c r="G927" s="2"/>
      <c r="J927" s="2"/>
    </row>
    <row r="928" spans="4:10" ht="14.25" customHeight="1" x14ac:dyDescent="0.2">
      <c r="D928" s="2"/>
      <c r="G928" s="2"/>
      <c r="J928" s="2"/>
    </row>
    <row r="929" spans="4:10" ht="14.25" customHeight="1" x14ac:dyDescent="0.2">
      <c r="D929" s="2"/>
      <c r="G929" s="2"/>
      <c r="J929" s="2"/>
    </row>
    <row r="930" spans="4:10" ht="14.25" customHeight="1" x14ac:dyDescent="0.2">
      <c r="D930" s="2"/>
      <c r="G930" s="2"/>
      <c r="J930" s="2"/>
    </row>
    <row r="931" spans="4:10" ht="14.25" customHeight="1" x14ac:dyDescent="0.2">
      <c r="D931" s="2"/>
      <c r="G931" s="2"/>
      <c r="J931" s="2"/>
    </row>
    <row r="932" spans="4:10" ht="14.25" customHeight="1" x14ac:dyDescent="0.2">
      <c r="D932" s="2"/>
      <c r="G932" s="2"/>
      <c r="J932" s="2"/>
    </row>
    <row r="933" spans="4:10" ht="14.25" customHeight="1" x14ac:dyDescent="0.2">
      <c r="D933" s="2"/>
      <c r="G933" s="2"/>
      <c r="J933" s="2"/>
    </row>
    <row r="934" spans="4:10" ht="14.25" customHeight="1" x14ac:dyDescent="0.2">
      <c r="D934" s="2"/>
      <c r="G934" s="2"/>
      <c r="J934" s="2"/>
    </row>
    <row r="935" spans="4:10" ht="14.25" customHeight="1" x14ac:dyDescent="0.2">
      <c r="D935" s="2"/>
      <c r="G935" s="2"/>
      <c r="J935" s="2"/>
    </row>
    <row r="936" spans="4:10" ht="14.25" customHeight="1" x14ac:dyDescent="0.2">
      <c r="D936" s="2"/>
      <c r="G936" s="2"/>
      <c r="J936" s="2"/>
    </row>
    <row r="937" spans="4:10" ht="14.25" customHeight="1" x14ac:dyDescent="0.2">
      <c r="D937" s="2"/>
      <c r="G937" s="2"/>
      <c r="J937" s="2"/>
    </row>
    <row r="938" spans="4:10" ht="14.25" customHeight="1" x14ac:dyDescent="0.2">
      <c r="D938" s="2"/>
      <c r="G938" s="2"/>
      <c r="J938" s="2"/>
    </row>
    <row r="939" spans="4:10" ht="14.25" customHeight="1" x14ac:dyDescent="0.2">
      <c r="D939" s="2"/>
      <c r="G939" s="2"/>
      <c r="J939" s="2"/>
    </row>
    <row r="940" spans="4:10" ht="14.25" customHeight="1" x14ac:dyDescent="0.2">
      <c r="D940" s="2"/>
      <c r="G940" s="2"/>
      <c r="J940" s="2"/>
    </row>
    <row r="941" spans="4:10" ht="14.25" customHeight="1" x14ac:dyDescent="0.2">
      <c r="D941" s="2"/>
      <c r="G941" s="2"/>
      <c r="J941" s="2"/>
    </row>
    <row r="942" spans="4:10" ht="14.25" customHeight="1" x14ac:dyDescent="0.2">
      <c r="D942" s="2"/>
      <c r="G942" s="2"/>
      <c r="J942" s="2"/>
    </row>
    <row r="943" spans="4:10" ht="14.25" customHeight="1" x14ac:dyDescent="0.2">
      <c r="D943" s="2"/>
      <c r="G943" s="2"/>
      <c r="J943" s="2"/>
    </row>
    <row r="944" spans="4:10" ht="14.25" customHeight="1" x14ac:dyDescent="0.2">
      <c r="D944" s="2"/>
      <c r="G944" s="2"/>
      <c r="J944" s="2"/>
    </row>
    <row r="945" spans="4:10" ht="14.25" customHeight="1" x14ac:dyDescent="0.2">
      <c r="D945" s="2"/>
      <c r="G945" s="2"/>
      <c r="J945" s="2"/>
    </row>
    <row r="946" spans="4:10" ht="14.25" customHeight="1" x14ac:dyDescent="0.2">
      <c r="D946" s="2"/>
      <c r="G946" s="2"/>
      <c r="J946" s="2"/>
    </row>
    <row r="947" spans="4:10" ht="14.25" customHeight="1" x14ac:dyDescent="0.2">
      <c r="D947" s="2"/>
      <c r="G947" s="2"/>
      <c r="J947" s="2"/>
    </row>
    <row r="948" spans="4:10" ht="14.25" customHeight="1" x14ac:dyDescent="0.2">
      <c r="D948" s="2"/>
      <c r="G948" s="2"/>
      <c r="J948" s="2"/>
    </row>
    <row r="949" spans="4:10" ht="14.25" customHeight="1" x14ac:dyDescent="0.2">
      <c r="D949" s="2"/>
      <c r="G949" s="2"/>
      <c r="J949" s="2"/>
    </row>
    <row r="950" spans="4:10" ht="14.25" customHeight="1" x14ac:dyDescent="0.2">
      <c r="D950" s="2"/>
      <c r="G950" s="2"/>
      <c r="J950" s="2"/>
    </row>
    <row r="951" spans="4:10" ht="14.25" customHeight="1" x14ac:dyDescent="0.2">
      <c r="D951" s="2"/>
      <c r="G951" s="2"/>
      <c r="J951" s="2"/>
    </row>
    <row r="952" spans="4:10" ht="14.25" customHeight="1" x14ac:dyDescent="0.2">
      <c r="D952" s="2"/>
      <c r="G952" s="2"/>
      <c r="J952" s="2"/>
    </row>
    <row r="953" spans="4:10" ht="14.25" customHeight="1" x14ac:dyDescent="0.2">
      <c r="D953" s="2"/>
      <c r="G953" s="2"/>
      <c r="J953" s="2"/>
    </row>
    <row r="954" spans="4:10" ht="14.25" customHeight="1" x14ac:dyDescent="0.2">
      <c r="D954" s="2"/>
      <c r="G954" s="2"/>
      <c r="J954" s="2"/>
    </row>
    <row r="955" spans="4:10" ht="14.25" customHeight="1" x14ac:dyDescent="0.2">
      <c r="D955" s="2"/>
      <c r="G955" s="2"/>
      <c r="J955" s="2"/>
    </row>
    <row r="956" spans="4:10" ht="14.25" customHeight="1" x14ac:dyDescent="0.2">
      <c r="D956" s="2"/>
      <c r="G956" s="2"/>
      <c r="J956" s="2"/>
    </row>
    <row r="957" spans="4:10" ht="14.25" customHeight="1" x14ac:dyDescent="0.2">
      <c r="D957" s="2"/>
      <c r="G957" s="2"/>
      <c r="J957" s="2"/>
    </row>
    <row r="958" spans="4:10" ht="14.25" customHeight="1" x14ac:dyDescent="0.2">
      <c r="D958" s="2"/>
      <c r="G958" s="2"/>
      <c r="J958" s="2"/>
    </row>
    <row r="959" spans="4:10" ht="14.25" customHeight="1" x14ac:dyDescent="0.2">
      <c r="D959" s="2"/>
      <c r="G959" s="2"/>
      <c r="J959" s="2"/>
    </row>
    <row r="960" spans="4:10" ht="14.25" customHeight="1" x14ac:dyDescent="0.2">
      <c r="D960" s="2"/>
      <c r="G960" s="2"/>
      <c r="J960" s="2"/>
    </row>
    <row r="961" spans="4:10" ht="14.25" customHeight="1" x14ac:dyDescent="0.2">
      <c r="D961" s="2"/>
      <c r="G961" s="2"/>
      <c r="J961" s="2"/>
    </row>
    <row r="962" spans="4:10" ht="14.25" customHeight="1" x14ac:dyDescent="0.2">
      <c r="D962" s="2"/>
      <c r="G962" s="2"/>
      <c r="J962" s="2"/>
    </row>
    <row r="963" spans="4:10" ht="14.25" customHeight="1" x14ac:dyDescent="0.2">
      <c r="D963" s="2"/>
      <c r="G963" s="2"/>
      <c r="J963" s="2"/>
    </row>
    <row r="964" spans="4:10" ht="14.25" customHeight="1" x14ac:dyDescent="0.2">
      <c r="D964" s="2"/>
      <c r="G964" s="2"/>
      <c r="J964" s="2"/>
    </row>
    <row r="965" spans="4:10" ht="14.25" customHeight="1" x14ac:dyDescent="0.2">
      <c r="D965" s="2"/>
      <c r="G965" s="2"/>
      <c r="J965" s="2"/>
    </row>
    <row r="966" spans="4:10" ht="14.25" customHeight="1" x14ac:dyDescent="0.2">
      <c r="D966" s="2"/>
      <c r="G966" s="2"/>
      <c r="J966" s="2"/>
    </row>
    <row r="967" spans="4:10" ht="14.25" customHeight="1" x14ac:dyDescent="0.2">
      <c r="D967" s="2"/>
      <c r="G967" s="2"/>
      <c r="J967" s="2"/>
    </row>
    <row r="968" spans="4:10" ht="14.25" customHeight="1" x14ac:dyDescent="0.2">
      <c r="D968" s="2"/>
      <c r="G968" s="2"/>
      <c r="J968" s="2"/>
    </row>
    <row r="969" spans="4:10" ht="14.25" customHeight="1" x14ac:dyDescent="0.2">
      <c r="D969" s="2"/>
      <c r="G969" s="2"/>
      <c r="J969" s="2"/>
    </row>
    <row r="970" spans="4:10" ht="14.25" customHeight="1" x14ac:dyDescent="0.2">
      <c r="D970" s="2"/>
      <c r="G970" s="2"/>
      <c r="J970" s="2"/>
    </row>
    <row r="971" spans="4:10" ht="14.25" customHeight="1" x14ac:dyDescent="0.2">
      <c r="D971" s="2"/>
      <c r="G971" s="2"/>
      <c r="J971" s="2"/>
    </row>
    <row r="972" spans="4:10" ht="14.25" customHeight="1" x14ac:dyDescent="0.2">
      <c r="D972" s="2"/>
      <c r="G972" s="2"/>
      <c r="J972" s="2"/>
    </row>
    <row r="973" spans="4:10" ht="14.25" customHeight="1" x14ac:dyDescent="0.2">
      <c r="D973" s="2"/>
      <c r="G973" s="2"/>
      <c r="J973" s="2"/>
    </row>
    <row r="974" spans="4:10" ht="14.25" customHeight="1" x14ac:dyDescent="0.2">
      <c r="D974" s="2"/>
      <c r="G974" s="2"/>
      <c r="J974" s="2"/>
    </row>
    <row r="975" spans="4:10" ht="14.25" customHeight="1" x14ac:dyDescent="0.2">
      <c r="D975" s="2"/>
      <c r="G975" s="2"/>
      <c r="J975" s="2"/>
    </row>
    <row r="976" spans="4:10" ht="14.25" customHeight="1" x14ac:dyDescent="0.2">
      <c r="D976" s="2"/>
      <c r="G976" s="2"/>
      <c r="J976" s="2"/>
    </row>
    <row r="977" spans="4:10" ht="14.25" customHeight="1" x14ac:dyDescent="0.2">
      <c r="D977" s="2"/>
      <c r="G977" s="2"/>
      <c r="J977" s="2"/>
    </row>
    <row r="978" spans="4:10" ht="14.25" customHeight="1" x14ac:dyDescent="0.2">
      <c r="D978" s="2"/>
      <c r="G978" s="2"/>
      <c r="J978" s="2"/>
    </row>
    <row r="979" spans="4:10" ht="14.25" customHeight="1" x14ac:dyDescent="0.2">
      <c r="D979" s="2"/>
      <c r="G979" s="2"/>
      <c r="J979" s="2"/>
    </row>
    <row r="980" spans="4:10" ht="14.25" customHeight="1" x14ac:dyDescent="0.2">
      <c r="D980" s="2"/>
      <c r="G980" s="2"/>
      <c r="J980" s="2"/>
    </row>
    <row r="981" spans="4:10" ht="14.25" customHeight="1" x14ac:dyDescent="0.2">
      <c r="D981" s="2"/>
      <c r="G981" s="2"/>
      <c r="J981" s="2"/>
    </row>
    <row r="982" spans="4:10" ht="14.25" customHeight="1" x14ac:dyDescent="0.2">
      <c r="D982" s="2"/>
      <c r="G982" s="2"/>
      <c r="J982" s="2"/>
    </row>
    <row r="983" spans="4:10" ht="14.25" customHeight="1" x14ac:dyDescent="0.2">
      <c r="D983" s="2"/>
      <c r="G983" s="2"/>
      <c r="J983" s="2"/>
    </row>
    <row r="984" spans="4:10" ht="14.25" customHeight="1" x14ac:dyDescent="0.2">
      <c r="D984" s="2"/>
      <c r="G984" s="2"/>
      <c r="J984" s="2"/>
    </row>
    <row r="985" spans="4:10" ht="14.25" customHeight="1" x14ac:dyDescent="0.2">
      <c r="D985" s="2"/>
      <c r="G985" s="2"/>
      <c r="J985" s="2"/>
    </row>
    <row r="986" spans="4:10" ht="14.25" customHeight="1" x14ac:dyDescent="0.2">
      <c r="D986" s="2"/>
      <c r="G986" s="2"/>
      <c r="J986" s="2"/>
    </row>
    <row r="987" spans="4:10" ht="14.25" customHeight="1" x14ac:dyDescent="0.2">
      <c r="D987" s="2"/>
      <c r="G987" s="2"/>
      <c r="J987" s="2"/>
    </row>
    <row r="988" spans="4:10" ht="14.25" customHeight="1" x14ac:dyDescent="0.2">
      <c r="D988" s="2"/>
      <c r="G988" s="2"/>
      <c r="J988" s="2"/>
    </row>
    <row r="989" spans="4:10" ht="14.25" customHeight="1" x14ac:dyDescent="0.2">
      <c r="D989" s="2"/>
      <c r="G989" s="2"/>
      <c r="J989" s="2"/>
    </row>
    <row r="990" spans="4:10" ht="14.25" customHeight="1" x14ac:dyDescent="0.2">
      <c r="D990" s="2"/>
      <c r="G990" s="2"/>
      <c r="J990" s="2"/>
    </row>
    <row r="991" spans="4:10" ht="14.25" customHeight="1" x14ac:dyDescent="0.2">
      <c r="D991" s="2"/>
      <c r="G991" s="2"/>
      <c r="J991" s="2"/>
    </row>
    <row r="992" spans="4:10" ht="14.25" customHeight="1" x14ac:dyDescent="0.2">
      <c r="D992" s="2"/>
      <c r="G992" s="2"/>
      <c r="J992" s="2"/>
    </row>
    <row r="993" spans="4:10" ht="14.25" customHeight="1" x14ac:dyDescent="0.2">
      <c r="D993" s="2"/>
      <c r="G993" s="2"/>
      <c r="J993" s="2"/>
    </row>
    <row r="994" spans="4:10" ht="14.25" customHeight="1" x14ac:dyDescent="0.2">
      <c r="D994" s="2"/>
      <c r="G994" s="2"/>
      <c r="J994" s="2"/>
    </row>
    <row r="995" spans="4:10" ht="14.25" customHeight="1" x14ac:dyDescent="0.2">
      <c r="D995" s="2"/>
      <c r="G995" s="2"/>
      <c r="J995" s="2"/>
    </row>
    <row r="996" spans="4:10" ht="14.25" customHeight="1" x14ac:dyDescent="0.2">
      <c r="D996" s="2"/>
      <c r="G996" s="2"/>
      <c r="J996" s="2"/>
    </row>
    <row r="997" spans="4:10" ht="14.25" customHeight="1" x14ac:dyDescent="0.2">
      <c r="D997" s="2"/>
      <c r="G997" s="2"/>
      <c r="J997" s="2"/>
    </row>
    <row r="998" spans="4:10" ht="14.25" customHeight="1" x14ac:dyDescent="0.2">
      <c r="D998" s="2"/>
      <c r="G998" s="2"/>
      <c r="J998" s="2"/>
    </row>
    <row r="999" spans="4:10" ht="14.25" customHeight="1" x14ac:dyDescent="0.2">
      <c r="D999" s="2"/>
    </row>
    <row r="1000" spans="4:10" ht="14.25" customHeight="1" x14ac:dyDescent="0.2">
      <c r="D1000" s="2"/>
    </row>
  </sheetData>
  <mergeCells count="104">
    <mergeCell ref="G18:H18"/>
    <mergeCell ref="N4:N5"/>
    <mergeCell ref="O4:O5"/>
    <mergeCell ref="M4:M5"/>
    <mergeCell ref="G84:H84"/>
    <mergeCell ref="G77:H77"/>
    <mergeCell ref="G44:H44"/>
    <mergeCell ref="G34:H34"/>
    <mergeCell ref="G26:H26"/>
    <mergeCell ref="D127:F127"/>
    <mergeCell ref="G105:H105"/>
    <mergeCell ref="J105:K105"/>
    <mergeCell ref="G112:H112"/>
    <mergeCell ref="J112:K112"/>
    <mergeCell ref="G119:H119"/>
    <mergeCell ref="J119:K119"/>
    <mergeCell ref="J127:L127"/>
    <mergeCell ref="J4:L5"/>
    <mergeCell ref="J77:K77"/>
    <mergeCell ref="J84:K84"/>
    <mergeCell ref="J10:K10"/>
    <mergeCell ref="J18:K18"/>
    <mergeCell ref="J26:K26"/>
    <mergeCell ref="J34:K34"/>
    <mergeCell ref="J44:K44"/>
    <mergeCell ref="J56:K56"/>
    <mergeCell ref="J69:K69"/>
    <mergeCell ref="G91:H91"/>
    <mergeCell ref="J91:K91"/>
    <mergeCell ref="G98:H98"/>
    <mergeCell ref="J98:K98"/>
    <mergeCell ref="G127:I127"/>
    <mergeCell ref="G126:H126"/>
    <mergeCell ref="J126:K126"/>
    <mergeCell ref="G56:H56"/>
    <mergeCell ref="G69:H69"/>
    <mergeCell ref="G10:H10"/>
    <mergeCell ref="G4:I5"/>
    <mergeCell ref="A122:B122"/>
    <mergeCell ref="A108:B108"/>
    <mergeCell ref="B110:B111"/>
    <mergeCell ref="D112:E112"/>
    <mergeCell ref="A114:B114"/>
    <mergeCell ref="A101:B101"/>
    <mergeCell ref="B103:B104"/>
    <mergeCell ref="D105:E105"/>
    <mergeCell ref="A107:B107"/>
    <mergeCell ref="A94:B94"/>
    <mergeCell ref="B96:B97"/>
    <mergeCell ref="D98:E98"/>
    <mergeCell ref="B124:B125"/>
    <mergeCell ref="D126:E126"/>
    <mergeCell ref="A115:B115"/>
    <mergeCell ref="B117:B118"/>
    <mergeCell ref="D119:E119"/>
    <mergeCell ref="A121:B121"/>
    <mergeCell ref="A100:B100"/>
    <mergeCell ref="A86:B86"/>
    <mergeCell ref="B89:B90"/>
    <mergeCell ref="D91:E91"/>
    <mergeCell ref="A93:B93"/>
    <mergeCell ref="A87:B87"/>
    <mergeCell ref="A79:B79"/>
    <mergeCell ref="A80:B80"/>
    <mergeCell ref="B82:B83"/>
    <mergeCell ref="D84:E84"/>
    <mergeCell ref="D69:E69"/>
    <mergeCell ref="A72:B72"/>
    <mergeCell ref="B75:B76"/>
    <mergeCell ref="D77:E77"/>
    <mergeCell ref="A59:B59"/>
    <mergeCell ref="A60:B60"/>
    <mergeCell ref="B62:B65"/>
    <mergeCell ref="A66:A67"/>
    <mergeCell ref="B66:B67"/>
    <mergeCell ref="A47:B47"/>
    <mergeCell ref="B49:B52"/>
    <mergeCell ref="A53:A54"/>
    <mergeCell ref="B53:B54"/>
    <mergeCell ref="D56:E56"/>
    <mergeCell ref="B39:B41"/>
    <mergeCell ref="A42:A43"/>
    <mergeCell ref="B42:B43"/>
    <mergeCell ref="D44:E44"/>
    <mergeCell ref="A46:B46"/>
    <mergeCell ref="B31:B33"/>
    <mergeCell ref="D34:E34"/>
    <mergeCell ref="A36:B36"/>
    <mergeCell ref="A37:B37"/>
    <mergeCell ref="B23:B25"/>
    <mergeCell ref="D26:E26"/>
    <mergeCell ref="A28:B28"/>
    <mergeCell ref="A29:B29"/>
    <mergeCell ref="A20:B20"/>
    <mergeCell ref="A21:B21"/>
    <mergeCell ref="B7:B9"/>
    <mergeCell ref="D10:E10"/>
    <mergeCell ref="A12:B12"/>
    <mergeCell ref="A13:B13"/>
    <mergeCell ref="A4:B4"/>
    <mergeCell ref="A5:B5"/>
    <mergeCell ref="D4:F5"/>
    <mergeCell ref="B15:B17"/>
    <mergeCell ref="D18:E1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VALORES UNITARIOS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Churumbelos</dc:creator>
  <cp:lastModifiedBy>Churumbelos</cp:lastModifiedBy>
  <cp:lastPrinted>2024-09-30T17:35:03Z</cp:lastPrinted>
  <dcterms:created xsi:type="dcterms:W3CDTF">2024-09-30T17:33:22Z</dcterms:created>
  <dcterms:modified xsi:type="dcterms:W3CDTF">2025-05-27T06:03:41Z</dcterms:modified>
</cp:coreProperties>
</file>