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defaultThemeVersion="124226"/>
  <mc:AlternateContent xmlns:mc="http://schemas.openxmlformats.org/markup-compatibility/2006">
    <mc:Choice Requires="x15">
      <x15ac:absPath xmlns:x15ac="http://schemas.microsoft.com/office/spreadsheetml/2010/11/ac" url="D:\ENTREGABLES FURAG\"/>
    </mc:Choice>
  </mc:AlternateContent>
  <xr:revisionPtr revIDLastSave="0" documentId="13_ncr:1_{EE472334-492A-44EC-895C-B6B700FA0FDC}" xr6:coauthVersionLast="47" xr6:coauthVersionMax="47" xr10:uidLastSave="{00000000-0000-0000-0000-000000000000}"/>
  <bookViews>
    <workbookView xWindow="-120" yWindow="-120" windowWidth="29040" windowHeight="15720" tabRatio="530" firstSheet="2" activeTab="4" xr2:uid="{00000000-000D-0000-FFFF-FFFF00000000}"/>
  </bookViews>
  <sheets>
    <sheet name="Hoja2" sheetId="3" state="hidden" r:id="rId1"/>
    <sheet name="Lista de Verificación Juríd (2)" sheetId="8" state="hidden" r:id="rId2"/>
    <sheet name="Lista de Verificación" sheetId="4" r:id="rId3"/>
    <sheet name="Informe de Auditoría" sheetId="13" r:id="rId4"/>
    <sheet name="Plan de Mejoramiento" sheetId="14" r:id="rId5"/>
  </sheets>
  <externalReferences>
    <externalReference r:id="rId6"/>
    <externalReference r:id="rId7"/>
  </externalReferences>
  <definedNames>
    <definedName name="_xlnm._FilterDatabase" localSheetId="4" hidden="1">'Plan de Mejoramiento'!$A$5:$O$33</definedName>
    <definedName name="Administración_del_Sistema_de_Gestión_de_Calidad" localSheetId="0">Hoja2!#REF!</definedName>
    <definedName name="Administración_del_Sistema_de_Gestión_de_Calidad" localSheetId="3">#REF!</definedName>
    <definedName name="Administración_del_Sistema_de_Gestión_de_Calidad" localSheetId="1">#REF!</definedName>
    <definedName name="Administración_del_Sistema_de_Gestión_de_Calidad">#REF!</definedName>
    <definedName name="Administrativa" localSheetId="0">Hoja2!#REF!</definedName>
    <definedName name="Administrativa" localSheetId="3">#REF!</definedName>
    <definedName name="Administrativa" localSheetId="1">#REF!</definedName>
    <definedName name="Administrativa">#REF!</definedName>
    <definedName name="AMAZONAS">#REF!</definedName>
    <definedName name="ANTIOQUIA">#REF!</definedName>
    <definedName name="Año">#REF!</definedName>
    <definedName name="ARAUCA">#REF!</definedName>
    <definedName name="_xlnm.Print_Area" localSheetId="3">'Informe de Auditoría'!$B$2:$G$20</definedName>
    <definedName name="_xlnm.Print_Area" localSheetId="2">'Lista de Verificación'!$B$2:$F$35</definedName>
    <definedName name="_xlnm.Print_Area" localSheetId="1">'Lista de Verificación Juríd (2)'!$B$2:$E$59</definedName>
    <definedName name="_xlnm.Print_Area" localSheetId="4">'Plan de Mejoramiento'!$B$2:$O$33</definedName>
    <definedName name="Asuntos_Legales_y_Publicos" localSheetId="0">Hoja2!#REF!</definedName>
    <definedName name="Asuntos_Legales_y_Publicos" localSheetId="3">#REF!</definedName>
    <definedName name="Asuntos_Legales_y_Publicos" localSheetId="1">#REF!</definedName>
    <definedName name="Asuntos_Legales_y_Publicos">#REF!</definedName>
    <definedName name="Atención_al_Ciudadano" localSheetId="0">Hoja2!#REF!</definedName>
    <definedName name="Atención_al_Ciudadano" localSheetId="3">#REF!</definedName>
    <definedName name="Atención_al_Ciudadano" localSheetId="1">#REF!</definedName>
    <definedName name="Atención_al_Ciudadano">#REF!</definedName>
    <definedName name="ATLANTICO">#REF!</definedName>
    <definedName name="Bienes_y_Servicios" localSheetId="0">Hoja2!#REF!</definedName>
    <definedName name="Bienes_y_Servicios" localSheetId="3">#REF!</definedName>
    <definedName name="Bienes_y_Servicios" localSheetId="1">#REF!</definedName>
    <definedName name="Bienes_y_Servicios">#REF!</definedName>
    <definedName name="BOGOTA_D.C.">#REF!</definedName>
    <definedName name="BOLIVAR">#REF!</definedName>
    <definedName name="BOYACA">#REF!</definedName>
    <definedName name="CALDAS">#REF!</definedName>
    <definedName name="Calidad_Educativa" localSheetId="0">Hoja2!#REF!</definedName>
    <definedName name="Calidad_Educativa" localSheetId="3">#REF!</definedName>
    <definedName name="Calidad_Educativa" localSheetId="1">#REF!</definedName>
    <definedName name="Calidad_Educativa">#REF!</definedName>
    <definedName name="CAQUETA">#REF!</definedName>
    <definedName name="CASANARE">#REF!</definedName>
    <definedName name="CAUCA">#REF!</definedName>
    <definedName name="CESAR">#REF!</definedName>
    <definedName name="CHOCO">#REF!</definedName>
    <definedName name="Cobertura" localSheetId="0">Hoja2!#REF!</definedName>
    <definedName name="Cobertura" localSheetId="3">#REF!</definedName>
    <definedName name="Cobertura" localSheetId="1">#REF!</definedName>
    <definedName name="Cobertura">#REF!</definedName>
    <definedName name="Comunicaciones" localSheetId="0">Hoja2!#REF!</definedName>
    <definedName name="Comunicaciones" localSheetId="3">#REF!</definedName>
    <definedName name="Comunicaciones" localSheetId="1">#REF!</definedName>
    <definedName name="Comunicaciones">#REF!</definedName>
    <definedName name="Control_Interno_de_Gestión" localSheetId="0">Hoja2!#REF!</definedName>
    <definedName name="Control_Interno_de_Gestión" localSheetId="3">#REF!</definedName>
    <definedName name="Control_Interno_de_Gestión" localSheetId="1">#REF!</definedName>
    <definedName name="Control_Interno_de_Gestión">#REF!</definedName>
    <definedName name="Control_Interno_Disciplinario" localSheetId="0">Hoja2!#REF!</definedName>
    <definedName name="Control_Interno_Disciplinario" localSheetId="3">#REF!</definedName>
    <definedName name="Control_Interno_Disciplinario" localSheetId="1">#REF!</definedName>
    <definedName name="Control_Interno_Disciplinario">#REF!</definedName>
    <definedName name="CORDOBA">#REF!</definedName>
    <definedName name="CUNDINAMARCA">#REF!</definedName>
    <definedName name="DEPARTAMENTOS">#REF!</definedName>
    <definedName name="DEPEN" localSheetId="0">Hoja2!$D$3:$D$13</definedName>
    <definedName name="DEPEN" localSheetId="3">#REF!</definedName>
    <definedName name="DEPEN" localSheetId="1">#REF!</definedName>
    <definedName name="DEPEN">#REF!</definedName>
    <definedName name="DEPENDENCIA">Hoja2!$D$3:$D$13</definedName>
    <definedName name="des" localSheetId="3">#REF!</definedName>
    <definedName name="des" localSheetId="1">#REF!</definedName>
    <definedName name="des">#REF!</definedName>
    <definedName name="Despacho" localSheetId="0">Hoja2!#REF!</definedName>
    <definedName name="Despacho" localSheetId="3">#REF!</definedName>
    <definedName name="Despacho" localSheetId="1">#REF!</definedName>
    <definedName name="Despacho">#REF!</definedName>
    <definedName name="Financiera" localSheetId="0">Hoja2!#REF!</definedName>
    <definedName name="Financiera" localSheetId="3">#REF!</definedName>
    <definedName name="Financiera" localSheetId="1">#REF!</definedName>
    <definedName name="Financiera">#REF!</definedName>
    <definedName name="Gestión_de_Calidad_Educativa" localSheetId="0">Hoja2!#REF!</definedName>
    <definedName name="Gestión_de_Calidad_Educativa" localSheetId="3">#REF!</definedName>
    <definedName name="Gestión_de_Calidad_Educativa" localSheetId="1">#REF!</definedName>
    <definedName name="Gestión_de_Calidad_Educativa">#REF!</definedName>
    <definedName name="Gestión_de_Cobertura" localSheetId="0">Hoja2!#REF!</definedName>
    <definedName name="Gestión_de_Cobertura" localSheetId="3">#REF!</definedName>
    <definedName name="Gestión_de_Cobertura" localSheetId="1">#REF!</definedName>
    <definedName name="Gestión_de_Cobertura">#REF!</definedName>
    <definedName name="Gestión_de_Comunicaciones" localSheetId="0">Hoja2!#REF!</definedName>
    <definedName name="Gestión_de_Comunicaciones" localSheetId="3">#REF!</definedName>
    <definedName name="Gestión_de_Comunicaciones" localSheetId="1">#REF!</definedName>
    <definedName name="Gestión_de_Comunicaciones">#REF!</definedName>
    <definedName name="Gestión_de_Tecnologías_de_la_Información" localSheetId="0">Hoja2!#REF!</definedName>
    <definedName name="Gestión_de_Tecnologías_de_la_Información" localSheetId="3">#REF!</definedName>
    <definedName name="Gestión_de_Tecnologías_de_la_Información" localSheetId="1">#REF!</definedName>
    <definedName name="Gestión_de_Tecnologías_de_la_Información">#REF!</definedName>
    <definedName name="Gestión_del_Talento_Humano" localSheetId="0">Hoja2!#REF!</definedName>
    <definedName name="Gestión_del_Talento_Humano" localSheetId="3">#REF!</definedName>
    <definedName name="Gestión_del_Talento_Humano" localSheetId="1">#REF!</definedName>
    <definedName name="Gestión_del_Talento_Humano">#REF!</definedName>
    <definedName name="Gestión_Estrategica" localSheetId="0">Hoja2!#REF!</definedName>
    <definedName name="Gestión_Estrategica" localSheetId="3">#REF!</definedName>
    <definedName name="Gestión_Estrategica" localSheetId="1">#REF!</definedName>
    <definedName name="Gestión_Estrategica">#REF!</definedName>
    <definedName name="Gestión_Financiera" localSheetId="0">Hoja2!#REF!</definedName>
    <definedName name="Gestión_Financiera" localSheetId="3">#REF!</definedName>
    <definedName name="Gestión_Financiera" localSheetId="1">#REF!</definedName>
    <definedName name="Gestión_Financiera">#REF!</definedName>
    <definedName name="GUAINIA">#REF!</definedName>
    <definedName name="GUAVIARE">#REF!</definedName>
    <definedName name="HUILA">#REF!</definedName>
    <definedName name="Inspección_y_Vigilancia" localSheetId="0">Hoja2!#REF!</definedName>
    <definedName name="Inspección_y_Vigilancia" localSheetId="3">#REF!</definedName>
    <definedName name="Inspección_y_Vigilancia" localSheetId="1">#REF!</definedName>
    <definedName name="Inspección_y_Vigilancia">#REF!</definedName>
    <definedName name="Inspección_y_Vigilancia_EE" localSheetId="0">Hoja2!#REF!</definedName>
    <definedName name="Inspección_y_Vigilancia_EE" localSheetId="3">#REF!</definedName>
    <definedName name="Inspección_y_Vigilancia_EE" localSheetId="1">#REF!</definedName>
    <definedName name="Inspección_y_Vigilancia_EE">#REF!</definedName>
    <definedName name="Jurídica" localSheetId="0">Hoja2!#REF!</definedName>
    <definedName name="Jurídica" localSheetId="3">#REF!</definedName>
    <definedName name="Jurídica" localSheetId="1">#REF!</definedName>
    <definedName name="Jurídica">#REF!</definedName>
    <definedName name="LA_GUAJIRA">#REF!</definedName>
    <definedName name="LIO">'[1]Reporte de PNC'!$D$4</definedName>
    <definedName name="LISTA" localSheetId="3">#REF!</definedName>
    <definedName name="LISTA" localSheetId="1">#REF!</definedName>
    <definedName name="LISTA">#REF!</definedName>
    <definedName name="LISTAS" localSheetId="3">#REF!</definedName>
    <definedName name="LISTAS" localSheetId="1">#REF!</definedName>
    <definedName name="LISTAS">#REF!</definedName>
    <definedName name="MACRO">Hoja2!$B$3:$B$16</definedName>
    <definedName name="MAGDALENA">#REF!</definedName>
    <definedName name="META">#REF!</definedName>
    <definedName name="NARIÑO">#REF!</definedName>
    <definedName name="NORTE_DE_SANTANDER">#REF!</definedName>
    <definedName name="PES" localSheetId="3">#REF!</definedName>
    <definedName name="PES" localSheetId="1">#REF!</definedName>
    <definedName name="PES">#REF!</definedName>
    <definedName name="Planeación" localSheetId="0">Hoja2!#REF!</definedName>
    <definedName name="Planeación" localSheetId="3">#REF!</definedName>
    <definedName name="Planeación" localSheetId="1">#REF!</definedName>
    <definedName name="Planeación">#REF!</definedName>
    <definedName name="Programas_y_Proyectos" localSheetId="0">Hoja2!#REF!</definedName>
    <definedName name="Programas_y_Proyectos" localSheetId="3">#REF!</definedName>
    <definedName name="Programas_y_Proyectos" localSheetId="1">#REF!</definedName>
    <definedName name="Programas_y_Proyectos">#REF!</definedName>
    <definedName name="PUTUMAYO">#REF!</definedName>
    <definedName name="QUINDIO">#REF!</definedName>
    <definedName name="RISARALDA">#REF!</definedName>
    <definedName name="SAN_ANDRES">#REF!</definedName>
    <definedName name="SANTANDER">#REF!</definedName>
    <definedName name="SEL" localSheetId="3">#REF!</definedName>
    <definedName name="SEL" localSheetId="1">#REF!</definedName>
    <definedName name="SEL">#REF!</definedName>
    <definedName name="SELEC">#REF!</definedName>
    <definedName name="SER">'[1]Reporte de Acciones'!$D$4</definedName>
    <definedName name="SUCRE">#REF!</definedName>
    <definedName name="Talento_Humano" localSheetId="0">Hoja2!#REF!</definedName>
    <definedName name="Talento_Humano" localSheetId="3">#REF!</definedName>
    <definedName name="Talento_Humano" localSheetId="1">#REF!</definedName>
    <definedName name="Talento_Humano">#REF!</definedName>
    <definedName name="_xlnm.Print_Titles" localSheetId="2">'Lista de Verificación'!$2:$7</definedName>
    <definedName name="_xlnm.Print_Titles" localSheetId="1">'Lista de Verificación Juríd (2)'!$2:$5</definedName>
    <definedName name="_xlnm.Print_Titles" localSheetId="4">'Plan de Mejoramiento'!$2:$6</definedName>
    <definedName name="TOLIMA">#REF!</definedName>
    <definedName name="VALLE_DEL_CAUCA">#REF!</definedName>
    <definedName name="VAUPES">#REF!</definedName>
    <definedName name="VICHADA">#REF!</definedName>
  </definedNames>
  <calcPr calcId="191029"/>
</workbook>
</file>

<file path=xl/calcChain.xml><?xml version="1.0" encoding="utf-8"?>
<calcChain xmlns="http://schemas.openxmlformats.org/spreadsheetml/2006/main">
  <c r="D9" i="13" l="1"/>
  <c r="B4" i="13" l="1"/>
  <c r="D4" i="13"/>
  <c r="F4" i="13"/>
  <c r="G4" i="13"/>
  <c r="B6" i="13"/>
  <c r="D6" i="13"/>
  <c r="H4" i="14" l="1"/>
  <c r="G4" i="14"/>
  <c r="E4" i="14"/>
  <c r="D4" i="14"/>
  <c r="B4" i="14"/>
  <c r="F6" i="13"/>
  <c r="E8" i="14"/>
  <c r="E9" i="14"/>
  <c r="E10" i="14"/>
  <c r="E11" i="14"/>
  <c r="E12" i="14"/>
  <c r="E13" i="14"/>
  <c r="E14" i="14"/>
  <c r="E15" i="14"/>
  <c r="E16" i="14"/>
  <c r="E17" i="14"/>
  <c r="E18" i="14"/>
  <c r="E19" i="14"/>
  <c r="E20" i="14"/>
  <c r="E21" i="14"/>
  <c r="E22" i="14"/>
  <c r="E23" i="14"/>
  <c r="E24" i="14"/>
  <c r="E25" i="14"/>
  <c r="E26" i="14"/>
  <c r="E27" i="14"/>
  <c r="E28" i="14"/>
  <c r="E29" i="14"/>
  <c r="E30" i="14"/>
  <c r="E31" i="14"/>
  <c r="E32" i="14"/>
  <c r="E33" i="14"/>
  <c r="E7" i="14"/>
  <c r="D8" i="14"/>
  <c r="D9" i="14"/>
  <c r="D10" i="14"/>
  <c r="D11" i="14"/>
  <c r="D12" i="14"/>
  <c r="D13" i="14"/>
  <c r="D14" i="14"/>
  <c r="D15" i="14"/>
  <c r="D16" i="14"/>
  <c r="D17" i="14"/>
  <c r="D18" i="14"/>
  <c r="D19" i="14"/>
  <c r="D20" i="14"/>
  <c r="D21" i="14"/>
  <c r="D22" i="14"/>
  <c r="D23" i="14"/>
  <c r="D24" i="14"/>
  <c r="D25" i="14"/>
  <c r="D26" i="14"/>
  <c r="D27" i="14"/>
  <c r="D28" i="14"/>
  <c r="D29" i="14"/>
  <c r="D30" i="14"/>
  <c r="D31" i="14"/>
  <c r="D32" i="14"/>
  <c r="D33" i="14"/>
  <c r="D7" i="14"/>
  <c r="C8" i="14"/>
  <c r="C9" i="14"/>
  <c r="C10" i="14"/>
  <c r="C11" i="14"/>
  <c r="C12" i="14"/>
  <c r="C13" i="14"/>
  <c r="C14" i="14"/>
  <c r="C15" i="14"/>
  <c r="C16" i="14"/>
  <c r="C17" i="14"/>
  <c r="C18" i="14"/>
  <c r="C19" i="14"/>
  <c r="C20" i="14"/>
  <c r="C21" i="14"/>
  <c r="C22" i="14"/>
  <c r="C23" i="14"/>
  <c r="C24" i="14"/>
  <c r="C25" i="14"/>
  <c r="C26" i="14"/>
  <c r="C27" i="14"/>
  <c r="C28" i="14"/>
  <c r="C29" i="14"/>
  <c r="C30" i="14"/>
  <c r="C31" i="14"/>
  <c r="C32" i="14"/>
  <c r="C33" i="14"/>
  <c r="C7" i="14"/>
  <c r="B8" i="14"/>
  <c r="B9" i="14"/>
  <c r="B10" i="14"/>
  <c r="B11" i="14"/>
  <c r="B12" i="14"/>
  <c r="B13" i="14"/>
  <c r="B14" i="14"/>
  <c r="B15" i="14"/>
  <c r="B16" i="14"/>
  <c r="B17" i="14"/>
  <c r="B18" i="14"/>
  <c r="B19" i="14"/>
  <c r="B20" i="14"/>
  <c r="B21" i="14"/>
  <c r="B22" i="14"/>
  <c r="B23" i="14"/>
  <c r="B24" i="14"/>
  <c r="B25" i="14"/>
  <c r="B26" i="14"/>
  <c r="B27" i="14"/>
  <c r="B28" i="14"/>
  <c r="B29" i="14"/>
  <c r="B30" i="14"/>
  <c r="B31" i="14"/>
  <c r="B32" i="14"/>
  <c r="B33" i="14"/>
  <c r="B7" i="14"/>
  <c r="A33" i="14"/>
  <c r="A32" i="14"/>
  <c r="A31" i="14"/>
  <c r="A30" i="14"/>
  <c r="A29" i="14"/>
  <c r="A28" i="14"/>
  <c r="A27" i="14"/>
  <c r="A26" i="14"/>
  <c r="A25" i="14"/>
  <c r="A24" i="14"/>
  <c r="A23" i="14"/>
  <c r="A22" i="14"/>
  <c r="A21" i="14"/>
  <c r="A20" i="14"/>
  <c r="A19" i="14"/>
  <c r="A18" i="14"/>
  <c r="A17" i="14"/>
  <c r="A16" i="14"/>
  <c r="A15" i="14"/>
  <c r="A14" i="14"/>
  <c r="A13" i="14"/>
  <c r="A12" i="14"/>
  <c r="A11" i="14"/>
  <c r="A10" i="14"/>
  <c r="A9" i="14"/>
  <c r="A8" i="14"/>
  <c r="A7" i="14"/>
  <c r="K7" i="14" s="1"/>
  <c r="D11" i="13" l="1"/>
  <c r="D10" i="13"/>
  <c r="D12" i="13" l="1"/>
  <c r="E10" i="13" s="1"/>
  <c r="E9" i="13" l="1"/>
  <c r="E11" i="13"/>
  <c r="E12" i="13" l="1"/>
  <c r="D79" i="8"/>
  <c r="D78" i="8"/>
  <c r="D77" i="8"/>
  <c r="D80" i="8" s="1"/>
  <c r="D72" i="8"/>
  <c r="D71" i="8"/>
  <c r="D70" i="8"/>
  <c r="D65" i="8"/>
  <c r="D64" i="8"/>
  <c r="D63" i="8"/>
  <c r="D66" i="8" s="1"/>
  <c r="D73" i="8" l="1"/>
</calcChain>
</file>

<file path=xl/sharedStrings.xml><?xml version="1.0" encoding="utf-8"?>
<sst xmlns="http://schemas.openxmlformats.org/spreadsheetml/2006/main" count="298" uniqueCount="218">
  <si>
    <t>FECHA DE INICIO</t>
  </si>
  <si>
    <t>PROCESO</t>
  </si>
  <si>
    <t>DEPENDENCIA</t>
  </si>
  <si>
    <t>MACROPROCESOS</t>
  </si>
  <si>
    <t>FECHA DE ELABORACIÓN</t>
  </si>
  <si>
    <t>Despacho</t>
  </si>
  <si>
    <t>Planeación</t>
  </si>
  <si>
    <t>Jurídica</t>
  </si>
  <si>
    <t xml:space="preserve">Cobertura </t>
  </si>
  <si>
    <t>Administrativa</t>
  </si>
  <si>
    <t>Financiera</t>
  </si>
  <si>
    <t>Comunicaciones</t>
  </si>
  <si>
    <t xml:space="preserve">Gestión Estrategica </t>
  </si>
  <si>
    <t>Programas y Proyectos</t>
  </si>
  <si>
    <t>Gestión de Cobertura</t>
  </si>
  <si>
    <t>Gestión de Calidad Educativa</t>
  </si>
  <si>
    <t>Atención al Ciudadano</t>
  </si>
  <si>
    <t>Inspección y Vigilancia EE</t>
  </si>
  <si>
    <t>Gestión de Comunicaciones</t>
  </si>
  <si>
    <t>Gestión del Talento Humano</t>
  </si>
  <si>
    <t>Bienes y Servicios</t>
  </si>
  <si>
    <t>Gestión Financiera</t>
  </si>
  <si>
    <t>Control Interno de Gestión</t>
  </si>
  <si>
    <t>Gestión de Tecnologías de la Información</t>
  </si>
  <si>
    <t>Asuntos Legales y Publicos</t>
  </si>
  <si>
    <t>Administración del Sistema de Gestión de Calidad</t>
  </si>
  <si>
    <t>Inspección y Vigilancia</t>
  </si>
  <si>
    <t>Control Interno Disciplinario</t>
  </si>
  <si>
    <t xml:space="preserve">Talento Humano </t>
  </si>
  <si>
    <t>Calidad Educativa</t>
  </si>
  <si>
    <t>PREGUNTA/ASPECTO A EVALUAR</t>
  </si>
  <si>
    <t>EVIDENCIA</t>
  </si>
  <si>
    <t xml:space="preserve">
Establecer e implementar un procedimiento documentado que defina los controles necesarios para:
a. Aprobar los documentos en cuanto a su adecuación antes de su emisión;
b. Revisar y actualizar los documentos cuando sea necesario y aprobarlos nuevamente;
c. Asegurarse que se identifican los cambios y el estado de revisión actual de los documentos;
d. Asegurarse que las versiones pertinentes de los documentos aplicables se encuentran disponibles en los puntos de uso;
e. Asegurarse que los documentos permanecen legibles y fácilmente identificables;
f. Asegurarse que se identifican los documentos de origen externo y se controla su distribución, y
g. Prevenir el uso no intencionado de documentos obsoletos, y aplicarles una identificación adecuada en el caso de que se mantengan por cualquier razón.</t>
  </si>
  <si>
    <t>¿Se evidencia el manual de procesos y procedimientos actualizado?</t>
  </si>
  <si>
    <t>¿Se evidencia que  las versiones pertinentes de los documentos aplicables se encuentran disponibles en los puntos de uso de acuerdo al procedimiento de control de  documentos?</t>
  </si>
  <si>
    <t xml:space="preserve">
a. Establecer e implementar un procedimiento documentado para definir los controles necesarios para la recibo, organización, la identificación, el almacenamiento, la protección, la recuperación, el tiempo de retención y disposición de los registros, acorde con las disposiciones legales vigentes sobre la materia.
b. Los registros deben establecerse y mantenerse para proporcionar evidencia de la conformidad con los requisitos, así como la operación eficaz de los requisitos de gestión de la calidad. Los registros deben permanecer legibles, fácilmente identificables y recuperables.
c. La entidad debe establecer y conservar registros que suministren evidencia que el servicio ha sido controlado de acuerdo con los procedimientos documentados aplicables. Estos registros deben mostrar claramente si el producto ha sido conforme</t>
  </si>
  <si>
    <t>¿Se evidencia la implementación del procedimiento Control de Registros?</t>
  </si>
  <si>
    <t>¿Se evidencia que la documentación de la SE se identifica y controla de acuerdo las disposiciones legales que les sean aplicables sobre el control de los documentos (por ejemplo la Ley 594 de 2000)?</t>
  </si>
  <si>
    <t>¿Se evidencia la implementación de las tablas de retención documental aprobadas por la SE, en los documentos de los procesos a Certificar o ya Certificados?</t>
  </si>
  <si>
    <t>¿Se observa que los registros que proporcionan evidencia de la conformidad con los requisitos se identifican, encuentran legibles y se pueden recuperar en caso de requerirlo?</t>
  </si>
  <si>
    <t>¿Se evidencia conocimiento y apropiación de la politica y objetivos de calidad?</t>
  </si>
  <si>
    <t>La entidad debe asegurarse que el producto y/o servicio adquirido para la realización del proceso cumple los requisitos especificados en los pliegos de condiciones, términos de referencia o en las disposiciones aplicables y debe establecer e implementar la inspección u otras actividades necesarias para lograr esto.
La entidad debe evaluar y seleccionar a los proveedores con base en una selección objetiva y en función de su capacidad para suministrar productos y/o servicios de acuerdo con los requisitos definidos previamente por la entidad. Deben establecerse los criterios para la selección, la evaluación y la re-evaluación de los proveedores. Deben mantenerse los registros de los resultados de las evaluaciones y de cualquier acción necesaria derivada de estas.</t>
  </si>
  <si>
    <t>¿Se evidencia el seguimiento y/o verificación que realiza el proceso a las contrataciones que lo afectan directa o indirectamemente?</t>
  </si>
  <si>
    <t>¿Se evidencia que existe una correcta selección y evaluación de los proveedores para la satisfacción de los requisitos del proceso?</t>
  </si>
  <si>
    <t>¿Se evidencia la definición de criterios para la selección, evaluación y la re-evaluación de los proveedores de bienes y servicios que afectan directamente los requisitos del proceso?
Nota: Terminos de referencia</t>
  </si>
  <si>
    <t>La entidad debe medir y hacer un seguimiento de las características del proceso para verificar que se cumplen los requisitos del presente Documento de Especificaciones Técnicas y debe demostrar su cumplimiento, para tal fin, la entidad debe aplicar procedimientos documentados.
La entidad debe mantener evidencia de la conformidad con los criterios de aceptación. Los registros deben indicar la(s) persona(s) que autoriza(n) la realización del proceso.</t>
  </si>
  <si>
    <t>¿Se evidencia la periodicidad en la medición de los indicadores?</t>
  </si>
  <si>
    <t xml:space="preserve">
¿Se realiza informe de análisis de los indicadores?</t>
  </si>
  <si>
    <t>¿Se evidencia la presentación del informe al comité Directivo o Secretario de Educación?</t>
  </si>
  <si>
    <t>¿Se evidencian las acciones derivadas producto de los informes presentados Comité Directivo o Secretario de Educación?</t>
  </si>
  <si>
    <t>La entidad debe asegurar que el producto que no sea conforme con los requisitos, se identifica. Los controles, las responsabilidades y autoridades relacionadas con el tratamiento del producto no conforme deben estar definidos en un procedimiento documentado. Cuando se detecta un producto no conforme después de la entrega, la entidad debe tomar las acciones apropiadas respecto a los efectos, o efectos potenciales, de la no conformidad</t>
  </si>
  <si>
    <t>¿Se evidencia implementación del procedimiento de producto no conforme?</t>
  </si>
  <si>
    <t>La entidad debe determinar acciones para eliminar las causas de no conformidades potenciales para prevenir su ocurrencia. Las acciones preventivas deben ser apropiadas a los efectos de los problemas potenciales. Debe establecerse un procedimiento documentado que defina los requisitos para:
a. determinar las no conformidades potenciales y sus causas,
b. evaluar la necesidad de actuar para prevenir la ocurrencia de no conformidades,
c. determinar e implementar las acciones necesarias,
d. registrar los resultados de las acciones tomadas , y
e. revisar la eficacia de las acciones preventivas tomadas</t>
  </si>
  <si>
    <t>¿Se evidencia la implementación del procedimiento de acciones preventivas?</t>
  </si>
  <si>
    <t>La entidad debe tomar acciones para eliminar la causa de no conformidades con objeto de prevenir que vuelvan a ocurrir. Las acciones correctivas deben ser apropiadas a los efectos de las no conformidades encontradas. Se debe establecer un procedimiento documentado para definir los requisitos para:
a. Revisar las no conformidades
b. Determinar las causas de las no conformidades
c. Evaluar la necesidad de adoptar acciones para asegurarse de que las no conformidades no vuelvan a ocurrir,
d. Determinar e implementar las acciones necesarias,
e. Registrar los resultados de las acciones tomadas, y
f. Revisar las acciones correctivas tomadas.</t>
  </si>
  <si>
    <t>¿Se evidencia la implementación del procedimiento de acciones correctivas?</t>
  </si>
  <si>
    <t>La entidad debe aplicar y mantener actualizados procedimientos documentados para la recepción y tratamiento de las quejas de los clientes sobre el proceso. Debe existir evidencia con relación al tratamiento dado a la queja. Se debe mantener un registro numerado consecutivamente de las quejas de sus clientes, así como del tratamiento dado a las mismas.</t>
  </si>
  <si>
    <t>¿Se evidencia tratamiento adecuado a las quejas?</t>
  </si>
  <si>
    <t xml:space="preserve">La entidad debe llevar a cabo, a intervalos planificados, auditorías internas para determinar si se ha implementado y se mantiene de manera eficaz, eficiente y efectiva las presentes especificaciones técnicas.
Se debe establecer un procedimiento documentado para definir las responsabilidades y los requisitos para planificar y realizar las auditorías, establecer los registros e informar de los resultados.
Deben mantenerse registros de las auditorías y sus resultados 
Se debe planificar un programa de auditorías internas tomando en consideración el estado y la importancia de los procesos por auditar, así como los resultados de auditorías previas. Se deben definir los criterios de la auditoría interna, su alcance, su frecuencia y metodología. La selección de los auditores y la realización de las auditorías internas deben asegurar la objetividad e imparcialidad del proceso de auditoría. Los auditores no deben auditar su propio trabajo.
El responsable del proceso que esté siendo auditado debe asegurarse de que se realizan las correcciones y se toman las acciones correctivas necesarias sin demora injustificada para eliminar las no conformidades detectadas y sus causas. Las actividades de seguimiento deben incluir la verificación de las acciones tomadas y el informe de los resultados de la verificación
</t>
  </si>
  <si>
    <t>¿Se evidencia la elaboración de los planes de acción resultado de los hallazgos encontrados en las Auditorías Internas del SGC de la SE?</t>
  </si>
  <si>
    <t>TOTAL</t>
  </si>
  <si>
    <t>ESTADO</t>
  </si>
  <si>
    <t>CUMPLE</t>
  </si>
  <si>
    <t>NO CUMPLE</t>
  </si>
  <si>
    <t>CUMPLE PARCIALMENTE</t>
  </si>
  <si>
    <t>CRITICO</t>
  </si>
  <si>
    <t>MODERADO</t>
  </si>
  <si>
    <t>LEVE</t>
  </si>
  <si>
    <t>REQUISITOS DE GESTIÓN</t>
  </si>
  <si>
    <t>La dirección de la entidad debe proporcionar evidencia de su compromiso con el desarrollo e implementación de los requisitos de gestión de la calidad, mediante:
a. La comunicación a los servidores públicos y/o particulares que ejerzan funciones pública de la entidad acerca de la importancia de satisfacer tanto los requisitos del cliente como los legales
b. La determinación de la política de la calidad
c. La seguridad que se establecen los objetivos de la calidad
d. La realización de las revisiones por la dirección
e. El aseguramiento de la disponibilidad de recursos
f. Aumentar la satisfacción del cliente mediante el cumplimiento de sus requisitos</t>
  </si>
  <si>
    <t>La entidad debe evaluar y seleccionar a los proveedores con base en una selección objetiva y en función de su capacidad para suministrar productos y/o servicios de acuerdo con los requisitos definidos previamente por la entidad. Deben establecerse los criterios para la selección, la evaluación y la re-evaluación de los proveedores. Deben mantenerse los registros de los resultados de las evaluaciones y de cualquier acción necesaria derivada de estas.</t>
  </si>
  <si>
    <t>EVALUACIÓN DEL SISTEMA DE GESTIÓN DE CALIDAD</t>
  </si>
  <si>
    <t>#</t>
  </si>
  <si>
    <t>%</t>
  </si>
  <si>
    <t>EVALUACIÓN REQUISITOS DEL PROCESO</t>
  </si>
  <si>
    <t>ESTADO DE LOS INCUMPLIMIENTOS</t>
  </si>
  <si>
    <t>CARGO</t>
  </si>
  <si>
    <t>FECHA DE LA AUDITORÍA</t>
  </si>
  <si>
    <t xml:space="preserve">AUDITOR LÍDER </t>
  </si>
  <si>
    <t>EQUIPO AUDITOR</t>
  </si>
  <si>
    <t>OBJETIVO DE LA AUDITORIA</t>
  </si>
  <si>
    <t>Formato N01.01.F03
Versión 3.0</t>
  </si>
  <si>
    <t>REQUISITOS DEL SISTEMA DE GESTIÓN DE CALIDAD</t>
  </si>
  <si>
    <t>REQUISITOS DEL MACROPROCESO M - ASUNTOS LEGALES Y PÚBLICOS</t>
  </si>
  <si>
    <t>¿Se atienden dentro de los términos legales las acciones de carácter judicial o extrajudicial como por ejemplo derechos de petición y otras solicitudes, que la comunidad en general remite a la Secretaría de Educación?</t>
  </si>
  <si>
    <t xml:space="preserve">¿El funcionario designado de la dependencia solicita por medio de comunicación escrita o correo electrónico a la dependencia competente, información para dar respuesta a la solicitud?
Debe remitir la solicitud dentro de los términos legales estipulados para dicha actividad a partir de la fecha de su recibo.  </t>
  </si>
  <si>
    <t>¿Cuando no es posible resolver o contestar la petición en el plazo establecido, el funcionario designado de la dependencia de la SE informa al interesado los motivos de la demora y señala a la vez la fecha en que se resolverá o dará respuesta de fondo y tal como se hizo la solicitud o petición (oral o escrita)?</t>
  </si>
  <si>
    <t>¿El área de atención al ciudadano incluye dentro del informe de atención al ciudadano, el nivel de respuesta a los derechos de petición que fueron radicados a las áreas de la SE con el fin de tomar las acciones correctivas y mejoras pertinentes?</t>
  </si>
  <si>
    <r>
      <t xml:space="preserve">
</t>
    </r>
    <r>
      <rPr>
        <b/>
        <sz val="9"/>
        <color theme="1"/>
        <rFont val="Arial"/>
        <family val="2"/>
      </rPr>
      <t>1. Trámitar acciones judiciales y litigios</t>
    </r>
    <r>
      <rPr>
        <sz val="9"/>
        <color theme="1"/>
        <rFont val="Arial"/>
        <family val="2"/>
      </rPr>
      <t xml:space="preserve">
Se debe optimizar la representación de la Secretaría de Educación en los procesos judiciales y extrajudiciales en los que se vea involucrado a favor o en contra, dentro de los términos legales estipulados por la normatividad nacional, en favor de los intereses del Estado. 
Este proceso inicia con la recepción de solicitudes, convocatorias y notificaciones de acciones judiciales, finaliza con la generación de reportes y la verificación del cumplimiento de los fallos, y cubre el trámite de respuestas a derechos de petición, el estudio y análisis de conciliaciones extrajudiciales, la contestación y presentación de acciones judiciales y el archivo de las respectivas copias.
</t>
    </r>
  </si>
  <si>
    <t>¿Se utilizan mecanismos de solución de conflictos, previsto por la Ley, para llegar a acuerdos que eviten litigios entre terceros y la Secretaría de Educación?</t>
  </si>
  <si>
    <t>¿Una vez recibida la solicitud de conciliación, la oficina Jurídica verifica hechos, pruebas y pretensiones analizando el caso motivo de la conciliación, si requiere de recolección de soportes los solicita por medio de oficio o correo electrónico a las diferentes áreas de la SE?</t>
  </si>
  <si>
    <t>¿Se mantiene actualizado en el formato M02.02.F01 Control de seguimiento a solicitudes área jurídica?</t>
  </si>
  <si>
    <t xml:space="preserve">¿De acuerdo a la información obtenida la oficina Jurídica prepara el estudio jurídico, técnico y económico y pasa a despacho para su aprobación?
El estudio, según el caso, debe contener como mínimo:
• Aspectos generales (información de las partes como nombres, direcciones, datos del ente conciliador).
• Descripción de los hechos.
• Posición de la SE respecto a la conciliación desde el punto de vista técnico, económico y jurídico.
</t>
  </si>
  <si>
    <t>¿De acuerdo a la fecha establecida en la citación, la oficina Jurídica asiste a la audiencia de conciliación, con el poder conferido para ello y el argumento previamente preparado de la SE?</t>
  </si>
  <si>
    <t>¿Una vez que se ha dado cumplimiento a los acuerdos se informa al despacho y a las autoridades pertinentes  el cumplimiento de los mismos por medio de oficio?</t>
  </si>
  <si>
    <t>¿Se informa a despacho los compromisos a cumplir, para que el despacho ordene el cumplimiento de dicho acuerdo a las áreas respectivas?</t>
  </si>
  <si>
    <t>¿Quien está al frente del proceso conciliatorio se encarga de vigilar que se dé cumplimiento a los acuerdos que son responsabilidad de la SE dentro de los términos estipulados para el caso?</t>
  </si>
  <si>
    <t>¿Se verifica los acuerdos de conciliación y las acciones a ejecutar en cumplimiento del acuerdo dentro de los términos estipulados para el caso?</t>
  </si>
  <si>
    <r>
      <t xml:space="preserve">1.2 Tramitar acciones judiciales
</t>
    </r>
    <r>
      <rPr>
        <sz val="9"/>
        <color theme="1"/>
        <rFont val="Arial"/>
        <family val="2"/>
      </rPr>
      <t xml:space="preserve">Se deben atender los asuntos de carácter judicial como administrativos, laborales, civiles, acciones de tutela; acciones populares; acciones de cumplimiento y acciones de grupo, entre otros; a favor o en contra de la SE, y responder por el cumplimiento oportuno del fallo conforme a los términos legales. 
Este subproceso inicia con la recepción de la notificación o la identificación de necesidades para tramitar una acción judicial; finaliza con el seguimiento al cumplimiento del fallo y el cierre del proceso; contempla el traslado de la acción judicial, el estudio, el análisis, la contestación de la acción judicial y la interposición de recurso de apelación cuando se amerite.
</t>
    </r>
    <r>
      <rPr>
        <b/>
        <sz val="9"/>
        <color theme="1"/>
        <rFont val="Arial"/>
        <family val="2"/>
      </rPr>
      <t xml:space="preserve">
</t>
    </r>
  </si>
  <si>
    <t>¿Se elabora la contestación de la demanda o  genera la acción judicial a interponer mediante documento. Actos administrativos o comunicaciones escritas cuando aplique ya que cuando se presenta una acción judicial se hace mediante demanda, acción de tutela u otro como aplique de acuerdo a lo establecido en el Código Contencioso Administrativo, argumentándola, interpone excepciones, aporta y solicita pruebas y elabora demanda de reconvención cuando procede?</t>
  </si>
  <si>
    <t>¿Se revisa la contestación de la acción judicial que se va a presentar o la acción judicial a interponer, teniendo en cuenta los lineamientos normativos legales?</t>
  </si>
  <si>
    <t>¿Con base en la revisión Jurídica analiza la necesidad de interponer una acción judicial en contra de un tercero cuando lo amerite?</t>
  </si>
  <si>
    <t xml:space="preserve">¿Se llevan los procesos y se  asume el control del mismo verificando su estado, se participa en la práctica de pruebas, presentando los alegatos de conclusión y demás actividades que demande dependiendo del tipo de proceso? </t>
  </si>
  <si>
    <t>¿Se presenta los informes sobre el estado y evolución de cada uno de los procesos?</t>
  </si>
  <si>
    <r>
      <rPr>
        <b/>
        <sz val="9"/>
        <color theme="1"/>
        <rFont val="Arial"/>
        <family val="2"/>
      </rPr>
      <t xml:space="preserve">
2. Prestar asesoría jurídica</t>
    </r>
    <r>
      <rPr>
        <sz val="9"/>
        <color theme="1"/>
        <rFont val="Arial"/>
        <family val="2"/>
      </rPr>
      <t xml:space="preserve">
Se debe brindar el soporte jurídico a las áreas de la Secretaría de Educación, para que los procesos se desarrollen dentro del marco legal vigente.
Este proceso inicia con la recepción de la solicitud de revisión de acto administrativo y/o, concepto jurídico o de una orientación jurídica, finaliza con la Generación del acto administrativo, emisión de un concepto jurídico y/o de una orientación jurídica; contempla la revisión, sanción y ejecución de actos administrativos, análisis de casos y emisión de conceptos o de orientación jurídica.</t>
    </r>
  </si>
  <si>
    <t>¿Se revisan los actos administrativos relacionados con las actividades propias de la Secretaría de Educación, se lleva un control sobre los mismos y se establece que se encuentra dentro del marco legal del orden nacional?</t>
  </si>
  <si>
    <t>¿Se evidencian solicitudes de revisión de actos administrativos?</t>
  </si>
  <si>
    <t>¿Jurídica revisa los soportes que se utilizaron para la elaboración del proyecto de acto administrativo y los antecedentes que originaron la elaboración del mismo?</t>
  </si>
  <si>
    <t>¿Jurídica remite el proyecto de acto administrativo con las observaciones del caso al proceso o área de origen para que se hagan los ajustes necesarios, una vez el funcionario designado de la dependencia que emitió del acto administrativo realiza el ajuste lo remite a jurídica de la SE?</t>
  </si>
  <si>
    <t>¿Jurídica pone la rúbrica al lado de la firma y lo remite al funcionario que solicito la revisión, para que este trámite la firma del Secretario de despacho?</t>
  </si>
  <si>
    <t>¿Se mantiene actualizado en el formato M03.01.F01 Relación de actos administrativos?</t>
  </si>
  <si>
    <r>
      <t xml:space="preserve">
2.1 Analizar y expedir conceptos u orientaciones de tipo jurídico.
</t>
    </r>
    <r>
      <rPr>
        <sz val="9"/>
        <color theme="1"/>
        <rFont val="Arial"/>
        <family val="2"/>
      </rPr>
      <t>Se deben responder oportuna y objetivamente las solicitudes que requieren un concepto o una orientación de tipo jurídico que soliciten los Establecimientos Educativos, la comunidad y al interior de la Secretaría de Educación, dentro de los términos estipulados para ello.
Este procedimiento inicia con la recepción de la solicitud; finaliza con la emisión del concepto o la orientación de tipo jurídico; contempla el análisis de los casos y emisión de concepto o la orientación jurídica.</t>
    </r>
    <r>
      <rPr>
        <b/>
        <sz val="9"/>
        <color theme="1"/>
        <rFont val="Arial"/>
        <family val="2"/>
      </rPr>
      <t xml:space="preserve">
</t>
    </r>
  </si>
  <si>
    <t>¿Se evidencian solicitudes de emisión de conceptos jurídicos?</t>
  </si>
  <si>
    <t>¿Jurídica, estudia la solicitud y consulta la normatividad vigente que le sirva de apoyo para pronunciarse de conformidad con la misma sobre el particular?</t>
  </si>
  <si>
    <t>¿Para emitir el concepto jurídico, jurídica se encarga de recolectar toda la información necesaria y los antecedentes para proyectar el concepto jurídico solicitando información a otras dependencias?</t>
  </si>
  <si>
    <t>¿Jurídica, proyecta el concepto jurídico mediante oficio, basado en los lineamientos legales de la normatividad nacional dentro de los términos establecidos para tal fin?</t>
  </si>
  <si>
    <t>¿Jurídica, hace el cierre de la orientación jurídica diligenciando en el campo observaciones del formato M02.02.F01 Control de seguimiento a solicitudes Área Jurídica?</t>
  </si>
  <si>
    <t xml:space="preserve">¿El funcionario designado de la dependencia que proyecta la respuesta revisa las condiciones y estado del documento la respuesta a la petición instaurada, para garantizar que se encuentre proyectada bajo los lineamientos de las normativa nacional y acorde con la jurisprudencia de las Altas Cortes, realizando las siguientes revisiones?
• La respuesta esté dirigida al peticionario indicando el número de radicado.
• La dirección debe corresponder a la registrada en la petición.
• La respuesta debe ser de fondo, clara y precisa, resolviendo la inquietud del ciudadano, así no sea una respuesta positiva sus intereses.
• Si en la respuesta se citan normas deben trascribirse los apartes correspondientes o adjuntar el texto.
• Si la respuesta es parcial, esta debe indicar cuando se dará respuesta definitiva.
• La respuesta debe ir firmada por del encargado del área que la proyecta.
• Cuando las peticiones han recibido respuesta y llegan al área se debe conservar una copia en archivo. 
• La respuesta, debe encontrarse dentro de los términos de tiempo indicados.
</t>
  </si>
  <si>
    <r>
      <rPr>
        <b/>
        <sz val="9"/>
        <color theme="1"/>
        <rFont val="Arial"/>
        <family val="2"/>
      </rPr>
      <t xml:space="preserve">1.1 Conciliaciones extrajudiciales
</t>
    </r>
    <r>
      <rPr>
        <sz val="9"/>
        <color theme="1"/>
        <rFont val="Arial"/>
        <family val="2"/>
      </rPr>
      <t>Se deben desarrollar mecanisdos de solución de conflictos previstos por la ley, proceso que inicia con la recepción y asignación de la solicitud o convocación a conciliación;  finaliza con la verificación del cumplimiento de los acuerdos de conciliación o el cumplimiento de los acuerdos, sí es aprobada la conciliación; contempla el estudio y análisis de la conciliación, convocatoria a conciliación y la realización del proceso conciliatorio.</t>
    </r>
  </si>
  <si>
    <t>¿Se mantiene actualizado en el formato M02.03.F01 Cuadro de seguimiento acciones judiciales?</t>
  </si>
  <si>
    <t>OPORTUNIDADES DE MEJORA</t>
  </si>
  <si>
    <t>RESULTADOS DE LA AUDITORÍA INTERNA</t>
  </si>
  <si>
    <r>
      <rPr>
        <b/>
        <sz val="9"/>
        <color theme="1"/>
        <rFont val="Arial"/>
        <family val="2"/>
      </rPr>
      <t>1.1 Conciliaciones extrajudiciales</t>
    </r>
    <r>
      <rPr>
        <sz val="9"/>
        <color theme="1"/>
        <rFont val="Arial"/>
        <family val="2"/>
      </rPr>
      <t xml:space="preserve">
Se deben desarrollar mecanisdos de solución de conflictos previstos por la ley, proceso que inicia con la recepción y asignación de la solicitud o convocación a conciliación;  finaliza con la verificación del cumplimiento de los acuerdos de conciliación o el cumplimiento de los acuerdos, sí es aprobada la conciliación; contempla el estudio y análisis de la conciliación, convocatoria a conciliación y la realización del proceso conciliatorio.</t>
    </r>
  </si>
  <si>
    <t>1.1 Conciliaciones extrajudiciales
Se deben desarrollar mecanisdos de solución de conflictos previstos por la ley, proceso que inicia con la recepción y asignación de la solicitud o convocación a conciliación;  finaliza con la verificación del cumplimiento de los acuerdos de conciliación o el cumplimiento de los acuerdos, sí es aprobada la conciliación; contempla el estudio y análisis de la conciliación, convocatoria a conciliación y la realización del proceso conciliatorio.</t>
  </si>
  <si>
    <r>
      <t xml:space="preserve">
</t>
    </r>
    <r>
      <rPr>
        <b/>
        <sz val="9"/>
        <color theme="1"/>
        <rFont val="Arial"/>
        <family val="2"/>
      </rPr>
      <t>2. Prestar asesoría jurídica</t>
    </r>
    <r>
      <rPr>
        <sz val="9"/>
        <color theme="1"/>
        <rFont val="Arial"/>
        <family val="2"/>
      </rPr>
      <t xml:space="preserve">
Se debe brindar el soporte jurídico a las áreas de la Secretaría de Educación, para que los procesos se desarrollen dentro del marco legal vigente.
Este proceso inicia con la recepción de la solicitud de revisión de acto administrativo y/o, concepto jurídico o de una orientación jurídica, finaliza con la Generación del acto administrativo, emisión de un concepto jurídico y/o de una orientación jurídica; contempla la revisión, sanción y ejecución de actos administrativos, análisis de casos y emisión de conceptos o de orientación jurídica.</t>
    </r>
  </si>
  <si>
    <t>FECHA DE APROBACIÓN</t>
  </si>
  <si>
    <t>OBSERVACIONES</t>
  </si>
  <si>
    <t>CUMPLIMIENTOS</t>
  </si>
  <si>
    <t>SECRETARÍA</t>
  </si>
  <si>
    <t>ACTIVIDAD</t>
  </si>
  <si>
    <t>DESCRIPCIÓN</t>
  </si>
  <si>
    <t>Planeación de inventarios</t>
  </si>
  <si>
    <t>Inicia con la planeación y programación de los inventarios a realizar de bienes en bodega y/o en servicio. En esta actividad se debe establecer si el inventario es general o de forma selectiva de igual manera se establecerá el cronograma de actividades, lo mismo que la cualificación y cuantificación de los recursos necesarios para la realización del inventario.</t>
  </si>
  <si>
    <t>Verificación física</t>
  </si>
  <si>
    <t>En la fecha programada se lleva a cabo la verificación física de bienes con base en la relación previa de bienes asignados a los funcionarios responsables que reposa en el archivo del almacén municipal. Se establece que las características de los bienes sean acordes a cuando se asignaron.</t>
  </si>
  <si>
    <t>Acta de observaciones</t>
  </si>
  <si>
    <t>Archivar</t>
  </si>
  <si>
    <t>La copia original del acta la guardará en los archivos del almacén municipal y se entregará un acta al responsable de los bienes que se inventariaron.</t>
  </si>
  <si>
    <t>Verificación de los documentos necesarios para realizar el ingreso de los bienes</t>
  </si>
  <si>
    <t>Verificación integral de los bienes</t>
  </si>
  <si>
    <t>Se Verifica las condiciones de los bienes entregados en cuanto a cantidad, calidad, Características, especificaciones, precios y Condiciones físicas.</t>
  </si>
  <si>
    <t>Devolución con observaciones</t>
  </si>
  <si>
    <t>Si no cumple alguna de las características establecidas, se diligencia en el formato la casilla de observaciones y se comunica al responsable y/o interventor con el fin de que tramite las soluciones pertinentes; entre tanto no se dé solución a las diferencias encontradas, el responsable del Almacén No recibirá los bienes.</t>
  </si>
  <si>
    <t>Ingreso de información del bien al sistema</t>
  </si>
  <si>
    <t>Si cumple con las condiciones se adelanta el ingreso de la información del bien mueble, inmuebles o insumos al inventario: Para lo cual se crean los elementos en el sistema con la descripción de cada uno de ellos</t>
  </si>
  <si>
    <t>Registro especificaciones</t>
  </si>
  <si>
    <t>Se ingresa cada elemento en la entrada de almacén digitando descripción del elemento, precio y cantidad de acuerdo a las especificaciones del contrato, En el caso de parque automotor se debe especificar (motocicletas, vehículos, maquinaria) las marcas, las series, las placas.</t>
  </si>
  <si>
    <t>Recepción de bienes</t>
  </si>
  <si>
    <t>Se imprime la entrada de almacén, Si alguna especificación de la entrada de almacén quedo errada se debe anular toda de entrada de almacén y volver a iniciar el proceso de registro de los elementos a la entrada de almacén Si esta correcto se recepciona los bienes en la bodega o almacén</t>
  </si>
  <si>
    <t>Entrega provisional</t>
  </si>
  <si>
    <t>Archivo de documentos</t>
  </si>
  <si>
    <t>Se entrega el original del documento de ENTRADA DE ALMACÉN al proveedor o contratista y la copia se archiva en la carpeta de los consecutivos de ENTRADAS DE ALMACÉN</t>
  </si>
  <si>
    <t>Almacenamiento</t>
  </si>
  <si>
    <t>Se almacenan los bienes siguiendo las recomendaciones y técnicas de almacenaje</t>
  </si>
  <si>
    <t>Inicia con la verificación de los documentos de soporte, establecidos en el formato para lista de chequeo de contratos, como son:
 •Contrato (minuta)
•Copia de la factura
•Nombramiento de Interventor
•Acta de Inicio
•ficha técnica de Sistemas para el caso de equipos de cómputo y sus accesorios, impresoras video beam y/o retroproyectores.
Cuando se trata de bienes muebles se solicitará la copia de la escritura y copia del avalúo catastral.</t>
  </si>
  <si>
    <t>PROCEDIMIENTO</t>
  </si>
  <si>
    <t>INVENTARIO DE BIENES</t>
  </si>
  <si>
    <t>ENTRADA ALMACÉN</t>
  </si>
  <si>
    <t>Recepcionar el requerimiento</t>
  </si>
  <si>
    <t>De elementos de consumo y devolutivos: para estos últimos se debe detallar a quien se asigna el elemento. Consignar en control para los efectos: la fecha, la dependencia o Despacho origen del requerimiento y solicitante. Designar el empleado responsable del documento de salida correspondiente en el aplicativo de almacén</t>
  </si>
  <si>
    <t xml:space="preserve">Registrar la salida en el Aplicativo </t>
  </si>
  <si>
    <t>El almacenista registra en el Sistema los elementos o bienes a ser despachados e imprime el documento de salida o comprobante de egreso respectivo.</t>
  </si>
  <si>
    <t>Organizar y separar los elementos o bienes a entregar</t>
  </si>
  <si>
    <t>Proceder a separar los elementos y bienes, hacer el plaqueteo correspondiente y hacer las coordinaciones del caso con el empleado designado del transporte y entrega de los elementos.</t>
  </si>
  <si>
    <t>Entregar los elementos y bienes en las dependencia y despachos</t>
  </si>
  <si>
    <t>Hacer la entrega física de los elementos y bienes al solicitante, hacer firmar el documento de salida del responsable de los elementos</t>
  </si>
  <si>
    <t>Archivo documentación</t>
  </si>
  <si>
    <t>Se hace el archivo respectivo de conformidad con las series de la tabla de retención correspondiente a los documentos de salida recibidos</t>
  </si>
  <si>
    <t>SALIDA DE ALMACÉN</t>
  </si>
  <si>
    <t>BAJA DEL INVENTARIIO DE BIENES</t>
  </si>
  <si>
    <t>Devoluciones de bienes a bodega acompañada de concepto</t>
  </si>
  <si>
    <t>El funcionario responsable del bien que se va a dar de baja, puede realizar la devolución del elemento a la bodega del Almacén Municipal, diligenciando el formato (Formato acta devolución de elementos a Bodega). Si los bienes son equipos de cómputo, vehículo, Motocicletas o maquinaria pesada, el formato debe acompañarse de concepto técnico que determine con certeza el grado de utilidad que tiene el bien.</t>
  </si>
  <si>
    <t>Reasignación</t>
  </si>
  <si>
    <t>Selección de bajas</t>
  </si>
  <si>
    <t>Seleccionados los bienes para dar de baja se procederá a relacionar en el formato de elementos devolutivos para dar de baja.</t>
  </si>
  <si>
    <t>Emisión de informe</t>
  </si>
  <si>
    <t>El responsable del almacén, al momento de reunir una cantidad representativa de bienes o en el periodo que determine la entidad, emitirá un informe al superior inmediato de la necesidad de poner a consideración la realización de una baja de bienes. Este estudio y análisis deberá incluir detalles pormenorizados que permitan al ordenador del gasto, evaluar cualitativa y cuantitativamente la relación costo – beneficio para tomar la decisión correspondiente a la baja y Determinar el destino final del bien.</t>
  </si>
  <si>
    <t>Inspección</t>
  </si>
  <si>
    <t xml:space="preserve">Constatar el estado de los bienes, inspección que de acuerdo al grado de dificultad deberá ser hecha por personal experto interno o externo quienes se basarán en las técnicas precisas, en este último caso, con previa contratación, si fuese necesario. </t>
  </si>
  <si>
    <t>Recomendaciones</t>
  </si>
  <si>
    <t>El secretario de hacienda ordenará una visita de inspección para las recomendaciones sobre la baja de los bienes devolutivos, convocando a Control Interno.</t>
  </si>
  <si>
    <t>Proyecto de resolución</t>
  </si>
  <si>
    <t>Legalización resolución</t>
  </si>
  <si>
    <t>El alcalde revisará el acto administrativo con sus soportes debidamente sustentados en la Constitución Política, la ley y demás normas que regulen la materia.</t>
  </si>
  <si>
    <t>Descarga de inventario</t>
  </si>
  <si>
    <t>Agotado el proceso de baja se procederá a efectuar los registros correspondientes (tanto de contabilidad como del software de almacén, con base en la copia del acto administrativo que ordenó la baja).</t>
  </si>
  <si>
    <t>Una vez se hayan recibidos los bienes, se verifica su estado, para determinar si se reasigna o por el contrario se da de baja.
Seleccionados los bienes para reasignar se procederá a relacionar en el formato- acta reasignación de elementos devolutivos</t>
  </si>
  <si>
    <t>Con base a la visita realizada el almacenista Municipal elaborará el proyecto de Resolución de baja.
Seguidamente el proyecto se envía a la oficina jurídica para revisión y visto bueno.</t>
  </si>
  <si>
    <t xml:space="preserve">         LISTA DE VERIFICACIÓN AUDITORÍA INTERNA
            OFICINA DE CONTROL INTERNO</t>
  </si>
  <si>
    <t xml:space="preserve">RESPONSABLE </t>
  </si>
  <si>
    <t>REQUISITOS DE GESTIÓN DEL PROCESO</t>
  </si>
  <si>
    <t xml:space="preserve">         INFORME DE AUDITORÍA INTERNA
            OFICINA DE CONTROL INTERNO</t>
  </si>
  <si>
    <t>INCUMPLIMIENTOS</t>
  </si>
  <si>
    <t>TOTAL CRITERIOS</t>
  </si>
  <si>
    <t xml:space="preserve">DESCRIPCIÓN DE RESULTADOS DE AUDITORÍA </t>
  </si>
  <si>
    <t xml:space="preserve">FORTALEZAS </t>
  </si>
  <si>
    <t>CONCLUSIONES DE LA AUDITORÍA</t>
  </si>
  <si>
    <t>FIRMA DEL AUDITOR LÍDER</t>
  </si>
  <si>
    <t>FIRMA DEL LÍDER DEL PROCESO</t>
  </si>
  <si>
    <t>EVIDENCIA O UNIDAD DE MEDIDA</t>
  </si>
  <si>
    <t>FECHA DE CUMPLIMIENTO</t>
  </si>
  <si>
    <t>DÍAS QUE FALTAN PARA CUMPLIR</t>
  </si>
  <si>
    <t>SEGUIMIENTO</t>
  </si>
  <si>
    <t>% DE VANCE</t>
  </si>
  <si>
    <t>FECHA DE ACTUALIZACIÓN</t>
  </si>
  <si>
    <t>Si existe concordancia con el inventario se dejará constancia en el acta de Inventario. Si se evidencia sobrantes se relacionan los bienes en el acta con la descripción (estado, valor y cantidad), y dichos bienes se codificarán (etiqueta) para su identificación los cuales deben ser incorporados al sistema del programa de inventarios generando un comprobante de entrada y posteriormente una asignación.
Si se evidencia faltante en la verificación, se dejará constancia en el acta dando la observación que amerite y se realizará la denuncia en el tiempo pertinente ante la Dirección de apoyo, control disciplinario y entes de control. En todos los casos el acta deberá ser firmada por el almacenista y el funcionario responsable de los bienes.</t>
  </si>
  <si>
    <t>ACCIÓN DE MEJORAMIENTO</t>
  </si>
  <si>
    <t>PLAN DE MEJORAMIENTO AUDITORÍA INTERNA</t>
  </si>
  <si>
    <t>AUDITOR LÍDER</t>
  </si>
  <si>
    <t>RESPONSABLE DEL SEGUIMIENTO</t>
  </si>
  <si>
    <t>RESPOSABLE</t>
  </si>
  <si>
    <t>Adelantar revisión de bienes para ser incorporados al inventario general de la administyración, respondiendo a los procedimientos legales establecidos para tal ejericio.</t>
  </si>
  <si>
    <t>Inventario debidamente actualizado
Bienes rotulados</t>
  </si>
  <si>
    <t>ALMACÉN</t>
  </si>
  <si>
    <t>OBSERVACIÓN</t>
  </si>
  <si>
    <t xml:space="preserve">se debe hacer mediente acta </t>
  </si>
  <si>
    <t>Cuando los bienes adquiridos no se recepcionan en las bodegas del Almacén Municipal, sino que se reciban instalados en otra Entidad, por seguridad, se elabora una Acta provisional, entre el empleado de la personeria, el Interventor del contrato, el contratista y el funcionario de la Entidad a quien se van a asignar los bienes, mientras se formaliza el correspondiente comodato y la asignación de los bienes</t>
  </si>
  <si>
    <t>implementar las gestion documental en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</si>
</sst>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2]* #,##0.00_-;\-[$€-2]* #,##0.00_-;_-[$€-2]* &quot;-&quot;??_-"/>
    <numFmt numFmtId="165" formatCode="d/m/yyyy"/>
  </numFmts>
  <fonts count="6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0"/>
      <name val="Arial"/>
      <family val="2"/>
    </font>
    <font>
      <sz val="10"/>
      <color theme="8" tint="-0.499984740745262"/>
      <name val="Arial"/>
      <family val="2"/>
    </font>
    <font>
      <sz val="9"/>
      <name val="Arial"/>
      <family val="2"/>
    </font>
    <font>
      <b/>
      <sz val="9"/>
      <color theme="1"/>
      <name val="Arial"/>
      <family val="2"/>
    </font>
    <font>
      <sz val="11"/>
      <color rgb="FF006100"/>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10"/>
      <name val="Verdana"/>
      <family val="2"/>
    </font>
    <font>
      <b/>
      <sz val="10"/>
      <name val="Verdana"/>
      <family val="2"/>
    </font>
    <font>
      <u/>
      <sz val="7.7"/>
      <color theme="10"/>
      <name val="Arial"/>
      <family val="2"/>
    </font>
    <font>
      <b/>
      <sz val="9"/>
      <name val="Arial"/>
      <family val="2"/>
    </font>
    <font>
      <sz val="9"/>
      <color theme="1"/>
      <name val="Arial"/>
      <family val="2"/>
    </font>
    <font>
      <b/>
      <sz val="10"/>
      <color theme="0"/>
      <name val="Arial"/>
      <family val="2"/>
    </font>
    <font>
      <sz val="10"/>
      <color theme="1"/>
      <name val="Arial"/>
      <family val="2"/>
    </font>
    <font>
      <b/>
      <sz val="10"/>
      <color rgb="FF002060"/>
      <name val="Arial"/>
      <family val="2"/>
    </font>
    <font>
      <b/>
      <sz val="10"/>
      <color rgb="FF006100"/>
      <name val="Arial"/>
      <family val="2"/>
    </font>
    <font>
      <b/>
      <sz val="10"/>
      <color rgb="FF9C0006"/>
      <name val="Arial"/>
      <family val="2"/>
    </font>
    <font>
      <b/>
      <sz val="10"/>
      <color rgb="FF9C6500"/>
      <name val="Arial"/>
      <family val="2"/>
    </font>
    <font>
      <b/>
      <sz val="11"/>
      <color theme="0"/>
      <name val="Calibri"/>
      <family val="2"/>
      <scheme val="minor"/>
    </font>
    <font>
      <sz val="11"/>
      <color indexed="8"/>
      <name val="Calibri"/>
      <family val="2"/>
    </font>
    <font>
      <sz val="10"/>
      <name val="Arial"/>
      <family val="2"/>
    </font>
    <font>
      <sz val="11"/>
      <color theme="1"/>
      <name val="Arial Narrow"/>
      <family val="2"/>
    </font>
    <font>
      <sz val="11"/>
      <color rgb="FF000000"/>
      <name val="Arial Narrow"/>
      <family val="2"/>
    </font>
    <font>
      <b/>
      <sz val="11"/>
      <color theme="0"/>
      <name val="Arial Narrow"/>
      <family val="2"/>
    </font>
    <font>
      <sz val="10"/>
      <color theme="1"/>
      <name val="Arial Narrow"/>
      <family val="2"/>
    </font>
    <font>
      <b/>
      <sz val="10"/>
      <color theme="0"/>
      <name val="Arial Narrow"/>
      <family val="2"/>
    </font>
    <font>
      <sz val="9"/>
      <color theme="1"/>
      <name val="Arial Narrow"/>
      <family val="2"/>
    </font>
    <font>
      <b/>
      <sz val="11"/>
      <name val="Arial Narrow"/>
      <family val="2"/>
    </font>
    <font>
      <b/>
      <sz val="9"/>
      <color theme="1"/>
      <name val="Arial Narrow"/>
      <family val="2"/>
    </font>
    <font>
      <b/>
      <sz val="11"/>
      <color theme="1"/>
      <name val="Arial Narrow"/>
      <family val="2"/>
    </font>
    <font>
      <sz val="11"/>
      <name val="Arial Narrow"/>
      <family val="2"/>
    </font>
    <font>
      <b/>
      <sz val="11"/>
      <color rgb="FF000000"/>
      <name val="Arial Narrow"/>
      <family val="2"/>
    </font>
    <font>
      <sz val="11"/>
      <color theme="8" tint="-0.499984740745262"/>
      <name val="Arial Narrow"/>
      <family val="2"/>
    </font>
    <font>
      <b/>
      <sz val="14"/>
      <name val="Arial Narrow"/>
      <family val="2"/>
    </font>
    <font>
      <b/>
      <sz val="20"/>
      <color theme="3"/>
      <name val="Arial Narrow"/>
      <family val="2"/>
    </font>
    <font>
      <b/>
      <sz val="11"/>
      <color rgb="FF006600"/>
      <name val="Arial Narrow"/>
      <family val="2"/>
    </font>
    <font>
      <b/>
      <sz val="11"/>
      <color theme="9" tint="-0.499984740745262"/>
      <name val="Arial Narrow"/>
      <family val="2"/>
    </font>
    <font>
      <b/>
      <sz val="11"/>
      <color rgb="FFC00000"/>
      <name val="Arial Narrow"/>
      <family val="2"/>
    </font>
    <font>
      <b/>
      <sz val="14"/>
      <color theme="0"/>
      <name val="Arial Narrow"/>
      <family val="2"/>
    </font>
    <font>
      <b/>
      <sz val="14"/>
      <color rgb="FFC00000"/>
      <name val="Arial Narrow"/>
      <family val="2"/>
    </font>
    <font>
      <b/>
      <sz val="14"/>
      <color rgb="FF006600"/>
      <name val="Arial Narrow"/>
      <family val="2"/>
    </font>
    <font>
      <b/>
      <sz val="14"/>
      <color theme="9" tint="-0.499984740745262"/>
      <name val="Arial Narrow"/>
      <family val="2"/>
    </font>
    <font>
      <b/>
      <sz val="14"/>
      <color theme="3"/>
      <name val="Arial Narrow"/>
      <family val="2"/>
    </font>
    <font>
      <b/>
      <sz val="11"/>
      <color rgb="FF002060"/>
      <name val="Arial Narrow"/>
      <family val="2"/>
    </font>
    <font>
      <u/>
      <sz val="11"/>
      <color theme="10"/>
      <name val="Calibri"/>
      <family val="2"/>
    </font>
    <font>
      <sz val="11"/>
      <color rgb="FF000000"/>
      <name val="Arial"/>
      <family val="2"/>
    </font>
    <font>
      <b/>
      <sz val="10"/>
      <color theme="1"/>
      <name val="Arial Narrow"/>
      <family val="2"/>
    </font>
    <font>
      <b/>
      <sz val="10"/>
      <color rgb="FF002060"/>
      <name val="Arial Narrow"/>
      <family val="2"/>
    </font>
    <font>
      <b/>
      <sz val="16"/>
      <color rgb="FF002060"/>
      <name val="Arial Narrow"/>
      <family val="2"/>
    </font>
    <font>
      <b/>
      <sz val="10"/>
      <color theme="8" tint="-0.499984740745262"/>
      <name val="Arial Narrow"/>
      <family val="2"/>
    </font>
    <font>
      <b/>
      <sz val="10"/>
      <color rgb="FF006600"/>
      <name val="Arial Narrow"/>
      <family val="2"/>
    </font>
    <font>
      <sz val="10"/>
      <color rgb="FF006600"/>
      <name val="Arial Narrow"/>
      <family val="2"/>
    </font>
  </fonts>
  <fills count="27">
    <fill>
      <patternFill patternType="none"/>
    </fill>
    <fill>
      <patternFill patternType="gray125"/>
    </fill>
    <fill>
      <patternFill patternType="solid">
        <fgColor rgb="FF0070C0"/>
        <bgColor rgb="FF0070C0"/>
      </patternFill>
    </fill>
    <fill>
      <patternFill patternType="solid">
        <fgColor rgb="FF0070C0"/>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006600"/>
        <bgColor indexed="64"/>
      </patternFill>
    </fill>
    <fill>
      <patternFill patternType="solid">
        <fgColor theme="8" tint="0.39997558519241921"/>
        <bgColor indexed="64"/>
      </patternFill>
    </fill>
    <fill>
      <patternFill patternType="solid">
        <fgColor rgb="FFFFFFFF"/>
        <bgColor rgb="FFFFFFFF"/>
      </patternFill>
    </fill>
    <fill>
      <patternFill patternType="solid">
        <fgColor theme="5" tint="0.59999389629810485"/>
        <bgColor indexed="64"/>
      </patternFill>
    </fill>
    <fill>
      <patternFill patternType="solid">
        <fgColor theme="6" tint="0.59999389629810485"/>
        <bgColor indexed="64"/>
      </patternFill>
    </fill>
    <fill>
      <patternFill patternType="solid">
        <fgColor theme="3"/>
        <bgColor indexed="64"/>
      </patternFill>
    </fill>
    <fill>
      <patternFill patternType="solid">
        <fgColor rgb="FFFFFFCC"/>
        <bgColor indexed="64"/>
      </patternFill>
    </fill>
    <fill>
      <patternFill patternType="solid">
        <fgColor theme="0" tint="-0.249977111117893"/>
        <bgColor indexed="64"/>
      </patternFill>
    </fill>
    <fill>
      <patternFill patternType="solid">
        <fgColor rgb="FF002060"/>
        <bgColor indexed="64"/>
      </patternFill>
    </fill>
    <fill>
      <patternFill patternType="solid">
        <fgColor theme="6" tint="0.39997558519241921"/>
        <bgColor indexed="64"/>
      </patternFill>
    </fill>
    <fill>
      <patternFill patternType="solid">
        <fgColor theme="0" tint="-0.14999847407452621"/>
        <bgColor rgb="FF0070C0"/>
      </patternFill>
    </fill>
    <fill>
      <patternFill patternType="solid">
        <fgColor rgb="FF7F7F7F"/>
        <bgColor rgb="FF7F7F7F"/>
      </patternFill>
    </fill>
    <fill>
      <patternFill patternType="solid">
        <fgColor theme="8" tint="0.39997558519241921"/>
        <bgColor rgb="FF0070C0"/>
      </patternFill>
    </fill>
    <fill>
      <patternFill patternType="solid">
        <fgColor theme="0"/>
        <bgColor rgb="FFD8D8D8"/>
      </patternFill>
    </fill>
    <fill>
      <patternFill patternType="solid">
        <fgColor rgb="FF002060"/>
        <bgColor rgb="FFFFFFFF"/>
      </patternFill>
    </fill>
    <fill>
      <patternFill patternType="solid">
        <fgColor rgb="FF0070C0"/>
        <bgColor rgb="FFD8D8D8"/>
      </patternFill>
    </fill>
    <fill>
      <patternFill patternType="solid">
        <fgColor theme="6" tint="0.59999389629810485"/>
        <bgColor rgb="FF0070C0"/>
      </patternFill>
    </fill>
  </fills>
  <borders count="44">
    <border>
      <left/>
      <right/>
      <top/>
      <bottom/>
      <diagonal/>
    </border>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theme="0" tint="-0.499984740745262"/>
      </left>
      <right style="thin">
        <color theme="0" tint="-0.24994659260841701"/>
      </right>
      <top style="medium">
        <color theme="0" tint="-0.499984740745262"/>
      </top>
      <bottom style="thin">
        <color theme="0" tint="-0.24994659260841701"/>
      </bottom>
      <diagonal/>
    </border>
    <border>
      <left style="thin">
        <color theme="0" tint="-0.24994659260841701"/>
      </left>
      <right style="thin">
        <color theme="0" tint="-0.24994659260841701"/>
      </right>
      <top style="medium">
        <color theme="0" tint="-0.499984740745262"/>
      </top>
      <bottom style="thin">
        <color theme="0" tint="-0.24994659260841701"/>
      </bottom>
      <diagonal/>
    </border>
    <border>
      <left style="thin">
        <color theme="0" tint="-0.24994659260841701"/>
      </left>
      <right style="medium">
        <color theme="0" tint="-0.499984740745262"/>
      </right>
      <top style="medium">
        <color theme="0" tint="-0.499984740745262"/>
      </top>
      <bottom style="thin">
        <color theme="0" tint="-0.24994659260841701"/>
      </bottom>
      <diagonal/>
    </border>
    <border>
      <left style="medium">
        <color theme="0" tint="-0.499984740745262"/>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medium">
        <color theme="0" tint="-0.499984740745262"/>
      </left>
      <right style="thin">
        <color theme="0" tint="-0.24994659260841701"/>
      </right>
      <top style="thin">
        <color theme="0" tint="-0.24994659260841701"/>
      </top>
      <bottom style="medium">
        <color theme="0" tint="-0.499984740745262"/>
      </bottom>
      <diagonal/>
    </border>
    <border>
      <left style="thin">
        <color theme="0" tint="-0.24994659260841701"/>
      </left>
      <right/>
      <top style="thin">
        <color theme="0" tint="-0.24994659260841701"/>
      </top>
      <bottom style="medium">
        <color theme="0" tint="-0.499984740745262"/>
      </bottom>
      <diagonal/>
    </border>
    <border>
      <left/>
      <right style="medium">
        <color theme="0" tint="-0.499984740745262"/>
      </right>
      <top style="thin">
        <color theme="0" tint="-0.24994659260841701"/>
      </top>
      <bottom style="medium">
        <color theme="0" tint="-0.499984740745262"/>
      </bottom>
      <diagonal/>
    </border>
    <border>
      <left/>
      <right style="thin">
        <color theme="0" tint="-0.24994659260841701"/>
      </right>
      <top style="thin">
        <color theme="0" tint="-0.24994659260841701"/>
      </top>
      <bottom style="medium">
        <color theme="0" tint="-0.499984740745262"/>
      </bottom>
      <diagonal/>
    </border>
    <border>
      <left style="thin">
        <color theme="0" tint="-0.24994659260841701"/>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right style="thin">
        <color theme="0" tint="-0.24994659260841701"/>
      </right>
      <top style="medium">
        <color theme="0" tint="-0.499984740745262"/>
      </top>
      <bottom style="thin">
        <color theme="0" tint="-0.24994659260841701"/>
      </bottom>
      <diagonal/>
    </border>
    <border>
      <left style="thin">
        <color theme="0" tint="-0.24994659260841701"/>
      </left>
      <right/>
      <top style="medium">
        <color theme="0" tint="-0.499984740745262"/>
      </top>
      <bottom style="thin">
        <color theme="0" tint="-0.24994659260841701"/>
      </bottom>
      <diagonal/>
    </border>
    <border>
      <left/>
      <right/>
      <top style="thin">
        <color theme="0" tint="-0.24994659260841701"/>
      </top>
      <bottom style="thin">
        <color theme="0" tint="-0.24994659260841701"/>
      </bottom>
      <diagonal/>
    </border>
    <border>
      <left/>
      <right style="medium">
        <color theme="0" tint="-0.499984740745262"/>
      </right>
      <top style="thin">
        <color theme="0" tint="-0.24994659260841701"/>
      </top>
      <bottom style="thin">
        <color theme="0" tint="-0.24994659260841701"/>
      </bottom>
      <diagonal/>
    </border>
    <border>
      <left style="medium">
        <color theme="0" tint="-0.499984740745262"/>
      </left>
      <right style="thin">
        <color theme="0" tint="-0.24994659260841701"/>
      </right>
      <top style="thin">
        <color theme="0" tint="-0.24994659260841701"/>
      </top>
      <bottom/>
      <diagonal/>
    </border>
    <border>
      <left style="medium">
        <color theme="0" tint="-0.499984740745262"/>
      </left>
      <right style="thin">
        <color theme="0" tint="-0.24994659260841701"/>
      </right>
      <top/>
      <bottom/>
      <diagonal/>
    </border>
    <border>
      <left style="medium">
        <color theme="0" tint="-0.499984740745262"/>
      </left>
      <right style="thin">
        <color theme="0" tint="-0.24994659260841701"/>
      </right>
      <top/>
      <bottom style="thin">
        <color theme="0" tint="-0.24994659260841701"/>
      </bottom>
      <diagonal/>
    </border>
    <border>
      <left style="medium">
        <color theme="0" tint="-0.499984740745262"/>
      </left>
      <right style="thin">
        <color theme="0" tint="-0.24994659260841701"/>
      </right>
      <top/>
      <bottom style="medium">
        <color theme="0" tint="-0.499984740745262"/>
      </bottom>
      <diagonal/>
    </border>
    <border>
      <left/>
      <right style="thin">
        <color theme="0" tint="-0.24994659260841701"/>
      </right>
      <top/>
      <bottom style="thin">
        <color theme="0" tint="-0.24994659260841701"/>
      </bottom>
      <diagonal/>
    </border>
    <border>
      <left style="thin">
        <color theme="0" tint="-0.24994659260841701"/>
      </left>
      <right/>
      <top/>
      <bottom style="thin">
        <color theme="0" tint="-0.24994659260841701"/>
      </bottom>
      <diagonal/>
    </border>
    <border>
      <left/>
      <right style="medium">
        <color theme="0" tint="-0.499984740745262"/>
      </right>
      <top/>
      <bottom style="thin">
        <color theme="0" tint="-0.24994659260841701"/>
      </bottom>
      <diagonal/>
    </border>
    <border>
      <left/>
      <right style="medium">
        <color theme="0" tint="-0.499984740745262"/>
      </right>
      <top style="medium">
        <color theme="0" tint="-0.499984740745262"/>
      </top>
      <bottom style="thin">
        <color theme="0" tint="-0.24994659260841701"/>
      </bottom>
      <diagonal/>
    </border>
    <border>
      <left style="medium">
        <color theme="0" tint="-0.499984740745262"/>
      </left>
      <right style="thin">
        <color theme="0" tint="-0.24994659260841701"/>
      </right>
      <top style="medium">
        <color theme="0" tint="-0.499984740745262"/>
      </top>
      <bottom/>
      <diagonal/>
    </border>
    <border>
      <left style="medium">
        <color theme="0" tint="-0.24994659260841701"/>
      </left>
      <right style="thin">
        <color theme="0" tint="-0.24994659260841701"/>
      </right>
      <top style="medium">
        <color theme="0" tint="-0.24994659260841701"/>
      </top>
      <bottom style="thin">
        <color theme="0" tint="-0.24994659260841701"/>
      </bottom>
      <diagonal/>
    </border>
    <border>
      <left style="thin">
        <color theme="0" tint="-0.24994659260841701"/>
      </left>
      <right style="thin">
        <color theme="0" tint="-0.24994659260841701"/>
      </right>
      <top style="medium">
        <color theme="0" tint="-0.24994659260841701"/>
      </top>
      <bottom style="thin">
        <color theme="0" tint="-0.24994659260841701"/>
      </bottom>
      <diagonal/>
    </border>
    <border>
      <left style="thin">
        <color theme="0" tint="-0.24994659260841701"/>
      </left>
      <right style="medium">
        <color theme="0" tint="-0.24994659260841701"/>
      </right>
      <top style="medium">
        <color theme="0" tint="-0.24994659260841701"/>
      </top>
      <bottom style="thin">
        <color theme="0" tint="-0.24994659260841701"/>
      </bottom>
      <diagonal/>
    </border>
    <border>
      <left style="medium">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medium">
        <color theme="0" tint="-0.24994659260841701"/>
      </right>
      <top style="thin">
        <color theme="0" tint="-0.24994659260841701"/>
      </top>
      <bottom style="thin">
        <color theme="0" tint="-0.24994659260841701"/>
      </bottom>
      <diagonal/>
    </border>
    <border>
      <left style="medium">
        <color theme="0" tint="-0.24994659260841701"/>
      </left>
      <right style="thin">
        <color theme="0" tint="-0.24994659260841701"/>
      </right>
      <top style="thin">
        <color theme="0" tint="-0.24994659260841701"/>
      </top>
      <bottom style="medium">
        <color theme="0" tint="-0.24994659260841701"/>
      </bottom>
      <diagonal/>
    </border>
    <border>
      <left style="thin">
        <color theme="0" tint="-0.24994659260841701"/>
      </left>
      <right style="thin">
        <color theme="0" tint="-0.24994659260841701"/>
      </right>
      <top style="thin">
        <color theme="0" tint="-0.24994659260841701"/>
      </top>
      <bottom style="medium">
        <color theme="0" tint="-0.24994659260841701"/>
      </bottom>
      <diagonal/>
    </border>
    <border>
      <left style="thin">
        <color theme="0" tint="-0.24994659260841701"/>
      </left>
      <right style="medium">
        <color theme="0" tint="-0.24994659260841701"/>
      </right>
      <top style="thin">
        <color theme="0" tint="-0.24994659260841701"/>
      </top>
      <bottom style="medium">
        <color theme="0" tint="-0.24994659260841701"/>
      </bottom>
      <diagonal/>
    </border>
    <border>
      <left/>
      <right style="medium">
        <color theme="0" tint="-0.24994659260841701"/>
      </right>
      <top style="thin">
        <color theme="0" tint="-0.24994659260841701"/>
      </top>
      <bottom style="thin">
        <color theme="0" tint="-0.24994659260841701"/>
      </bottom>
      <diagonal/>
    </border>
    <border>
      <left style="medium">
        <color theme="0" tint="-0.24994659260841701"/>
      </left>
      <right style="thin">
        <color theme="0" tint="-0.499984740745262"/>
      </right>
      <top style="medium">
        <color theme="0" tint="-0.24994659260841701"/>
      </top>
      <bottom style="thin">
        <color theme="0" tint="-0.499984740745262"/>
      </bottom>
      <diagonal/>
    </border>
    <border>
      <left style="thin">
        <color theme="0" tint="-0.499984740745262"/>
      </left>
      <right style="thin">
        <color theme="0" tint="-0.499984740745262"/>
      </right>
      <top style="medium">
        <color theme="0" tint="-0.24994659260841701"/>
      </top>
      <bottom style="thin">
        <color theme="0" tint="-0.499984740745262"/>
      </bottom>
      <diagonal/>
    </border>
    <border>
      <left style="thin">
        <color theme="0" tint="-0.499984740745262"/>
      </left>
      <right style="medium">
        <color theme="0" tint="-0.24994659260841701"/>
      </right>
      <top style="medium">
        <color theme="0" tint="-0.24994659260841701"/>
      </top>
      <bottom style="thin">
        <color theme="0" tint="-0.499984740745262"/>
      </bottom>
      <diagonal/>
    </border>
    <border>
      <left style="medium">
        <color theme="0" tint="-0.24994659260841701"/>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24994659260841701"/>
      </right>
      <top style="thin">
        <color theme="0" tint="-0.499984740745262"/>
      </top>
      <bottom style="thin">
        <color theme="0" tint="-0.499984740745262"/>
      </bottom>
      <diagonal/>
    </border>
    <border>
      <left style="medium">
        <color theme="0" tint="-0.24994659260841701"/>
      </left>
      <right style="thin">
        <color theme="0" tint="-0.499984740745262"/>
      </right>
      <top style="thin">
        <color theme="0" tint="-0.499984740745262"/>
      </top>
      <bottom style="medium">
        <color theme="0" tint="-0.24994659260841701"/>
      </bottom>
      <diagonal/>
    </border>
    <border>
      <left style="thin">
        <color theme="0" tint="-0.499984740745262"/>
      </left>
      <right style="thin">
        <color theme="0" tint="-0.499984740745262"/>
      </right>
      <top style="thin">
        <color theme="0" tint="-0.499984740745262"/>
      </top>
      <bottom style="medium">
        <color theme="0" tint="-0.24994659260841701"/>
      </bottom>
      <diagonal/>
    </border>
    <border>
      <left style="thin">
        <color theme="0" tint="-0.499984740745262"/>
      </left>
      <right style="medium">
        <color theme="0" tint="-0.24994659260841701"/>
      </right>
      <top style="thin">
        <color theme="0" tint="-0.499984740745262"/>
      </top>
      <bottom style="medium">
        <color theme="0" tint="-0.24994659260841701"/>
      </bottom>
      <diagonal/>
    </border>
  </borders>
  <cellStyleXfs count="30">
    <xf numFmtId="0" fontId="0" fillId="0" borderId="0"/>
    <xf numFmtId="0" fontId="9" fillId="0" borderId="1"/>
    <xf numFmtId="0" fontId="11" fillId="0" borderId="1"/>
    <xf numFmtId="0" fontId="15" fillId="7" borderId="0" applyNumberFormat="0" applyBorder="0" applyAlignment="0" applyProtection="0"/>
    <xf numFmtId="0" fontId="16" fillId="8" borderId="0" applyNumberFormat="0" applyBorder="0" applyAlignment="0" applyProtection="0"/>
    <xf numFmtId="0" fontId="17" fillId="9" borderId="0" applyNumberFormat="0" applyBorder="0" applyAlignment="0" applyProtection="0"/>
    <xf numFmtId="0" fontId="8" fillId="0" borderId="1"/>
    <xf numFmtId="9" fontId="8" fillId="0" borderId="1" applyFont="0" applyFill="0" applyBorder="0" applyAlignment="0" applyProtection="0"/>
    <xf numFmtId="164" fontId="11" fillId="0" borderId="1" applyFont="0" applyFill="0" applyBorder="0" applyAlignment="0" applyProtection="0"/>
    <xf numFmtId="0" fontId="21" fillId="0" borderId="1" applyNumberFormat="0" applyFill="0" applyBorder="0" applyAlignment="0" applyProtection="0">
      <alignment vertical="top"/>
      <protection locked="0"/>
    </xf>
    <xf numFmtId="0" fontId="11" fillId="0" borderId="1"/>
    <xf numFmtId="9" fontId="11" fillId="0" borderId="1" applyFont="0" applyFill="0" applyBorder="0" applyAlignment="0" applyProtection="0"/>
    <xf numFmtId="9" fontId="11" fillId="0" borderId="1" applyFont="0" applyFill="0" applyBorder="0" applyAlignment="0" applyProtection="0"/>
    <xf numFmtId="0" fontId="6" fillId="0" borderId="1"/>
    <xf numFmtId="0" fontId="5" fillId="0" borderId="1"/>
    <xf numFmtId="0" fontId="4" fillId="0" borderId="1"/>
    <xf numFmtId="0" fontId="15" fillId="7" borderId="1" applyNumberFormat="0" applyBorder="0" applyAlignment="0" applyProtection="0"/>
    <xf numFmtId="0" fontId="17" fillId="9" borderId="1" applyNumberFormat="0" applyBorder="0" applyAlignment="0" applyProtection="0"/>
    <xf numFmtId="0" fontId="16" fillId="8" borderId="1" applyNumberFormat="0" applyBorder="0" applyAlignment="0" applyProtection="0"/>
    <xf numFmtId="0" fontId="3" fillId="0" borderId="1"/>
    <xf numFmtId="0" fontId="2" fillId="0" borderId="1"/>
    <xf numFmtId="9" fontId="31" fillId="0" borderId="1" applyFont="0" applyFill="0" applyBorder="0" applyAlignment="0" applyProtection="0"/>
    <xf numFmtId="9" fontId="31" fillId="0" borderId="1" applyFont="0" applyFill="0" applyBorder="0" applyAlignment="0" applyProtection="0"/>
    <xf numFmtId="9" fontId="32" fillId="0" borderId="0" applyFont="0" applyFill="0" applyBorder="0" applyAlignment="0" applyProtection="0"/>
    <xf numFmtId="0" fontId="10" fillId="0" borderId="1"/>
    <xf numFmtId="0" fontId="56" fillId="0" borderId="1" applyNumberFormat="0" applyFill="0" applyBorder="0" applyAlignment="0" applyProtection="0"/>
    <xf numFmtId="0" fontId="57" fillId="0" borderId="1"/>
    <xf numFmtId="9" fontId="10" fillId="0" borderId="1" applyFont="0" applyFill="0" applyBorder="0" applyAlignment="0" applyProtection="0"/>
    <xf numFmtId="0" fontId="1" fillId="0" borderId="1"/>
    <xf numFmtId="0" fontId="10" fillId="0" borderId="1" applyBorder="0"/>
  </cellStyleXfs>
  <cellXfs count="252">
    <xf numFmtId="0" fontId="0" fillId="0" borderId="0" xfId="0"/>
    <xf numFmtId="0" fontId="9" fillId="0" borderId="1" xfId="1"/>
    <xf numFmtId="0" fontId="9" fillId="0" borderId="1" xfId="1" applyAlignment="1">
      <alignment wrapText="1"/>
    </xf>
    <xf numFmtId="0" fontId="8" fillId="0" borderId="1" xfId="6"/>
    <xf numFmtId="0" fontId="18" fillId="0" borderId="1" xfId="6" applyFont="1" applyAlignment="1">
      <alignment horizontal="justify"/>
    </xf>
    <xf numFmtId="0" fontId="23" fillId="0" borderId="1" xfId="6" applyFont="1"/>
    <xf numFmtId="0" fontId="25" fillId="0" borderId="1" xfId="6" applyFont="1"/>
    <xf numFmtId="0" fontId="12" fillId="0" borderId="1" xfId="6" applyFont="1"/>
    <xf numFmtId="0" fontId="27" fillId="0" borderId="1" xfId="3" applyFont="1" applyFill="1" applyBorder="1" applyAlignment="1">
      <alignment horizontal="center" vertical="center" wrapText="1"/>
    </xf>
    <xf numFmtId="0" fontId="28" fillId="0" borderId="1" xfId="4" applyFont="1" applyFill="1" applyBorder="1" applyAlignment="1">
      <alignment horizontal="center" vertical="center" wrapText="1"/>
    </xf>
    <xf numFmtId="0" fontId="29" fillId="0" borderId="1" xfId="5" applyFont="1" applyFill="1" applyBorder="1" applyAlignment="1">
      <alignment horizontal="center" vertical="center" wrapText="1"/>
    </xf>
    <xf numFmtId="0" fontId="19" fillId="0" borderId="1" xfId="6" applyFont="1" applyAlignment="1" applyProtection="1">
      <alignment horizontal="center" vertical="center" wrapText="1"/>
      <protection locked="0"/>
    </xf>
    <xf numFmtId="0" fontId="23" fillId="6" borderId="1" xfId="6" applyFont="1" applyFill="1"/>
    <xf numFmtId="0" fontId="7" fillId="0" borderId="1" xfId="6" applyFont="1"/>
    <xf numFmtId="0" fontId="23" fillId="0" borderId="1" xfId="6" applyFont="1" applyAlignment="1">
      <alignment vertical="center"/>
    </xf>
    <xf numFmtId="0" fontId="24" fillId="3" borderId="6" xfId="6" applyFont="1" applyFill="1" applyBorder="1" applyAlignment="1" applyProtection="1">
      <alignment horizontal="center" vertical="center" wrapText="1"/>
      <protection locked="0"/>
    </xf>
    <xf numFmtId="0" fontId="22" fillId="5" borderId="13" xfId="6" applyFont="1" applyFill="1" applyBorder="1" applyAlignment="1">
      <alignment horizontal="center" vertical="center" wrapText="1"/>
    </xf>
    <xf numFmtId="0" fontId="22" fillId="11" borderId="13" xfId="6" applyFont="1" applyFill="1" applyBorder="1" applyAlignment="1">
      <alignment horizontal="center" vertical="center" wrapText="1"/>
    </xf>
    <xf numFmtId="0" fontId="18" fillId="0" borderId="1" xfId="6" applyFont="1" applyAlignment="1">
      <alignment horizontal="justify" vertical="center" wrapText="1"/>
    </xf>
    <xf numFmtId="0" fontId="8" fillId="0" borderId="1" xfId="6" applyAlignment="1">
      <alignment horizontal="justify" vertical="center"/>
    </xf>
    <xf numFmtId="0" fontId="25" fillId="0" borderId="1" xfId="6" applyFont="1" applyAlignment="1">
      <alignment horizontal="justify" vertical="center"/>
    </xf>
    <xf numFmtId="0" fontId="12" fillId="0" borderId="1" xfId="6" applyFont="1" applyAlignment="1">
      <alignment horizontal="justify" vertical="center"/>
    </xf>
    <xf numFmtId="0" fontId="20" fillId="0" borderId="1" xfId="6" applyFont="1" applyAlignment="1" applyProtection="1">
      <alignment horizontal="center" vertical="center" wrapText="1"/>
      <protection locked="0"/>
    </xf>
    <xf numFmtId="0" fontId="26" fillId="4" borderId="1" xfId="6" applyFont="1" applyFill="1" applyAlignment="1">
      <alignment horizontal="center" vertical="center" wrapText="1"/>
    </xf>
    <xf numFmtId="0" fontId="23" fillId="6" borderId="6" xfId="6" applyFont="1" applyFill="1" applyBorder="1" applyAlignment="1">
      <alignment horizontal="justify" vertical="center" wrapText="1"/>
    </xf>
    <xf numFmtId="0" fontId="24" fillId="3" borderId="13" xfId="6" applyFont="1" applyFill="1" applyBorder="1" applyAlignment="1" applyProtection="1">
      <alignment horizontal="center" vertical="center" wrapText="1"/>
      <protection locked="0"/>
    </xf>
    <xf numFmtId="0" fontId="18" fillId="0" borderId="1" xfId="6" applyFont="1" applyAlignment="1">
      <alignment horizontal="center" vertical="center" wrapText="1"/>
    </xf>
    <xf numFmtId="0" fontId="25" fillId="0" borderId="1" xfId="6" applyFont="1" applyAlignment="1">
      <alignment horizontal="center"/>
    </xf>
    <xf numFmtId="0" fontId="22" fillId="5" borderId="11" xfId="6" applyFont="1" applyFill="1" applyBorder="1" applyAlignment="1">
      <alignment horizontal="center" vertical="center" wrapText="1"/>
    </xf>
    <xf numFmtId="0" fontId="22" fillId="5" borderId="22" xfId="6" applyFont="1" applyFill="1" applyBorder="1" applyAlignment="1">
      <alignment horizontal="center" vertical="center" wrapText="1"/>
    </xf>
    <xf numFmtId="0" fontId="22" fillId="11" borderId="11" xfId="6" applyFont="1" applyFill="1" applyBorder="1" applyAlignment="1">
      <alignment horizontal="center" vertical="center" wrapText="1"/>
    </xf>
    <xf numFmtId="0" fontId="22" fillId="5" borderId="14" xfId="6" applyFont="1" applyFill="1" applyBorder="1" applyAlignment="1">
      <alignment horizontal="center" vertical="center" wrapText="1"/>
    </xf>
    <xf numFmtId="0" fontId="23" fillId="0" borderId="8" xfId="6" applyFont="1" applyBorder="1" applyAlignment="1">
      <alignment horizontal="justify" vertical="center" wrapText="1"/>
    </xf>
    <xf numFmtId="0" fontId="33" fillId="0" borderId="1" xfId="6" applyFont="1"/>
    <xf numFmtId="0" fontId="42" fillId="0" borderId="1" xfId="2" applyFont="1" applyAlignment="1">
      <alignment wrapText="1"/>
    </xf>
    <xf numFmtId="0" fontId="42" fillId="0" borderId="1" xfId="0" applyFont="1" applyBorder="1" applyAlignment="1">
      <alignment horizontal="center" vertical="center"/>
    </xf>
    <xf numFmtId="0" fontId="42" fillId="0" borderId="1" xfId="0" applyFont="1" applyBorder="1" applyAlignment="1">
      <alignment vertical="center"/>
    </xf>
    <xf numFmtId="0" fontId="35" fillId="3" borderId="2" xfId="6" applyFont="1" applyFill="1" applyBorder="1" applyAlignment="1" applyProtection="1">
      <alignment horizontal="center" vertical="center" wrapText="1"/>
      <protection locked="0"/>
    </xf>
    <xf numFmtId="0" fontId="35" fillId="3" borderId="7" xfId="0" applyFont="1" applyFill="1" applyBorder="1" applyAlignment="1">
      <alignment horizontal="center" vertical="center" wrapText="1"/>
    </xf>
    <xf numFmtId="0" fontId="33" fillId="0" borderId="1" xfId="6" applyFont="1" applyAlignment="1">
      <alignment horizontal="center" vertical="center"/>
    </xf>
    <xf numFmtId="0" fontId="33" fillId="0" borderId="1" xfId="6" applyFont="1" applyAlignment="1">
      <alignment horizontal="center"/>
    </xf>
    <xf numFmtId="0" fontId="44" fillId="0" borderId="7" xfId="0" applyFont="1" applyBorder="1" applyAlignment="1">
      <alignment horizontal="center" vertical="center" wrapText="1"/>
    </xf>
    <xf numFmtId="0" fontId="33" fillId="15" borderId="1" xfId="6" applyFont="1" applyFill="1"/>
    <xf numFmtId="0" fontId="33" fillId="15" borderId="1" xfId="6" applyFont="1" applyFill="1" applyAlignment="1">
      <alignment horizontal="center" vertical="center"/>
    </xf>
    <xf numFmtId="0" fontId="42" fillId="15" borderId="1" xfId="2" applyFont="1" applyFill="1" applyAlignment="1">
      <alignment wrapText="1"/>
    </xf>
    <xf numFmtId="0" fontId="34" fillId="15" borderId="1" xfId="0" applyFont="1" applyFill="1" applyBorder="1" applyAlignment="1">
      <alignment horizontal="center" vertical="center"/>
    </xf>
    <xf numFmtId="0" fontId="34" fillId="15" borderId="1" xfId="0" applyFont="1" applyFill="1" applyBorder="1" applyAlignment="1">
      <alignment vertical="center"/>
    </xf>
    <xf numFmtId="0" fontId="43" fillId="15" borderId="1" xfId="0" applyFont="1" applyFill="1" applyBorder="1" applyAlignment="1">
      <alignment horizontal="center" vertical="center" wrapText="1"/>
    </xf>
    <xf numFmtId="0" fontId="42" fillId="15" borderId="1" xfId="0" applyFont="1" applyFill="1" applyBorder="1" applyAlignment="1">
      <alignment horizontal="center" vertical="center"/>
    </xf>
    <xf numFmtId="0" fontId="43" fillId="15" borderId="1" xfId="0" applyFont="1" applyFill="1" applyBorder="1" applyAlignment="1">
      <alignment vertical="center" wrapText="1"/>
    </xf>
    <xf numFmtId="0" fontId="42" fillId="15" borderId="1" xfId="0" applyFont="1" applyFill="1" applyBorder="1" applyAlignment="1">
      <alignment vertical="center"/>
    </xf>
    <xf numFmtId="0" fontId="35" fillId="3" borderId="30" xfId="0" applyFont="1" applyFill="1" applyBorder="1" applyAlignment="1">
      <alignment horizontal="center" vertical="center" wrapText="1"/>
    </xf>
    <xf numFmtId="0" fontId="35" fillId="3" borderId="31" xfId="0" applyFont="1" applyFill="1" applyBorder="1" applyAlignment="1">
      <alignment horizontal="center" vertical="center" wrapText="1"/>
    </xf>
    <xf numFmtId="0" fontId="44" fillId="0" borderId="30" xfId="0" applyFont="1" applyBorder="1" applyAlignment="1">
      <alignment horizontal="center" vertical="center" wrapText="1"/>
    </xf>
    <xf numFmtId="0" fontId="44" fillId="0" borderId="31" xfId="0" applyFont="1" applyBorder="1" applyAlignment="1">
      <alignment horizontal="center" vertical="center" wrapText="1"/>
    </xf>
    <xf numFmtId="0" fontId="35" fillId="3" borderId="30" xfId="6" applyFont="1" applyFill="1" applyBorder="1" applyAlignment="1" applyProtection="1">
      <alignment horizontal="center" vertical="center" wrapText="1"/>
      <protection locked="0"/>
    </xf>
    <xf numFmtId="0" fontId="35" fillId="3" borderId="7" xfId="6" applyFont="1" applyFill="1" applyBorder="1" applyAlignment="1" applyProtection="1">
      <alignment horizontal="center" vertical="center" wrapText="1"/>
      <protection locked="0"/>
    </xf>
    <xf numFmtId="0" fontId="35" fillId="3" borderId="31" xfId="6" applyFont="1" applyFill="1" applyBorder="1" applyAlignment="1" applyProtection="1">
      <alignment horizontal="center" vertical="center" wrapText="1"/>
      <protection locked="0"/>
    </xf>
    <xf numFmtId="0" fontId="42" fillId="0" borderId="7" xfId="0" applyFont="1" applyBorder="1" applyAlignment="1">
      <alignment horizontal="justify" vertical="center" wrapText="1"/>
    </xf>
    <xf numFmtId="0" fontId="39" fillId="0" borderId="7" xfId="2" applyFont="1" applyBorder="1" applyAlignment="1" applyProtection="1">
      <alignment horizontal="center" vertical="center" wrapText="1"/>
      <protection locked="0"/>
    </xf>
    <xf numFmtId="0" fontId="33" fillId="0" borderId="31" xfId="6" applyFont="1" applyBorder="1" applyAlignment="1">
      <alignment horizontal="justify" vertical="center"/>
    </xf>
    <xf numFmtId="0" fontId="33" fillId="6" borderId="31" xfId="6" applyFont="1" applyFill="1" applyBorder="1" applyAlignment="1">
      <alignment horizontal="justify" vertical="center" wrapText="1"/>
    </xf>
    <xf numFmtId="0" fontId="33" fillId="6" borderId="31" xfId="6" applyFont="1" applyFill="1" applyBorder="1" applyAlignment="1">
      <alignment horizontal="justify" vertical="center"/>
    </xf>
    <xf numFmtId="0" fontId="42" fillId="0" borderId="33" xfId="0" applyFont="1" applyBorder="1" applyAlignment="1">
      <alignment horizontal="justify" vertical="center" wrapText="1"/>
    </xf>
    <xf numFmtId="0" fontId="33" fillId="6" borderId="34" xfId="6" applyFont="1" applyFill="1" applyBorder="1" applyAlignment="1">
      <alignment horizontal="justify" vertical="center"/>
    </xf>
    <xf numFmtId="0" fontId="42" fillId="15" borderId="1" xfId="0" applyFont="1" applyFill="1" applyBorder="1" applyAlignment="1">
      <alignment horizontal="justify" vertical="center" wrapText="1"/>
    </xf>
    <xf numFmtId="0" fontId="39" fillId="15" borderId="1" xfId="2" applyFont="1" applyFill="1" applyAlignment="1" applyProtection="1">
      <alignment horizontal="center" vertical="center" wrapText="1"/>
      <protection locked="0"/>
    </xf>
    <xf numFmtId="0" fontId="33" fillId="15" borderId="1" xfId="6" applyFont="1" applyFill="1" applyAlignment="1">
      <alignment horizontal="justify" vertical="center"/>
    </xf>
    <xf numFmtId="0" fontId="41" fillId="15" borderId="1" xfId="6" applyFont="1" applyFill="1" applyAlignment="1">
      <alignment horizontal="justify"/>
    </xf>
    <xf numFmtId="0" fontId="39" fillId="0" borderId="30" xfId="0" applyFont="1" applyBorder="1" applyAlignment="1">
      <alignment horizontal="center" vertical="center" wrapText="1"/>
    </xf>
    <xf numFmtId="0" fontId="35" fillId="3" borderId="2" xfId="0" applyFont="1" applyFill="1" applyBorder="1" applyAlignment="1">
      <alignment horizontal="center" vertical="center" wrapText="1"/>
    </xf>
    <xf numFmtId="0" fontId="35" fillId="3" borderId="40" xfId="0" applyFont="1" applyFill="1" applyBorder="1" applyAlignment="1">
      <alignment horizontal="center" vertical="center" wrapText="1"/>
    </xf>
    <xf numFmtId="0" fontId="44" fillId="0" borderId="2" xfId="0" applyFont="1" applyBorder="1" applyAlignment="1">
      <alignment horizontal="center" vertical="center" wrapText="1"/>
    </xf>
    <xf numFmtId="0" fontId="44" fillId="0" borderId="40" xfId="0" applyFont="1" applyBorder="1" applyAlignment="1">
      <alignment horizontal="center" vertical="center" wrapText="1"/>
    </xf>
    <xf numFmtId="0" fontId="33" fillId="19" borderId="39" xfId="6" applyFont="1" applyFill="1" applyBorder="1"/>
    <xf numFmtId="0" fontId="47" fillId="19" borderId="2" xfId="0" applyFont="1" applyFill="1" applyBorder="1" applyAlignment="1">
      <alignment vertical="center" wrapText="1"/>
    </xf>
    <xf numFmtId="0" fontId="52" fillId="0" borderId="2" xfId="0" applyFont="1" applyBorder="1" applyAlignment="1">
      <alignment horizontal="center" vertical="center" wrapText="1"/>
    </xf>
    <xf numFmtId="9" fontId="45" fillId="0" borderId="2" xfId="23" applyFont="1" applyBorder="1" applyAlignment="1">
      <alignment horizontal="center" vertical="center" wrapText="1"/>
    </xf>
    <xf numFmtId="0" fontId="39" fillId="16" borderId="39" xfId="0" applyFont="1" applyFill="1" applyBorder="1" applyAlignment="1">
      <alignment vertical="center" wrapText="1"/>
    </xf>
    <xf numFmtId="0" fontId="48" fillId="16" borderId="2" xfId="0" applyFont="1" applyFill="1" applyBorder="1" applyAlignment="1">
      <alignment horizontal="justify" vertical="center" wrapText="1"/>
    </xf>
    <xf numFmtId="0" fontId="53" fillId="0" borderId="2" xfId="0" applyFont="1" applyBorder="1" applyAlignment="1">
      <alignment horizontal="center" vertical="center" wrapText="1"/>
    </xf>
    <xf numFmtId="0" fontId="39" fillId="13" borderId="39" xfId="0" applyFont="1" applyFill="1" applyBorder="1" applyAlignment="1">
      <alignment vertical="center" wrapText="1"/>
    </xf>
    <xf numFmtId="0" fontId="49" fillId="13" borderId="2" xfId="0" applyFont="1" applyFill="1" applyBorder="1" applyAlignment="1">
      <alignment vertical="center" wrapText="1"/>
    </xf>
    <xf numFmtId="0" fontId="51" fillId="0" borderId="2" xfId="0" applyFont="1" applyBorder="1" applyAlignment="1">
      <alignment horizontal="center" vertical="center" wrapText="1"/>
    </xf>
    <xf numFmtId="0" fontId="50" fillId="3" borderId="2" xfId="0" applyFont="1" applyFill="1" applyBorder="1" applyAlignment="1">
      <alignment horizontal="center" vertical="center" wrapText="1"/>
    </xf>
    <xf numFmtId="9" fontId="50" fillId="3" borderId="2" xfId="23" applyFont="1" applyFill="1" applyBorder="1" applyAlignment="1">
      <alignment horizontal="center" vertical="center" wrapText="1"/>
    </xf>
    <xf numFmtId="0" fontId="33" fillId="15" borderId="1" xfId="6" applyFont="1" applyFill="1" applyAlignment="1">
      <alignment horizontal="center"/>
    </xf>
    <xf numFmtId="0" fontId="41" fillId="0" borderId="30" xfId="6" applyFont="1" applyBorder="1" applyAlignment="1">
      <alignment horizontal="center" vertical="center" wrapText="1"/>
    </xf>
    <xf numFmtId="0" fontId="41" fillId="15" borderId="1" xfId="6" applyFont="1" applyFill="1" applyAlignment="1">
      <alignment horizontal="center"/>
    </xf>
    <xf numFmtId="0" fontId="33" fillId="0" borderId="1" xfId="24" applyFont="1"/>
    <xf numFmtId="0" fontId="36" fillId="0" borderId="1" xfId="24" applyFont="1" applyAlignment="1">
      <alignment vertical="center"/>
    </xf>
    <xf numFmtId="0" fontId="38" fillId="12" borderId="1" xfId="24" applyFont="1" applyFill="1" applyAlignment="1">
      <alignment wrapText="1"/>
    </xf>
    <xf numFmtId="0" fontId="33" fillId="0" borderId="1" xfId="24" applyFont="1" applyAlignment="1">
      <alignment horizontal="center"/>
    </xf>
    <xf numFmtId="1" fontId="58" fillId="0" borderId="7" xfId="24" applyNumberFormat="1" applyFont="1" applyBorder="1" applyAlignment="1">
      <alignment horizontal="center" vertical="center" wrapText="1"/>
    </xf>
    <xf numFmtId="0" fontId="58" fillId="0" borderId="7" xfId="24" applyFont="1" applyBorder="1" applyAlignment="1">
      <alignment horizontal="center" vertical="center" wrapText="1"/>
    </xf>
    <xf numFmtId="9" fontId="58" fillId="0" borderId="7" xfId="27" applyFont="1" applyFill="1" applyBorder="1" applyAlignment="1">
      <alignment horizontal="center" vertical="center" wrapText="1"/>
    </xf>
    <xf numFmtId="0" fontId="36" fillId="0" borderId="7" xfId="24" applyFont="1" applyBorder="1" applyAlignment="1">
      <alignment horizontal="justify" vertical="center" wrapText="1"/>
    </xf>
    <xf numFmtId="0" fontId="36" fillId="0" borderId="7" xfId="24" applyFont="1" applyBorder="1" applyAlignment="1">
      <alignment horizontal="center" vertical="center" wrapText="1"/>
    </xf>
    <xf numFmtId="0" fontId="36" fillId="0" borderId="7" xfId="24" applyFont="1" applyBorder="1" applyAlignment="1">
      <alignment vertical="center" wrapText="1"/>
    </xf>
    <xf numFmtId="14" fontId="58" fillId="0" borderId="7" xfId="29" applyNumberFormat="1" applyFont="1" applyBorder="1" applyAlignment="1">
      <alignment horizontal="center" vertical="center" wrapText="1"/>
    </xf>
    <xf numFmtId="0" fontId="38" fillId="12" borderId="1" xfId="24" applyFont="1" applyFill="1" applyAlignment="1">
      <alignment horizontal="center" wrapText="1"/>
    </xf>
    <xf numFmtId="0" fontId="38" fillId="21" borderId="1" xfId="24" applyFont="1" applyFill="1" applyAlignment="1">
      <alignment wrapText="1"/>
    </xf>
    <xf numFmtId="0" fontId="38" fillId="21" borderId="1" xfId="24" applyFont="1" applyFill="1" applyAlignment="1">
      <alignment horizontal="center" wrapText="1"/>
    </xf>
    <xf numFmtId="0" fontId="38" fillId="0" borderId="1" xfId="24" applyFont="1" applyAlignment="1">
      <alignment horizontal="center" vertical="center" wrapText="1"/>
    </xf>
    <xf numFmtId="0" fontId="38" fillId="0" borderId="1" xfId="24" applyFont="1" applyAlignment="1">
      <alignment wrapText="1"/>
    </xf>
    <xf numFmtId="0" fontId="38" fillId="0" borderId="1" xfId="24" applyFont="1" applyAlignment="1">
      <alignment horizontal="left" wrapText="1"/>
    </xf>
    <xf numFmtId="0" fontId="38" fillId="0" borderId="1" xfId="24" applyFont="1" applyAlignment="1">
      <alignment horizontal="center" wrapText="1"/>
    </xf>
    <xf numFmtId="0" fontId="33" fillId="18" borderId="1" xfId="24" applyFont="1" applyFill="1"/>
    <xf numFmtId="0" fontId="38" fillId="24" borderId="1" xfId="24" applyFont="1" applyFill="1" applyAlignment="1">
      <alignment vertical="center" wrapText="1"/>
    </xf>
    <xf numFmtId="0" fontId="38" fillId="24" borderId="1" xfId="24" applyFont="1" applyFill="1" applyAlignment="1">
      <alignment wrapText="1"/>
    </xf>
    <xf numFmtId="14" fontId="36" fillId="24" borderId="1" xfId="24" applyNumberFormat="1" applyFont="1" applyFill="1" applyAlignment="1">
      <alignment vertical="center" wrapText="1"/>
    </xf>
    <xf numFmtId="0" fontId="33" fillId="18" borderId="1" xfId="24" applyFont="1" applyFill="1" applyAlignment="1">
      <alignment horizontal="center"/>
    </xf>
    <xf numFmtId="0" fontId="33" fillId="24" borderId="1" xfId="24" applyFont="1" applyFill="1" applyAlignment="1">
      <alignment vertical="center" wrapText="1"/>
    </xf>
    <xf numFmtId="0" fontId="36" fillId="24" borderId="1" xfId="24" applyFont="1" applyFill="1" applyAlignment="1">
      <alignment vertical="center" wrapText="1"/>
    </xf>
    <xf numFmtId="0" fontId="36" fillId="18" borderId="1" xfId="24" applyFont="1" applyFill="1" applyAlignment="1">
      <alignment vertical="center"/>
    </xf>
    <xf numFmtId="0" fontId="36" fillId="24" borderId="1" xfId="24" applyFont="1" applyFill="1" applyAlignment="1">
      <alignment wrapText="1"/>
    </xf>
    <xf numFmtId="0" fontId="36" fillId="18" borderId="1" xfId="24" applyFont="1" applyFill="1"/>
    <xf numFmtId="0" fontId="36" fillId="0" borderId="1" xfId="24" applyFont="1"/>
    <xf numFmtId="0" fontId="58" fillId="24" borderId="1" xfId="24" applyFont="1" applyFill="1" applyAlignment="1">
      <alignment horizontal="center" vertical="center" wrapText="1"/>
    </xf>
    <xf numFmtId="0" fontId="37" fillId="2" borderId="7" xfId="24" applyFont="1" applyFill="1" applyBorder="1" applyAlignment="1">
      <alignment horizontal="center" vertical="center" wrapText="1"/>
    </xf>
    <xf numFmtId="0" fontId="35" fillId="25" borderId="7" xfId="24" applyFont="1" applyFill="1" applyBorder="1" applyAlignment="1">
      <alignment horizontal="center" vertical="center" wrapText="1"/>
    </xf>
    <xf numFmtId="0" fontId="40" fillId="0" borderId="7" xfId="24" applyFont="1" applyBorder="1" applyAlignment="1">
      <alignment horizontal="center" vertical="center" wrapText="1"/>
    </xf>
    <xf numFmtId="0" fontId="37" fillId="2" borderId="31" xfId="24" applyFont="1" applyFill="1" applyBorder="1" applyAlignment="1">
      <alignment horizontal="center" vertical="center" wrapText="1"/>
    </xf>
    <xf numFmtId="0" fontId="41" fillId="0" borderId="30" xfId="2" applyFont="1" applyBorder="1" applyAlignment="1" applyProtection="1">
      <alignment horizontal="center" vertical="center" wrapText="1"/>
      <protection locked="0"/>
    </xf>
    <xf numFmtId="0" fontId="33" fillId="0" borderId="7" xfId="24" applyFont="1" applyBorder="1" applyAlignment="1">
      <alignment horizontal="center" vertical="center" wrapText="1"/>
    </xf>
    <xf numFmtId="0" fontId="33" fillId="0" borderId="7" xfId="24" applyFont="1" applyBorder="1"/>
    <xf numFmtId="165" fontId="58" fillId="0" borderId="7" xfId="24" applyNumberFormat="1" applyFont="1" applyBorder="1" applyAlignment="1">
      <alignment horizontal="center" vertical="center" wrapText="1"/>
    </xf>
    <xf numFmtId="14" fontId="36" fillId="0" borderId="31" xfId="24" applyNumberFormat="1" applyFont="1" applyBorder="1" applyAlignment="1">
      <alignment horizontal="center" vertical="center" wrapText="1"/>
    </xf>
    <xf numFmtId="0" fontId="36" fillId="0" borderId="31" xfId="24" applyFont="1" applyBorder="1" applyAlignment="1">
      <alignment horizontal="center" vertical="center" wrapText="1"/>
    </xf>
    <xf numFmtId="0" fontId="41" fillId="0" borderId="32" xfId="2" applyFont="1" applyBorder="1" applyAlignment="1" applyProtection="1">
      <alignment horizontal="center" vertical="center" wrapText="1"/>
      <protection locked="0"/>
    </xf>
    <xf numFmtId="0" fontId="36" fillId="0" borderId="33" xfId="24" applyFont="1" applyBorder="1" applyAlignment="1">
      <alignment horizontal="center" vertical="center" wrapText="1"/>
    </xf>
    <xf numFmtId="0" fontId="33" fillId="0" borderId="33" xfId="24" applyFont="1" applyBorder="1" applyAlignment="1">
      <alignment horizontal="center" vertical="center" wrapText="1"/>
    </xf>
    <xf numFmtId="0" fontId="36" fillId="0" borderId="33" xfId="24" applyFont="1" applyBorder="1" applyAlignment="1">
      <alignment vertical="center" wrapText="1"/>
    </xf>
    <xf numFmtId="14" fontId="58" fillId="0" borderId="33" xfId="29" applyNumberFormat="1" applyFont="1" applyBorder="1" applyAlignment="1">
      <alignment horizontal="center" vertical="center" wrapText="1"/>
    </xf>
    <xf numFmtId="1" fontId="58" fillId="0" borderId="33" xfId="24" applyNumberFormat="1" applyFont="1" applyBorder="1" applyAlignment="1">
      <alignment horizontal="center" vertical="center" wrapText="1"/>
    </xf>
    <xf numFmtId="0" fontId="58" fillId="0" borderId="33" xfId="24" applyFont="1" applyBorder="1" applyAlignment="1">
      <alignment horizontal="center" vertical="center" wrapText="1"/>
    </xf>
    <xf numFmtId="9" fontId="58" fillId="0" borderId="33" xfId="27" applyFont="1" applyFill="1" applyBorder="1" applyAlignment="1">
      <alignment horizontal="center" vertical="center" wrapText="1"/>
    </xf>
    <xf numFmtId="0" fontId="36" fillId="0" borderId="33" xfId="24" applyFont="1" applyBorder="1" applyAlignment="1">
      <alignment horizontal="justify" vertical="center" wrapText="1"/>
    </xf>
    <xf numFmtId="0" fontId="36" fillId="0" borderId="34" xfId="24" applyFont="1" applyBorder="1" applyAlignment="1">
      <alignment horizontal="center" vertical="center" wrapText="1"/>
    </xf>
    <xf numFmtId="14" fontId="44" fillId="0" borderId="30" xfId="0" applyNumberFormat="1" applyFont="1" applyBorder="1" applyAlignment="1">
      <alignment horizontal="center" vertical="center" wrapText="1"/>
    </xf>
    <xf numFmtId="0" fontId="33" fillId="0" borderId="7" xfId="24" applyFont="1" applyBorder="1" applyAlignment="1">
      <alignment horizontal="justify" vertical="center" wrapText="1"/>
    </xf>
    <xf numFmtId="0" fontId="33" fillId="6" borderId="31" xfId="6" applyFont="1" applyFill="1" applyBorder="1" applyAlignment="1">
      <alignment vertical="center"/>
    </xf>
    <xf numFmtId="0" fontId="8" fillId="3" borderId="1" xfId="6" applyFill="1" applyAlignment="1">
      <alignment horizontal="center"/>
    </xf>
    <xf numFmtId="0" fontId="20" fillId="0" borderId="1" xfId="6" applyFont="1" applyAlignment="1" applyProtection="1">
      <alignment horizontal="center" vertical="center" wrapText="1"/>
      <protection locked="0"/>
    </xf>
    <xf numFmtId="0" fontId="23" fillId="6" borderId="3" xfId="6" applyFont="1" applyFill="1" applyBorder="1" applyAlignment="1">
      <alignment horizontal="justify" vertical="center" wrapText="1"/>
    </xf>
    <xf numFmtId="0" fontId="23" fillId="6" borderId="6" xfId="6" applyFont="1" applyFill="1" applyBorder="1" applyAlignment="1">
      <alignment horizontal="justify" vertical="center" wrapText="1"/>
    </xf>
    <xf numFmtId="0" fontId="23" fillId="6" borderId="8" xfId="6" applyFont="1" applyFill="1" applyBorder="1" applyAlignment="1">
      <alignment horizontal="justify" vertical="center" wrapText="1"/>
    </xf>
    <xf numFmtId="0" fontId="30" fillId="10" borderId="3" xfId="6" applyFont="1" applyFill="1" applyBorder="1" applyAlignment="1">
      <alignment horizontal="center" vertical="center"/>
    </xf>
    <xf numFmtId="0" fontId="30" fillId="10" borderId="14" xfId="6" applyFont="1" applyFill="1" applyBorder="1" applyAlignment="1">
      <alignment horizontal="center" vertical="center"/>
    </xf>
    <xf numFmtId="0" fontId="30" fillId="10" borderId="4" xfId="6" applyFont="1" applyFill="1" applyBorder="1" applyAlignment="1">
      <alignment horizontal="center" vertical="center"/>
    </xf>
    <xf numFmtId="0" fontId="30" fillId="10" borderId="5" xfId="6" applyFont="1" applyFill="1" applyBorder="1" applyAlignment="1">
      <alignment horizontal="center" vertical="center"/>
    </xf>
    <xf numFmtId="0" fontId="13" fillId="6" borderId="6" xfId="6" applyFont="1" applyFill="1" applyBorder="1" applyAlignment="1">
      <alignment horizontal="justify" vertical="center" wrapText="1"/>
    </xf>
    <xf numFmtId="0" fontId="24" fillId="3" borderId="12" xfId="6" applyFont="1" applyFill="1" applyBorder="1" applyAlignment="1" applyProtection="1">
      <alignment horizontal="center" vertical="center" wrapText="1"/>
      <protection locked="0"/>
    </xf>
    <xf numFmtId="0" fontId="24" fillId="3" borderId="16" xfId="6" applyFont="1" applyFill="1" applyBorder="1" applyAlignment="1" applyProtection="1">
      <alignment horizontal="center" vertical="center" wrapText="1"/>
      <protection locked="0"/>
    </xf>
    <xf numFmtId="0" fontId="24" fillId="3" borderId="17" xfId="6" applyFont="1" applyFill="1" applyBorder="1" applyAlignment="1" applyProtection="1">
      <alignment horizontal="center" vertical="center" wrapText="1"/>
      <protection locked="0"/>
    </xf>
    <xf numFmtId="0" fontId="23" fillId="4" borderId="12" xfId="6" applyFont="1" applyFill="1" applyBorder="1" applyAlignment="1">
      <alignment horizontal="justify" vertical="center" wrapText="1"/>
    </xf>
    <xf numFmtId="0" fontId="23" fillId="4" borderId="17" xfId="6" applyFont="1" applyFill="1" applyBorder="1" applyAlignment="1">
      <alignment horizontal="justify" vertical="center" wrapText="1"/>
    </xf>
    <xf numFmtId="0" fontId="23" fillId="6" borderId="12" xfId="6" applyFont="1" applyFill="1" applyBorder="1" applyAlignment="1">
      <alignment horizontal="justify" vertical="center" wrapText="1"/>
    </xf>
    <xf numFmtId="0" fontId="23" fillId="6" borderId="17" xfId="6" applyFont="1" applyFill="1" applyBorder="1" applyAlignment="1">
      <alignment horizontal="justify" vertical="center" wrapText="1"/>
    </xf>
    <xf numFmtId="0" fontId="23" fillId="6" borderId="15" xfId="6" applyFont="1" applyFill="1" applyBorder="1" applyAlignment="1">
      <alignment horizontal="justify" vertical="center" wrapText="1"/>
    </xf>
    <xf numFmtId="0" fontId="23" fillId="6" borderId="25" xfId="6" applyFont="1" applyFill="1" applyBorder="1" applyAlignment="1">
      <alignment horizontal="justify" vertical="center" wrapText="1"/>
    </xf>
    <xf numFmtId="0" fontId="23" fillId="0" borderId="18" xfId="6" applyFont="1" applyBorder="1" applyAlignment="1">
      <alignment horizontal="justify" vertical="center" wrapText="1"/>
    </xf>
    <xf numFmtId="0" fontId="23" fillId="0" borderId="19" xfId="6" applyFont="1" applyBorder="1" applyAlignment="1">
      <alignment horizontal="justify" vertical="center" wrapText="1"/>
    </xf>
    <xf numFmtId="0" fontId="23" fillId="0" borderId="20" xfId="6" applyFont="1" applyBorder="1" applyAlignment="1">
      <alignment horizontal="justify" vertical="center" wrapText="1"/>
    </xf>
    <xf numFmtId="0" fontId="23" fillId="6" borderId="9" xfId="6" applyFont="1" applyFill="1" applyBorder="1" applyAlignment="1">
      <alignment horizontal="justify" vertical="center" wrapText="1"/>
    </xf>
    <xf numFmtId="0" fontId="23" fillId="6" borderId="10" xfId="6" applyFont="1" applyFill="1" applyBorder="1" applyAlignment="1">
      <alignment horizontal="justify" vertical="center" wrapText="1"/>
    </xf>
    <xf numFmtId="0" fontId="24" fillId="3" borderId="1" xfId="6" applyFont="1" applyFill="1" applyAlignment="1">
      <alignment horizontal="center" vertical="center" wrapText="1"/>
    </xf>
    <xf numFmtId="0" fontId="14" fillId="0" borderId="18" xfId="6" applyFont="1" applyBorder="1" applyAlignment="1">
      <alignment horizontal="justify" vertical="center" wrapText="1"/>
    </xf>
    <xf numFmtId="0" fontId="14" fillId="0" borderId="19" xfId="6" applyFont="1" applyBorder="1" applyAlignment="1">
      <alignment horizontal="justify" vertical="center" wrapText="1"/>
    </xf>
    <xf numFmtId="0" fontId="14" fillId="0" borderId="21" xfId="6" applyFont="1" applyBorder="1" applyAlignment="1">
      <alignment horizontal="justify" vertical="center" wrapText="1"/>
    </xf>
    <xf numFmtId="0" fontId="23" fillId="6" borderId="12" xfId="6" applyFont="1" applyFill="1" applyBorder="1" applyAlignment="1">
      <alignment horizontal="justify" vertical="center"/>
    </xf>
    <xf numFmtId="0" fontId="23" fillId="6" borderId="17" xfId="6" applyFont="1" applyFill="1" applyBorder="1" applyAlignment="1">
      <alignment horizontal="justify" vertical="center"/>
    </xf>
    <xf numFmtId="0" fontId="14" fillId="0" borderId="20" xfId="6" applyFont="1" applyBorder="1" applyAlignment="1">
      <alignment horizontal="justify" vertical="center" wrapText="1"/>
    </xf>
    <xf numFmtId="0" fontId="23" fillId="4" borderId="12" xfId="6" applyFont="1" applyFill="1" applyBorder="1" applyAlignment="1">
      <alignment horizontal="justify" vertical="center"/>
    </xf>
    <xf numFmtId="0" fontId="23" fillId="4" borderId="17" xfId="6" applyFont="1" applyFill="1" applyBorder="1" applyAlignment="1">
      <alignment horizontal="justify" vertical="center"/>
    </xf>
    <xf numFmtId="0" fontId="23" fillId="4" borderId="23" xfId="6" applyFont="1" applyFill="1" applyBorder="1" applyAlignment="1">
      <alignment horizontal="justify" vertical="center"/>
    </xf>
    <xf numFmtId="0" fontId="23" fillId="4" borderId="24" xfId="6" applyFont="1" applyFill="1" applyBorder="1" applyAlignment="1">
      <alignment horizontal="justify" vertical="center"/>
    </xf>
    <xf numFmtId="0" fontId="23" fillId="6" borderId="9" xfId="6" applyFont="1" applyFill="1" applyBorder="1" applyAlignment="1">
      <alignment horizontal="justify" vertical="center"/>
    </xf>
    <xf numFmtId="0" fontId="23" fillId="6" borderId="10" xfId="6" applyFont="1" applyFill="1" applyBorder="1" applyAlignment="1">
      <alignment horizontal="justify" vertical="center"/>
    </xf>
    <xf numFmtId="0" fontId="23" fillId="4" borderId="9" xfId="6" applyFont="1" applyFill="1" applyBorder="1" applyAlignment="1">
      <alignment horizontal="justify" vertical="center"/>
    </xf>
    <xf numFmtId="0" fontId="23" fillId="4" borderId="10" xfId="6" applyFont="1" applyFill="1" applyBorder="1" applyAlignment="1">
      <alignment horizontal="justify" vertical="center"/>
    </xf>
    <xf numFmtId="0" fontId="23" fillId="4" borderId="9" xfId="6" applyFont="1" applyFill="1" applyBorder="1" applyAlignment="1">
      <alignment horizontal="justify" vertical="center" wrapText="1"/>
    </xf>
    <xf numFmtId="0" fontId="23" fillId="4" borderId="10" xfId="6" applyFont="1" applyFill="1" applyBorder="1" applyAlignment="1">
      <alignment horizontal="justify" vertical="center" wrapText="1"/>
    </xf>
    <xf numFmtId="0" fontId="24" fillId="3" borderId="12" xfId="6" applyFont="1" applyFill="1" applyBorder="1" applyAlignment="1" applyProtection="1">
      <alignment horizontal="justify" vertical="center" wrapText="1"/>
      <protection locked="0"/>
    </xf>
    <xf numFmtId="0" fontId="24" fillId="3" borderId="17" xfId="6" applyFont="1" applyFill="1" applyBorder="1" applyAlignment="1" applyProtection="1">
      <alignment horizontal="justify" vertical="center" wrapText="1"/>
      <protection locked="0"/>
    </xf>
    <xf numFmtId="0" fontId="23" fillId="0" borderId="21" xfId="6" applyFont="1" applyBorder="1" applyAlignment="1">
      <alignment horizontal="justify" vertical="center" wrapText="1"/>
    </xf>
    <xf numFmtId="0" fontId="23" fillId="0" borderId="26" xfId="6" applyFont="1" applyBorder="1" applyAlignment="1">
      <alignment horizontal="justify" vertical="center" wrapText="1"/>
    </xf>
    <xf numFmtId="0" fontId="23" fillId="4" borderId="15" xfId="6" applyFont="1" applyFill="1" applyBorder="1" applyAlignment="1">
      <alignment horizontal="justify" vertical="center"/>
    </xf>
    <xf numFmtId="0" fontId="23" fillId="4" borderId="25" xfId="6" applyFont="1" applyFill="1" applyBorder="1" applyAlignment="1">
      <alignment horizontal="justify" vertical="center"/>
    </xf>
    <xf numFmtId="0" fontId="44" fillId="0" borderId="12" xfId="0" applyFont="1" applyBorder="1" applyAlignment="1">
      <alignment horizontal="center" vertical="center" wrapText="1"/>
    </xf>
    <xf numFmtId="0" fontId="44" fillId="0" borderId="35" xfId="0" applyFont="1" applyBorder="1" applyAlignment="1">
      <alignment horizontal="center" vertical="center" wrapText="1"/>
    </xf>
    <xf numFmtId="0" fontId="35" fillId="3" borderId="12" xfId="0" applyFont="1" applyFill="1" applyBorder="1" applyAlignment="1">
      <alignment horizontal="center" vertical="center" wrapText="1"/>
    </xf>
    <xf numFmtId="0" fontId="35" fillId="3" borderId="35" xfId="0" applyFont="1" applyFill="1" applyBorder="1" applyAlignment="1">
      <alignment horizontal="center" vertical="center" wrapText="1"/>
    </xf>
    <xf numFmtId="0" fontId="41" fillId="15" borderId="1" xfId="6" applyFont="1" applyFill="1" applyAlignment="1">
      <alignment horizontal="center" vertical="center" wrapText="1"/>
    </xf>
    <xf numFmtId="0" fontId="35" fillId="15" borderId="30" xfId="6" applyFont="1" applyFill="1" applyBorder="1" applyAlignment="1">
      <alignment horizontal="center" vertical="center"/>
    </xf>
    <xf numFmtId="0" fontId="35" fillId="15" borderId="7" xfId="6" applyFont="1" applyFill="1" applyBorder="1" applyAlignment="1">
      <alignment horizontal="center" vertical="center"/>
    </xf>
    <xf numFmtId="0" fontId="35" fillId="15" borderId="31" xfId="6" applyFont="1" applyFill="1" applyBorder="1" applyAlignment="1">
      <alignment horizontal="center" vertical="center"/>
    </xf>
    <xf numFmtId="0" fontId="46" fillId="0" borderId="27" xfId="2" applyFont="1" applyBorder="1" applyAlignment="1">
      <alignment horizontal="center" vertical="center" wrapText="1"/>
    </xf>
    <xf numFmtId="0" fontId="46" fillId="0" borderId="28" xfId="2" applyFont="1" applyBorder="1" applyAlignment="1">
      <alignment horizontal="center" vertical="center" wrapText="1"/>
    </xf>
    <xf numFmtId="0" fontId="46" fillId="0" borderId="29" xfId="2" applyFont="1" applyBorder="1" applyAlignment="1">
      <alignment horizontal="center" vertical="center" wrapText="1"/>
    </xf>
    <xf numFmtId="0" fontId="54" fillId="0" borderId="36" xfId="2" applyFont="1" applyBorder="1" applyAlignment="1">
      <alignment horizontal="center" vertical="center" wrapText="1"/>
    </xf>
    <xf numFmtId="0" fontId="54" fillId="0" borderId="37" xfId="2" applyFont="1" applyBorder="1" applyAlignment="1">
      <alignment horizontal="center" vertical="center" wrapText="1"/>
    </xf>
    <xf numFmtId="0" fontId="54" fillId="0" borderId="38" xfId="2" applyFont="1" applyBorder="1" applyAlignment="1">
      <alignment horizontal="center" vertical="center" wrapText="1"/>
    </xf>
    <xf numFmtId="0" fontId="35" fillId="3" borderId="2" xfId="0" applyFont="1" applyFill="1" applyBorder="1" applyAlignment="1">
      <alignment horizontal="center" vertical="center" wrapText="1"/>
    </xf>
    <xf numFmtId="0" fontId="35" fillId="3" borderId="40" xfId="0" applyFont="1" applyFill="1" applyBorder="1" applyAlignment="1">
      <alignment horizontal="center" vertical="center" wrapText="1"/>
    </xf>
    <xf numFmtId="0" fontId="44" fillId="0" borderId="2" xfId="0" applyFont="1" applyBorder="1" applyAlignment="1">
      <alignment horizontal="center" vertical="center" wrapText="1"/>
    </xf>
    <xf numFmtId="0" fontId="44" fillId="0" borderId="40" xfId="0" applyFont="1" applyBorder="1" applyAlignment="1">
      <alignment horizontal="center" vertical="center" wrapText="1"/>
    </xf>
    <xf numFmtId="0" fontId="55" fillId="17" borderId="39" xfId="6" applyFont="1" applyFill="1" applyBorder="1" applyAlignment="1">
      <alignment horizontal="center" vertical="center"/>
    </xf>
    <xf numFmtId="0" fontId="55" fillId="17" borderId="2" xfId="6" applyFont="1" applyFill="1" applyBorder="1" applyAlignment="1">
      <alignment horizontal="center" vertical="center"/>
    </xf>
    <xf numFmtId="0" fontId="55" fillId="17" borderId="40" xfId="6" applyFont="1" applyFill="1" applyBorder="1" applyAlignment="1">
      <alignment horizontal="center" vertical="center"/>
    </xf>
    <xf numFmtId="0" fontId="35" fillId="0" borderId="2" xfId="6" applyFont="1" applyBorder="1" applyAlignment="1" applyProtection="1">
      <alignment horizontal="center" vertical="center" wrapText="1"/>
      <protection locked="0"/>
    </xf>
    <xf numFmtId="0" fontId="35" fillId="0" borderId="40" xfId="6" applyFont="1" applyBorder="1" applyAlignment="1" applyProtection="1">
      <alignment horizontal="center" vertical="center" wrapText="1"/>
      <protection locked="0"/>
    </xf>
    <xf numFmtId="0" fontId="35" fillId="3" borderId="39" xfId="0" applyFont="1" applyFill="1" applyBorder="1" applyAlignment="1">
      <alignment horizontal="center" vertical="center" wrapText="1"/>
    </xf>
    <xf numFmtId="0" fontId="44" fillId="0" borderId="39" xfId="0" applyFont="1" applyBorder="1" applyAlignment="1">
      <alignment horizontal="center" vertical="center" wrapText="1"/>
    </xf>
    <xf numFmtId="0" fontId="35" fillId="3" borderId="39" xfId="6" applyFont="1" applyFill="1" applyBorder="1" applyAlignment="1" applyProtection="1">
      <alignment horizontal="center" vertical="center" wrapText="1"/>
      <protection locked="0"/>
    </xf>
    <xf numFmtId="0" fontId="35" fillId="3" borderId="2" xfId="6" applyFont="1" applyFill="1" applyBorder="1" applyAlignment="1" applyProtection="1">
      <alignment horizontal="center" vertical="center" wrapText="1"/>
      <protection locked="0"/>
    </xf>
    <xf numFmtId="0" fontId="39" fillId="0" borderId="39" xfId="0" applyFont="1" applyBorder="1" applyAlignment="1">
      <alignment horizontal="justify" vertical="center" wrapText="1"/>
    </xf>
    <xf numFmtId="0" fontId="39" fillId="0" borderId="2" xfId="0" applyFont="1" applyBorder="1" applyAlignment="1">
      <alignment horizontal="justify" vertical="center" wrapText="1"/>
    </xf>
    <xf numFmtId="0" fontId="39" fillId="0" borderId="40" xfId="0" applyFont="1" applyBorder="1" applyAlignment="1">
      <alignment horizontal="justify" vertical="center" wrapText="1"/>
    </xf>
    <xf numFmtId="0" fontId="55" fillId="17" borderId="39" xfId="0" applyFont="1" applyFill="1" applyBorder="1" applyAlignment="1">
      <alignment horizontal="center" vertical="center" wrapText="1"/>
    </xf>
    <xf numFmtId="0" fontId="55" fillId="17" borderId="2" xfId="0" applyFont="1" applyFill="1" applyBorder="1" applyAlignment="1">
      <alignment horizontal="center" vertical="center" wrapText="1"/>
    </xf>
    <xf numFmtId="0" fontId="55" fillId="17" borderId="2" xfId="2" applyFont="1" applyFill="1" applyBorder="1" applyAlignment="1" applyProtection="1">
      <alignment horizontal="center" vertical="center" wrapText="1"/>
      <protection locked="0"/>
    </xf>
    <xf numFmtId="0" fontId="55" fillId="17" borderId="40" xfId="2" applyFont="1" applyFill="1" applyBorder="1" applyAlignment="1" applyProtection="1">
      <alignment horizontal="center" vertical="center" wrapText="1"/>
      <protection locked="0"/>
    </xf>
    <xf numFmtId="0" fontId="39" fillId="0" borderId="2" xfId="2" applyFont="1" applyBorder="1" applyAlignment="1" applyProtection="1">
      <alignment horizontal="justify" vertical="center" wrapText="1"/>
      <protection locked="0"/>
    </xf>
    <xf numFmtId="0" fontId="39" fillId="0" borderId="40" xfId="2" applyFont="1" applyBorder="1" applyAlignment="1" applyProtection="1">
      <alignment horizontal="justify" vertical="center" wrapText="1"/>
      <protection locked="0"/>
    </xf>
    <xf numFmtId="0" fontId="55" fillId="17" borderId="40" xfId="0" applyFont="1" applyFill="1" applyBorder="1" applyAlignment="1">
      <alignment horizontal="center" vertical="center" wrapText="1"/>
    </xf>
    <xf numFmtId="0" fontId="39" fillId="0" borderId="39" xfId="0" applyFont="1" applyBorder="1" applyAlignment="1">
      <alignment horizontal="center" vertical="center" wrapText="1"/>
    </xf>
    <xf numFmtId="0" fontId="39" fillId="0" borderId="2" xfId="0" applyFont="1" applyBorder="1" applyAlignment="1">
      <alignment horizontal="center" vertical="center" wrapText="1"/>
    </xf>
    <xf numFmtId="0" fontId="39" fillId="0" borderId="2" xfId="2" applyFont="1" applyBorder="1" applyAlignment="1" applyProtection="1">
      <alignment horizontal="center" vertical="center" wrapText="1"/>
      <protection locked="0"/>
    </xf>
    <xf numFmtId="0" fontId="39" fillId="0" borderId="40" xfId="2" applyFont="1" applyBorder="1" applyAlignment="1" applyProtection="1">
      <alignment horizontal="center" vertical="center" wrapText="1"/>
      <protection locked="0"/>
    </xf>
    <xf numFmtId="0" fontId="55" fillId="17" borderId="41" xfId="0" applyFont="1" applyFill="1" applyBorder="1" applyAlignment="1">
      <alignment horizontal="center" vertical="center" wrapText="1"/>
    </xf>
    <xf numFmtId="0" fontId="55" fillId="17" borderId="42" xfId="0" applyFont="1" applyFill="1" applyBorder="1" applyAlignment="1">
      <alignment horizontal="center" vertical="center" wrapText="1"/>
    </xf>
    <xf numFmtId="0" fontId="55" fillId="17" borderId="42" xfId="2" applyFont="1" applyFill="1" applyBorder="1" applyAlignment="1" applyProtection="1">
      <alignment horizontal="center" vertical="center" wrapText="1"/>
      <protection locked="0"/>
    </xf>
    <xf numFmtId="0" fontId="55" fillId="17" borderId="43" xfId="2" applyFont="1" applyFill="1" applyBorder="1" applyAlignment="1" applyProtection="1">
      <alignment horizontal="center" vertical="center" wrapText="1"/>
      <protection locked="0"/>
    </xf>
    <xf numFmtId="0" fontId="60" fillId="23" borderId="27" xfId="24" applyFont="1" applyFill="1" applyBorder="1" applyAlignment="1">
      <alignment horizontal="center" vertical="center" wrapText="1"/>
    </xf>
    <xf numFmtId="0" fontId="60" fillId="23" borderId="28" xfId="24" applyFont="1" applyFill="1" applyBorder="1" applyAlignment="1">
      <alignment horizontal="center" vertical="center" wrapText="1"/>
    </xf>
    <xf numFmtId="0" fontId="60" fillId="23" borderId="29" xfId="24" applyFont="1" applyFill="1" applyBorder="1" applyAlignment="1">
      <alignment horizontal="center" vertical="center" wrapText="1"/>
    </xf>
    <xf numFmtId="0" fontId="59" fillId="20" borderId="30" xfId="24" applyFont="1" applyFill="1" applyBorder="1" applyAlignment="1">
      <alignment horizontal="center" vertical="center" wrapText="1"/>
    </xf>
    <xf numFmtId="0" fontId="62" fillId="26" borderId="7" xfId="24" applyFont="1" applyFill="1" applyBorder="1" applyAlignment="1">
      <alignment horizontal="center" vertical="center" wrapText="1"/>
    </xf>
    <xf numFmtId="0" fontId="63" fillId="14" borderId="7" xfId="24" applyFont="1" applyFill="1" applyBorder="1"/>
    <xf numFmtId="0" fontId="63" fillId="14" borderId="7" xfId="24" applyFont="1" applyFill="1" applyBorder="1" applyAlignment="1">
      <alignment wrapText="1"/>
    </xf>
    <xf numFmtId="0" fontId="61" fillId="22" borderId="7" xfId="24" applyFont="1" applyFill="1" applyBorder="1" applyAlignment="1">
      <alignment horizontal="center" vertical="center" wrapText="1"/>
    </xf>
    <xf numFmtId="0" fontId="61" fillId="22" borderId="31" xfId="24" applyFont="1" applyFill="1" applyBorder="1" applyAlignment="1">
      <alignment horizontal="center" vertical="center" wrapText="1"/>
    </xf>
    <xf numFmtId="0" fontId="40" fillId="0" borderId="30" xfId="24" applyFont="1" applyBorder="1" applyAlignment="1">
      <alignment horizontal="center" vertical="center" wrapText="1"/>
    </xf>
    <xf numFmtId="0" fontId="40" fillId="0" borderId="7" xfId="24" applyFont="1" applyBorder="1" applyAlignment="1">
      <alignment horizontal="center" vertical="center" wrapText="1"/>
    </xf>
    <xf numFmtId="0" fontId="35" fillId="25" borderId="7" xfId="24" applyFont="1" applyFill="1" applyBorder="1" applyAlignment="1">
      <alignment horizontal="center" vertical="center" wrapText="1"/>
    </xf>
    <xf numFmtId="0" fontId="35" fillId="25" borderId="31" xfId="24" applyFont="1" applyFill="1" applyBorder="1" applyAlignment="1">
      <alignment horizontal="center" vertical="center" wrapText="1"/>
    </xf>
    <xf numFmtId="0" fontId="40" fillId="0" borderId="31" xfId="24" applyFont="1" applyBorder="1" applyAlignment="1">
      <alignment horizontal="center" vertical="center" wrapText="1"/>
    </xf>
    <xf numFmtId="0" fontId="35" fillId="25" borderId="30" xfId="24" applyFont="1" applyFill="1" applyBorder="1" applyAlignment="1">
      <alignment horizontal="center" vertical="center" wrapText="1"/>
    </xf>
    <xf numFmtId="0" fontId="36" fillId="0" borderId="7" xfId="24" applyFont="1" applyBorder="1" applyAlignment="1">
      <alignment horizontal="justify" vertical="center" wrapText="1"/>
    </xf>
    <xf numFmtId="0" fontId="36" fillId="0" borderId="33" xfId="24" applyFont="1" applyBorder="1" applyAlignment="1">
      <alignment horizontal="justify" vertical="center" wrapText="1"/>
    </xf>
    <xf numFmtId="0" fontId="59" fillId="20" borderId="7" xfId="24" applyFont="1" applyFill="1" applyBorder="1" applyAlignment="1">
      <alignment horizontal="center" vertical="center" wrapText="1"/>
    </xf>
  </cellXfs>
  <cellStyles count="30">
    <cellStyle name="Buena 2" xfId="16" xr:uid="{00000000-0005-0000-0000-000000000000}"/>
    <cellStyle name="Bueno" xfId="3" builtinId="26"/>
    <cellStyle name="Euro" xfId="8" xr:uid="{00000000-0005-0000-0000-000002000000}"/>
    <cellStyle name="Hipervínculo 2" xfId="9" xr:uid="{00000000-0005-0000-0000-000003000000}"/>
    <cellStyle name="Hipervínculo 3" xfId="25" xr:uid="{00000000-0005-0000-0000-000004000000}"/>
    <cellStyle name="Incorrecto" xfId="4" builtinId="27"/>
    <cellStyle name="Incorrecto 2" xfId="18" xr:uid="{00000000-0005-0000-0000-000006000000}"/>
    <cellStyle name="Neutral" xfId="5" builtinId="28"/>
    <cellStyle name="Neutral 2" xfId="17" xr:uid="{00000000-0005-0000-0000-000008000000}"/>
    <cellStyle name="Normal" xfId="0" builtinId="0"/>
    <cellStyle name="Normal 2" xfId="2" xr:uid="{00000000-0005-0000-0000-00000A000000}"/>
    <cellStyle name="Normal 2 2" xfId="10" xr:uid="{00000000-0005-0000-0000-00000B000000}"/>
    <cellStyle name="Normal 3" xfId="1" xr:uid="{00000000-0005-0000-0000-00000C000000}"/>
    <cellStyle name="Normal 3 2" xfId="29" xr:uid="{00000000-0005-0000-0000-00000D000000}"/>
    <cellStyle name="Normal 4" xfId="6" xr:uid="{00000000-0005-0000-0000-00000E000000}"/>
    <cellStyle name="Normal 4 2" xfId="19" xr:uid="{00000000-0005-0000-0000-00000F000000}"/>
    <cellStyle name="Normal 4 3" xfId="28" xr:uid="{00000000-0005-0000-0000-000010000000}"/>
    <cellStyle name="Normal 5" xfId="13" xr:uid="{00000000-0005-0000-0000-000011000000}"/>
    <cellStyle name="Normal 6" xfId="14" xr:uid="{00000000-0005-0000-0000-000012000000}"/>
    <cellStyle name="Normal 6 2" xfId="26" xr:uid="{00000000-0005-0000-0000-000013000000}"/>
    <cellStyle name="Normal 7" xfId="15" xr:uid="{00000000-0005-0000-0000-000014000000}"/>
    <cellStyle name="Normal 8" xfId="20" xr:uid="{00000000-0005-0000-0000-000015000000}"/>
    <cellStyle name="Normal 9" xfId="24" xr:uid="{00000000-0005-0000-0000-000016000000}"/>
    <cellStyle name="Porcentaje" xfId="23" builtinId="5"/>
    <cellStyle name="Porcentaje 2" xfId="22" xr:uid="{00000000-0005-0000-0000-000018000000}"/>
    <cellStyle name="Porcentaje 3" xfId="27" xr:uid="{00000000-0005-0000-0000-000019000000}"/>
    <cellStyle name="Porcentual 2" xfId="11" xr:uid="{00000000-0005-0000-0000-00001A000000}"/>
    <cellStyle name="Porcentual 2 2" xfId="12" xr:uid="{00000000-0005-0000-0000-00001B000000}"/>
    <cellStyle name="Porcentual 3" xfId="7" xr:uid="{00000000-0005-0000-0000-00001C000000}"/>
    <cellStyle name="Porcentual 4" xfId="21" xr:uid="{00000000-0005-0000-0000-00001D000000}"/>
  </cellStyles>
  <dxfs count="36">
    <dxf>
      <font>
        <color theme="0"/>
      </font>
      <fill>
        <patternFill>
          <bgColor rgb="FFC00000"/>
        </patternFill>
      </fill>
    </dxf>
    <dxf>
      <font>
        <b/>
        <i val="0"/>
        <color theme="1"/>
      </font>
      <fill>
        <patternFill>
          <bgColor rgb="FFFF9933"/>
        </patternFill>
      </fill>
    </dxf>
    <dxf>
      <font>
        <color theme="0"/>
      </font>
      <fill>
        <patternFill>
          <bgColor rgb="FF006600"/>
        </patternFill>
      </fill>
    </dxf>
    <dxf>
      <font>
        <b/>
        <i val="0"/>
        <color rgb="FFC00000"/>
      </font>
      <fill>
        <patternFill>
          <bgColor theme="2"/>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0"/>
      </font>
      <fill>
        <patternFill>
          <bgColor rgb="FF006600"/>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b/>
        <color rgb="FF0070C0"/>
      </font>
      <fill>
        <patternFill patternType="solid">
          <fgColor rgb="FFB4C6E7"/>
          <bgColor rgb="FFB4C6E7"/>
        </patternFill>
      </fill>
    </dxf>
    <dxf>
      <font>
        <b/>
        <color rgb="FF1F3864"/>
      </font>
      <fill>
        <patternFill patternType="solid">
          <fgColor rgb="FFDEEAF6"/>
          <bgColor rgb="FFDEEAF6"/>
        </patternFill>
      </fill>
    </dxf>
    <dxf>
      <font>
        <color rgb="FF9C5700"/>
      </font>
      <fill>
        <patternFill>
          <bgColor rgb="FFFFEB9C"/>
        </patternFill>
      </fill>
    </dxf>
    <dxf>
      <font>
        <color theme="0"/>
      </font>
      <fill>
        <patternFill>
          <bgColor rgb="FFC00000"/>
        </patternFill>
      </fill>
    </dxf>
    <dxf>
      <font>
        <b/>
        <i val="0"/>
        <color theme="1"/>
      </font>
      <fill>
        <patternFill>
          <bgColor rgb="FFFF9933"/>
        </patternFill>
      </fill>
    </dxf>
    <dxf>
      <font>
        <color theme="0"/>
      </font>
      <fill>
        <patternFill>
          <bgColor rgb="FF006600"/>
        </patternFill>
      </fill>
    </dxf>
    <dxf>
      <font>
        <color rgb="FF9C0006"/>
      </font>
      <fill>
        <patternFill>
          <bgColor rgb="FFFFC7CE"/>
        </patternFill>
      </fill>
    </dxf>
    <dxf>
      <font>
        <color theme="0"/>
      </font>
      <fill>
        <patternFill>
          <bgColor theme="0"/>
        </patternFill>
      </fill>
    </dxf>
    <dxf>
      <font>
        <b/>
        <i val="0"/>
        <color theme="0"/>
      </font>
      <fill>
        <patternFill>
          <bgColor rgb="FFC00000"/>
        </patternFill>
      </fill>
    </dxf>
    <dxf>
      <font>
        <b/>
        <color theme="0"/>
      </font>
      <fill>
        <patternFill patternType="solid">
          <fgColor rgb="FFC00000"/>
          <bgColor rgb="FFC00000"/>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9C6500"/>
      </font>
      <fill>
        <patternFill>
          <bgColor rgb="FFFFEB9C"/>
        </patternFill>
      </fill>
    </dxf>
  </dxfs>
  <tableStyles count="0" defaultTableStyle="TableStyleMedium9" defaultPivotStyle="PivotStyleMedium4"/>
  <colors>
    <mruColors>
      <color rgb="FF0066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gradFill flip="none" rotWithShape="1">
              <a:gsLst>
                <a:gs pos="0">
                  <a:schemeClr val="accent1"/>
                </a:gs>
                <a:gs pos="75000">
                  <a:schemeClr val="accent1">
                    <a:lumMod val="60000"/>
                    <a:lumOff val="40000"/>
                  </a:schemeClr>
                </a:gs>
                <a:gs pos="51000">
                  <a:schemeClr val="accent1">
                    <a:alpha val="75000"/>
                  </a:schemeClr>
                </a:gs>
                <a:gs pos="100000">
                  <a:schemeClr val="accent1">
                    <a:lumMod val="20000"/>
                    <a:lumOff val="80000"/>
                    <a:alpha val="15000"/>
                  </a:schemeClr>
                </a:gs>
              </a:gsLst>
              <a:lin ang="5400000" scaled="0"/>
            </a:gradFill>
            <a:ln>
              <a:noFill/>
            </a:ln>
            <a:effectLst/>
          </c:spPr>
          <c:invertIfNegative val="0"/>
          <c:dPt>
            <c:idx val="0"/>
            <c:invertIfNegative val="0"/>
            <c:bubble3D val="0"/>
            <c:spPr>
              <a:solidFill>
                <a:srgbClr val="006600"/>
              </a:solidFill>
              <a:ln>
                <a:noFill/>
              </a:ln>
              <a:effectLst/>
            </c:spPr>
            <c:extLst>
              <c:ext xmlns:c16="http://schemas.microsoft.com/office/drawing/2014/chart" uri="{C3380CC4-5D6E-409C-BE32-E72D297353CC}">
                <c16:uniqueId val="{00000003-B7F5-4D58-96D8-28B296AACB0A}"/>
              </c:ext>
            </c:extLst>
          </c:dPt>
          <c:dPt>
            <c:idx val="1"/>
            <c:invertIfNegative val="0"/>
            <c:bubble3D val="0"/>
            <c:spPr>
              <a:solidFill>
                <a:schemeClr val="accent6">
                  <a:lumMod val="75000"/>
                </a:schemeClr>
              </a:solidFill>
              <a:ln>
                <a:noFill/>
              </a:ln>
              <a:effectLst/>
            </c:spPr>
            <c:extLst>
              <c:ext xmlns:c16="http://schemas.microsoft.com/office/drawing/2014/chart" uri="{C3380CC4-5D6E-409C-BE32-E72D297353CC}">
                <c16:uniqueId val="{00000005-B7F5-4D58-96D8-28B296AACB0A}"/>
              </c:ext>
            </c:extLst>
          </c:dPt>
          <c:dPt>
            <c:idx val="2"/>
            <c:invertIfNegative val="0"/>
            <c:bubble3D val="0"/>
            <c:spPr>
              <a:solidFill>
                <a:srgbClr val="C00000"/>
              </a:solidFill>
              <a:ln>
                <a:noFill/>
              </a:ln>
              <a:effectLst/>
            </c:spPr>
            <c:extLst>
              <c:ext xmlns:c16="http://schemas.microsoft.com/office/drawing/2014/chart" uri="{C3380CC4-5D6E-409C-BE32-E72D297353CC}">
                <c16:uniqueId val="{0000000B-B7F5-4D58-96D8-28B296AACB0A}"/>
              </c:ext>
            </c:extLst>
          </c:dPt>
          <c:dLbls>
            <c:spPr>
              <a:noFill/>
              <a:ln>
                <a:noFill/>
              </a:ln>
              <a:effectLst/>
            </c:spPr>
            <c:txPr>
              <a:bodyPr rot="0" spcFirstLastPara="1" vertOverflow="ellipsis" vert="horz" wrap="square" lIns="38100" tIns="19050" rIns="38100" bIns="19050" anchor="ctr" anchorCtr="1">
                <a:spAutoFit/>
              </a:bodyPr>
              <a:lstStyle/>
              <a:p>
                <a:pPr>
                  <a:defRPr sz="105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'Informe de Auditoría'!$C$9:$C$11</c:f>
              <c:strCache>
                <c:ptCount val="3"/>
                <c:pt idx="0">
                  <c:v>CUMPLIMIENTOS</c:v>
                </c:pt>
                <c:pt idx="1">
                  <c:v>OBSERVACIONES</c:v>
                </c:pt>
                <c:pt idx="2">
                  <c:v>INCUMPLIMIENTOS</c:v>
                </c:pt>
              </c:strCache>
            </c:strRef>
          </c:cat>
          <c:val>
            <c:numRef>
              <c:f>'Informe de Auditoría'!$D$9:$D$11</c:f>
              <c:numCache>
                <c:formatCode>General</c:formatCode>
                <c:ptCount val="3"/>
                <c:pt idx="0">
                  <c:v>13</c:v>
                </c:pt>
                <c:pt idx="1">
                  <c:v>11</c:v>
                </c:pt>
                <c:pt idx="2">
                  <c:v>3</c:v>
                </c:pt>
              </c:numCache>
            </c:numRef>
          </c:val>
          <c:extLst>
            <c:ext xmlns:c16="http://schemas.microsoft.com/office/drawing/2014/chart" uri="{C3380CC4-5D6E-409C-BE32-E72D297353CC}">
              <c16:uniqueId val="{00000000-B7F5-4D58-96D8-28B296AACB0A}"/>
            </c:ext>
          </c:extLst>
        </c:ser>
        <c:ser>
          <c:idx val="1"/>
          <c:order val="1"/>
          <c:spPr>
            <a:solidFill>
              <a:schemeClr val="accent3">
                <a:lumMod val="75000"/>
              </a:schemeClr>
            </a:solidFill>
            <a:ln>
              <a:noFill/>
            </a:ln>
            <a:effectLst/>
          </c:spPr>
          <c:invertIfNegative val="0"/>
          <c:dPt>
            <c:idx val="1"/>
            <c:invertIfNegative val="0"/>
            <c:bubble3D val="0"/>
            <c:spPr>
              <a:solidFill>
                <a:schemeClr val="accent6">
                  <a:lumMod val="60000"/>
                  <a:lumOff val="40000"/>
                </a:schemeClr>
              </a:solidFill>
              <a:ln>
                <a:noFill/>
              </a:ln>
              <a:effectLst/>
            </c:spPr>
            <c:extLst>
              <c:ext xmlns:c16="http://schemas.microsoft.com/office/drawing/2014/chart" uri="{C3380CC4-5D6E-409C-BE32-E72D297353CC}">
                <c16:uniqueId val="{00000009-B7F5-4D58-96D8-28B296AACB0A}"/>
              </c:ext>
            </c:extLst>
          </c:dPt>
          <c:dPt>
            <c:idx val="2"/>
            <c:invertIfNegative val="0"/>
            <c:bubble3D val="0"/>
            <c:spPr>
              <a:solidFill>
                <a:schemeClr val="accent2">
                  <a:lumMod val="60000"/>
                  <a:lumOff val="40000"/>
                </a:schemeClr>
              </a:solidFill>
              <a:ln>
                <a:noFill/>
              </a:ln>
              <a:effectLst/>
            </c:spPr>
            <c:extLst>
              <c:ext xmlns:c16="http://schemas.microsoft.com/office/drawing/2014/chart" uri="{C3380CC4-5D6E-409C-BE32-E72D297353CC}">
                <c16:uniqueId val="{0000000E-B7F5-4D58-96D8-28B296AACB0A}"/>
              </c:ext>
            </c:extLst>
          </c:dPt>
          <c:dLbls>
            <c:spPr>
              <a:noFill/>
              <a:ln>
                <a:noFill/>
              </a:ln>
              <a:effectLst/>
            </c:spPr>
            <c:txPr>
              <a:bodyPr rot="0" spcFirstLastPara="1" vertOverflow="ellipsis" vert="horz" wrap="square" lIns="38100" tIns="19050" rIns="38100" bIns="19050" anchor="ctr" anchorCtr="1">
                <a:spAutoFit/>
              </a:bodyPr>
              <a:lstStyle/>
              <a:p>
                <a:pPr>
                  <a:defRPr sz="105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'Informe de Auditoría'!$C$9:$C$11</c:f>
              <c:strCache>
                <c:ptCount val="3"/>
                <c:pt idx="0">
                  <c:v>CUMPLIMIENTOS</c:v>
                </c:pt>
                <c:pt idx="1">
                  <c:v>OBSERVACIONES</c:v>
                </c:pt>
                <c:pt idx="2">
                  <c:v>INCUMPLIMIENTOS</c:v>
                </c:pt>
              </c:strCache>
            </c:strRef>
          </c:cat>
          <c:val>
            <c:numRef>
              <c:f>'Informe de Auditoría'!$E$9:$E$11</c:f>
              <c:numCache>
                <c:formatCode>0%</c:formatCode>
                <c:ptCount val="3"/>
                <c:pt idx="0">
                  <c:v>0.48148148148148145</c:v>
                </c:pt>
                <c:pt idx="1">
                  <c:v>0.40740740740740738</c:v>
                </c:pt>
                <c:pt idx="2">
                  <c:v>0.1111111111111111</c:v>
                </c:pt>
              </c:numCache>
            </c:numRef>
          </c:val>
          <c:extLst>
            <c:ext xmlns:c16="http://schemas.microsoft.com/office/drawing/2014/chart" uri="{C3380CC4-5D6E-409C-BE32-E72D297353CC}">
              <c16:uniqueId val="{00000001-B7F5-4D58-96D8-28B296AACB0A}"/>
            </c:ext>
          </c:extLst>
        </c:ser>
        <c:dLbls>
          <c:showLegendKey val="0"/>
          <c:showVal val="1"/>
          <c:showCatName val="0"/>
          <c:showSerName val="0"/>
          <c:showPercent val="0"/>
          <c:showBubbleSize val="0"/>
        </c:dLbls>
        <c:gapWidth val="355"/>
        <c:overlap val="-70"/>
        <c:axId val="416351728"/>
        <c:axId val="416352976"/>
      </c:barChart>
      <c:catAx>
        <c:axId val="4163517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tx1"/>
                </a:solidFill>
                <a:latin typeface="+mn-lt"/>
                <a:ea typeface="+mn-ea"/>
                <a:cs typeface="+mn-cs"/>
              </a:defRPr>
            </a:pPr>
            <a:endParaRPr lang="es-CO"/>
          </a:p>
        </c:txPr>
        <c:crossAx val="416352976"/>
        <c:crosses val="autoZero"/>
        <c:auto val="1"/>
        <c:lblAlgn val="ctr"/>
        <c:lblOffset val="100"/>
        <c:noMultiLvlLbl val="0"/>
      </c:catAx>
      <c:valAx>
        <c:axId val="416352976"/>
        <c:scaling>
          <c:orientation val="minMax"/>
        </c:scaling>
        <c:delete val="1"/>
        <c:axPos val="l"/>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General" sourceLinked="1"/>
        <c:majorTickMark val="none"/>
        <c:minorTickMark val="none"/>
        <c:tickLblPos val="nextTo"/>
        <c:crossAx val="41635172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0">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
  <cs:dataPoint3D>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a:ln w="9525" cap="flat" cmpd="sng" algn="ctr">
        <a:solidFill>
          <a:schemeClr val="phClr">
            <a:shade val="95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headEnd type="none" w="sm" len="sm"/>
        <a:tailEnd type="none" w="sm" len="sm"/>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spc="5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ICIO!A1"/></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hyperlink" Target="#INICIO!A1"/><Relationship Id="rId6" Type="http://schemas.openxmlformats.org/officeDocument/2006/relationships/image" Target="../media/image2.png"/><Relationship Id="rId5" Type="http://schemas.openxmlformats.org/officeDocument/2006/relationships/chart" Target="../charts/chart1.xml"/><Relationship Id="rId4"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107157</xdr:colOff>
      <xdr:row>2</xdr:row>
      <xdr:rowOff>83343</xdr:rowOff>
    </xdr:from>
    <xdr:to>
      <xdr:col>1</xdr:col>
      <xdr:colOff>2160326</xdr:colOff>
      <xdr:row>2</xdr:row>
      <xdr:rowOff>612576</xdr:rowOff>
    </xdr:to>
    <xdr:pic>
      <xdr:nvPicPr>
        <xdr:cNvPr id="2" name="1 Imagen" descr="logosed.png">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357188" y="273843"/>
          <a:ext cx="2053169" cy="529233"/>
        </a:xfrm>
        <a:prstGeom prst="rect">
          <a:avLst/>
        </a:prstGeom>
      </xdr:spPr>
    </xdr:pic>
    <xdr:clientData/>
  </xdr:twoCellAnchor>
  <xdr:oneCellAnchor>
    <xdr:from>
      <xdr:col>1</xdr:col>
      <xdr:colOff>2476503</xdr:colOff>
      <xdr:row>2</xdr:row>
      <xdr:rowOff>142874</xdr:rowOff>
    </xdr:from>
    <xdr:ext cx="4393406" cy="468077"/>
    <xdr:sp macro="" textlink="">
      <xdr:nvSpPr>
        <xdr:cNvPr id="3" name="2 CuadroTexto">
          <a:extLst>
            <a:ext uri="{FF2B5EF4-FFF2-40B4-BE49-F238E27FC236}">
              <a16:creationId xmlns:a16="http://schemas.microsoft.com/office/drawing/2014/main" id="{00000000-0008-0000-0100-000003000000}"/>
            </a:ext>
          </a:extLst>
        </xdr:cNvPr>
        <xdr:cNvSpPr txBox="1"/>
      </xdr:nvSpPr>
      <xdr:spPr>
        <a:xfrm>
          <a:off x="2726534" y="333374"/>
          <a:ext cx="4393406" cy="468077"/>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r>
            <a:rPr lang="es-CO" sz="1200" b="1"/>
            <a:t>LISTA DE VERIFICACIÓN DE AUDITORIA INTERNA </a:t>
          </a:r>
        </a:p>
        <a:p>
          <a:pPr algn="ctr"/>
          <a:r>
            <a:rPr lang="es-CO" sz="1200" b="1"/>
            <a:t>ASUNTOS LEGALES Y PÚBLICOS - JURÍDICA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481798</xdr:colOff>
      <xdr:row>2</xdr:row>
      <xdr:rowOff>0</xdr:rowOff>
    </xdr:from>
    <xdr:ext cx="184731" cy="233205"/>
    <xdr:sp macro="" textlink="">
      <xdr:nvSpPr>
        <xdr:cNvPr id="4" name="3 CuadroTexto">
          <a:hlinkClick xmlns:r="http://schemas.openxmlformats.org/officeDocument/2006/relationships" r:id="rId1"/>
          <a:extLst>
            <a:ext uri="{FF2B5EF4-FFF2-40B4-BE49-F238E27FC236}">
              <a16:creationId xmlns:a16="http://schemas.microsoft.com/office/drawing/2014/main" id="{00000000-0008-0000-0200-000004000000}"/>
            </a:ext>
          </a:extLst>
        </xdr:cNvPr>
        <xdr:cNvSpPr txBox="1"/>
      </xdr:nvSpPr>
      <xdr:spPr>
        <a:xfrm>
          <a:off x="481798" y="1258357"/>
          <a:ext cx="184731" cy="23320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900" b="1">
            <a:solidFill>
              <a:srgbClr val="006600"/>
            </a:solidFill>
          </a:endParaRPr>
        </a:p>
      </xdr:txBody>
    </xdr:sp>
    <xdr:clientData/>
  </xdr:oneCellAnchor>
  <xdr:twoCellAnchor editAs="oneCell">
    <xdr:from>
      <xdr:col>0</xdr:col>
      <xdr:colOff>154780</xdr:colOff>
      <xdr:row>1</xdr:row>
      <xdr:rowOff>0</xdr:rowOff>
    </xdr:from>
    <xdr:to>
      <xdr:col>2</xdr:col>
      <xdr:colOff>1123726</xdr:colOff>
      <xdr:row>1</xdr:row>
      <xdr:rowOff>1107281</xdr:rowOff>
    </xdr:to>
    <xdr:pic>
      <xdr:nvPicPr>
        <xdr:cNvPr id="3" name="Imagen 2">
          <a:extLst>
            <a:ext uri="{FF2B5EF4-FFF2-40B4-BE49-F238E27FC236}">
              <a16:creationId xmlns:a16="http://schemas.microsoft.com/office/drawing/2014/main" id="{771D552C-62F3-405F-A518-690B30202E8C}"/>
            </a:ext>
          </a:extLst>
        </xdr:cNvPr>
        <xdr:cNvPicPr>
          <a:picLocks noChangeAspect="1"/>
        </xdr:cNvPicPr>
      </xdr:nvPicPr>
      <xdr:blipFill>
        <a:blip xmlns:r="http://schemas.openxmlformats.org/officeDocument/2006/relationships" r:embed="rId2"/>
        <a:stretch>
          <a:fillRect/>
        </a:stretch>
      </xdr:blipFill>
      <xdr:spPr>
        <a:xfrm>
          <a:off x="154780" y="107156"/>
          <a:ext cx="3112071" cy="110728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481798</xdr:colOff>
      <xdr:row>2</xdr:row>
      <xdr:rowOff>0</xdr:rowOff>
    </xdr:from>
    <xdr:ext cx="184731" cy="233205"/>
    <xdr:sp macro="" textlink="">
      <xdr:nvSpPr>
        <xdr:cNvPr id="2" name="3 CuadroTexto">
          <a:hlinkClick xmlns:r="http://schemas.openxmlformats.org/officeDocument/2006/relationships" r:id="rId1"/>
          <a:extLst>
            <a:ext uri="{FF2B5EF4-FFF2-40B4-BE49-F238E27FC236}">
              <a16:creationId xmlns:a16="http://schemas.microsoft.com/office/drawing/2014/main" id="{00000000-0008-0000-0300-000002000000}"/>
            </a:ext>
          </a:extLst>
        </xdr:cNvPr>
        <xdr:cNvSpPr txBox="1"/>
      </xdr:nvSpPr>
      <xdr:spPr>
        <a:xfrm>
          <a:off x="148423" y="1257300"/>
          <a:ext cx="184731" cy="23320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900" b="1">
            <a:solidFill>
              <a:srgbClr val="006600"/>
            </a:solidFill>
          </a:endParaRPr>
        </a:p>
      </xdr:txBody>
    </xdr:sp>
    <xdr:clientData/>
  </xdr:oneCellAnchor>
  <xdr:twoCellAnchor editAs="oneCell">
    <xdr:from>
      <xdr:col>1</xdr:col>
      <xdr:colOff>123825</xdr:colOff>
      <xdr:row>8</xdr:row>
      <xdr:rowOff>38100</xdr:rowOff>
    </xdr:from>
    <xdr:to>
      <xdr:col>1</xdr:col>
      <xdr:colOff>657225</xdr:colOff>
      <xdr:row>9</xdr:row>
      <xdr:rowOff>0</xdr:rowOff>
    </xdr:to>
    <xdr:pic>
      <xdr:nvPicPr>
        <xdr:cNvPr id="5" name="Imagen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76225" y="3590925"/>
          <a:ext cx="533400" cy="533400"/>
        </a:xfrm>
        <a:prstGeom prst="rect">
          <a:avLst/>
        </a:prstGeom>
      </xdr:spPr>
    </xdr:pic>
    <xdr:clientData/>
  </xdr:twoCellAnchor>
  <xdr:twoCellAnchor editAs="oneCell">
    <xdr:from>
      <xdr:col>1</xdr:col>
      <xdr:colOff>142875</xdr:colOff>
      <xdr:row>9</xdr:row>
      <xdr:rowOff>38100</xdr:rowOff>
    </xdr:from>
    <xdr:to>
      <xdr:col>1</xdr:col>
      <xdr:colOff>676275</xdr:colOff>
      <xdr:row>10</xdr:row>
      <xdr:rowOff>0</xdr:rowOff>
    </xdr:to>
    <xdr:pic>
      <xdr:nvPicPr>
        <xdr:cNvPr id="6" name="Imagen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5275" y="4181475"/>
          <a:ext cx="533400" cy="533400"/>
        </a:xfrm>
        <a:prstGeom prst="rect">
          <a:avLst/>
        </a:prstGeom>
      </xdr:spPr>
    </xdr:pic>
    <xdr:clientData/>
  </xdr:twoCellAnchor>
  <xdr:twoCellAnchor editAs="oneCell">
    <xdr:from>
      <xdr:col>1</xdr:col>
      <xdr:colOff>180975</xdr:colOff>
      <xdr:row>10</xdr:row>
      <xdr:rowOff>57150</xdr:rowOff>
    </xdr:from>
    <xdr:to>
      <xdr:col>1</xdr:col>
      <xdr:colOff>647700</xdr:colOff>
      <xdr:row>10</xdr:row>
      <xdr:rowOff>523875</xdr:rowOff>
    </xdr:to>
    <xdr:pic>
      <xdr:nvPicPr>
        <xdr:cNvPr id="7" name="Imagen 6">
          <a:extLst>
            <a:ext uri="{FF2B5EF4-FFF2-40B4-BE49-F238E27FC236}">
              <a16:creationId xmlns:a16="http://schemas.microsoft.com/office/drawing/2014/main" id="{00000000-0008-0000-0300-000007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333375" y="4791075"/>
          <a:ext cx="466725" cy="466725"/>
        </a:xfrm>
        <a:prstGeom prst="rect">
          <a:avLst/>
        </a:prstGeom>
      </xdr:spPr>
    </xdr:pic>
    <xdr:clientData/>
  </xdr:twoCellAnchor>
  <xdr:twoCellAnchor>
    <xdr:from>
      <xdr:col>5</xdr:col>
      <xdr:colOff>57150</xdr:colOff>
      <xdr:row>7</xdr:row>
      <xdr:rowOff>57150</xdr:rowOff>
    </xdr:from>
    <xdr:to>
      <xdr:col>6</xdr:col>
      <xdr:colOff>2581275</xdr:colOff>
      <xdr:row>11</xdr:row>
      <xdr:rowOff>428625</xdr:rowOff>
    </xdr:to>
    <xdr:graphicFrame macro="">
      <xdr:nvGraphicFramePr>
        <xdr:cNvPr id="8" name="Gráfico 7">
          <a:extLst>
            <a:ext uri="{FF2B5EF4-FFF2-40B4-BE49-F238E27FC236}">
              <a16:creationId xmlns:a16="http://schemas.microsoft.com/office/drawing/2014/main" id="{00000000-0008-0000-03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1</xdr:col>
      <xdr:colOff>200025</xdr:colOff>
      <xdr:row>1</xdr:row>
      <xdr:rowOff>19797</xdr:rowOff>
    </xdr:from>
    <xdr:to>
      <xdr:col>3</xdr:col>
      <xdr:colOff>252730</xdr:colOff>
      <xdr:row>1</xdr:row>
      <xdr:rowOff>916304</xdr:rowOff>
    </xdr:to>
    <xdr:pic>
      <xdr:nvPicPr>
        <xdr:cNvPr id="3" name="Imagen 2">
          <a:extLst>
            <a:ext uri="{FF2B5EF4-FFF2-40B4-BE49-F238E27FC236}">
              <a16:creationId xmlns:a16="http://schemas.microsoft.com/office/drawing/2014/main" id="{716FF1F0-0282-E436-A615-B2672E6BE415}"/>
            </a:ext>
          </a:extLst>
        </xdr:cNvPr>
        <xdr:cNvPicPr>
          <a:picLocks noChangeAspect="1"/>
        </xdr:cNvPicPr>
      </xdr:nvPicPr>
      <xdr:blipFill>
        <a:blip xmlns:r="http://schemas.openxmlformats.org/officeDocument/2006/relationships" r:embed="rId6"/>
        <a:stretch>
          <a:fillRect/>
        </a:stretch>
      </xdr:blipFill>
      <xdr:spPr>
        <a:xfrm>
          <a:off x="352425" y="124572"/>
          <a:ext cx="2519680" cy="89650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1889125</xdr:colOff>
      <xdr:row>2</xdr:row>
      <xdr:rowOff>20859</xdr:rowOff>
    </xdr:to>
    <xdr:pic>
      <xdr:nvPicPr>
        <xdr:cNvPr id="2" name="Imagen 1">
          <a:extLst>
            <a:ext uri="{FF2B5EF4-FFF2-40B4-BE49-F238E27FC236}">
              <a16:creationId xmlns:a16="http://schemas.microsoft.com/office/drawing/2014/main" id="{ECE2DADF-67EC-484D-BA85-AF3CAAC32EC8}"/>
            </a:ext>
          </a:extLst>
        </xdr:cNvPr>
        <xdr:cNvPicPr>
          <a:picLocks noChangeAspect="1"/>
        </xdr:cNvPicPr>
      </xdr:nvPicPr>
      <xdr:blipFill>
        <a:blip xmlns:r="http://schemas.openxmlformats.org/officeDocument/2006/relationships" r:embed="rId1"/>
        <a:stretch>
          <a:fillRect/>
        </a:stretch>
      </xdr:blipFill>
      <xdr:spPr>
        <a:xfrm>
          <a:off x="174625" y="158750"/>
          <a:ext cx="3048000" cy="108448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KYNET\Desktop\Listas%20de%20Verificaci&#243;n\Varios\ADMIN_SGC\SEGUIMIENTO%20ACPM%20Y%20PNC.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sus\Documents\ESTRATEGIA%20FP_2022\Gobernaci&#243;n%20del%20Choc&#243;\Plan%20de%20Mejoramiento_MIPG_Gobernaci&#243;n%20del%20Choc&#243;_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Estadistico PNC"/>
      <sheetName val="Consolidado PNC"/>
      <sheetName val="Reporte de PNC"/>
      <sheetName val="Reporte de Acciones"/>
      <sheetName val="Consolidado Acciones"/>
      <sheetName val="Inicio"/>
      <sheetName val="Informe Estadistico ACPM"/>
      <sheetName val="Hoja2"/>
      <sheetName val="Hoja5"/>
    </sheetNames>
    <sheetDataSet>
      <sheetData sheetId="0"/>
      <sheetData sheetId="1"/>
      <sheetData sheetId="2">
        <row r="4">
          <cell r="D4" t="str">
            <v>Inspección_y_Vigilancia_EE</v>
          </cell>
        </row>
      </sheetData>
      <sheetData sheetId="3">
        <row r="4">
          <cell r="D4" t="str">
            <v>Asuntos_Legales_y_Publicos</v>
          </cell>
        </row>
      </sheetData>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 RESULTADOS"/>
      <sheetName val="INICIO"/>
      <sheetName val="Talento Humano"/>
      <sheetName val="Integridad"/>
      <sheetName val="Planeación Institucional "/>
      <sheetName val="Gestión Presupuestal"/>
      <sheetName val="Gestión Info. Estadística"/>
      <sheetName val="Fortalecimiento Organizacional "/>
      <sheetName val="Gobierno Digital"/>
      <sheetName val="Seguridad Digital"/>
      <sheetName val="Defensa Jurídica"/>
      <sheetName val="Transparencia"/>
      <sheetName val="Servicio Ciudadano"/>
      <sheetName val="Racionalización de Trámites"/>
      <sheetName val="Participación Ciudadana"/>
      <sheetName val="Evaluación Institucional"/>
      <sheetName val="Gestión Documental"/>
      <sheetName val="Gestión del Conocimiento"/>
      <sheetName val="Control Interno"/>
      <sheetName val="Hoja_territorial"/>
      <sheetName val="Hoja5"/>
      <sheetName val="Seguimiento Chocó"/>
      <sheetName val="Hoja1"/>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16"/>
  <sheetViews>
    <sheetView workbookViewId="0">
      <selection activeCell="D16" sqref="D16"/>
    </sheetView>
  </sheetViews>
  <sheetFormatPr baseColWidth="10" defaultColWidth="11.42578125" defaultRowHeight="15" x14ac:dyDescent="0.25"/>
  <cols>
    <col min="1" max="1" width="11.42578125" style="1"/>
    <col min="2" max="2" width="46.5703125" style="1" customWidth="1"/>
    <col min="3" max="3" width="31.140625" style="1" customWidth="1"/>
    <col min="4" max="4" width="28.42578125" style="1" customWidth="1"/>
    <col min="5" max="11" width="11.42578125" style="2"/>
    <col min="12" max="16384" width="11.42578125" style="1"/>
  </cols>
  <sheetData>
    <row r="2" spans="2:4" ht="18" customHeight="1" x14ac:dyDescent="0.25">
      <c r="B2" s="1" t="s">
        <v>3</v>
      </c>
      <c r="D2" s="1" t="s">
        <v>2</v>
      </c>
    </row>
    <row r="3" spans="2:4" x14ac:dyDescent="0.25">
      <c r="B3" s="1" t="s">
        <v>12</v>
      </c>
      <c r="D3" s="1" t="s">
        <v>5</v>
      </c>
    </row>
    <row r="4" spans="2:4" x14ac:dyDescent="0.25">
      <c r="B4" s="1" t="s">
        <v>13</v>
      </c>
      <c r="D4" s="1" t="s">
        <v>6</v>
      </c>
    </row>
    <row r="5" spans="2:4" x14ac:dyDescent="0.25">
      <c r="B5" s="1" t="s">
        <v>14</v>
      </c>
      <c r="D5" s="1" t="s">
        <v>7</v>
      </c>
    </row>
    <row r="6" spans="2:4" x14ac:dyDescent="0.25">
      <c r="B6" s="1" t="s">
        <v>15</v>
      </c>
      <c r="D6" s="1" t="s">
        <v>29</v>
      </c>
    </row>
    <row r="7" spans="2:4" x14ac:dyDescent="0.25">
      <c r="B7" s="1" t="s">
        <v>16</v>
      </c>
      <c r="D7" s="1" t="s">
        <v>26</v>
      </c>
    </row>
    <row r="8" spans="2:4" x14ac:dyDescent="0.25">
      <c r="B8" s="1" t="s">
        <v>17</v>
      </c>
      <c r="D8" s="1" t="s">
        <v>27</v>
      </c>
    </row>
    <row r="9" spans="2:4" x14ac:dyDescent="0.25">
      <c r="B9" s="1" t="s">
        <v>18</v>
      </c>
      <c r="D9" s="1" t="s">
        <v>8</v>
      </c>
    </row>
    <row r="10" spans="2:4" x14ac:dyDescent="0.25">
      <c r="B10" s="1" t="s">
        <v>19</v>
      </c>
      <c r="D10" s="1" t="s">
        <v>28</v>
      </c>
    </row>
    <row r="11" spans="2:4" x14ac:dyDescent="0.25">
      <c r="B11" s="1" t="s">
        <v>20</v>
      </c>
      <c r="D11" s="1" t="s">
        <v>9</v>
      </c>
    </row>
    <row r="12" spans="2:4" x14ac:dyDescent="0.25">
      <c r="B12" s="1" t="s">
        <v>21</v>
      </c>
      <c r="D12" s="1" t="s">
        <v>10</v>
      </c>
    </row>
    <row r="13" spans="2:4" x14ac:dyDescent="0.25">
      <c r="B13" s="1" t="s">
        <v>22</v>
      </c>
      <c r="D13" s="1" t="s">
        <v>11</v>
      </c>
    </row>
    <row r="14" spans="2:4" x14ac:dyDescent="0.25">
      <c r="B14" s="1" t="s">
        <v>23</v>
      </c>
    </row>
    <row r="15" spans="2:4" x14ac:dyDescent="0.25">
      <c r="B15" s="1" t="s">
        <v>24</v>
      </c>
    </row>
    <row r="16" spans="2:4" x14ac:dyDescent="0.25">
      <c r="B16" s="1" t="s">
        <v>25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E81"/>
  <sheetViews>
    <sheetView showGridLines="0" view="pageBreakPreview" topLeftCell="A49" zoomScale="40" zoomScaleNormal="80" zoomScaleSheetLayoutView="40" workbookViewId="0">
      <selection activeCell="H56" sqref="H56"/>
    </sheetView>
  </sheetViews>
  <sheetFormatPr baseColWidth="10" defaultRowHeight="15" x14ac:dyDescent="0.25"/>
  <cols>
    <col min="1" max="1" width="3.7109375" style="3" customWidth="1"/>
    <col min="2" max="2" width="55.85546875" style="3" customWidth="1"/>
    <col min="3" max="3" width="9.5703125" style="3" customWidth="1"/>
    <col min="4" max="4" width="47.85546875" style="3" customWidth="1"/>
    <col min="5" max="5" width="27.42578125" style="19" customWidth="1"/>
    <col min="6" max="248" width="11.42578125" style="3"/>
    <col min="249" max="249" width="3.7109375" style="3" customWidth="1"/>
    <col min="250" max="250" width="80.5703125" style="3" customWidth="1"/>
    <col min="251" max="251" width="63.7109375" style="3" customWidth="1"/>
    <col min="252" max="252" width="5.5703125" style="3" customWidth="1"/>
    <col min="253" max="253" width="0" style="3" hidden="1" customWidth="1"/>
    <col min="254" max="254" width="6.85546875" style="3" customWidth="1"/>
    <col min="255" max="255" width="13.5703125" style="3" customWidth="1"/>
    <col min="256" max="256" width="59.28515625" style="3" customWidth="1"/>
    <col min="257" max="257" width="0" style="3" hidden="1" customWidth="1"/>
    <col min="258" max="258" width="31.42578125" style="3" customWidth="1"/>
    <col min="259" max="504" width="11.42578125" style="3"/>
    <col min="505" max="505" width="3.7109375" style="3" customWidth="1"/>
    <col min="506" max="506" width="80.5703125" style="3" customWidth="1"/>
    <col min="507" max="507" width="63.7109375" style="3" customWidth="1"/>
    <col min="508" max="508" width="5.5703125" style="3" customWidth="1"/>
    <col min="509" max="509" width="0" style="3" hidden="1" customWidth="1"/>
    <col min="510" max="510" width="6.85546875" style="3" customWidth="1"/>
    <col min="511" max="511" width="13.5703125" style="3" customWidth="1"/>
    <col min="512" max="512" width="59.28515625" style="3" customWidth="1"/>
    <col min="513" max="513" width="0" style="3" hidden="1" customWidth="1"/>
    <col min="514" max="514" width="31.42578125" style="3" customWidth="1"/>
    <col min="515" max="760" width="11.42578125" style="3"/>
    <col min="761" max="761" width="3.7109375" style="3" customWidth="1"/>
    <col min="762" max="762" width="80.5703125" style="3" customWidth="1"/>
    <col min="763" max="763" width="63.7109375" style="3" customWidth="1"/>
    <col min="764" max="764" width="5.5703125" style="3" customWidth="1"/>
    <col min="765" max="765" width="0" style="3" hidden="1" customWidth="1"/>
    <col min="766" max="766" width="6.85546875" style="3" customWidth="1"/>
    <col min="767" max="767" width="13.5703125" style="3" customWidth="1"/>
    <col min="768" max="768" width="59.28515625" style="3" customWidth="1"/>
    <col min="769" max="769" width="0" style="3" hidden="1" customWidth="1"/>
    <col min="770" max="770" width="31.42578125" style="3" customWidth="1"/>
    <col min="771" max="1016" width="11.42578125" style="3"/>
    <col min="1017" max="1017" width="3.7109375" style="3" customWidth="1"/>
    <col min="1018" max="1018" width="80.5703125" style="3" customWidth="1"/>
    <col min="1019" max="1019" width="63.7109375" style="3" customWidth="1"/>
    <col min="1020" max="1020" width="5.5703125" style="3" customWidth="1"/>
    <col min="1021" max="1021" width="0" style="3" hidden="1" customWidth="1"/>
    <col min="1022" max="1022" width="6.85546875" style="3" customWidth="1"/>
    <col min="1023" max="1023" width="13.5703125" style="3" customWidth="1"/>
    <col min="1024" max="1024" width="59.28515625" style="3" customWidth="1"/>
    <col min="1025" max="1025" width="0" style="3" hidden="1" customWidth="1"/>
    <col min="1026" max="1026" width="31.42578125" style="3" customWidth="1"/>
    <col min="1027" max="1272" width="11.42578125" style="3"/>
    <col min="1273" max="1273" width="3.7109375" style="3" customWidth="1"/>
    <col min="1274" max="1274" width="80.5703125" style="3" customWidth="1"/>
    <col min="1275" max="1275" width="63.7109375" style="3" customWidth="1"/>
    <col min="1276" max="1276" width="5.5703125" style="3" customWidth="1"/>
    <col min="1277" max="1277" width="0" style="3" hidden="1" customWidth="1"/>
    <col min="1278" max="1278" width="6.85546875" style="3" customWidth="1"/>
    <col min="1279" max="1279" width="13.5703125" style="3" customWidth="1"/>
    <col min="1280" max="1280" width="59.28515625" style="3" customWidth="1"/>
    <col min="1281" max="1281" width="0" style="3" hidden="1" customWidth="1"/>
    <col min="1282" max="1282" width="31.42578125" style="3" customWidth="1"/>
    <col min="1283" max="1528" width="11.42578125" style="3"/>
    <col min="1529" max="1529" width="3.7109375" style="3" customWidth="1"/>
    <col min="1530" max="1530" width="80.5703125" style="3" customWidth="1"/>
    <col min="1531" max="1531" width="63.7109375" style="3" customWidth="1"/>
    <col min="1532" max="1532" width="5.5703125" style="3" customWidth="1"/>
    <col min="1533" max="1533" width="0" style="3" hidden="1" customWidth="1"/>
    <col min="1534" max="1534" width="6.85546875" style="3" customWidth="1"/>
    <col min="1535" max="1535" width="13.5703125" style="3" customWidth="1"/>
    <col min="1536" max="1536" width="59.28515625" style="3" customWidth="1"/>
    <col min="1537" max="1537" width="0" style="3" hidden="1" customWidth="1"/>
    <col min="1538" max="1538" width="31.42578125" style="3" customWidth="1"/>
    <col min="1539" max="1784" width="11.42578125" style="3"/>
    <col min="1785" max="1785" width="3.7109375" style="3" customWidth="1"/>
    <col min="1786" max="1786" width="80.5703125" style="3" customWidth="1"/>
    <col min="1787" max="1787" width="63.7109375" style="3" customWidth="1"/>
    <col min="1788" max="1788" width="5.5703125" style="3" customWidth="1"/>
    <col min="1789" max="1789" width="0" style="3" hidden="1" customWidth="1"/>
    <col min="1790" max="1790" width="6.85546875" style="3" customWidth="1"/>
    <col min="1791" max="1791" width="13.5703125" style="3" customWidth="1"/>
    <col min="1792" max="1792" width="59.28515625" style="3" customWidth="1"/>
    <col min="1793" max="1793" width="0" style="3" hidden="1" customWidth="1"/>
    <col min="1794" max="1794" width="31.42578125" style="3" customWidth="1"/>
    <col min="1795" max="2040" width="11.42578125" style="3"/>
    <col min="2041" max="2041" width="3.7109375" style="3" customWidth="1"/>
    <col min="2042" max="2042" width="80.5703125" style="3" customWidth="1"/>
    <col min="2043" max="2043" width="63.7109375" style="3" customWidth="1"/>
    <col min="2044" max="2044" width="5.5703125" style="3" customWidth="1"/>
    <col min="2045" max="2045" width="0" style="3" hidden="1" customWidth="1"/>
    <col min="2046" max="2046" width="6.85546875" style="3" customWidth="1"/>
    <col min="2047" max="2047" width="13.5703125" style="3" customWidth="1"/>
    <col min="2048" max="2048" width="59.28515625" style="3" customWidth="1"/>
    <col min="2049" max="2049" width="0" style="3" hidden="1" customWidth="1"/>
    <col min="2050" max="2050" width="31.42578125" style="3" customWidth="1"/>
    <col min="2051" max="2296" width="11.42578125" style="3"/>
    <col min="2297" max="2297" width="3.7109375" style="3" customWidth="1"/>
    <col min="2298" max="2298" width="80.5703125" style="3" customWidth="1"/>
    <col min="2299" max="2299" width="63.7109375" style="3" customWidth="1"/>
    <col min="2300" max="2300" width="5.5703125" style="3" customWidth="1"/>
    <col min="2301" max="2301" width="0" style="3" hidden="1" customWidth="1"/>
    <col min="2302" max="2302" width="6.85546875" style="3" customWidth="1"/>
    <col min="2303" max="2303" width="13.5703125" style="3" customWidth="1"/>
    <col min="2304" max="2304" width="59.28515625" style="3" customWidth="1"/>
    <col min="2305" max="2305" width="0" style="3" hidden="1" customWidth="1"/>
    <col min="2306" max="2306" width="31.42578125" style="3" customWidth="1"/>
    <col min="2307" max="2552" width="11.42578125" style="3"/>
    <col min="2553" max="2553" width="3.7109375" style="3" customWidth="1"/>
    <col min="2554" max="2554" width="80.5703125" style="3" customWidth="1"/>
    <col min="2555" max="2555" width="63.7109375" style="3" customWidth="1"/>
    <col min="2556" max="2556" width="5.5703125" style="3" customWidth="1"/>
    <col min="2557" max="2557" width="0" style="3" hidden="1" customWidth="1"/>
    <col min="2558" max="2558" width="6.85546875" style="3" customWidth="1"/>
    <col min="2559" max="2559" width="13.5703125" style="3" customWidth="1"/>
    <col min="2560" max="2560" width="59.28515625" style="3" customWidth="1"/>
    <col min="2561" max="2561" width="0" style="3" hidden="1" customWidth="1"/>
    <col min="2562" max="2562" width="31.42578125" style="3" customWidth="1"/>
    <col min="2563" max="2808" width="11.42578125" style="3"/>
    <col min="2809" max="2809" width="3.7109375" style="3" customWidth="1"/>
    <col min="2810" max="2810" width="80.5703125" style="3" customWidth="1"/>
    <col min="2811" max="2811" width="63.7109375" style="3" customWidth="1"/>
    <col min="2812" max="2812" width="5.5703125" style="3" customWidth="1"/>
    <col min="2813" max="2813" width="0" style="3" hidden="1" customWidth="1"/>
    <col min="2814" max="2814" width="6.85546875" style="3" customWidth="1"/>
    <col min="2815" max="2815" width="13.5703125" style="3" customWidth="1"/>
    <col min="2816" max="2816" width="59.28515625" style="3" customWidth="1"/>
    <col min="2817" max="2817" width="0" style="3" hidden="1" customWidth="1"/>
    <col min="2818" max="2818" width="31.42578125" style="3" customWidth="1"/>
    <col min="2819" max="3064" width="11.42578125" style="3"/>
    <col min="3065" max="3065" width="3.7109375" style="3" customWidth="1"/>
    <col min="3066" max="3066" width="80.5703125" style="3" customWidth="1"/>
    <col min="3067" max="3067" width="63.7109375" style="3" customWidth="1"/>
    <col min="3068" max="3068" width="5.5703125" style="3" customWidth="1"/>
    <col min="3069" max="3069" width="0" style="3" hidden="1" customWidth="1"/>
    <col min="3070" max="3070" width="6.85546875" style="3" customWidth="1"/>
    <col min="3071" max="3071" width="13.5703125" style="3" customWidth="1"/>
    <col min="3072" max="3072" width="59.28515625" style="3" customWidth="1"/>
    <col min="3073" max="3073" width="0" style="3" hidden="1" customWidth="1"/>
    <col min="3074" max="3074" width="31.42578125" style="3" customWidth="1"/>
    <col min="3075" max="3320" width="11.42578125" style="3"/>
    <col min="3321" max="3321" width="3.7109375" style="3" customWidth="1"/>
    <col min="3322" max="3322" width="80.5703125" style="3" customWidth="1"/>
    <col min="3323" max="3323" width="63.7109375" style="3" customWidth="1"/>
    <col min="3324" max="3324" width="5.5703125" style="3" customWidth="1"/>
    <col min="3325" max="3325" width="0" style="3" hidden="1" customWidth="1"/>
    <col min="3326" max="3326" width="6.85546875" style="3" customWidth="1"/>
    <col min="3327" max="3327" width="13.5703125" style="3" customWidth="1"/>
    <col min="3328" max="3328" width="59.28515625" style="3" customWidth="1"/>
    <col min="3329" max="3329" width="0" style="3" hidden="1" customWidth="1"/>
    <col min="3330" max="3330" width="31.42578125" style="3" customWidth="1"/>
    <col min="3331" max="3576" width="11.42578125" style="3"/>
    <col min="3577" max="3577" width="3.7109375" style="3" customWidth="1"/>
    <col min="3578" max="3578" width="80.5703125" style="3" customWidth="1"/>
    <col min="3579" max="3579" width="63.7109375" style="3" customWidth="1"/>
    <col min="3580" max="3580" width="5.5703125" style="3" customWidth="1"/>
    <col min="3581" max="3581" width="0" style="3" hidden="1" customWidth="1"/>
    <col min="3582" max="3582" width="6.85546875" style="3" customWidth="1"/>
    <col min="3583" max="3583" width="13.5703125" style="3" customWidth="1"/>
    <col min="3584" max="3584" width="59.28515625" style="3" customWidth="1"/>
    <col min="3585" max="3585" width="0" style="3" hidden="1" customWidth="1"/>
    <col min="3586" max="3586" width="31.42578125" style="3" customWidth="1"/>
    <col min="3587" max="3832" width="11.42578125" style="3"/>
    <col min="3833" max="3833" width="3.7109375" style="3" customWidth="1"/>
    <col min="3834" max="3834" width="80.5703125" style="3" customWidth="1"/>
    <col min="3835" max="3835" width="63.7109375" style="3" customWidth="1"/>
    <col min="3836" max="3836" width="5.5703125" style="3" customWidth="1"/>
    <col min="3837" max="3837" width="0" style="3" hidden="1" customWidth="1"/>
    <col min="3838" max="3838" width="6.85546875" style="3" customWidth="1"/>
    <col min="3839" max="3839" width="13.5703125" style="3" customWidth="1"/>
    <col min="3840" max="3840" width="59.28515625" style="3" customWidth="1"/>
    <col min="3841" max="3841" width="0" style="3" hidden="1" customWidth="1"/>
    <col min="3842" max="3842" width="31.42578125" style="3" customWidth="1"/>
    <col min="3843" max="4088" width="11.42578125" style="3"/>
    <col min="4089" max="4089" width="3.7109375" style="3" customWidth="1"/>
    <col min="4090" max="4090" width="80.5703125" style="3" customWidth="1"/>
    <col min="4091" max="4091" width="63.7109375" style="3" customWidth="1"/>
    <col min="4092" max="4092" width="5.5703125" style="3" customWidth="1"/>
    <col min="4093" max="4093" width="0" style="3" hidden="1" customWidth="1"/>
    <col min="4094" max="4094" width="6.85546875" style="3" customWidth="1"/>
    <col min="4095" max="4095" width="13.5703125" style="3" customWidth="1"/>
    <col min="4096" max="4096" width="59.28515625" style="3" customWidth="1"/>
    <col min="4097" max="4097" width="0" style="3" hidden="1" customWidth="1"/>
    <col min="4098" max="4098" width="31.42578125" style="3" customWidth="1"/>
    <col min="4099" max="4344" width="11.42578125" style="3"/>
    <col min="4345" max="4345" width="3.7109375" style="3" customWidth="1"/>
    <col min="4346" max="4346" width="80.5703125" style="3" customWidth="1"/>
    <col min="4347" max="4347" width="63.7109375" style="3" customWidth="1"/>
    <col min="4348" max="4348" width="5.5703125" style="3" customWidth="1"/>
    <col min="4349" max="4349" width="0" style="3" hidden="1" customWidth="1"/>
    <col min="4350" max="4350" width="6.85546875" style="3" customWidth="1"/>
    <col min="4351" max="4351" width="13.5703125" style="3" customWidth="1"/>
    <col min="4352" max="4352" width="59.28515625" style="3" customWidth="1"/>
    <col min="4353" max="4353" width="0" style="3" hidden="1" customWidth="1"/>
    <col min="4354" max="4354" width="31.42578125" style="3" customWidth="1"/>
    <col min="4355" max="4600" width="11.42578125" style="3"/>
    <col min="4601" max="4601" width="3.7109375" style="3" customWidth="1"/>
    <col min="4602" max="4602" width="80.5703125" style="3" customWidth="1"/>
    <col min="4603" max="4603" width="63.7109375" style="3" customWidth="1"/>
    <col min="4604" max="4604" width="5.5703125" style="3" customWidth="1"/>
    <col min="4605" max="4605" width="0" style="3" hidden="1" customWidth="1"/>
    <col min="4606" max="4606" width="6.85546875" style="3" customWidth="1"/>
    <col min="4607" max="4607" width="13.5703125" style="3" customWidth="1"/>
    <col min="4608" max="4608" width="59.28515625" style="3" customWidth="1"/>
    <col min="4609" max="4609" width="0" style="3" hidden="1" customWidth="1"/>
    <col min="4610" max="4610" width="31.42578125" style="3" customWidth="1"/>
    <col min="4611" max="4856" width="11.42578125" style="3"/>
    <col min="4857" max="4857" width="3.7109375" style="3" customWidth="1"/>
    <col min="4858" max="4858" width="80.5703125" style="3" customWidth="1"/>
    <col min="4859" max="4859" width="63.7109375" style="3" customWidth="1"/>
    <col min="4860" max="4860" width="5.5703125" style="3" customWidth="1"/>
    <col min="4861" max="4861" width="0" style="3" hidden="1" customWidth="1"/>
    <col min="4862" max="4862" width="6.85546875" style="3" customWidth="1"/>
    <col min="4863" max="4863" width="13.5703125" style="3" customWidth="1"/>
    <col min="4864" max="4864" width="59.28515625" style="3" customWidth="1"/>
    <col min="4865" max="4865" width="0" style="3" hidden="1" customWidth="1"/>
    <col min="4866" max="4866" width="31.42578125" style="3" customWidth="1"/>
    <col min="4867" max="5112" width="11.42578125" style="3"/>
    <col min="5113" max="5113" width="3.7109375" style="3" customWidth="1"/>
    <col min="5114" max="5114" width="80.5703125" style="3" customWidth="1"/>
    <col min="5115" max="5115" width="63.7109375" style="3" customWidth="1"/>
    <col min="5116" max="5116" width="5.5703125" style="3" customWidth="1"/>
    <col min="5117" max="5117" width="0" style="3" hidden="1" customWidth="1"/>
    <col min="5118" max="5118" width="6.85546875" style="3" customWidth="1"/>
    <col min="5119" max="5119" width="13.5703125" style="3" customWidth="1"/>
    <col min="5120" max="5120" width="59.28515625" style="3" customWidth="1"/>
    <col min="5121" max="5121" width="0" style="3" hidden="1" customWidth="1"/>
    <col min="5122" max="5122" width="31.42578125" style="3" customWidth="1"/>
    <col min="5123" max="5368" width="11.42578125" style="3"/>
    <col min="5369" max="5369" width="3.7109375" style="3" customWidth="1"/>
    <col min="5370" max="5370" width="80.5703125" style="3" customWidth="1"/>
    <col min="5371" max="5371" width="63.7109375" style="3" customWidth="1"/>
    <col min="5372" max="5372" width="5.5703125" style="3" customWidth="1"/>
    <col min="5373" max="5373" width="0" style="3" hidden="1" customWidth="1"/>
    <col min="5374" max="5374" width="6.85546875" style="3" customWidth="1"/>
    <col min="5375" max="5375" width="13.5703125" style="3" customWidth="1"/>
    <col min="5376" max="5376" width="59.28515625" style="3" customWidth="1"/>
    <col min="5377" max="5377" width="0" style="3" hidden="1" customWidth="1"/>
    <col min="5378" max="5378" width="31.42578125" style="3" customWidth="1"/>
    <col min="5379" max="5624" width="11.42578125" style="3"/>
    <col min="5625" max="5625" width="3.7109375" style="3" customWidth="1"/>
    <col min="5626" max="5626" width="80.5703125" style="3" customWidth="1"/>
    <col min="5627" max="5627" width="63.7109375" style="3" customWidth="1"/>
    <col min="5628" max="5628" width="5.5703125" style="3" customWidth="1"/>
    <col min="5629" max="5629" width="0" style="3" hidden="1" customWidth="1"/>
    <col min="5630" max="5630" width="6.85546875" style="3" customWidth="1"/>
    <col min="5631" max="5631" width="13.5703125" style="3" customWidth="1"/>
    <col min="5632" max="5632" width="59.28515625" style="3" customWidth="1"/>
    <col min="5633" max="5633" width="0" style="3" hidden="1" customWidth="1"/>
    <col min="5634" max="5634" width="31.42578125" style="3" customWidth="1"/>
    <col min="5635" max="5880" width="11.42578125" style="3"/>
    <col min="5881" max="5881" width="3.7109375" style="3" customWidth="1"/>
    <col min="5882" max="5882" width="80.5703125" style="3" customWidth="1"/>
    <col min="5883" max="5883" width="63.7109375" style="3" customWidth="1"/>
    <col min="5884" max="5884" width="5.5703125" style="3" customWidth="1"/>
    <col min="5885" max="5885" width="0" style="3" hidden="1" customWidth="1"/>
    <col min="5886" max="5886" width="6.85546875" style="3" customWidth="1"/>
    <col min="5887" max="5887" width="13.5703125" style="3" customWidth="1"/>
    <col min="5888" max="5888" width="59.28515625" style="3" customWidth="1"/>
    <col min="5889" max="5889" width="0" style="3" hidden="1" customWidth="1"/>
    <col min="5890" max="5890" width="31.42578125" style="3" customWidth="1"/>
    <col min="5891" max="6136" width="11.42578125" style="3"/>
    <col min="6137" max="6137" width="3.7109375" style="3" customWidth="1"/>
    <col min="6138" max="6138" width="80.5703125" style="3" customWidth="1"/>
    <col min="6139" max="6139" width="63.7109375" style="3" customWidth="1"/>
    <col min="6140" max="6140" width="5.5703125" style="3" customWidth="1"/>
    <col min="6141" max="6141" width="0" style="3" hidden="1" customWidth="1"/>
    <col min="6142" max="6142" width="6.85546875" style="3" customWidth="1"/>
    <col min="6143" max="6143" width="13.5703125" style="3" customWidth="1"/>
    <col min="6144" max="6144" width="59.28515625" style="3" customWidth="1"/>
    <col min="6145" max="6145" width="0" style="3" hidden="1" customWidth="1"/>
    <col min="6146" max="6146" width="31.42578125" style="3" customWidth="1"/>
    <col min="6147" max="6392" width="11.42578125" style="3"/>
    <col min="6393" max="6393" width="3.7109375" style="3" customWidth="1"/>
    <col min="6394" max="6394" width="80.5703125" style="3" customWidth="1"/>
    <col min="6395" max="6395" width="63.7109375" style="3" customWidth="1"/>
    <col min="6396" max="6396" width="5.5703125" style="3" customWidth="1"/>
    <col min="6397" max="6397" width="0" style="3" hidden="1" customWidth="1"/>
    <col min="6398" max="6398" width="6.85546875" style="3" customWidth="1"/>
    <col min="6399" max="6399" width="13.5703125" style="3" customWidth="1"/>
    <col min="6400" max="6400" width="59.28515625" style="3" customWidth="1"/>
    <col min="6401" max="6401" width="0" style="3" hidden="1" customWidth="1"/>
    <col min="6402" max="6402" width="31.42578125" style="3" customWidth="1"/>
    <col min="6403" max="6648" width="11.42578125" style="3"/>
    <col min="6649" max="6649" width="3.7109375" style="3" customWidth="1"/>
    <col min="6650" max="6650" width="80.5703125" style="3" customWidth="1"/>
    <col min="6651" max="6651" width="63.7109375" style="3" customWidth="1"/>
    <col min="6652" max="6652" width="5.5703125" style="3" customWidth="1"/>
    <col min="6653" max="6653" width="0" style="3" hidden="1" customWidth="1"/>
    <col min="6654" max="6654" width="6.85546875" style="3" customWidth="1"/>
    <col min="6655" max="6655" width="13.5703125" style="3" customWidth="1"/>
    <col min="6656" max="6656" width="59.28515625" style="3" customWidth="1"/>
    <col min="6657" max="6657" width="0" style="3" hidden="1" customWidth="1"/>
    <col min="6658" max="6658" width="31.42578125" style="3" customWidth="1"/>
    <col min="6659" max="6904" width="11.42578125" style="3"/>
    <col min="6905" max="6905" width="3.7109375" style="3" customWidth="1"/>
    <col min="6906" max="6906" width="80.5703125" style="3" customWidth="1"/>
    <col min="6907" max="6907" width="63.7109375" style="3" customWidth="1"/>
    <col min="6908" max="6908" width="5.5703125" style="3" customWidth="1"/>
    <col min="6909" max="6909" width="0" style="3" hidden="1" customWidth="1"/>
    <col min="6910" max="6910" width="6.85546875" style="3" customWidth="1"/>
    <col min="6911" max="6911" width="13.5703125" style="3" customWidth="1"/>
    <col min="6912" max="6912" width="59.28515625" style="3" customWidth="1"/>
    <col min="6913" max="6913" width="0" style="3" hidden="1" customWidth="1"/>
    <col min="6914" max="6914" width="31.42578125" style="3" customWidth="1"/>
    <col min="6915" max="7160" width="11.42578125" style="3"/>
    <col min="7161" max="7161" width="3.7109375" style="3" customWidth="1"/>
    <col min="7162" max="7162" width="80.5703125" style="3" customWidth="1"/>
    <col min="7163" max="7163" width="63.7109375" style="3" customWidth="1"/>
    <col min="7164" max="7164" width="5.5703125" style="3" customWidth="1"/>
    <col min="7165" max="7165" width="0" style="3" hidden="1" customWidth="1"/>
    <col min="7166" max="7166" width="6.85546875" style="3" customWidth="1"/>
    <col min="7167" max="7167" width="13.5703125" style="3" customWidth="1"/>
    <col min="7168" max="7168" width="59.28515625" style="3" customWidth="1"/>
    <col min="7169" max="7169" width="0" style="3" hidden="1" customWidth="1"/>
    <col min="7170" max="7170" width="31.42578125" style="3" customWidth="1"/>
    <col min="7171" max="7416" width="11.42578125" style="3"/>
    <col min="7417" max="7417" width="3.7109375" style="3" customWidth="1"/>
    <col min="7418" max="7418" width="80.5703125" style="3" customWidth="1"/>
    <col min="7419" max="7419" width="63.7109375" style="3" customWidth="1"/>
    <col min="7420" max="7420" width="5.5703125" style="3" customWidth="1"/>
    <col min="7421" max="7421" width="0" style="3" hidden="1" customWidth="1"/>
    <col min="7422" max="7422" width="6.85546875" style="3" customWidth="1"/>
    <col min="7423" max="7423" width="13.5703125" style="3" customWidth="1"/>
    <col min="7424" max="7424" width="59.28515625" style="3" customWidth="1"/>
    <col min="7425" max="7425" width="0" style="3" hidden="1" customWidth="1"/>
    <col min="7426" max="7426" width="31.42578125" style="3" customWidth="1"/>
    <col min="7427" max="7672" width="11.42578125" style="3"/>
    <col min="7673" max="7673" width="3.7109375" style="3" customWidth="1"/>
    <col min="7674" max="7674" width="80.5703125" style="3" customWidth="1"/>
    <col min="7675" max="7675" width="63.7109375" style="3" customWidth="1"/>
    <col min="7676" max="7676" width="5.5703125" style="3" customWidth="1"/>
    <col min="7677" max="7677" width="0" style="3" hidden="1" customWidth="1"/>
    <col min="7678" max="7678" width="6.85546875" style="3" customWidth="1"/>
    <col min="7679" max="7679" width="13.5703125" style="3" customWidth="1"/>
    <col min="7680" max="7680" width="59.28515625" style="3" customWidth="1"/>
    <col min="7681" max="7681" width="0" style="3" hidden="1" customWidth="1"/>
    <col min="7682" max="7682" width="31.42578125" style="3" customWidth="1"/>
    <col min="7683" max="7928" width="11.42578125" style="3"/>
    <col min="7929" max="7929" width="3.7109375" style="3" customWidth="1"/>
    <col min="7930" max="7930" width="80.5703125" style="3" customWidth="1"/>
    <col min="7931" max="7931" width="63.7109375" style="3" customWidth="1"/>
    <col min="7932" max="7932" width="5.5703125" style="3" customWidth="1"/>
    <col min="7933" max="7933" width="0" style="3" hidden="1" customWidth="1"/>
    <col min="7934" max="7934" width="6.85546875" style="3" customWidth="1"/>
    <col min="7935" max="7935" width="13.5703125" style="3" customWidth="1"/>
    <col min="7936" max="7936" width="59.28515625" style="3" customWidth="1"/>
    <col min="7937" max="7937" width="0" style="3" hidden="1" customWidth="1"/>
    <col min="7938" max="7938" width="31.42578125" style="3" customWidth="1"/>
    <col min="7939" max="8184" width="11.42578125" style="3"/>
    <col min="8185" max="8185" width="3.7109375" style="3" customWidth="1"/>
    <col min="8186" max="8186" width="80.5703125" style="3" customWidth="1"/>
    <col min="8187" max="8187" width="63.7109375" style="3" customWidth="1"/>
    <col min="8188" max="8188" width="5.5703125" style="3" customWidth="1"/>
    <col min="8189" max="8189" width="0" style="3" hidden="1" customWidth="1"/>
    <col min="8190" max="8190" width="6.85546875" style="3" customWidth="1"/>
    <col min="8191" max="8191" width="13.5703125" style="3" customWidth="1"/>
    <col min="8192" max="8192" width="59.28515625" style="3" customWidth="1"/>
    <col min="8193" max="8193" width="0" style="3" hidden="1" customWidth="1"/>
    <col min="8194" max="8194" width="31.42578125" style="3" customWidth="1"/>
    <col min="8195" max="8440" width="11.42578125" style="3"/>
    <col min="8441" max="8441" width="3.7109375" style="3" customWidth="1"/>
    <col min="8442" max="8442" width="80.5703125" style="3" customWidth="1"/>
    <col min="8443" max="8443" width="63.7109375" style="3" customWidth="1"/>
    <col min="8444" max="8444" width="5.5703125" style="3" customWidth="1"/>
    <col min="8445" max="8445" width="0" style="3" hidden="1" customWidth="1"/>
    <col min="8446" max="8446" width="6.85546875" style="3" customWidth="1"/>
    <col min="8447" max="8447" width="13.5703125" style="3" customWidth="1"/>
    <col min="8448" max="8448" width="59.28515625" style="3" customWidth="1"/>
    <col min="8449" max="8449" width="0" style="3" hidden="1" customWidth="1"/>
    <col min="8450" max="8450" width="31.42578125" style="3" customWidth="1"/>
    <col min="8451" max="8696" width="11.42578125" style="3"/>
    <col min="8697" max="8697" width="3.7109375" style="3" customWidth="1"/>
    <col min="8698" max="8698" width="80.5703125" style="3" customWidth="1"/>
    <col min="8699" max="8699" width="63.7109375" style="3" customWidth="1"/>
    <col min="8700" max="8700" width="5.5703125" style="3" customWidth="1"/>
    <col min="8701" max="8701" width="0" style="3" hidden="1" customWidth="1"/>
    <col min="8702" max="8702" width="6.85546875" style="3" customWidth="1"/>
    <col min="8703" max="8703" width="13.5703125" style="3" customWidth="1"/>
    <col min="8704" max="8704" width="59.28515625" style="3" customWidth="1"/>
    <col min="8705" max="8705" width="0" style="3" hidden="1" customWidth="1"/>
    <col min="8706" max="8706" width="31.42578125" style="3" customWidth="1"/>
    <col min="8707" max="8952" width="11.42578125" style="3"/>
    <col min="8953" max="8953" width="3.7109375" style="3" customWidth="1"/>
    <col min="8954" max="8954" width="80.5703125" style="3" customWidth="1"/>
    <col min="8955" max="8955" width="63.7109375" style="3" customWidth="1"/>
    <col min="8956" max="8956" width="5.5703125" style="3" customWidth="1"/>
    <col min="8957" max="8957" width="0" style="3" hidden="1" customWidth="1"/>
    <col min="8958" max="8958" width="6.85546875" style="3" customWidth="1"/>
    <col min="8959" max="8959" width="13.5703125" style="3" customWidth="1"/>
    <col min="8960" max="8960" width="59.28515625" style="3" customWidth="1"/>
    <col min="8961" max="8961" width="0" style="3" hidden="1" customWidth="1"/>
    <col min="8962" max="8962" width="31.42578125" style="3" customWidth="1"/>
    <col min="8963" max="9208" width="11.42578125" style="3"/>
    <col min="9209" max="9209" width="3.7109375" style="3" customWidth="1"/>
    <col min="9210" max="9210" width="80.5703125" style="3" customWidth="1"/>
    <col min="9211" max="9211" width="63.7109375" style="3" customWidth="1"/>
    <col min="9212" max="9212" width="5.5703125" style="3" customWidth="1"/>
    <col min="9213" max="9213" width="0" style="3" hidden="1" customWidth="1"/>
    <col min="9214" max="9214" width="6.85546875" style="3" customWidth="1"/>
    <col min="9215" max="9215" width="13.5703125" style="3" customWidth="1"/>
    <col min="9216" max="9216" width="59.28515625" style="3" customWidth="1"/>
    <col min="9217" max="9217" width="0" style="3" hidden="1" customWidth="1"/>
    <col min="9218" max="9218" width="31.42578125" style="3" customWidth="1"/>
    <col min="9219" max="9464" width="11.42578125" style="3"/>
    <col min="9465" max="9465" width="3.7109375" style="3" customWidth="1"/>
    <col min="9466" max="9466" width="80.5703125" style="3" customWidth="1"/>
    <col min="9467" max="9467" width="63.7109375" style="3" customWidth="1"/>
    <col min="9468" max="9468" width="5.5703125" style="3" customWidth="1"/>
    <col min="9469" max="9469" width="0" style="3" hidden="1" customWidth="1"/>
    <col min="9470" max="9470" width="6.85546875" style="3" customWidth="1"/>
    <col min="9471" max="9471" width="13.5703125" style="3" customWidth="1"/>
    <col min="9472" max="9472" width="59.28515625" style="3" customWidth="1"/>
    <col min="9473" max="9473" width="0" style="3" hidden="1" customWidth="1"/>
    <col min="9474" max="9474" width="31.42578125" style="3" customWidth="1"/>
    <col min="9475" max="9720" width="11.42578125" style="3"/>
    <col min="9721" max="9721" width="3.7109375" style="3" customWidth="1"/>
    <col min="9722" max="9722" width="80.5703125" style="3" customWidth="1"/>
    <col min="9723" max="9723" width="63.7109375" style="3" customWidth="1"/>
    <col min="9724" max="9724" width="5.5703125" style="3" customWidth="1"/>
    <col min="9725" max="9725" width="0" style="3" hidden="1" customWidth="1"/>
    <col min="9726" max="9726" width="6.85546875" style="3" customWidth="1"/>
    <col min="9727" max="9727" width="13.5703125" style="3" customWidth="1"/>
    <col min="9728" max="9728" width="59.28515625" style="3" customWidth="1"/>
    <col min="9729" max="9729" width="0" style="3" hidden="1" customWidth="1"/>
    <col min="9730" max="9730" width="31.42578125" style="3" customWidth="1"/>
    <col min="9731" max="9976" width="11.42578125" style="3"/>
    <col min="9977" max="9977" width="3.7109375" style="3" customWidth="1"/>
    <col min="9978" max="9978" width="80.5703125" style="3" customWidth="1"/>
    <col min="9979" max="9979" width="63.7109375" style="3" customWidth="1"/>
    <col min="9980" max="9980" width="5.5703125" style="3" customWidth="1"/>
    <col min="9981" max="9981" width="0" style="3" hidden="1" customWidth="1"/>
    <col min="9982" max="9982" width="6.85546875" style="3" customWidth="1"/>
    <col min="9983" max="9983" width="13.5703125" style="3" customWidth="1"/>
    <col min="9984" max="9984" width="59.28515625" style="3" customWidth="1"/>
    <col min="9985" max="9985" width="0" style="3" hidden="1" customWidth="1"/>
    <col min="9986" max="9986" width="31.42578125" style="3" customWidth="1"/>
    <col min="9987" max="10232" width="11.42578125" style="3"/>
    <col min="10233" max="10233" width="3.7109375" style="3" customWidth="1"/>
    <col min="10234" max="10234" width="80.5703125" style="3" customWidth="1"/>
    <col min="10235" max="10235" width="63.7109375" style="3" customWidth="1"/>
    <col min="10236" max="10236" width="5.5703125" style="3" customWidth="1"/>
    <col min="10237" max="10237" width="0" style="3" hidden="1" customWidth="1"/>
    <col min="10238" max="10238" width="6.85546875" style="3" customWidth="1"/>
    <col min="10239" max="10239" width="13.5703125" style="3" customWidth="1"/>
    <col min="10240" max="10240" width="59.28515625" style="3" customWidth="1"/>
    <col min="10241" max="10241" width="0" style="3" hidden="1" customWidth="1"/>
    <col min="10242" max="10242" width="31.42578125" style="3" customWidth="1"/>
    <col min="10243" max="10488" width="11.42578125" style="3"/>
    <col min="10489" max="10489" width="3.7109375" style="3" customWidth="1"/>
    <col min="10490" max="10490" width="80.5703125" style="3" customWidth="1"/>
    <col min="10491" max="10491" width="63.7109375" style="3" customWidth="1"/>
    <col min="10492" max="10492" width="5.5703125" style="3" customWidth="1"/>
    <col min="10493" max="10493" width="0" style="3" hidden="1" customWidth="1"/>
    <col min="10494" max="10494" width="6.85546875" style="3" customWidth="1"/>
    <col min="10495" max="10495" width="13.5703125" style="3" customWidth="1"/>
    <col min="10496" max="10496" width="59.28515625" style="3" customWidth="1"/>
    <col min="10497" max="10497" width="0" style="3" hidden="1" customWidth="1"/>
    <col min="10498" max="10498" width="31.42578125" style="3" customWidth="1"/>
    <col min="10499" max="10744" width="11.42578125" style="3"/>
    <col min="10745" max="10745" width="3.7109375" style="3" customWidth="1"/>
    <col min="10746" max="10746" width="80.5703125" style="3" customWidth="1"/>
    <col min="10747" max="10747" width="63.7109375" style="3" customWidth="1"/>
    <col min="10748" max="10748" width="5.5703125" style="3" customWidth="1"/>
    <col min="10749" max="10749" width="0" style="3" hidden="1" customWidth="1"/>
    <col min="10750" max="10750" width="6.85546875" style="3" customWidth="1"/>
    <col min="10751" max="10751" width="13.5703125" style="3" customWidth="1"/>
    <col min="10752" max="10752" width="59.28515625" style="3" customWidth="1"/>
    <col min="10753" max="10753" width="0" style="3" hidden="1" customWidth="1"/>
    <col min="10754" max="10754" width="31.42578125" style="3" customWidth="1"/>
    <col min="10755" max="11000" width="11.42578125" style="3"/>
    <col min="11001" max="11001" width="3.7109375" style="3" customWidth="1"/>
    <col min="11002" max="11002" width="80.5703125" style="3" customWidth="1"/>
    <col min="11003" max="11003" width="63.7109375" style="3" customWidth="1"/>
    <col min="11004" max="11004" width="5.5703125" style="3" customWidth="1"/>
    <col min="11005" max="11005" width="0" style="3" hidden="1" customWidth="1"/>
    <col min="11006" max="11006" width="6.85546875" style="3" customWidth="1"/>
    <col min="11007" max="11007" width="13.5703125" style="3" customWidth="1"/>
    <col min="11008" max="11008" width="59.28515625" style="3" customWidth="1"/>
    <col min="11009" max="11009" width="0" style="3" hidden="1" customWidth="1"/>
    <col min="11010" max="11010" width="31.42578125" style="3" customWidth="1"/>
    <col min="11011" max="11256" width="11.42578125" style="3"/>
    <col min="11257" max="11257" width="3.7109375" style="3" customWidth="1"/>
    <col min="11258" max="11258" width="80.5703125" style="3" customWidth="1"/>
    <col min="11259" max="11259" width="63.7109375" style="3" customWidth="1"/>
    <col min="11260" max="11260" width="5.5703125" style="3" customWidth="1"/>
    <col min="11261" max="11261" width="0" style="3" hidden="1" customWidth="1"/>
    <col min="11262" max="11262" width="6.85546875" style="3" customWidth="1"/>
    <col min="11263" max="11263" width="13.5703125" style="3" customWidth="1"/>
    <col min="11264" max="11264" width="59.28515625" style="3" customWidth="1"/>
    <col min="11265" max="11265" width="0" style="3" hidden="1" customWidth="1"/>
    <col min="11266" max="11266" width="31.42578125" style="3" customWidth="1"/>
    <col min="11267" max="11512" width="11.42578125" style="3"/>
    <col min="11513" max="11513" width="3.7109375" style="3" customWidth="1"/>
    <col min="11514" max="11514" width="80.5703125" style="3" customWidth="1"/>
    <col min="11515" max="11515" width="63.7109375" style="3" customWidth="1"/>
    <col min="11516" max="11516" width="5.5703125" style="3" customWidth="1"/>
    <col min="11517" max="11517" width="0" style="3" hidden="1" customWidth="1"/>
    <col min="11518" max="11518" width="6.85546875" style="3" customWidth="1"/>
    <col min="11519" max="11519" width="13.5703125" style="3" customWidth="1"/>
    <col min="11520" max="11520" width="59.28515625" style="3" customWidth="1"/>
    <col min="11521" max="11521" width="0" style="3" hidden="1" customWidth="1"/>
    <col min="11522" max="11522" width="31.42578125" style="3" customWidth="1"/>
    <col min="11523" max="11768" width="11.42578125" style="3"/>
    <col min="11769" max="11769" width="3.7109375" style="3" customWidth="1"/>
    <col min="11770" max="11770" width="80.5703125" style="3" customWidth="1"/>
    <col min="11771" max="11771" width="63.7109375" style="3" customWidth="1"/>
    <col min="11772" max="11772" width="5.5703125" style="3" customWidth="1"/>
    <col min="11773" max="11773" width="0" style="3" hidden="1" customWidth="1"/>
    <col min="11774" max="11774" width="6.85546875" style="3" customWidth="1"/>
    <col min="11775" max="11775" width="13.5703125" style="3" customWidth="1"/>
    <col min="11776" max="11776" width="59.28515625" style="3" customWidth="1"/>
    <col min="11777" max="11777" width="0" style="3" hidden="1" customWidth="1"/>
    <col min="11778" max="11778" width="31.42578125" style="3" customWidth="1"/>
    <col min="11779" max="12024" width="11.42578125" style="3"/>
    <col min="12025" max="12025" width="3.7109375" style="3" customWidth="1"/>
    <col min="12026" max="12026" width="80.5703125" style="3" customWidth="1"/>
    <col min="12027" max="12027" width="63.7109375" style="3" customWidth="1"/>
    <col min="12028" max="12028" width="5.5703125" style="3" customWidth="1"/>
    <col min="12029" max="12029" width="0" style="3" hidden="1" customWidth="1"/>
    <col min="12030" max="12030" width="6.85546875" style="3" customWidth="1"/>
    <col min="12031" max="12031" width="13.5703125" style="3" customWidth="1"/>
    <col min="12032" max="12032" width="59.28515625" style="3" customWidth="1"/>
    <col min="12033" max="12033" width="0" style="3" hidden="1" customWidth="1"/>
    <col min="12034" max="12034" width="31.42578125" style="3" customWidth="1"/>
    <col min="12035" max="12280" width="11.42578125" style="3"/>
    <col min="12281" max="12281" width="3.7109375" style="3" customWidth="1"/>
    <col min="12282" max="12282" width="80.5703125" style="3" customWidth="1"/>
    <col min="12283" max="12283" width="63.7109375" style="3" customWidth="1"/>
    <col min="12284" max="12284" width="5.5703125" style="3" customWidth="1"/>
    <col min="12285" max="12285" width="0" style="3" hidden="1" customWidth="1"/>
    <col min="12286" max="12286" width="6.85546875" style="3" customWidth="1"/>
    <col min="12287" max="12287" width="13.5703125" style="3" customWidth="1"/>
    <col min="12288" max="12288" width="59.28515625" style="3" customWidth="1"/>
    <col min="12289" max="12289" width="0" style="3" hidden="1" customWidth="1"/>
    <col min="12290" max="12290" width="31.42578125" style="3" customWidth="1"/>
    <col min="12291" max="12536" width="11.42578125" style="3"/>
    <col min="12537" max="12537" width="3.7109375" style="3" customWidth="1"/>
    <col min="12538" max="12538" width="80.5703125" style="3" customWidth="1"/>
    <col min="12539" max="12539" width="63.7109375" style="3" customWidth="1"/>
    <col min="12540" max="12540" width="5.5703125" style="3" customWidth="1"/>
    <col min="12541" max="12541" width="0" style="3" hidden="1" customWidth="1"/>
    <col min="12542" max="12542" width="6.85546875" style="3" customWidth="1"/>
    <col min="12543" max="12543" width="13.5703125" style="3" customWidth="1"/>
    <col min="12544" max="12544" width="59.28515625" style="3" customWidth="1"/>
    <col min="12545" max="12545" width="0" style="3" hidden="1" customWidth="1"/>
    <col min="12546" max="12546" width="31.42578125" style="3" customWidth="1"/>
    <col min="12547" max="12792" width="11.42578125" style="3"/>
    <col min="12793" max="12793" width="3.7109375" style="3" customWidth="1"/>
    <col min="12794" max="12794" width="80.5703125" style="3" customWidth="1"/>
    <col min="12795" max="12795" width="63.7109375" style="3" customWidth="1"/>
    <col min="12796" max="12796" width="5.5703125" style="3" customWidth="1"/>
    <col min="12797" max="12797" width="0" style="3" hidden="1" customWidth="1"/>
    <col min="12798" max="12798" width="6.85546875" style="3" customWidth="1"/>
    <col min="12799" max="12799" width="13.5703125" style="3" customWidth="1"/>
    <col min="12800" max="12800" width="59.28515625" style="3" customWidth="1"/>
    <col min="12801" max="12801" width="0" style="3" hidden="1" customWidth="1"/>
    <col min="12802" max="12802" width="31.42578125" style="3" customWidth="1"/>
    <col min="12803" max="13048" width="11.42578125" style="3"/>
    <col min="13049" max="13049" width="3.7109375" style="3" customWidth="1"/>
    <col min="13050" max="13050" width="80.5703125" style="3" customWidth="1"/>
    <col min="13051" max="13051" width="63.7109375" style="3" customWidth="1"/>
    <col min="13052" max="13052" width="5.5703125" style="3" customWidth="1"/>
    <col min="13053" max="13053" width="0" style="3" hidden="1" customWidth="1"/>
    <col min="13054" max="13054" width="6.85546875" style="3" customWidth="1"/>
    <col min="13055" max="13055" width="13.5703125" style="3" customWidth="1"/>
    <col min="13056" max="13056" width="59.28515625" style="3" customWidth="1"/>
    <col min="13057" max="13057" width="0" style="3" hidden="1" customWidth="1"/>
    <col min="13058" max="13058" width="31.42578125" style="3" customWidth="1"/>
    <col min="13059" max="13304" width="11.42578125" style="3"/>
    <col min="13305" max="13305" width="3.7109375" style="3" customWidth="1"/>
    <col min="13306" max="13306" width="80.5703125" style="3" customWidth="1"/>
    <col min="13307" max="13307" width="63.7109375" style="3" customWidth="1"/>
    <col min="13308" max="13308" width="5.5703125" style="3" customWidth="1"/>
    <col min="13309" max="13309" width="0" style="3" hidden="1" customWidth="1"/>
    <col min="13310" max="13310" width="6.85546875" style="3" customWidth="1"/>
    <col min="13311" max="13311" width="13.5703125" style="3" customWidth="1"/>
    <col min="13312" max="13312" width="59.28515625" style="3" customWidth="1"/>
    <col min="13313" max="13313" width="0" style="3" hidden="1" customWidth="1"/>
    <col min="13314" max="13314" width="31.42578125" style="3" customWidth="1"/>
    <col min="13315" max="13560" width="11.42578125" style="3"/>
    <col min="13561" max="13561" width="3.7109375" style="3" customWidth="1"/>
    <col min="13562" max="13562" width="80.5703125" style="3" customWidth="1"/>
    <col min="13563" max="13563" width="63.7109375" style="3" customWidth="1"/>
    <col min="13564" max="13564" width="5.5703125" style="3" customWidth="1"/>
    <col min="13565" max="13565" width="0" style="3" hidden="1" customWidth="1"/>
    <col min="13566" max="13566" width="6.85546875" style="3" customWidth="1"/>
    <col min="13567" max="13567" width="13.5703125" style="3" customWidth="1"/>
    <col min="13568" max="13568" width="59.28515625" style="3" customWidth="1"/>
    <col min="13569" max="13569" width="0" style="3" hidden="1" customWidth="1"/>
    <col min="13570" max="13570" width="31.42578125" style="3" customWidth="1"/>
    <col min="13571" max="13816" width="11.42578125" style="3"/>
    <col min="13817" max="13817" width="3.7109375" style="3" customWidth="1"/>
    <col min="13818" max="13818" width="80.5703125" style="3" customWidth="1"/>
    <col min="13819" max="13819" width="63.7109375" style="3" customWidth="1"/>
    <col min="13820" max="13820" width="5.5703125" style="3" customWidth="1"/>
    <col min="13821" max="13821" width="0" style="3" hidden="1" customWidth="1"/>
    <col min="13822" max="13822" width="6.85546875" style="3" customWidth="1"/>
    <col min="13823" max="13823" width="13.5703125" style="3" customWidth="1"/>
    <col min="13824" max="13824" width="59.28515625" style="3" customWidth="1"/>
    <col min="13825" max="13825" width="0" style="3" hidden="1" customWidth="1"/>
    <col min="13826" max="13826" width="31.42578125" style="3" customWidth="1"/>
    <col min="13827" max="14072" width="11.42578125" style="3"/>
    <col min="14073" max="14073" width="3.7109375" style="3" customWidth="1"/>
    <col min="14074" max="14074" width="80.5703125" style="3" customWidth="1"/>
    <col min="14075" max="14075" width="63.7109375" style="3" customWidth="1"/>
    <col min="14076" max="14076" width="5.5703125" style="3" customWidth="1"/>
    <col min="14077" max="14077" width="0" style="3" hidden="1" customWidth="1"/>
    <col min="14078" max="14078" width="6.85546875" style="3" customWidth="1"/>
    <col min="14079" max="14079" width="13.5703125" style="3" customWidth="1"/>
    <col min="14080" max="14080" width="59.28515625" style="3" customWidth="1"/>
    <col min="14081" max="14081" width="0" style="3" hidden="1" customWidth="1"/>
    <col min="14082" max="14082" width="31.42578125" style="3" customWidth="1"/>
    <col min="14083" max="14328" width="11.42578125" style="3"/>
    <col min="14329" max="14329" width="3.7109375" style="3" customWidth="1"/>
    <col min="14330" max="14330" width="80.5703125" style="3" customWidth="1"/>
    <col min="14331" max="14331" width="63.7109375" style="3" customWidth="1"/>
    <col min="14332" max="14332" width="5.5703125" style="3" customWidth="1"/>
    <col min="14333" max="14333" width="0" style="3" hidden="1" customWidth="1"/>
    <col min="14334" max="14334" width="6.85546875" style="3" customWidth="1"/>
    <col min="14335" max="14335" width="13.5703125" style="3" customWidth="1"/>
    <col min="14336" max="14336" width="59.28515625" style="3" customWidth="1"/>
    <col min="14337" max="14337" width="0" style="3" hidden="1" customWidth="1"/>
    <col min="14338" max="14338" width="31.42578125" style="3" customWidth="1"/>
    <col min="14339" max="14584" width="11.42578125" style="3"/>
    <col min="14585" max="14585" width="3.7109375" style="3" customWidth="1"/>
    <col min="14586" max="14586" width="80.5703125" style="3" customWidth="1"/>
    <col min="14587" max="14587" width="63.7109375" style="3" customWidth="1"/>
    <col min="14588" max="14588" width="5.5703125" style="3" customWidth="1"/>
    <col min="14589" max="14589" width="0" style="3" hidden="1" customWidth="1"/>
    <col min="14590" max="14590" width="6.85546875" style="3" customWidth="1"/>
    <col min="14591" max="14591" width="13.5703125" style="3" customWidth="1"/>
    <col min="14592" max="14592" width="59.28515625" style="3" customWidth="1"/>
    <col min="14593" max="14593" width="0" style="3" hidden="1" customWidth="1"/>
    <col min="14594" max="14594" width="31.42578125" style="3" customWidth="1"/>
    <col min="14595" max="14840" width="11.42578125" style="3"/>
    <col min="14841" max="14841" width="3.7109375" style="3" customWidth="1"/>
    <col min="14842" max="14842" width="80.5703125" style="3" customWidth="1"/>
    <col min="14843" max="14843" width="63.7109375" style="3" customWidth="1"/>
    <col min="14844" max="14844" width="5.5703125" style="3" customWidth="1"/>
    <col min="14845" max="14845" width="0" style="3" hidden="1" customWidth="1"/>
    <col min="14846" max="14846" width="6.85546875" style="3" customWidth="1"/>
    <col min="14847" max="14847" width="13.5703125" style="3" customWidth="1"/>
    <col min="14848" max="14848" width="59.28515625" style="3" customWidth="1"/>
    <col min="14849" max="14849" width="0" style="3" hidden="1" customWidth="1"/>
    <col min="14850" max="14850" width="31.42578125" style="3" customWidth="1"/>
    <col min="14851" max="15096" width="11.42578125" style="3"/>
    <col min="15097" max="15097" width="3.7109375" style="3" customWidth="1"/>
    <col min="15098" max="15098" width="80.5703125" style="3" customWidth="1"/>
    <col min="15099" max="15099" width="63.7109375" style="3" customWidth="1"/>
    <col min="15100" max="15100" width="5.5703125" style="3" customWidth="1"/>
    <col min="15101" max="15101" width="0" style="3" hidden="1" customWidth="1"/>
    <col min="15102" max="15102" width="6.85546875" style="3" customWidth="1"/>
    <col min="15103" max="15103" width="13.5703125" style="3" customWidth="1"/>
    <col min="15104" max="15104" width="59.28515625" style="3" customWidth="1"/>
    <col min="15105" max="15105" width="0" style="3" hidden="1" customWidth="1"/>
    <col min="15106" max="15106" width="31.42578125" style="3" customWidth="1"/>
    <col min="15107" max="15352" width="11.42578125" style="3"/>
    <col min="15353" max="15353" width="3.7109375" style="3" customWidth="1"/>
    <col min="15354" max="15354" width="80.5703125" style="3" customWidth="1"/>
    <col min="15355" max="15355" width="63.7109375" style="3" customWidth="1"/>
    <col min="15356" max="15356" width="5.5703125" style="3" customWidth="1"/>
    <col min="15357" max="15357" width="0" style="3" hidden="1" customWidth="1"/>
    <col min="15358" max="15358" width="6.85546875" style="3" customWidth="1"/>
    <col min="15359" max="15359" width="13.5703125" style="3" customWidth="1"/>
    <col min="15360" max="15360" width="59.28515625" style="3" customWidth="1"/>
    <col min="15361" max="15361" width="0" style="3" hidden="1" customWidth="1"/>
    <col min="15362" max="15362" width="31.42578125" style="3" customWidth="1"/>
    <col min="15363" max="15608" width="11.42578125" style="3"/>
    <col min="15609" max="15609" width="3.7109375" style="3" customWidth="1"/>
    <col min="15610" max="15610" width="80.5703125" style="3" customWidth="1"/>
    <col min="15611" max="15611" width="63.7109375" style="3" customWidth="1"/>
    <col min="15612" max="15612" width="5.5703125" style="3" customWidth="1"/>
    <col min="15613" max="15613" width="0" style="3" hidden="1" customWidth="1"/>
    <col min="15614" max="15614" width="6.85546875" style="3" customWidth="1"/>
    <col min="15615" max="15615" width="13.5703125" style="3" customWidth="1"/>
    <col min="15616" max="15616" width="59.28515625" style="3" customWidth="1"/>
    <col min="15617" max="15617" width="0" style="3" hidden="1" customWidth="1"/>
    <col min="15618" max="15618" width="31.42578125" style="3" customWidth="1"/>
    <col min="15619" max="15864" width="11.42578125" style="3"/>
    <col min="15865" max="15865" width="3.7109375" style="3" customWidth="1"/>
    <col min="15866" max="15866" width="80.5703125" style="3" customWidth="1"/>
    <col min="15867" max="15867" width="63.7109375" style="3" customWidth="1"/>
    <col min="15868" max="15868" width="5.5703125" style="3" customWidth="1"/>
    <col min="15869" max="15869" width="0" style="3" hidden="1" customWidth="1"/>
    <col min="15870" max="15870" width="6.85546875" style="3" customWidth="1"/>
    <col min="15871" max="15871" width="13.5703125" style="3" customWidth="1"/>
    <col min="15872" max="15872" width="59.28515625" style="3" customWidth="1"/>
    <col min="15873" max="15873" width="0" style="3" hidden="1" customWidth="1"/>
    <col min="15874" max="15874" width="31.42578125" style="3" customWidth="1"/>
    <col min="15875" max="16120" width="11.42578125" style="3"/>
    <col min="16121" max="16121" width="3.7109375" style="3" customWidth="1"/>
    <col min="16122" max="16122" width="80.5703125" style="3" customWidth="1"/>
    <col min="16123" max="16123" width="63.7109375" style="3" customWidth="1"/>
    <col min="16124" max="16124" width="5.5703125" style="3" customWidth="1"/>
    <col min="16125" max="16125" width="0" style="3" hidden="1" customWidth="1"/>
    <col min="16126" max="16126" width="6.85546875" style="3" customWidth="1"/>
    <col min="16127" max="16127" width="13.5703125" style="3" customWidth="1"/>
    <col min="16128" max="16128" width="59.28515625" style="3" customWidth="1"/>
    <col min="16129" max="16129" width="0" style="3" hidden="1" customWidth="1"/>
    <col min="16130" max="16130" width="31.42578125" style="3" customWidth="1"/>
    <col min="16131" max="16384" width="11.42578125" style="3"/>
  </cols>
  <sheetData>
    <row r="1" spans="2:5" ht="11.25" customHeight="1" x14ac:dyDescent="0.25"/>
    <row r="2" spans="2:5" ht="3.75" customHeight="1" x14ac:dyDescent="0.25">
      <c r="B2" s="142"/>
      <c r="C2" s="142"/>
      <c r="D2" s="142"/>
      <c r="E2" s="142"/>
    </row>
    <row r="3" spans="2:5" ht="58.5" customHeight="1" x14ac:dyDescent="0.25">
      <c r="B3" s="11"/>
      <c r="C3" s="143"/>
      <c r="D3" s="143"/>
      <c r="E3" s="26" t="s">
        <v>81</v>
      </c>
    </row>
    <row r="4" spans="2:5" ht="3.75" customHeight="1" x14ac:dyDescent="0.25">
      <c r="B4" s="142"/>
      <c r="C4" s="142"/>
      <c r="D4" s="142"/>
      <c r="E4" s="142"/>
    </row>
    <row r="5" spans="2:5" ht="10.5" customHeight="1" thickBot="1" x14ac:dyDescent="0.3">
      <c r="B5" s="11"/>
      <c r="C5" s="11"/>
      <c r="D5" s="22"/>
      <c r="E5" s="18"/>
    </row>
    <row r="6" spans="2:5" s="13" customFormat="1" ht="25.5" customHeight="1" x14ac:dyDescent="0.25">
      <c r="B6" s="147" t="s">
        <v>82</v>
      </c>
      <c r="C6" s="148"/>
      <c r="D6" s="149"/>
      <c r="E6" s="150"/>
    </row>
    <row r="7" spans="2:5" s="27" customFormat="1" ht="22.5" customHeight="1" x14ac:dyDescent="0.2">
      <c r="B7" s="15" t="s">
        <v>68</v>
      </c>
      <c r="C7" s="152" t="s">
        <v>30</v>
      </c>
      <c r="D7" s="153"/>
      <c r="E7" s="154"/>
    </row>
    <row r="8" spans="2:5" s="12" customFormat="1" ht="57" customHeight="1" x14ac:dyDescent="0.2">
      <c r="B8" s="151" t="s">
        <v>32</v>
      </c>
      <c r="C8" s="16">
        <v>1</v>
      </c>
      <c r="D8" s="157" t="s">
        <v>33</v>
      </c>
      <c r="E8" s="158"/>
    </row>
    <row r="9" spans="2:5" s="5" customFormat="1" ht="185.25" customHeight="1" x14ac:dyDescent="0.2">
      <c r="B9" s="151"/>
      <c r="C9" s="17">
        <v>2</v>
      </c>
      <c r="D9" s="155" t="s">
        <v>34</v>
      </c>
      <c r="E9" s="156"/>
    </row>
    <row r="10" spans="2:5" s="5" customFormat="1" ht="75" customHeight="1" x14ac:dyDescent="0.2">
      <c r="B10" s="145" t="s">
        <v>35</v>
      </c>
      <c r="C10" s="16">
        <v>3</v>
      </c>
      <c r="D10" s="157" t="s">
        <v>36</v>
      </c>
      <c r="E10" s="158"/>
    </row>
    <row r="11" spans="2:5" s="5" customFormat="1" ht="69" customHeight="1" x14ac:dyDescent="0.2">
      <c r="B11" s="145"/>
      <c r="C11" s="17">
        <v>4</v>
      </c>
      <c r="D11" s="155" t="s">
        <v>37</v>
      </c>
      <c r="E11" s="156"/>
    </row>
    <row r="12" spans="2:5" s="5" customFormat="1" ht="60" customHeight="1" x14ac:dyDescent="0.2">
      <c r="B12" s="145"/>
      <c r="C12" s="16">
        <v>5</v>
      </c>
      <c r="D12" s="157" t="s">
        <v>38</v>
      </c>
      <c r="E12" s="158"/>
    </row>
    <row r="13" spans="2:5" s="5" customFormat="1" ht="83.25" customHeight="1" x14ac:dyDescent="0.2">
      <c r="B13" s="145"/>
      <c r="C13" s="17">
        <v>6</v>
      </c>
      <c r="D13" s="155" t="s">
        <v>39</v>
      </c>
      <c r="E13" s="156"/>
    </row>
    <row r="14" spans="2:5" s="5" customFormat="1" ht="204.75" customHeight="1" x14ac:dyDescent="0.2">
      <c r="B14" s="24" t="s">
        <v>69</v>
      </c>
      <c r="C14" s="16">
        <v>7</v>
      </c>
      <c r="D14" s="157" t="s">
        <v>40</v>
      </c>
      <c r="E14" s="158"/>
    </row>
    <row r="15" spans="2:5" s="5" customFormat="1" ht="196.5" customHeight="1" x14ac:dyDescent="0.2">
      <c r="B15" s="24" t="s">
        <v>41</v>
      </c>
      <c r="C15" s="17">
        <v>8</v>
      </c>
      <c r="D15" s="155" t="s">
        <v>42</v>
      </c>
      <c r="E15" s="156"/>
    </row>
    <row r="16" spans="2:5" s="5" customFormat="1" ht="60" customHeight="1" x14ac:dyDescent="0.2">
      <c r="B16" s="145" t="s">
        <v>70</v>
      </c>
      <c r="C16" s="16">
        <v>9</v>
      </c>
      <c r="D16" s="157" t="s">
        <v>43</v>
      </c>
      <c r="E16" s="158"/>
    </row>
    <row r="17" spans="2:5" s="5" customFormat="1" ht="109.5" customHeight="1" thickBot="1" x14ac:dyDescent="0.25">
      <c r="B17" s="146"/>
      <c r="C17" s="30">
        <v>10</v>
      </c>
      <c r="D17" s="181" t="s">
        <v>44</v>
      </c>
      <c r="E17" s="182"/>
    </row>
    <row r="18" spans="2:5" s="5" customFormat="1" ht="56.25" customHeight="1" x14ac:dyDescent="0.2">
      <c r="B18" s="144" t="s">
        <v>45</v>
      </c>
      <c r="C18" s="31">
        <v>11</v>
      </c>
      <c r="D18" s="159" t="s">
        <v>46</v>
      </c>
      <c r="E18" s="160"/>
    </row>
    <row r="19" spans="2:5" s="5" customFormat="1" ht="50.25" customHeight="1" x14ac:dyDescent="0.2">
      <c r="B19" s="145"/>
      <c r="C19" s="17">
        <v>12</v>
      </c>
      <c r="D19" s="155" t="s">
        <v>47</v>
      </c>
      <c r="E19" s="156"/>
    </row>
    <row r="20" spans="2:5" s="5" customFormat="1" ht="54.75" customHeight="1" x14ac:dyDescent="0.2">
      <c r="B20" s="145"/>
      <c r="C20" s="16">
        <v>13</v>
      </c>
      <c r="D20" s="157" t="s">
        <v>48</v>
      </c>
      <c r="E20" s="158"/>
    </row>
    <row r="21" spans="2:5" s="5" customFormat="1" ht="57.75" customHeight="1" x14ac:dyDescent="0.2">
      <c r="B21" s="145"/>
      <c r="C21" s="17">
        <v>14</v>
      </c>
      <c r="D21" s="155" t="s">
        <v>49</v>
      </c>
      <c r="E21" s="156"/>
    </row>
    <row r="22" spans="2:5" s="5" customFormat="1" ht="112.5" customHeight="1" x14ac:dyDescent="0.2">
      <c r="B22" s="24" t="s">
        <v>50</v>
      </c>
      <c r="C22" s="16">
        <v>15</v>
      </c>
      <c r="D22" s="157" t="s">
        <v>51</v>
      </c>
      <c r="E22" s="158"/>
    </row>
    <row r="23" spans="2:5" s="5" customFormat="1" ht="189.75" customHeight="1" x14ac:dyDescent="0.2">
      <c r="B23" s="24" t="s">
        <v>52</v>
      </c>
      <c r="C23" s="17">
        <v>16</v>
      </c>
      <c r="D23" s="155" t="s">
        <v>53</v>
      </c>
      <c r="E23" s="156"/>
    </row>
    <row r="24" spans="2:5" s="5" customFormat="1" ht="180" customHeight="1" x14ac:dyDescent="0.2">
      <c r="B24" s="24" t="s">
        <v>54</v>
      </c>
      <c r="C24" s="16">
        <v>17</v>
      </c>
      <c r="D24" s="157" t="s">
        <v>55</v>
      </c>
      <c r="E24" s="158"/>
    </row>
    <row r="25" spans="2:5" s="5" customFormat="1" ht="109.5" customHeight="1" x14ac:dyDescent="0.2">
      <c r="B25" s="24" t="s">
        <v>56</v>
      </c>
      <c r="C25" s="17">
        <v>18</v>
      </c>
      <c r="D25" s="155" t="s">
        <v>57</v>
      </c>
      <c r="E25" s="156"/>
    </row>
    <row r="26" spans="2:5" s="5" customFormat="1" ht="335.25" customHeight="1" thickBot="1" x14ac:dyDescent="0.25">
      <c r="B26" s="32" t="s">
        <v>58</v>
      </c>
      <c r="C26" s="28">
        <v>19</v>
      </c>
      <c r="D26" s="164" t="s">
        <v>59</v>
      </c>
      <c r="E26" s="165"/>
    </row>
    <row r="27" spans="2:5" s="13" customFormat="1" ht="25.5" customHeight="1" x14ac:dyDescent="0.25">
      <c r="B27" s="147" t="s">
        <v>83</v>
      </c>
      <c r="C27" s="148"/>
      <c r="D27" s="149"/>
      <c r="E27" s="150"/>
    </row>
    <row r="28" spans="2:5" s="6" customFormat="1" ht="22.5" customHeight="1" x14ac:dyDescent="0.2">
      <c r="B28" s="15" t="s">
        <v>68</v>
      </c>
      <c r="C28" s="25"/>
      <c r="D28" s="183" t="s">
        <v>30</v>
      </c>
      <c r="E28" s="184"/>
    </row>
    <row r="29" spans="2:5" s="5" customFormat="1" ht="89.25" customHeight="1" x14ac:dyDescent="0.2">
      <c r="B29" s="161" t="s">
        <v>88</v>
      </c>
      <c r="C29" s="16">
        <v>1</v>
      </c>
      <c r="D29" s="155" t="s">
        <v>84</v>
      </c>
      <c r="E29" s="156"/>
    </row>
    <row r="30" spans="2:5" s="5" customFormat="1" ht="129.75" customHeight="1" x14ac:dyDescent="0.2">
      <c r="B30" s="162"/>
      <c r="C30" s="17">
        <v>2</v>
      </c>
      <c r="D30" s="157" t="s">
        <v>85</v>
      </c>
      <c r="E30" s="158"/>
    </row>
    <row r="31" spans="2:5" s="5" customFormat="1" ht="285.75" customHeight="1" x14ac:dyDescent="0.2">
      <c r="B31" s="162"/>
      <c r="C31" s="16">
        <v>3</v>
      </c>
      <c r="D31" s="155" t="s">
        <v>117</v>
      </c>
      <c r="E31" s="156"/>
    </row>
    <row r="32" spans="2:5" s="5" customFormat="1" ht="100.5" customHeight="1" x14ac:dyDescent="0.2">
      <c r="B32" s="162"/>
      <c r="C32" s="17">
        <v>4</v>
      </c>
      <c r="D32" s="157" t="s">
        <v>86</v>
      </c>
      <c r="E32" s="158"/>
    </row>
    <row r="33" spans="2:5" s="5" customFormat="1" ht="78.75" customHeight="1" x14ac:dyDescent="0.2">
      <c r="B33" s="163"/>
      <c r="C33" s="16">
        <v>5</v>
      </c>
      <c r="D33" s="155" t="s">
        <v>87</v>
      </c>
      <c r="E33" s="156"/>
    </row>
    <row r="34" spans="2:5" s="5" customFormat="1" ht="102.75" customHeight="1" x14ac:dyDescent="0.2">
      <c r="B34" s="161" t="s">
        <v>118</v>
      </c>
      <c r="C34" s="17">
        <v>6</v>
      </c>
      <c r="D34" s="170" t="s">
        <v>89</v>
      </c>
      <c r="E34" s="171"/>
    </row>
    <row r="35" spans="2:5" s="5" customFormat="1" ht="112.5" customHeight="1" x14ac:dyDescent="0.2">
      <c r="B35" s="162"/>
      <c r="C35" s="16">
        <v>7</v>
      </c>
      <c r="D35" s="173" t="s">
        <v>90</v>
      </c>
      <c r="E35" s="174"/>
    </row>
    <row r="36" spans="2:5" s="5" customFormat="1" ht="63" customHeight="1" x14ac:dyDescent="0.2">
      <c r="B36" s="162"/>
      <c r="C36" s="17">
        <v>8</v>
      </c>
      <c r="D36" s="170" t="s">
        <v>91</v>
      </c>
      <c r="E36" s="171"/>
    </row>
    <row r="37" spans="2:5" s="5" customFormat="1" ht="177.75" customHeight="1" x14ac:dyDescent="0.2">
      <c r="B37" s="162" t="s">
        <v>122</v>
      </c>
      <c r="C37" s="16">
        <v>9</v>
      </c>
      <c r="D37" s="155" t="s">
        <v>92</v>
      </c>
      <c r="E37" s="156"/>
    </row>
    <row r="38" spans="2:5" s="5" customFormat="1" ht="86.25" customHeight="1" thickBot="1" x14ac:dyDescent="0.25">
      <c r="B38" s="185"/>
      <c r="C38" s="30">
        <v>10</v>
      </c>
      <c r="D38" s="177" t="s">
        <v>93</v>
      </c>
      <c r="E38" s="178"/>
    </row>
    <row r="39" spans="2:5" s="5" customFormat="1" ht="92.25" customHeight="1" x14ac:dyDescent="0.2">
      <c r="B39" s="186" t="s">
        <v>123</v>
      </c>
      <c r="C39" s="31">
        <v>11</v>
      </c>
      <c r="D39" s="187" t="s">
        <v>96</v>
      </c>
      <c r="E39" s="188"/>
    </row>
    <row r="40" spans="2:5" s="5" customFormat="1" ht="82.5" customHeight="1" x14ac:dyDescent="0.2">
      <c r="B40" s="162"/>
      <c r="C40" s="17">
        <v>12</v>
      </c>
      <c r="D40" s="170" t="s">
        <v>95</v>
      </c>
      <c r="E40" s="171"/>
    </row>
    <row r="41" spans="2:5" s="5" customFormat="1" ht="88.5" customHeight="1" x14ac:dyDescent="0.2">
      <c r="B41" s="162"/>
      <c r="C41" s="16">
        <v>13</v>
      </c>
      <c r="D41" s="173" t="s">
        <v>94</v>
      </c>
      <c r="E41" s="174"/>
    </row>
    <row r="42" spans="2:5" s="5" customFormat="1" ht="87" customHeight="1" x14ac:dyDescent="0.2">
      <c r="B42" s="163"/>
      <c r="C42" s="17">
        <v>14</v>
      </c>
      <c r="D42" s="170" t="s">
        <v>97</v>
      </c>
      <c r="E42" s="171"/>
    </row>
    <row r="43" spans="2:5" s="5" customFormat="1" ht="153" customHeight="1" x14ac:dyDescent="0.2">
      <c r="B43" s="167" t="s">
        <v>98</v>
      </c>
      <c r="C43" s="16">
        <v>15</v>
      </c>
      <c r="D43" s="173" t="s">
        <v>99</v>
      </c>
      <c r="E43" s="174"/>
    </row>
    <row r="44" spans="2:5" s="5" customFormat="1" ht="72" customHeight="1" x14ac:dyDescent="0.2">
      <c r="B44" s="168"/>
      <c r="C44" s="17">
        <v>16</v>
      </c>
      <c r="D44" s="170" t="s">
        <v>100</v>
      </c>
      <c r="E44" s="171"/>
    </row>
    <row r="45" spans="2:5" s="5" customFormat="1" ht="62.25" customHeight="1" x14ac:dyDescent="0.2">
      <c r="B45" s="168"/>
      <c r="C45" s="16">
        <v>17</v>
      </c>
      <c r="D45" s="173" t="s">
        <v>101</v>
      </c>
      <c r="E45" s="174"/>
    </row>
    <row r="46" spans="2:5" s="5" customFormat="1" ht="70.5" customHeight="1" x14ac:dyDescent="0.2">
      <c r="B46" s="168"/>
      <c r="C46" s="17">
        <v>18</v>
      </c>
      <c r="D46" s="170" t="s">
        <v>119</v>
      </c>
      <c r="E46" s="171"/>
    </row>
    <row r="47" spans="2:5" s="5" customFormat="1" ht="98.25" customHeight="1" x14ac:dyDescent="0.2">
      <c r="B47" s="168"/>
      <c r="C47" s="16">
        <v>19</v>
      </c>
      <c r="D47" s="173" t="s">
        <v>102</v>
      </c>
      <c r="E47" s="174"/>
    </row>
    <row r="48" spans="2:5" s="5" customFormat="1" ht="82.5" customHeight="1" x14ac:dyDescent="0.2">
      <c r="B48" s="172"/>
      <c r="C48" s="17">
        <v>20</v>
      </c>
      <c r="D48" s="170" t="s">
        <v>103</v>
      </c>
      <c r="E48" s="171"/>
    </row>
    <row r="49" spans="2:5" s="5" customFormat="1" ht="72" customHeight="1" x14ac:dyDescent="0.2">
      <c r="B49" s="161" t="s">
        <v>104</v>
      </c>
      <c r="C49" s="16">
        <v>21</v>
      </c>
      <c r="D49" s="173" t="s">
        <v>106</v>
      </c>
      <c r="E49" s="174"/>
    </row>
    <row r="50" spans="2:5" s="5" customFormat="1" ht="87" customHeight="1" x14ac:dyDescent="0.2">
      <c r="B50" s="162"/>
      <c r="C50" s="17">
        <v>22</v>
      </c>
      <c r="D50" s="170" t="s">
        <v>105</v>
      </c>
      <c r="E50" s="171"/>
    </row>
    <row r="51" spans="2:5" s="5" customFormat="1" ht="78" customHeight="1" x14ac:dyDescent="0.2">
      <c r="B51" s="162"/>
      <c r="C51" s="16">
        <v>23</v>
      </c>
      <c r="D51" s="173" t="s">
        <v>107</v>
      </c>
      <c r="E51" s="174"/>
    </row>
    <row r="52" spans="2:5" s="5" customFormat="1" ht="102.75" customHeight="1" thickBot="1" x14ac:dyDescent="0.25">
      <c r="B52" s="185"/>
      <c r="C52" s="30">
        <v>24</v>
      </c>
      <c r="D52" s="177" t="s">
        <v>108</v>
      </c>
      <c r="E52" s="178"/>
    </row>
    <row r="53" spans="2:5" s="5" customFormat="1" ht="95.25" customHeight="1" x14ac:dyDescent="0.2">
      <c r="B53" s="162" t="s">
        <v>124</v>
      </c>
      <c r="C53" s="29">
        <v>25</v>
      </c>
      <c r="D53" s="175" t="s">
        <v>109</v>
      </c>
      <c r="E53" s="176"/>
    </row>
    <row r="54" spans="2:5" s="5" customFormat="1" ht="88.5" customHeight="1" x14ac:dyDescent="0.2">
      <c r="B54" s="163"/>
      <c r="C54" s="17">
        <v>26</v>
      </c>
      <c r="D54" s="170" t="s">
        <v>110</v>
      </c>
      <c r="E54" s="171"/>
    </row>
    <row r="55" spans="2:5" s="14" customFormat="1" ht="95.25" customHeight="1" x14ac:dyDescent="0.2">
      <c r="B55" s="167" t="s">
        <v>111</v>
      </c>
      <c r="C55" s="16">
        <v>27</v>
      </c>
      <c r="D55" s="173" t="s">
        <v>112</v>
      </c>
      <c r="E55" s="174"/>
    </row>
    <row r="56" spans="2:5" s="5" customFormat="1" ht="77.25" customHeight="1" x14ac:dyDescent="0.2">
      <c r="B56" s="168"/>
      <c r="C56" s="17">
        <v>28</v>
      </c>
      <c r="D56" s="170" t="s">
        <v>113</v>
      </c>
      <c r="E56" s="171"/>
    </row>
    <row r="57" spans="2:5" s="5" customFormat="1" ht="84.75" customHeight="1" x14ac:dyDescent="0.2">
      <c r="B57" s="168"/>
      <c r="C57" s="16">
        <v>29</v>
      </c>
      <c r="D57" s="173" t="s">
        <v>114</v>
      </c>
      <c r="E57" s="174"/>
    </row>
    <row r="58" spans="2:5" s="5" customFormat="1" ht="67.5" customHeight="1" x14ac:dyDescent="0.2">
      <c r="B58" s="168"/>
      <c r="C58" s="17">
        <v>30</v>
      </c>
      <c r="D58" s="170" t="s">
        <v>115</v>
      </c>
      <c r="E58" s="171"/>
    </row>
    <row r="59" spans="2:5" s="5" customFormat="1" ht="79.5" customHeight="1" thickBot="1" x14ac:dyDescent="0.25">
      <c r="B59" s="169"/>
      <c r="C59" s="28">
        <v>31</v>
      </c>
      <c r="D59" s="179" t="s">
        <v>116</v>
      </c>
      <c r="E59" s="180"/>
    </row>
    <row r="60" spans="2:5" x14ac:dyDescent="0.25">
      <c r="B60" s="4"/>
      <c r="C60" s="4"/>
    </row>
    <row r="61" spans="2:5" s="6" customFormat="1" ht="21.75" hidden="1" customHeight="1" x14ac:dyDescent="0.2">
      <c r="B61" s="166" t="s">
        <v>71</v>
      </c>
      <c r="C61" s="166"/>
      <c r="D61" s="166"/>
      <c r="E61" s="20"/>
    </row>
    <row r="62" spans="2:5" s="7" customFormat="1" ht="21.75" hidden="1" customHeight="1" x14ac:dyDescent="0.2">
      <c r="B62" s="23" t="s">
        <v>61</v>
      </c>
      <c r="C62" s="23"/>
      <c r="D62" s="23" t="s">
        <v>72</v>
      </c>
      <c r="E62" s="21"/>
    </row>
    <row r="63" spans="2:5" s="6" customFormat="1" ht="42.75" hidden="1" customHeight="1" x14ac:dyDescent="0.2">
      <c r="B63" s="8" t="s">
        <v>62</v>
      </c>
      <c r="C63" s="8"/>
      <c r="D63" s="8" t="e">
        <f>COUNTIF(#REF!,"CUMPLE")</f>
        <v>#REF!</v>
      </c>
      <c r="E63" s="20"/>
    </row>
    <row r="64" spans="2:5" s="6" customFormat="1" ht="48.75" hidden="1" customHeight="1" x14ac:dyDescent="0.2">
      <c r="B64" s="9" t="s">
        <v>63</v>
      </c>
      <c r="C64" s="9"/>
      <c r="D64" s="9" t="e">
        <f>COUNTIF(#REF!,"NO CUMPLE")</f>
        <v>#REF!</v>
      </c>
      <c r="E64" s="20"/>
    </row>
    <row r="65" spans="2:5" s="6" customFormat="1" ht="53.25" hidden="1" customHeight="1" x14ac:dyDescent="0.2">
      <c r="B65" s="10" t="s">
        <v>64</v>
      </c>
      <c r="C65" s="10"/>
      <c r="D65" s="10" t="e">
        <f>COUNTIF(#REF!,"CUMPLE PARCIALMENTE")</f>
        <v>#REF!</v>
      </c>
      <c r="E65" s="20"/>
    </row>
    <row r="66" spans="2:5" s="6" customFormat="1" ht="36" hidden="1" customHeight="1" x14ac:dyDescent="0.2">
      <c r="B66" s="23" t="s">
        <v>60</v>
      </c>
      <c r="C66" s="23"/>
      <c r="D66" s="23" t="e">
        <f>SUM(D63:D65)</f>
        <v>#REF!</v>
      </c>
      <c r="E66" s="20"/>
    </row>
    <row r="67" spans="2:5" s="6" customFormat="1" ht="12.75" hidden="1" x14ac:dyDescent="0.2">
      <c r="E67" s="20"/>
    </row>
    <row r="68" spans="2:5" s="6" customFormat="1" ht="21.75" hidden="1" customHeight="1" x14ac:dyDescent="0.2">
      <c r="B68" s="166" t="s">
        <v>74</v>
      </c>
      <c r="C68" s="166"/>
      <c r="D68" s="166"/>
      <c r="E68" s="20"/>
    </row>
    <row r="69" spans="2:5" s="7" customFormat="1" ht="21.75" hidden="1" customHeight="1" x14ac:dyDescent="0.2">
      <c r="B69" s="23" t="s">
        <v>61</v>
      </c>
      <c r="C69" s="23"/>
      <c r="D69" s="23" t="s">
        <v>72</v>
      </c>
      <c r="E69" s="21"/>
    </row>
    <row r="70" spans="2:5" s="6" customFormat="1" ht="42.75" hidden="1" customHeight="1" x14ac:dyDescent="0.2">
      <c r="B70" s="8" t="s">
        <v>62</v>
      </c>
      <c r="C70" s="8"/>
      <c r="D70" s="8" t="e">
        <f>COUNTIF(#REF!,"CUMPLE")</f>
        <v>#REF!</v>
      </c>
      <c r="E70" s="20"/>
    </row>
    <row r="71" spans="2:5" s="6" customFormat="1" ht="48.75" hidden="1" customHeight="1" x14ac:dyDescent="0.2">
      <c r="B71" s="9" t="s">
        <v>63</v>
      </c>
      <c r="C71" s="9"/>
      <c r="D71" s="9" t="e">
        <f>COUNTIF(#REF!,"NO CUMPLE")</f>
        <v>#REF!</v>
      </c>
      <c r="E71" s="20"/>
    </row>
    <row r="72" spans="2:5" s="6" customFormat="1" ht="53.25" hidden="1" customHeight="1" x14ac:dyDescent="0.2">
      <c r="B72" s="10" t="s">
        <v>64</v>
      </c>
      <c r="C72" s="10"/>
      <c r="D72" s="10" t="e">
        <f>COUNTIF(#REF!,"CUMPLE PARCIALMENTE")</f>
        <v>#REF!</v>
      </c>
      <c r="E72" s="20"/>
    </row>
    <row r="73" spans="2:5" s="6" customFormat="1" ht="36" hidden="1" customHeight="1" x14ac:dyDescent="0.2">
      <c r="B73" s="23" t="s">
        <v>60</v>
      </c>
      <c r="C73" s="23"/>
      <c r="D73" s="23" t="e">
        <f>SUM(D70:D72)</f>
        <v>#REF!</v>
      </c>
      <c r="E73" s="20"/>
    </row>
    <row r="74" spans="2:5" s="6" customFormat="1" ht="12.75" hidden="1" x14ac:dyDescent="0.2">
      <c r="E74" s="20"/>
    </row>
    <row r="75" spans="2:5" s="6" customFormat="1" ht="21.75" hidden="1" customHeight="1" x14ac:dyDescent="0.2">
      <c r="B75" s="166" t="s">
        <v>75</v>
      </c>
      <c r="C75" s="166"/>
      <c r="D75" s="166"/>
      <c r="E75" s="20"/>
    </row>
    <row r="76" spans="2:5" s="7" customFormat="1" ht="21.75" hidden="1" customHeight="1" x14ac:dyDescent="0.2">
      <c r="B76" s="23" t="s">
        <v>61</v>
      </c>
      <c r="C76" s="23"/>
      <c r="D76" s="23" t="s">
        <v>72</v>
      </c>
      <c r="E76" s="21"/>
    </row>
    <row r="77" spans="2:5" s="6" customFormat="1" ht="42.75" hidden="1" customHeight="1" x14ac:dyDescent="0.2">
      <c r="B77" s="8" t="s">
        <v>67</v>
      </c>
      <c r="C77" s="8"/>
      <c r="D77" s="8" t="e">
        <f>COUNTIF(#REF!,"LEVE")</f>
        <v>#REF!</v>
      </c>
      <c r="E77" s="20"/>
    </row>
    <row r="78" spans="2:5" s="6" customFormat="1" ht="48.75" hidden="1" customHeight="1" x14ac:dyDescent="0.2">
      <c r="B78" s="9" t="s">
        <v>65</v>
      </c>
      <c r="C78" s="9"/>
      <c r="D78" s="9" t="e">
        <f>COUNTIF(#REF!,"CRITICO")</f>
        <v>#REF!</v>
      </c>
      <c r="E78" s="20"/>
    </row>
    <row r="79" spans="2:5" s="6" customFormat="1" ht="53.25" hidden="1" customHeight="1" x14ac:dyDescent="0.2">
      <c r="B79" s="10" t="s">
        <v>66</v>
      </c>
      <c r="C79" s="10"/>
      <c r="D79" s="10" t="e">
        <f>COUNTIF(#REF!,"MODERADO")</f>
        <v>#REF!</v>
      </c>
      <c r="E79" s="20"/>
    </row>
    <row r="80" spans="2:5" s="6" customFormat="1" ht="36" hidden="1" customHeight="1" x14ac:dyDescent="0.2">
      <c r="B80" s="23" t="s">
        <v>60</v>
      </c>
      <c r="C80" s="23"/>
      <c r="D80" s="23" t="e">
        <f>SUM(D77:D79)</f>
        <v>#REF!</v>
      </c>
      <c r="E80" s="20"/>
    </row>
    <row r="81" spans="5:5" s="6" customFormat="1" ht="12.75" x14ac:dyDescent="0.2">
      <c r="E81" s="20"/>
    </row>
  </sheetData>
  <mergeCells count="72">
    <mergeCell ref="D55:E55"/>
    <mergeCell ref="D42:E42"/>
    <mergeCell ref="D51:E51"/>
    <mergeCell ref="D50:E50"/>
    <mergeCell ref="D49:E49"/>
    <mergeCell ref="D48:E48"/>
    <mergeCell ref="D47:E47"/>
    <mergeCell ref="D37:E37"/>
    <mergeCell ref="D36:E36"/>
    <mergeCell ref="D35:E35"/>
    <mergeCell ref="D34:E34"/>
    <mergeCell ref="D41:E41"/>
    <mergeCell ref="D40:E40"/>
    <mergeCell ref="D39:E39"/>
    <mergeCell ref="D38:E38"/>
    <mergeCell ref="B34:B36"/>
    <mergeCell ref="B37:B38"/>
    <mergeCell ref="B39:B42"/>
    <mergeCell ref="B53:B54"/>
    <mergeCell ref="B49:B52"/>
    <mergeCell ref="D17:E17"/>
    <mergeCell ref="D16:E16"/>
    <mergeCell ref="D10:E10"/>
    <mergeCell ref="D28:E28"/>
    <mergeCell ref="D21:E21"/>
    <mergeCell ref="D19:E19"/>
    <mergeCell ref="D20:E20"/>
    <mergeCell ref="D15:E15"/>
    <mergeCell ref="D22:E22"/>
    <mergeCell ref="B75:D75"/>
    <mergeCell ref="B68:D68"/>
    <mergeCell ref="B61:D61"/>
    <mergeCell ref="B55:B59"/>
    <mergeCell ref="D46:E46"/>
    <mergeCell ref="B43:B48"/>
    <mergeCell ref="D45:E45"/>
    <mergeCell ref="D44:E44"/>
    <mergeCell ref="D43:E43"/>
    <mergeCell ref="D54:E54"/>
    <mergeCell ref="D53:E53"/>
    <mergeCell ref="D52:E52"/>
    <mergeCell ref="D59:E59"/>
    <mergeCell ref="D58:E58"/>
    <mergeCell ref="D57:E57"/>
    <mergeCell ref="D56:E56"/>
    <mergeCell ref="B29:B33"/>
    <mergeCell ref="B27:E27"/>
    <mergeCell ref="D25:E25"/>
    <mergeCell ref="D26:E26"/>
    <mergeCell ref="D23:E23"/>
    <mergeCell ref="D24:E24"/>
    <mergeCell ref="D33:E33"/>
    <mergeCell ref="D32:E32"/>
    <mergeCell ref="D31:E31"/>
    <mergeCell ref="D30:E30"/>
    <mergeCell ref="D29:E29"/>
    <mergeCell ref="B2:E2"/>
    <mergeCell ref="B4:E4"/>
    <mergeCell ref="C3:D3"/>
    <mergeCell ref="B18:B21"/>
    <mergeCell ref="B16:B17"/>
    <mergeCell ref="B10:B13"/>
    <mergeCell ref="B6:E6"/>
    <mergeCell ref="B8:B9"/>
    <mergeCell ref="C7:E7"/>
    <mergeCell ref="D9:E9"/>
    <mergeCell ref="D8:E8"/>
    <mergeCell ref="D13:E13"/>
    <mergeCell ref="D12:E12"/>
    <mergeCell ref="D11:E11"/>
    <mergeCell ref="D14:E14"/>
    <mergeCell ref="D18:E18"/>
  </mergeCells>
  <dataValidations count="1">
    <dataValidation type="list" allowBlank="1" showInputMessage="1" showErrorMessage="1" sqref="IU65525:IU65543 SQ65525:SQ65543 ACM65525:ACM65543 AMI65525:AMI65543 AWE65525:AWE65543 BGA65525:BGA65543 BPW65525:BPW65543 BZS65525:BZS65543 CJO65525:CJO65543 CTK65525:CTK65543 DDG65525:DDG65543 DNC65525:DNC65543 DWY65525:DWY65543 EGU65525:EGU65543 EQQ65525:EQQ65543 FAM65525:FAM65543 FKI65525:FKI65543 FUE65525:FUE65543 GEA65525:GEA65543 GNW65525:GNW65543 GXS65525:GXS65543 HHO65525:HHO65543 HRK65525:HRK65543 IBG65525:IBG65543 ILC65525:ILC65543 IUY65525:IUY65543 JEU65525:JEU65543 JOQ65525:JOQ65543 JYM65525:JYM65543 KII65525:KII65543 KSE65525:KSE65543 LCA65525:LCA65543 LLW65525:LLW65543 LVS65525:LVS65543 MFO65525:MFO65543 MPK65525:MPK65543 MZG65525:MZG65543 NJC65525:NJC65543 NSY65525:NSY65543 OCU65525:OCU65543 OMQ65525:OMQ65543 OWM65525:OWM65543 PGI65525:PGI65543 PQE65525:PQE65543 QAA65525:QAA65543 QJW65525:QJW65543 QTS65525:QTS65543 RDO65525:RDO65543 RNK65525:RNK65543 RXG65525:RXG65543 SHC65525:SHC65543 SQY65525:SQY65543 TAU65525:TAU65543 TKQ65525:TKQ65543 TUM65525:TUM65543 UEI65525:UEI65543 UOE65525:UOE65543 UYA65525:UYA65543 VHW65525:VHW65543 VRS65525:VRS65543 WBO65525:WBO65543 WLK65525:WLK65543 WVG65525:WVG65543 IU131061:IU131079 SQ131061:SQ131079 ACM131061:ACM131079 AMI131061:AMI131079 AWE131061:AWE131079 BGA131061:BGA131079 BPW131061:BPW131079 BZS131061:BZS131079 CJO131061:CJO131079 CTK131061:CTK131079 DDG131061:DDG131079 DNC131061:DNC131079 DWY131061:DWY131079 EGU131061:EGU131079 EQQ131061:EQQ131079 FAM131061:FAM131079 FKI131061:FKI131079 FUE131061:FUE131079 GEA131061:GEA131079 GNW131061:GNW131079 GXS131061:GXS131079 HHO131061:HHO131079 HRK131061:HRK131079 IBG131061:IBG131079 ILC131061:ILC131079 IUY131061:IUY131079 JEU131061:JEU131079 JOQ131061:JOQ131079 JYM131061:JYM131079 KII131061:KII131079 KSE131061:KSE131079 LCA131061:LCA131079 LLW131061:LLW131079 LVS131061:LVS131079 MFO131061:MFO131079 MPK131061:MPK131079 MZG131061:MZG131079 NJC131061:NJC131079 NSY131061:NSY131079 OCU131061:OCU131079 OMQ131061:OMQ131079 OWM131061:OWM131079 PGI131061:PGI131079 PQE131061:PQE131079 QAA131061:QAA131079 QJW131061:QJW131079 QTS131061:QTS131079 RDO131061:RDO131079 RNK131061:RNK131079 RXG131061:RXG131079 SHC131061:SHC131079 SQY131061:SQY131079 TAU131061:TAU131079 TKQ131061:TKQ131079 TUM131061:TUM131079 UEI131061:UEI131079 UOE131061:UOE131079 UYA131061:UYA131079 VHW131061:VHW131079 VRS131061:VRS131079 WBO131061:WBO131079 WLK131061:WLK131079 WVG131061:WVG131079 IU196597:IU196615 SQ196597:SQ196615 ACM196597:ACM196615 AMI196597:AMI196615 AWE196597:AWE196615 BGA196597:BGA196615 BPW196597:BPW196615 BZS196597:BZS196615 CJO196597:CJO196615 CTK196597:CTK196615 DDG196597:DDG196615 DNC196597:DNC196615 DWY196597:DWY196615 EGU196597:EGU196615 EQQ196597:EQQ196615 FAM196597:FAM196615 FKI196597:FKI196615 FUE196597:FUE196615 GEA196597:GEA196615 GNW196597:GNW196615 GXS196597:GXS196615 HHO196597:HHO196615 HRK196597:HRK196615 IBG196597:IBG196615 ILC196597:ILC196615 IUY196597:IUY196615 JEU196597:JEU196615 JOQ196597:JOQ196615 JYM196597:JYM196615 KII196597:KII196615 KSE196597:KSE196615 LCA196597:LCA196615 LLW196597:LLW196615 LVS196597:LVS196615 MFO196597:MFO196615 MPK196597:MPK196615 MZG196597:MZG196615 NJC196597:NJC196615 NSY196597:NSY196615 OCU196597:OCU196615 OMQ196597:OMQ196615 OWM196597:OWM196615 PGI196597:PGI196615 PQE196597:PQE196615 QAA196597:QAA196615 QJW196597:QJW196615 QTS196597:QTS196615 RDO196597:RDO196615 RNK196597:RNK196615 RXG196597:RXG196615 SHC196597:SHC196615 SQY196597:SQY196615 TAU196597:TAU196615 TKQ196597:TKQ196615 TUM196597:TUM196615 UEI196597:UEI196615 UOE196597:UOE196615 UYA196597:UYA196615 VHW196597:VHW196615 VRS196597:VRS196615 WBO196597:WBO196615 WLK196597:WLK196615 WVG196597:WVG196615 IU262133:IU262151 SQ262133:SQ262151 ACM262133:ACM262151 AMI262133:AMI262151 AWE262133:AWE262151 BGA262133:BGA262151 BPW262133:BPW262151 BZS262133:BZS262151 CJO262133:CJO262151 CTK262133:CTK262151 DDG262133:DDG262151 DNC262133:DNC262151 DWY262133:DWY262151 EGU262133:EGU262151 EQQ262133:EQQ262151 FAM262133:FAM262151 FKI262133:FKI262151 FUE262133:FUE262151 GEA262133:GEA262151 GNW262133:GNW262151 GXS262133:GXS262151 HHO262133:HHO262151 HRK262133:HRK262151 IBG262133:IBG262151 ILC262133:ILC262151 IUY262133:IUY262151 JEU262133:JEU262151 JOQ262133:JOQ262151 JYM262133:JYM262151 KII262133:KII262151 KSE262133:KSE262151 LCA262133:LCA262151 LLW262133:LLW262151 LVS262133:LVS262151 MFO262133:MFO262151 MPK262133:MPK262151 MZG262133:MZG262151 NJC262133:NJC262151 NSY262133:NSY262151 OCU262133:OCU262151 OMQ262133:OMQ262151 OWM262133:OWM262151 PGI262133:PGI262151 PQE262133:PQE262151 QAA262133:QAA262151 QJW262133:QJW262151 QTS262133:QTS262151 RDO262133:RDO262151 RNK262133:RNK262151 RXG262133:RXG262151 SHC262133:SHC262151 SQY262133:SQY262151 TAU262133:TAU262151 TKQ262133:TKQ262151 TUM262133:TUM262151 UEI262133:UEI262151 UOE262133:UOE262151 UYA262133:UYA262151 VHW262133:VHW262151 VRS262133:VRS262151 WBO262133:WBO262151 WLK262133:WLK262151 WVG262133:WVG262151 IU327669:IU327687 SQ327669:SQ327687 ACM327669:ACM327687 AMI327669:AMI327687 AWE327669:AWE327687 BGA327669:BGA327687 BPW327669:BPW327687 BZS327669:BZS327687 CJO327669:CJO327687 CTK327669:CTK327687 DDG327669:DDG327687 DNC327669:DNC327687 DWY327669:DWY327687 EGU327669:EGU327687 EQQ327669:EQQ327687 FAM327669:FAM327687 FKI327669:FKI327687 FUE327669:FUE327687 GEA327669:GEA327687 GNW327669:GNW327687 GXS327669:GXS327687 HHO327669:HHO327687 HRK327669:HRK327687 IBG327669:IBG327687 ILC327669:ILC327687 IUY327669:IUY327687 JEU327669:JEU327687 JOQ327669:JOQ327687 JYM327669:JYM327687 KII327669:KII327687 KSE327669:KSE327687 LCA327669:LCA327687 LLW327669:LLW327687 LVS327669:LVS327687 MFO327669:MFO327687 MPK327669:MPK327687 MZG327669:MZG327687 NJC327669:NJC327687 NSY327669:NSY327687 OCU327669:OCU327687 OMQ327669:OMQ327687 OWM327669:OWM327687 PGI327669:PGI327687 PQE327669:PQE327687 QAA327669:QAA327687 QJW327669:QJW327687 QTS327669:QTS327687 RDO327669:RDO327687 RNK327669:RNK327687 RXG327669:RXG327687 SHC327669:SHC327687 SQY327669:SQY327687 TAU327669:TAU327687 TKQ327669:TKQ327687 TUM327669:TUM327687 UEI327669:UEI327687 UOE327669:UOE327687 UYA327669:UYA327687 VHW327669:VHW327687 VRS327669:VRS327687 WBO327669:WBO327687 WLK327669:WLK327687 WVG327669:WVG327687 IU393205:IU393223 SQ393205:SQ393223 ACM393205:ACM393223 AMI393205:AMI393223 AWE393205:AWE393223 BGA393205:BGA393223 BPW393205:BPW393223 BZS393205:BZS393223 CJO393205:CJO393223 CTK393205:CTK393223 DDG393205:DDG393223 DNC393205:DNC393223 DWY393205:DWY393223 EGU393205:EGU393223 EQQ393205:EQQ393223 FAM393205:FAM393223 FKI393205:FKI393223 FUE393205:FUE393223 GEA393205:GEA393223 GNW393205:GNW393223 GXS393205:GXS393223 HHO393205:HHO393223 HRK393205:HRK393223 IBG393205:IBG393223 ILC393205:ILC393223 IUY393205:IUY393223 JEU393205:JEU393223 JOQ393205:JOQ393223 JYM393205:JYM393223 KII393205:KII393223 KSE393205:KSE393223 LCA393205:LCA393223 LLW393205:LLW393223 LVS393205:LVS393223 MFO393205:MFO393223 MPK393205:MPK393223 MZG393205:MZG393223 NJC393205:NJC393223 NSY393205:NSY393223 OCU393205:OCU393223 OMQ393205:OMQ393223 OWM393205:OWM393223 PGI393205:PGI393223 PQE393205:PQE393223 QAA393205:QAA393223 QJW393205:QJW393223 QTS393205:QTS393223 RDO393205:RDO393223 RNK393205:RNK393223 RXG393205:RXG393223 SHC393205:SHC393223 SQY393205:SQY393223 TAU393205:TAU393223 TKQ393205:TKQ393223 TUM393205:TUM393223 UEI393205:UEI393223 UOE393205:UOE393223 UYA393205:UYA393223 VHW393205:VHW393223 VRS393205:VRS393223 WBO393205:WBO393223 WLK393205:WLK393223 WVG393205:WVG393223 IU458741:IU458759 SQ458741:SQ458759 ACM458741:ACM458759 AMI458741:AMI458759 AWE458741:AWE458759 BGA458741:BGA458759 BPW458741:BPW458759 BZS458741:BZS458759 CJO458741:CJO458759 CTK458741:CTK458759 DDG458741:DDG458759 DNC458741:DNC458759 DWY458741:DWY458759 EGU458741:EGU458759 EQQ458741:EQQ458759 FAM458741:FAM458759 FKI458741:FKI458759 FUE458741:FUE458759 GEA458741:GEA458759 GNW458741:GNW458759 GXS458741:GXS458759 HHO458741:HHO458759 HRK458741:HRK458759 IBG458741:IBG458759 ILC458741:ILC458759 IUY458741:IUY458759 JEU458741:JEU458759 JOQ458741:JOQ458759 JYM458741:JYM458759 KII458741:KII458759 KSE458741:KSE458759 LCA458741:LCA458759 LLW458741:LLW458759 LVS458741:LVS458759 MFO458741:MFO458759 MPK458741:MPK458759 MZG458741:MZG458759 NJC458741:NJC458759 NSY458741:NSY458759 OCU458741:OCU458759 OMQ458741:OMQ458759 OWM458741:OWM458759 PGI458741:PGI458759 PQE458741:PQE458759 QAA458741:QAA458759 QJW458741:QJW458759 QTS458741:QTS458759 RDO458741:RDO458759 RNK458741:RNK458759 RXG458741:RXG458759 SHC458741:SHC458759 SQY458741:SQY458759 TAU458741:TAU458759 TKQ458741:TKQ458759 TUM458741:TUM458759 UEI458741:UEI458759 UOE458741:UOE458759 UYA458741:UYA458759 VHW458741:VHW458759 VRS458741:VRS458759 WBO458741:WBO458759 WLK458741:WLK458759 WVG458741:WVG458759 IU524277:IU524295 SQ524277:SQ524295 ACM524277:ACM524295 AMI524277:AMI524295 AWE524277:AWE524295 BGA524277:BGA524295 BPW524277:BPW524295 BZS524277:BZS524295 CJO524277:CJO524295 CTK524277:CTK524295 DDG524277:DDG524295 DNC524277:DNC524295 DWY524277:DWY524295 EGU524277:EGU524295 EQQ524277:EQQ524295 FAM524277:FAM524295 FKI524277:FKI524295 FUE524277:FUE524295 GEA524277:GEA524295 GNW524277:GNW524295 GXS524277:GXS524295 HHO524277:HHO524295 HRK524277:HRK524295 IBG524277:IBG524295 ILC524277:ILC524295 IUY524277:IUY524295 JEU524277:JEU524295 JOQ524277:JOQ524295 JYM524277:JYM524295 KII524277:KII524295 KSE524277:KSE524295 LCA524277:LCA524295 LLW524277:LLW524295 LVS524277:LVS524295 MFO524277:MFO524295 MPK524277:MPK524295 MZG524277:MZG524295 NJC524277:NJC524295 NSY524277:NSY524295 OCU524277:OCU524295 OMQ524277:OMQ524295 OWM524277:OWM524295 PGI524277:PGI524295 PQE524277:PQE524295 QAA524277:QAA524295 QJW524277:QJW524295 QTS524277:QTS524295 RDO524277:RDO524295 RNK524277:RNK524295 RXG524277:RXG524295 SHC524277:SHC524295 SQY524277:SQY524295 TAU524277:TAU524295 TKQ524277:TKQ524295 TUM524277:TUM524295 UEI524277:UEI524295 UOE524277:UOE524295 UYA524277:UYA524295 VHW524277:VHW524295 VRS524277:VRS524295 WBO524277:WBO524295 WLK524277:WLK524295 WVG524277:WVG524295 IU589813:IU589831 SQ589813:SQ589831 ACM589813:ACM589831 AMI589813:AMI589831 AWE589813:AWE589831 BGA589813:BGA589831 BPW589813:BPW589831 BZS589813:BZS589831 CJO589813:CJO589831 CTK589813:CTK589831 DDG589813:DDG589831 DNC589813:DNC589831 DWY589813:DWY589831 EGU589813:EGU589831 EQQ589813:EQQ589831 FAM589813:FAM589831 FKI589813:FKI589831 FUE589813:FUE589831 GEA589813:GEA589831 GNW589813:GNW589831 GXS589813:GXS589831 HHO589813:HHO589831 HRK589813:HRK589831 IBG589813:IBG589831 ILC589813:ILC589831 IUY589813:IUY589831 JEU589813:JEU589831 JOQ589813:JOQ589831 JYM589813:JYM589831 KII589813:KII589831 KSE589813:KSE589831 LCA589813:LCA589831 LLW589813:LLW589831 LVS589813:LVS589831 MFO589813:MFO589831 MPK589813:MPK589831 MZG589813:MZG589831 NJC589813:NJC589831 NSY589813:NSY589831 OCU589813:OCU589831 OMQ589813:OMQ589831 OWM589813:OWM589831 PGI589813:PGI589831 PQE589813:PQE589831 QAA589813:QAA589831 QJW589813:QJW589831 QTS589813:QTS589831 RDO589813:RDO589831 RNK589813:RNK589831 RXG589813:RXG589831 SHC589813:SHC589831 SQY589813:SQY589831 TAU589813:TAU589831 TKQ589813:TKQ589831 TUM589813:TUM589831 UEI589813:UEI589831 UOE589813:UOE589831 UYA589813:UYA589831 VHW589813:VHW589831 VRS589813:VRS589831 WBO589813:WBO589831 WLK589813:WLK589831 WVG589813:WVG589831 IU655349:IU655367 SQ655349:SQ655367 ACM655349:ACM655367 AMI655349:AMI655367 AWE655349:AWE655367 BGA655349:BGA655367 BPW655349:BPW655367 BZS655349:BZS655367 CJO655349:CJO655367 CTK655349:CTK655367 DDG655349:DDG655367 DNC655349:DNC655367 DWY655349:DWY655367 EGU655349:EGU655367 EQQ655349:EQQ655367 FAM655349:FAM655367 FKI655349:FKI655367 FUE655349:FUE655367 GEA655349:GEA655367 GNW655349:GNW655367 GXS655349:GXS655367 HHO655349:HHO655367 HRK655349:HRK655367 IBG655349:IBG655367 ILC655349:ILC655367 IUY655349:IUY655367 JEU655349:JEU655367 JOQ655349:JOQ655367 JYM655349:JYM655367 KII655349:KII655367 KSE655349:KSE655367 LCA655349:LCA655367 LLW655349:LLW655367 LVS655349:LVS655367 MFO655349:MFO655367 MPK655349:MPK655367 MZG655349:MZG655367 NJC655349:NJC655367 NSY655349:NSY655367 OCU655349:OCU655367 OMQ655349:OMQ655367 OWM655349:OWM655367 PGI655349:PGI655367 PQE655349:PQE655367 QAA655349:QAA655367 QJW655349:QJW655367 QTS655349:QTS655367 RDO655349:RDO655367 RNK655349:RNK655367 RXG655349:RXG655367 SHC655349:SHC655367 SQY655349:SQY655367 TAU655349:TAU655367 TKQ655349:TKQ655367 TUM655349:TUM655367 UEI655349:UEI655367 UOE655349:UOE655367 UYA655349:UYA655367 VHW655349:VHW655367 VRS655349:VRS655367 WBO655349:WBO655367 WLK655349:WLK655367 WVG655349:WVG655367 IU720885:IU720903 SQ720885:SQ720903 ACM720885:ACM720903 AMI720885:AMI720903 AWE720885:AWE720903 BGA720885:BGA720903 BPW720885:BPW720903 BZS720885:BZS720903 CJO720885:CJO720903 CTK720885:CTK720903 DDG720885:DDG720903 DNC720885:DNC720903 DWY720885:DWY720903 EGU720885:EGU720903 EQQ720885:EQQ720903 FAM720885:FAM720903 FKI720885:FKI720903 FUE720885:FUE720903 GEA720885:GEA720903 GNW720885:GNW720903 GXS720885:GXS720903 HHO720885:HHO720903 HRK720885:HRK720903 IBG720885:IBG720903 ILC720885:ILC720903 IUY720885:IUY720903 JEU720885:JEU720903 JOQ720885:JOQ720903 JYM720885:JYM720903 KII720885:KII720903 KSE720885:KSE720903 LCA720885:LCA720903 LLW720885:LLW720903 LVS720885:LVS720903 MFO720885:MFO720903 MPK720885:MPK720903 MZG720885:MZG720903 NJC720885:NJC720903 NSY720885:NSY720903 OCU720885:OCU720903 OMQ720885:OMQ720903 OWM720885:OWM720903 PGI720885:PGI720903 PQE720885:PQE720903 QAA720885:QAA720903 QJW720885:QJW720903 QTS720885:QTS720903 RDO720885:RDO720903 RNK720885:RNK720903 RXG720885:RXG720903 SHC720885:SHC720903 SQY720885:SQY720903 TAU720885:TAU720903 TKQ720885:TKQ720903 TUM720885:TUM720903 UEI720885:UEI720903 UOE720885:UOE720903 UYA720885:UYA720903 VHW720885:VHW720903 VRS720885:VRS720903 WBO720885:WBO720903 WLK720885:WLK720903 WVG720885:WVG720903 IU786421:IU786439 SQ786421:SQ786439 ACM786421:ACM786439 AMI786421:AMI786439 AWE786421:AWE786439 BGA786421:BGA786439 BPW786421:BPW786439 BZS786421:BZS786439 CJO786421:CJO786439 CTK786421:CTK786439 DDG786421:DDG786439 DNC786421:DNC786439 DWY786421:DWY786439 EGU786421:EGU786439 EQQ786421:EQQ786439 FAM786421:FAM786439 FKI786421:FKI786439 FUE786421:FUE786439 GEA786421:GEA786439 GNW786421:GNW786439 GXS786421:GXS786439 HHO786421:HHO786439 HRK786421:HRK786439 IBG786421:IBG786439 ILC786421:ILC786439 IUY786421:IUY786439 JEU786421:JEU786439 JOQ786421:JOQ786439 JYM786421:JYM786439 KII786421:KII786439 KSE786421:KSE786439 LCA786421:LCA786439 LLW786421:LLW786439 LVS786421:LVS786439 MFO786421:MFO786439 MPK786421:MPK786439 MZG786421:MZG786439 NJC786421:NJC786439 NSY786421:NSY786439 OCU786421:OCU786439 OMQ786421:OMQ786439 OWM786421:OWM786439 PGI786421:PGI786439 PQE786421:PQE786439 QAA786421:QAA786439 QJW786421:QJW786439 QTS786421:QTS786439 RDO786421:RDO786439 RNK786421:RNK786439 RXG786421:RXG786439 SHC786421:SHC786439 SQY786421:SQY786439 TAU786421:TAU786439 TKQ786421:TKQ786439 TUM786421:TUM786439 UEI786421:UEI786439 UOE786421:UOE786439 UYA786421:UYA786439 VHW786421:VHW786439 VRS786421:VRS786439 WBO786421:WBO786439 WLK786421:WLK786439 WVG786421:WVG786439 IU851957:IU851975 SQ851957:SQ851975 ACM851957:ACM851975 AMI851957:AMI851975 AWE851957:AWE851975 BGA851957:BGA851975 BPW851957:BPW851975 BZS851957:BZS851975 CJO851957:CJO851975 CTK851957:CTK851975 DDG851957:DDG851975 DNC851957:DNC851975 DWY851957:DWY851975 EGU851957:EGU851975 EQQ851957:EQQ851975 FAM851957:FAM851975 FKI851957:FKI851975 FUE851957:FUE851975 GEA851957:GEA851975 GNW851957:GNW851975 GXS851957:GXS851975 HHO851957:HHO851975 HRK851957:HRK851975 IBG851957:IBG851975 ILC851957:ILC851975 IUY851957:IUY851975 JEU851957:JEU851975 JOQ851957:JOQ851975 JYM851957:JYM851975 KII851957:KII851975 KSE851957:KSE851975 LCA851957:LCA851975 LLW851957:LLW851975 LVS851957:LVS851975 MFO851957:MFO851975 MPK851957:MPK851975 MZG851957:MZG851975 NJC851957:NJC851975 NSY851957:NSY851975 OCU851957:OCU851975 OMQ851957:OMQ851975 OWM851957:OWM851975 PGI851957:PGI851975 PQE851957:PQE851975 QAA851957:QAA851975 QJW851957:QJW851975 QTS851957:QTS851975 RDO851957:RDO851975 RNK851957:RNK851975 RXG851957:RXG851975 SHC851957:SHC851975 SQY851957:SQY851975 TAU851957:TAU851975 TKQ851957:TKQ851975 TUM851957:TUM851975 UEI851957:UEI851975 UOE851957:UOE851975 UYA851957:UYA851975 VHW851957:VHW851975 VRS851957:VRS851975 WBO851957:WBO851975 WLK851957:WLK851975 WVG851957:WVG851975 IU917493:IU917511 SQ917493:SQ917511 ACM917493:ACM917511 AMI917493:AMI917511 AWE917493:AWE917511 BGA917493:BGA917511 BPW917493:BPW917511 BZS917493:BZS917511 CJO917493:CJO917511 CTK917493:CTK917511 DDG917493:DDG917511 DNC917493:DNC917511 DWY917493:DWY917511 EGU917493:EGU917511 EQQ917493:EQQ917511 FAM917493:FAM917511 FKI917493:FKI917511 FUE917493:FUE917511 GEA917493:GEA917511 GNW917493:GNW917511 GXS917493:GXS917511 HHO917493:HHO917511 HRK917493:HRK917511 IBG917493:IBG917511 ILC917493:ILC917511 IUY917493:IUY917511 JEU917493:JEU917511 JOQ917493:JOQ917511 JYM917493:JYM917511 KII917493:KII917511 KSE917493:KSE917511 LCA917493:LCA917511 LLW917493:LLW917511 LVS917493:LVS917511 MFO917493:MFO917511 MPK917493:MPK917511 MZG917493:MZG917511 NJC917493:NJC917511 NSY917493:NSY917511 OCU917493:OCU917511 OMQ917493:OMQ917511 OWM917493:OWM917511 PGI917493:PGI917511 PQE917493:PQE917511 QAA917493:QAA917511 QJW917493:QJW917511 QTS917493:QTS917511 RDO917493:RDO917511 RNK917493:RNK917511 RXG917493:RXG917511 SHC917493:SHC917511 SQY917493:SQY917511 TAU917493:TAU917511 TKQ917493:TKQ917511 TUM917493:TUM917511 UEI917493:UEI917511 UOE917493:UOE917511 UYA917493:UYA917511 VHW917493:VHW917511 VRS917493:VRS917511 WBO917493:WBO917511 WLK917493:WLK917511 WVG917493:WVG917511 IU983029:IU983047 SQ983029:SQ983047 ACM983029:ACM983047 AMI983029:AMI983047 AWE983029:AWE983047 BGA983029:BGA983047 BPW983029:BPW983047 BZS983029:BZS983047 CJO983029:CJO983047 CTK983029:CTK983047 DDG983029:DDG983047 DNC983029:DNC983047 DWY983029:DWY983047 EGU983029:EGU983047 EQQ983029:EQQ983047 FAM983029:FAM983047 FKI983029:FKI983047 FUE983029:FUE983047 GEA983029:GEA983047 GNW983029:GNW983047 GXS983029:GXS983047 HHO983029:HHO983047 HRK983029:HRK983047 IBG983029:IBG983047 ILC983029:ILC983047 IUY983029:IUY983047 JEU983029:JEU983047 JOQ983029:JOQ983047 JYM983029:JYM983047 KII983029:KII983047 KSE983029:KSE983047 LCA983029:LCA983047 LLW983029:LLW983047 LVS983029:LVS983047 MFO983029:MFO983047 MPK983029:MPK983047 MZG983029:MZG983047 NJC983029:NJC983047 NSY983029:NSY983047 OCU983029:OCU983047 OMQ983029:OMQ983047 OWM983029:OWM983047 PGI983029:PGI983047 PQE983029:PQE983047 QAA983029:QAA983047 QJW983029:QJW983047 QTS983029:QTS983047 RDO983029:RDO983047 RNK983029:RNK983047 RXG983029:RXG983047 SHC983029:SHC983047 SQY983029:SQY983047 TAU983029:TAU983047 TKQ983029:TKQ983047 TUM983029:TUM983047 UEI983029:UEI983047 UOE983029:UOE983047 UYA983029:UYA983047 VHW983029:VHW983047 VRS983029:VRS983047 WBO983029:WBO983047 WLK983029:WLK983047 WVG983029:WVG983047 IU65545:IU65597 SQ65545:SQ65597 ACM65545:ACM65597 AMI65545:AMI65597 AWE65545:AWE65597 BGA65545:BGA65597 BPW65545:BPW65597 BZS65545:BZS65597 CJO65545:CJO65597 CTK65545:CTK65597 DDG65545:DDG65597 DNC65545:DNC65597 DWY65545:DWY65597 EGU65545:EGU65597 EQQ65545:EQQ65597 FAM65545:FAM65597 FKI65545:FKI65597 FUE65545:FUE65597 GEA65545:GEA65597 GNW65545:GNW65597 GXS65545:GXS65597 HHO65545:HHO65597 HRK65545:HRK65597 IBG65545:IBG65597 ILC65545:ILC65597 IUY65545:IUY65597 JEU65545:JEU65597 JOQ65545:JOQ65597 JYM65545:JYM65597 KII65545:KII65597 KSE65545:KSE65597 LCA65545:LCA65597 LLW65545:LLW65597 LVS65545:LVS65597 MFO65545:MFO65597 MPK65545:MPK65597 MZG65545:MZG65597 NJC65545:NJC65597 NSY65545:NSY65597 OCU65545:OCU65597 OMQ65545:OMQ65597 OWM65545:OWM65597 PGI65545:PGI65597 PQE65545:PQE65597 QAA65545:QAA65597 QJW65545:QJW65597 QTS65545:QTS65597 RDO65545:RDO65597 RNK65545:RNK65597 RXG65545:RXG65597 SHC65545:SHC65597 SQY65545:SQY65597 TAU65545:TAU65597 TKQ65545:TKQ65597 TUM65545:TUM65597 UEI65545:UEI65597 UOE65545:UOE65597 UYA65545:UYA65597 VHW65545:VHW65597 VRS65545:VRS65597 WBO65545:WBO65597 WLK65545:WLK65597 WVG65545:WVG65597 IU131081:IU131133 SQ131081:SQ131133 ACM131081:ACM131133 AMI131081:AMI131133 AWE131081:AWE131133 BGA131081:BGA131133 BPW131081:BPW131133 BZS131081:BZS131133 CJO131081:CJO131133 CTK131081:CTK131133 DDG131081:DDG131133 DNC131081:DNC131133 DWY131081:DWY131133 EGU131081:EGU131133 EQQ131081:EQQ131133 FAM131081:FAM131133 FKI131081:FKI131133 FUE131081:FUE131133 GEA131081:GEA131133 GNW131081:GNW131133 GXS131081:GXS131133 HHO131081:HHO131133 HRK131081:HRK131133 IBG131081:IBG131133 ILC131081:ILC131133 IUY131081:IUY131133 JEU131081:JEU131133 JOQ131081:JOQ131133 JYM131081:JYM131133 KII131081:KII131133 KSE131081:KSE131133 LCA131081:LCA131133 LLW131081:LLW131133 LVS131081:LVS131133 MFO131081:MFO131133 MPK131081:MPK131133 MZG131081:MZG131133 NJC131081:NJC131133 NSY131081:NSY131133 OCU131081:OCU131133 OMQ131081:OMQ131133 OWM131081:OWM131133 PGI131081:PGI131133 PQE131081:PQE131133 QAA131081:QAA131133 QJW131081:QJW131133 QTS131081:QTS131133 RDO131081:RDO131133 RNK131081:RNK131133 RXG131081:RXG131133 SHC131081:SHC131133 SQY131081:SQY131133 TAU131081:TAU131133 TKQ131081:TKQ131133 TUM131081:TUM131133 UEI131081:UEI131133 UOE131081:UOE131133 UYA131081:UYA131133 VHW131081:VHW131133 VRS131081:VRS131133 WBO131081:WBO131133 WLK131081:WLK131133 WVG131081:WVG131133 IU196617:IU196669 SQ196617:SQ196669 ACM196617:ACM196669 AMI196617:AMI196669 AWE196617:AWE196669 BGA196617:BGA196669 BPW196617:BPW196669 BZS196617:BZS196669 CJO196617:CJO196669 CTK196617:CTK196669 DDG196617:DDG196669 DNC196617:DNC196669 DWY196617:DWY196669 EGU196617:EGU196669 EQQ196617:EQQ196669 FAM196617:FAM196669 FKI196617:FKI196669 FUE196617:FUE196669 GEA196617:GEA196669 GNW196617:GNW196669 GXS196617:GXS196669 HHO196617:HHO196669 HRK196617:HRK196669 IBG196617:IBG196669 ILC196617:ILC196669 IUY196617:IUY196669 JEU196617:JEU196669 JOQ196617:JOQ196669 JYM196617:JYM196669 KII196617:KII196669 KSE196617:KSE196669 LCA196617:LCA196669 LLW196617:LLW196669 LVS196617:LVS196669 MFO196617:MFO196669 MPK196617:MPK196669 MZG196617:MZG196669 NJC196617:NJC196669 NSY196617:NSY196669 OCU196617:OCU196669 OMQ196617:OMQ196669 OWM196617:OWM196669 PGI196617:PGI196669 PQE196617:PQE196669 QAA196617:QAA196669 QJW196617:QJW196669 QTS196617:QTS196669 RDO196617:RDO196669 RNK196617:RNK196669 RXG196617:RXG196669 SHC196617:SHC196669 SQY196617:SQY196669 TAU196617:TAU196669 TKQ196617:TKQ196669 TUM196617:TUM196669 UEI196617:UEI196669 UOE196617:UOE196669 UYA196617:UYA196669 VHW196617:VHW196669 VRS196617:VRS196669 WBO196617:WBO196669 WLK196617:WLK196669 WVG196617:WVG196669 IU262153:IU262205 SQ262153:SQ262205 ACM262153:ACM262205 AMI262153:AMI262205 AWE262153:AWE262205 BGA262153:BGA262205 BPW262153:BPW262205 BZS262153:BZS262205 CJO262153:CJO262205 CTK262153:CTK262205 DDG262153:DDG262205 DNC262153:DNC262205 DWY262153:DWY262205 EGU262153:EGU262205 EQQ262153:EQQ262205 FAM262153:FAM262205 FKI262153:FKI262205 FUE262153:FUE262205 GEA262153:GEA262205 GNW262153:GNW262205 GXS262153:GXS262205 HHO262153:HHO262205 HRK262153:HRK262205 IBG262153:IBG262205 ILC262153:ILC262205 IUY262153:IUY262205 JEU262153:JEU262205 JOQ262153:JOQ262205 JYM262153:JYM262205 KII262153:KII262205 KSE262153:KSE262205 LCA262153:LCA262205 LLW262153:LLW262205 LVS262153:LVS262205 MFO262153:MFO262205 MPK262153:MPK262205 MZG262153:MZG262205 NJC262153:NJC262205 NSY262153:NSY262205 OCU262153:OCU262205 OMQ262153:OMQ262205 OWM262153:OWM262205 PGI262153:PGI262205 PQE262153:PQE262205 QAA262153:QAA262205 QJW262153:QJW262205 QTS262153:QTS262205 RDO262153:RDO262205 RNK262153:RNK262205 RXG262153:RXG262205 SHC262153:SHC262205 SQY262153:SQY262205 TAU262153:TAU262205 TKQ262153:TKQ262205 TUM262153:TUM262205 UEI262153:UEI262205 UOE262153:UOE262205 UYA262153:UYA262205 VHW262153:VHW262205 VRS262153:VRS262205 WBO262153:WBO262205 WLK262153:WLK262205 WVG262153:WVG262205 IU327689:IU327741 SQ327689:SQ327741 ACM327689:ACM327741 AMI327689:AMI327741 AWE327689:AWE327741 BGA327689:BGA327741 BPW327689:BPW327741 BZS327689:BZS327741 CJO327689:CJO327741 CTK327689:CTK327741 DDG327689:DDG327741 DNC327689:DNC327741 DWY327689:DWY327741 EGU327689:EGU327741 EQQ327689:EQQ327741 FAM327689:FAM327741 FKI327689:FKI327741 FUE327689:FUE327741 GEA327689:GEA327741 GNW327689:GNW327741 GXS327689:GXS327741 HHO327689:HHO327741 HRK327689:HRK327741 IBG327689:IBG327741 ILC327689:ILC327741 IUY327689:IUY327741 JEU327689:JEU327741 JOQ327689:JOQ327741 JYM327689:JYM327741 KII327689:KII327741 KSE327689:KSE327741 LCA327689:LCA327741 LLW327689:LLW327741 LVS327689:LVS327741 MFO327689:MFO327741 MPK327689:MPK327741 MZG327689:MZG327741 NJC327689:NJC327741 NSY327689:NSY327741 OCU327689:OCU327741 OMQ327689:OMQ327741 OWM327689:OWM327741 PGI327689:PGI327741 PQE327689:PQE327741 QAA327689:QAA327741 QJW327689:QJW327741 QTS327689:QTS327741 RDO327689:RDO327741 RNK327689:RNK327741 RXG327689:RXG327741 SHC327689:SHC327741 SQY327689:SQY327741 TAU327689:TAU327741 TKQ327689:TKQ327741 TUM327689:TUM327741 UEI327689:UEI327741 UOE327689:UOE327741 UYA327689:UYA327741 VHW327689:VHW327741 VRS327689:VRS327741 WBO327689:WBO327741 WLK327689:WLK327741 WVG327689:WVG327741 IU393225:IU393277 SQ393225:SQ393277 ACM393225:ACM393277 AMI393225:AMI393277 AWE393225:AWE393277 BGA393225:BGA393277 BPW393225:BPW393277 BZS393225:BZS393277 CJO393225:CJO393277 CTK393225:CTK393277 DDG393225:DDG393277 DNC393225:DNC393277 DWY393225:DWY393277 EGU393225:EGU393277 EQQ393225:EQQ393277 FAM393225:FAM393277 FKI393225:FKI393277 FUE393225:FUE393277 GEA393225:GEA393277 GNW393225:GNW393277 GXS393225:GXS393277 HHO393225:HHO393277 HRK393225:HRK393277 IBG393225:IBG393277 ILC393225:ILC393277 IUY393225:IUY393277 JEU393225:JEU393277 JOQ393225:JOQ393277 JYM393225:JYM393277 KII393225:KII393277 KSE393225:KSE393277 LCA393225:LCA393277 LLW393225:LLW393277 LVS393225:LVS393277 MFO393225:MFO393277 MPK393225:MPK393277 MZG393225:MZG393277 NJC393225:NJC393277 NSY393225:NSY393277 OCU393225:OCU393277 OMQ393225:OMQ393277 OWM393225:OWM393277 PGI393225:PGI393277 PQE393225:PQE393277 QAA393225:QAA393277 QJW393225:QJW393277 QTS393225:QTS393277 RDO393225:RDO393277 RNK393225:RNK393277 RXG393225:RXG393277 SHC393225:SHC393277 SQY393225:SQY393277 TAU393225:TAU393277 TKQ393225:TKQ393277 TUM393225:TUM393277 UEI393225:UEI393277 UOE393225:UOE393277 UYA393225:UYA393277 VHW393225:VHW393277 VRS393225:VRS393277 WBO393225:WBO393277 WLK393225:WLK393277 WVG393225:WVG393277 IU458761:IU458813 SQ458761:SQ458813 ACM458761:ACM458813 AMI458761:AMI458813 AWE458761:AWE458813 BGA458761:BGA458813 BPW458761:BPW458813 BZS458761:BZS458813 CJO458761:CJO458813 CTK458761:CTK458813 DDG458761:DDG458813 DNC458761:DNC458813 DWY458761:DWY458813 EGU458761:EGU458813 EQQ458761:EQQ458813 FAM458761:FAM458813 FKI458761:FKI458813 FUE458761:FUE458813 GEA458761:GEA458813 GNW458761:GNW458813 GXS458761:GXS458813 HHO458761:HHO458813 HRK458761:HRK458813 IBG458761:IBG458813 ILC458761:ILC458813 IUY458761:IUY458813 JEU458761:JEU458813 JOQ458761:JOQ458813 JYM458761:JYM458813 KII458761:KII458813 KSE458761:KSE458813 LCA458761:LCA458813 LLW458761:LLW458813 LVS458761:LVS458813 MFO458761:MFO458813 MPK458761:MPK458813 MZG458761:MZG458813 NJC458761:NJC458813 NSY458761:NSY458813 OCU458761:OCU458813 OMQ458761:OMQ458813 OWM458761:OWM458813 PGI458761:PGI458813 PQE458761:PQE458813 QAA458761:QAA458813 QJW458761:QJW458813 QTS458761:QTS458813 RDO458761:RDO458813 RNK458761:RNK458813 RXG458761:RXG458813 SHC458761:SHC458813 SQY458761:SQY458813 TAU458761:TAU458813 TKQ458761:TKQ458813 TUM458761:TUM458813 UEI458761:UEI458813 UOE458761:UOE458813 UYA458761:UYA458813 VHW458761:VHW458813 VRS458761:VRS458813 WBO458761:WBO458813 WLK458761:WLK458813 WVG458761:WVG458813 IU524297:IU524349 SQ524297:SQ524349 ACM524297:ACM524349 AMI524297:AMI524349 AWE524297:AWE524349 BGA524297:BGA524349 BPW524297:BPW524349 BZS524297:BZS524349 CJO524297:CJO524349 CTK524297:CTK524349 DDG524297:DDG524349 DNC524297:DNC524349 DWY524297:DWY524349 EGU524297:EGU524349 EQQ524297:EQQ524349 FAM524297:FAM524349 FKI524297:FKI524349 FUE524297:FUE524349 GEA524297:GEA524349 GNW524297:GNW524349 GXS524297:GXS524349 HHO524297:HHO524349 HRK524297:HRK524349 IBG524297:IBG524349 ILC524297:ILC524349 IUY524297:IUY524349 JEU524297:JEU524349 JOQ524297:JOQ524349 JYM524297:JYM524349 KII524297:KII524349 KSE524297:KSE524349 LCA524297:LCA524349 LLW524297:LLW524349 LVS524297:LVS524349 MFO524297:MFO524349 MPK524297:MPK524349 MZG524297:MZG524349 NJC524297:NJC524349 NSY524297:NSY524349 OCU524297:OCU524349 OMQ524297:OMQ524349 OWM524297:OWM524349 PGI524297:PGI524349 PQE524297:PQE524349 QAA524297:QAA524349 QJW524297:QJW524349 QTS524297:QTS524349 RDO524297:RDO524349 RNK524297:RNK524349 RXG524297:RXG524349 SHC524297:SHC524349 SQY524297:SQY524349 TAU524297:TAU524349 TKQ524297:TKQ524349 TUM524297:TUM524349 UEI524297:UEI524349 UOE524297:UOE524349 UYA524297:UYA524349 VHW524297:VHW524349 VRS524297:VRS524349 WBO524297:WBO524349 WLK524297:WLK524349 WVG524297:WVG524349 IU589833:IU589885 SQ589833:SQ589885 ACM589833:ACM589885 AMI589833:AMI589885 AWE589833:AWE589885 BGA589833:BGA589885 BPW589833:BPW589885 BZS589833:BZS589885 CJO589833:CJO589885 CTK589833:CTK589885 DDG589833:DDG589885 DNC589833:DNC589885 DWY589833:DWY589885 EGU589833:EGU589885 EQQ589833:EQQ589885 FAM589833:FAM589885 FKI589833:FKI589885 FUE589833:FUE589885 GEA589833:GEA589885 GNW589833:GNW589885 GXS589833:GXS589885 HHO589833:HHO589885 HRK589833:HRK589885 IBG589833:IBG589885 ILC589833:ILC589885 IUY589833:IUY589885 JEU589833:JEU589885 JOQ589833:JOQ589885 JYM589833:JYM589885 KII589833:KII589885 KSE589833:KSE589885 LCA589833:LCA589885 LLW589833:LLW589885 LVS589833:LVS589885 MFO589833:MFO589885 MPK589833:MPK589885 MZG589833:MZG589885 NJC589833:NJC589885 NSY589833:NSY589885 OCU589833:OCU589885 OMQ589833:OMQ589885 OWM589833:OWM589885 PGI589833:PGI589885 PQE589833:PQE589885 QAA589833:QAA589885 QJW589833:QJW589885 QTS589833:QTS589885 RDO589833:RDO589885 RNK589833:RNK589885 RXG589833:RXG589885 SHC589833:SHC589885 SQY589833:SQY589885 TAU589833:TAU589885 TKQ589833:TKQ589885 TUM589833:TUM589885 UEI589833:UEI589885 UOE589833:UOE589885 UYA589833:UYA589885 VHW589833:VHW589885 VRS589833:VRS589885 WBO589833:WBO589885 WLK589833:WLK589885 WVG589833:WVG589885 IU655369:IU655421 SQ655369:SQ655421 ACM655369:ACM655421 AMI655369:AMI655421 AWE655369:AWE655421 BGA655369:BGA655421 BPW655369:BPW655421 BZS655369:BZS655421 CJO655369:CJO655421 CTK655369:CTK655421 DDG655369:DDG655421 DNC655369:DNC655421 DWY655369:DWY655421 EGU655369:EGU655421 EQQ655369:EQQ655421 FAM655369:FAM655421 FKI655369:FKI655421 FUE655369:FUE655421 GEA655369:GEA655421 GNW655369:GNW655421 GXS655369:GXS655421 HHO655369:HHO655421 HRK655369:HRK655421 IBG655369:IBG655421 ILC655369:ILC655421 IUY655369:IUY655421 JEU655369:JEU655421 JOQ655369:JOQ655421 JYM655369:JYM655421 KII655369:KII655421 KSE655369:KSE655421 LCA655369:LCA655421 LLW655369:LLW655421 LVS655369:LVS655421 MFO655369:MFO655421 MPK655369:MPK655421 MZG655369:MZG655421 NJC655369:NJC655421 NSY655369:NSY655421 OCU655369:OCU655421 OMQ655369:OMQ655421 OWM655369:OWM655421 PGI655369:PGI655421 PQE655369:PQE655421 QAA655369:QAA655421 QJW655369:QJW655421 QTS655369:QTS655421 RDO655369:RDO655421 RNK655369:RNK655421 RXG655369:RXG655421 SHC655369:SHC655421 SQY655369:SQY655421 TAU655369:TAU655421 TKQ655369:TKQ655421 TUM655369:TUM655421 UEI655369:UEI655421 UOE655369:UOE655421 UYA655369:UYA655421 VHW655369:VHW655421 VRS655369:VRS655421 WBO655369:WBO655421 WLK655369:WLK655421 WVG655369:WVG655421 IU720905:IU720957 SQ720905:SQ720957 ACM720905:ACM720957 AMI720905:AMI720957 AWE720905:AWE720957 BGA720905:BGA720957 BPW720905:BPW720957 BZS720905:BZS720957 CJO720905:CJO720957 CTK720905:CTK720957 DDG720905:DDG720957 DNC720905:DNC720957 DWY720905:DWY720957 EGU720905:EGU720957 EQQ720905:EQQ720957 FAM720905:FAM720957 FKI720905:FKI720957 FUE720905:FUE720957 GEA720905:GEA720957 GNW720905:GNW720957 GXS720905:GXS720957 HHO720905:HHO720957 HRK720905:HRK720957 IBG720905:IBG720957 ILC720905:ILC720957 IUY720905:IUY720957 JEU720905:JEU720957 JOQ720905:JOQ720957 JYM720905:JYM720957 KII720905:KII720957 KSE720905:KSE720957 LCA720905:LCA720957 LLW720905:LLW720957 LVS720905:LVS720957 MFO720905:MFO720957 MPK720905:MPK720957 MZG720905:MZG720957 NJC720905:NJC720957 NSY720905:NSY720957 OCU720905:OCU720957 OMQ720905:OMQ720957 OWM720905:OWM720957 PGI720905:PGI720957 PQE720905:PQE720957 QAA720905:QAA720957 QJW720905:QJW720957 QTS720905:QTS720957 RDO720905:RDO720957 RNK720905:RNK720957 RXG720905:RXG720957 SHC720905:SHC720957 SQY720905:SQY720957 TAU720905:TAU720957 TKQ720905:TKQ720957 TUM720905:TUM720957 UEI720905:UEI720957 UOE720905:UOE720957 UYA720905:UYA720957 VHW720905:VHW720957 VRS720905:VRS720957 WBO720905:WBO720957 WLK720905:WLK720957 WVG720905:WVG720957 IU786441:IU786493 SQ786441:SQ786493 ACM786441:ACM786493 AMI786441:AMI786493 AWE786441:AWE786493 BGA786441:BGA786493 BPW786441:BPW786493 BZS786441:BZS786493 CJO786441:CJO786493 CTK786441:CTK786493 DDG786441:DDG786493 DNC786441:DNC786493 DWY786441:DWY786493 EGU786441:EGU786493 EQQ786441:EQQ786493 FAM786441:FAM786493 FKI786441:FKI786493 FUE786441:FUE786493 GEA786441:GEA786493 GNW786441:GNW786493 GXS786441:GXS786493 HHO786441:HHO786493 HRK786441:HRK786493 IBG786441:IBG786493 ILC786441:ILC786493 IUY786441:IUY786493 JEU786441:JEU786493 JOQ786441:JOQ786493 JYM786441:JYM786493 KII786441:KII786493 KSE786441:KSE786493 LCA786441:LCA786493 LLW786441:LLW786493 LVS786441:LVS786493 MFO786441:MFO786493 MPK786441:MPK786493 MZG786441:MZG786493 NJC786441:NJC786493 NSY786441:NSY786493 OCU786441:OCU786493 OMQ786441:OMQ786493 OWM786441:OWM786493 PGI786441:PGI786493 PQE786441:PQE786493 QAA786441:QAA786493 QJW786441:QJW786493 QTS786441:QTS786493 RDO786441:RDO786493 RNK786441:RNK786493 RXG786441:RXG786493 SHC786441:SHC786493 SQY786441:SQY786493 TAU786441:TAU786493 TKQ786441:TKQ786493 TUM786441:TUM786493 UEI786441:UEI786493 UOE786441:UOE786493 UYA786441:UYA786493 VHW786441:VHW786493 VRS786441:VRS786493 WBO786441:WBO786493 WLK786441:WLK786493 WVG786441:WVG786493 IU851977:IU852029 SQ851977:SQ852029 ACM851977:ACM852029 AMI851977:AMI852029 AWE851977:AWE852029 BGA851977:BGA852029 BPW851977:BPW852029 BZS851977:BZS852029 CJO851977:CJO852029 CTK851977:CTK852029 DDG851977:DDG852029 DNC851977:DNC852029 DWY851977:DWY852029 EGU851977:EGU852029 EQQ851977:EQQ852029 FAM851977:FAM852029 FKI851977:FKI852029 FUE851977:FUE852029 GEA851977:GEA852029 GNW851977:GNW852029 GXS851977:GXS852029 HHO851977:HHO852029 HRK851977:HRK852029 IBG851977:IBG852029 ILC851977:ILC852029 IUY851977:IUY852029 JEU851977:JEU852029 JOQ851977:JOQ852029 JYM851977:JYM852029 KII851977:KII852029 KSE851977:KSE852029 LCA851977:LCA852029 LLW851977:LLW852029 LVS851977:LVS852029 MFO851977:MFO852029 MPK851977:MPK852029 MZG851977:MZG852029 NJC851977:NJC852029 NSY851977:NSY852029 OCU851977:OCU852029 OMQ851977:OMQ852029 OWM851977:OWM852029 PGI851977:PGI852029 PQE851977:PQE852029 QAA851977:QAA852029 QJW851977:QJW852029 QTS851977:QTS852029 RDO851977:RDO852029 RNK851977:RNK852029 RXG851977:RXG852029 SHC851977:SHC852029 SQY851977:SQY852029 TAU851977:TAU852029 TKQ851977:TKQ852029 TUM851977:TUM852029 UEI851977:UEI852029 UOE851977:UOE852029 UYA851977:UYA852029 VHW851977:VHW852029 VRS851977:VRS852029 WBO851977:WBO852029 WLK851977:WLK852029 WVG851977:WVG852029 IU917513:IU917565 SQ917513:SQ917565 ACM917513:ACM917565 AMI917513:AMI917565 AWE917513:AWE917565 BGA917513:BGA917565 BPW917513:BPW917565 BZS917513:BZS917565 CJO917513:CJO917565 CTK917513:CTK917565 DDG917513:DDG917565 DNC917513:DNC917565 DWY917513:DWY917565 EGU917513:EGU917565 EQQ917513:EQQ917565 FAM917513:FAM917565 FKI917513:FKI917565 FUE917513:FUE917565 GEA917513:GEA917565 GNW917513:GNW917565 GXS917513:GXS917565 HHO917513:HHO917565 HRK917513:HRK917565 IBG917513:IBG917565 ILC917513:ILC917565 IUY917513:IUY917565 JEU917513:JEU917565 JOQ917513:JOQ917565 JYM917513:JYM917565 KII917513:KII917565 KSE917513:KSE917565 LCA917513:LCA917565 LLW917513:LLW917565 LVS917513:LVS917565 MFO917513:MFO917565 MPK917513:MPK917565 MZG917513:MZG917565 NJC917513:NJC917565 NSY917513:NSY917565 OCU917513:OCU917565 OMQ917513:OMQ917565 OWM917513:OWM917565 PGI917513:PGI917565 PQE917513:PQE917565 QAA917513:QAA917565 QJW917513:QJW917565 QTS917513:QTS917565 RDO917513:RDO917565 RNK917513:RNK917565 RXG917513:RXG917565 SHC917513:SHC917565 SQY917513:SQY917565 TAU917513:TAU917565 TKQ917513:TKQ917565 TUM917513:TUM917565 UEI917513:UEI917565 UOE917513:UOE917565 UYA917513:UYA917565 VHW917513:VHW917565 VRS917513:VRS917565 WBO917513:WBO917565 WLK917513:WLK917565 WVG917513:WVG917565 IU983049:IU983101 SQ983049:SQ983101 ACM983049:ACM983101 AMI983049:AMI983101 AWE983049:AWE983101 BGA983049:BGA983101 BPW983049:BPW983101 BZS983049:BZS983101 CJO983049:CJO983101 CTK983049:CTK983101 DDG983049:DDG983101 DNC983049:DNC983101 DWY983049:DWY983101 EGU983049:EGU983101 EQQ983049:EQQ983101 FAM983049:FAM983101 FKI983049:FKI983101 FUE983049:FUE983101 GEA983049:GEA983101 GNW983049:GNW983101 GXS983049:GXS983101 HHO983049:HHO983101 HRK983049:HRK983101 IBG983049:IBG983101 ILC983049:ILC983101 IUY983049:IUY983101 JEU983049:JEU983101 JOQ983049:JOQ983101 JYM983049:JYM983101 KII983049:KII983101 KSE983049:KSE983101 LCA983049:LCA983101 LLW983049:LLW983101 LVS983049:LVS983101 MFO983049:MFO983101 MPK983049:MPK983101 MZG983049:MZG983101 NJC983049:NJC983101 NSY983049:NSY983101 OCU983049:OCU983101 OMQ983049:OMQ983101 OWM983049:OWM983101 PGI983049:PGI983101 PQE983049:PQE983101 QAA983049:QAA983101 QJW983049:QJW983101 QTS983049:QTS983101 RDO983049:RDO983101 RNK983049:RNK983101 RXG983049:RXG983101 SHC983049:SHC983101 SQY983049:SQY983101 TAU983049:TAU983101 TKQ983049:TKQ983101 TUM983049:TUM983101 UEI983049:UEI983101 UOE983049:UOE983101 UYA983049:UYA983101 VHW983049:VHW983101 VRS983049:VRS983101 WBO983049:WBO983101 WLK983049:WLK983101 WVG983049:WVG983101 WVG29:WVG59 WVG8:WVG26 WLK8:WLK26 WBO8:WBO26 VRS8:VRS26 VHW8:VHW26 UYA8:UYA26 UOE8:UOE26 UEI8:UEI26 TUM8:TUM26 TKQ8:TKQ26 TAU8:TAU26 SQY8:SQY26 SHC8:SHC26 RXG8:RXG26 RNK8:RNK26 RDO8:RDO26 QTS8:QTS26 QJW8:QJW26 QAA8:QAA26 PQE8:PQE26 PGI8:PGI26 OWM8:OWM26 OMQ8:OMQ26 OCU8:OCU26 NSY8:NSY26 NJC8:NJC26 MZG8:MZG26 MPK8:MPK26 MFO8:MFO26 LVS8:LVS26 LLW8:LLW26 LCA8:LCA26 KSE8:KSE26 KII8:KII26 JYM8:JYM26 JOQ8:JOQ26 JEU8:JEU26 IUY8:IUY26 ILC8:ILC26 IBG8:IBG26 HRK8:HRK26 HHO8:HHO26 GXS8:GXS26 GNW8:GNW26 GEA8:GEA26 FUE8:FUE26 FKI8:FKI26 FAM8:FAM26 EQQ8:EQQ26 EGU8:EGU26 DWY8:DWY26 DNC8:DNC26 DDG8:DDG26 CTK8:CTK26 CJO8:CJO26 BZS8:BZS26 BPW8:BPW26 BGA8:BGA26 AWE8:AWE26 AMI8:AMI26 ACM8:ACM26 SQ8:SQ26 IU8:IU26 IU29:IU59 SQ29:SQ59 ACM29:ACM59 AMI29:AMI59 AWE29:AWE59 BGA29:BGA59 BPW29:BPW59 BZS29:BZS59 CJO29:CJO59 CTK29:CTK59 DDG29:DDG59 DNC29:DNC59 DWY29:DWY59 EGU29:EGU59 EQQ29:EQQ59 FAM29:FAM59 FKI29:FKI59 FUE29:FUE59 GEA29:GEA59 GNW29:GNW59 GXS29:GXS59 HHO29:HHO59 HRK29:HRK59 IBG29:IBG59 ILC29:ILC59 IUY29:IUY59 JEU29:JEU59 JOQ29:JOQ59 JYM29:JYM59 KII29:KII59 KSE29:KSE59 LCA29:LCA59 LLW29:LLW59 LVS29:LVS59 MFO29:MFO59 MPK29:MPK59 MZG29:MZG59 NJC29:NJC59 NSY29:NSY59 OCU29:OCU59 OMQ29:OMQ59 OWM29:OWM59 PGI29:PGI59 PQE29:PQE59 QAA29:QAA59 QJW29:QJW59 QTS29:QTS59 RDO29:RDO59 RNK29:RNK59 RXG29:RXG59 SHC29:SHC59 SQY29:SQY59 TAU29:TAU59 TKQ29:TKQ59 TUM29:TUM59 UEI29:UEI59 UOE29:UOE59 UYA29:UYA59 VHW29:VHW59 VRS29:VRS59 WBO29:WBO59 WLK29:WLK59" xr:uid="{00000000-0002-0000-0100-000000000000}">
      <formula1>"CRITICO,MODERADO,LEVE"</formula1>
    </dataValidation>
  </dataValidations>
  <printOptions horizontalCentered="1"/>
  <pageMargins left="0.70866141732283472" right="0.70866141732283472" top="0.74803149606299213" bottom="0.74803149606299213" header="0.31496062992125984" footer="0.31496062992125984"/>
  <pageSetup paperSize="9" scale="55" orientation="portrait" r:id="rId1"/>
  <rowBreaks count="2" manualBreakCount="2">
    <brk id="17" min="1" max="4" man="1"/>
    <brk id="26" min="1"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70C0"/>
  </sheetPr>
  <dimension ref="A1:AO628"/>
  <sheetViews>
    <sheetView showGridLines="0" view="pageBreakPreview" topLeftCell="B1" zoomScale="80" zoomScaleNormal="80" zoomScaleSheetLayoutView="80" workbookViewId="0">
      <selection activeCell="D6" sqref="D6"/>
    </sheetView>
  </sheetViews>
  <sheetFormatPr baseColWidth="10" defaultRowHeight="16.5" x14ac:dyDescent="0.3"/>
  <cols>
    <col min="1" max="1" width="2.28515625" style="42" customWidth="1"/>
    <col min="2" max="2" width="29.85546875" style="40" customWidth="1"/>
    <col min="3" max="3" width="29.7109375" style="33" customWidth="1"/>
    <col min="4" max="4" width="54.28515625" style="33" customWidth="1"/>
    <col min="5" max="5" width="26.5703125" style="39" customWidth="1"/>
    <col min="6" max="6" width="40.28515625" style="33" customWidth="1"/>
    <col min="7" max="41" width="11.42578125" style="42"/>
    <col min="42" max="249" width="11.42578125" style="33"/>
    <col min="250" max="250" width="3.7109375" style="33" customWidth="1"/>
    <col min="251" max="251" width="80.5703125" style="33" customWidth="1"/>
    <col min="252" max="252" width="63.7109375" style="33" customWidth="1"/>
    <col min="253" max="253" width="5.5703125" style="33" customWidth="1"/>
    <col min="254" max="254" width="0" style="33" hidden="1" customWidth="1"/>
    <col min="255" max="255" width="6.85546875" style="33" customWidth="1"/>
    <col min="256" max="256" width="13.5703125" style="33" customWidth="1"/>
    <col min="257" max="257" width="59.28515625" style="33" customWidth="1"/>
    <col min="258" max="258" width="0" style="33" hidden="1" customWidth="1"/>
    <col min="259" max="259" width="31.42578125" style="33" customWidth="1"/>
    <col min="260" max="505" width="11.42578125" style="33"/>
    <col min="506" max="506" width="3.7109375" style="33" customWidth="1"/>
    <col min="507" max="507" width="80.5703125" style="33" customWidth="1"/>
    <col min="508" max="508" width="63.7109375" style="33" customWidth="1"/>
    <col min="509" max="509" width="5.5703125" style="33" customWidth="1"/>
    <col min="510" max="510" width="0" style="33" hidden="1" customWidth="1"/>
    <col min="511" max="511" width="6.85546875" style="33" customWidth="1"/>
    <col min="512" max="512" width="13.5703125" style="33" customWidth="1"/>
    <col min="513" max="513" width="59.28515625" style="33" customWidth="1"/>
    <col min="514" max="514" width="0" style="33" hidden="1" customWidth="1"/>
    <col min="515" max="515" width="31.42578125" style="33" customWidth="1"/>
    <col min="516" max="761" width="11.42578125" style="33"/>
    <col min="762" max="762" width="3.7109375" style="33" customWidth="1"/>
    <col min="763" max="763" width="80.5703125" style="33" customWidth="1"/>
    <col min="764" max="764" width="63.7109375" style="33" customWidth="1"/>
    <col min="765" max="765" width="5.5703125" style="33" customWidth="1"/>
    <col min="766" max="766" width="0" style="33" hidden="1" customWidth="1"/>
    <col min="767" max="767" width="6.85546875" style="33" customWidth="1"/>
    <col min="768" max="768" width="13.5703125" style="33" customWidth="1"/>
    <col min="769" max="769" width="59.28515625" style="33" customWidth="1"/>
    <col min="770" max="770" width="0" style="33" hidden="1" customWidth="1"/>
    <col min="771" max="771" width="31.42578125" style="33" customWidth="1"/>
    <col min="772" max="1017" width="11.42578125" style="33"/>
    <col min="1018" max="1018" width="3.7109375" style="33" customWidth="1"/>
    <col min="1019" max="1019" width="80.5703125" style="33" customWidth="1"/>
    <col min="1020" max="1020" width="63.7109375" style="33" customWidth="1"/>
    <col min="1021" max="1021" width="5.5703125" style="33" customWidth="1"/>
    <col min="1022" max="1022" width="0" style="33" hidden="1" customWidth="1"/>
    <col min="1023" max="1023" width="6.85546875" style="33" customWidth="1"/>
    <col min="1024" max="1024" width="13.5703125" style="33" customWidth="1"/>
    <col min="1025" max="1025" width="59.28515625" style="33" customWidth="1"/>
    <col min="1026" max="1026" width="0" style="33" hidden="1" customWidth="1"/>
    <col min="1027" max="1027" width="31.42578125" style="33" customWidth="1"/>
    <col min="1028" max="1273" width="11.42578125" style="33"/>
    <col min="1274" max="1274" width="3.7109375" style="33" customWidth="1"/>
    <col min="1275" max="1275" width="80.5703125" style="33" customWidth="1"/>
    <col min="1276" max="1276" width="63.7109375" style="33" customWidth="1"/>
    <col min="1277" max="1277" width="5.5703125" style="33" customWidth="1"/>
    <col min="1278" max="1278" width="0" style="33" hidden="1" customWidth="1"/>
    <col min="1279" max="1279" width="6.85546875" style="33" customWidth="1"/>
    <col min="1280" max="1280" width="13.5703125" style="33" customWidth="1"/>
    <col min="1281" max="1281" width="59.28515625" style="33" customWidth="1"/>
    <col min="1282" max="1282" width="0" style="33" hidden="1" customWidth="1"/>
    <col min="1283" max="1283" width="31.42578125" style="33" customWidth="1"/>
    <col min="1284" max="1529" width="11.42578125" style="33"/>
    <col min="1530" max="1530" width="3.7109375" style="33" customWidth="1"/>
    <col min="1531" max="1531" width="80.5703125" style="33" customWidth="1"/>
    <col min="1532" max="1532" width="63.7109375" style="33" customWidth="1"/>
    <col min="1533" max="1533" width="5.5703125" style="33" customWidth="1"/>
    <col min="1534" max="1534" width="0" style="33" hidden="1" customWidth="1"/>
    <col min="1535" max="1535" width="6.85546875" style="33" customWidth="1"/>
    <col min="1536" max="1536" width="13.5703125" style="33" customWidth="1"/>
    <col min="1537" max="1537" width="59.28515625" style="33" customWidth="1"/>
    <col min="1538" max="1538" width="0" style="33" hidden="1" customWidth="1"/>
    <col min="1539" max="1539" width="31.42578125" style="33" customWidth="1"/>
    <col min="1540" max="1785" width="11.42578125" style="33"/>
    <col min="1786" max="1786" width="3.7109375" style="33" customWidth="1"/>
    <col min="1787" max="1787" width="80.5703125" style="33" customWidth="1"/>
    <col min="1788" max="1788" width="63.7109375" style="33" customWidth="1"/>
    <col min="1789" max="1789" width="5.5703125" style="33" customWidth="1"/>
    <col min="1790" max="1790" width="0" style="33" hidden="1" customWidth="1"/>
    <col min="1791" max="1791" width="6.85546875" style="33" customWidth="1"/>
    <col min="1792" max="1792" width="13.5703125" style="33" customWidth="1"/>
    <col min="1793" max="1793" width="59.28515625" style="33" customWidth="1"/>
    <col min="1794" max="1794" width="0" style="33" hidden="1" customWidth="1"/>
    <col min="1795" max="1795" width="31.42578125" style="33" customWidth="1"/>
    <col min="1796" max="2041" width="11.42578125" style="33"/>
    <col min="2042" max="2042" width="3.7109375" style="33" customWidth="1"/>
    <col min="2043" max="2043" width="80.5703125" style="33" customWidth="1"/>
    <col min="2044" max="2044" width="63.7109375" style="33" customWidth="1"/>
    <col min="2045" max="2045" width="5.5703125" style="33" customWidth="1"/>
    <col min="2046" max="2046" width="0" style="33" hidden="1" customWidth="1"/>
    <col min="2047" max="2047" width="6.85546875" style="33" customWidth="1"/>
    <col min="2048" max="2048" width="13.5703125" style="33" customWidth="1"/>
    <col min="2049" max="2049" width="59.28515625" style="33" customWidth="1"/>
    <col min="2050" max="2050" width="0" style="33" hidden="1" customWidth="1"/>
    <col min="2051" max="2051" width="31.42578125" style="33" customWidth="1"/>
    <col min="2052" max="2297" width="11.42578125" style="33"/>
    <col min="2298" max="2298" width="3.7109375" style="33" customWidth="1"/>
    <col min="2299" max="2299" width="80.5703125" style="33" customWidth="1"/>
    <col min="2300" max="2300" width="63.7109375" style="33" customWidth="1"/>
    <col min="2301" max="2301" width="5.5703125" style="33" customWidth="1"/>
    <col min="2302" max="2302" width="0" style="33" hidden="1" customWidth="1"/>
    <col min="2303" max="2303" width="6.85546875" style="33" customWidth="1"/>
    <col min="2304" max="2304" width="13.5703125" style="33" customWidth="1"/>
    <col min="2305" max="2305" width="59.28515625" style="33" customWidth="1"/>
    <col min="2306" max="2306" width="0" style="33" hidden="1" customWidth="1"/>
    <col min="2307" max="2307" width="31.42578125" style="33" customWidth="1"/>
    <col min="2308" max="2553" width="11.42578125" style="33"/>
    <col min="2554" max="2554" width="3.7109375" style="33" customWidth="1"/>
    <col min="2555" max="2555" width="80.5703125" style="33" customWidth="1"/>
    <col min="2556" max="2556" width="63.7109375" style="33" customWidth="1"/>
    <col min="2557" max="2557" width="5.5703125" style="33" customWidth="1"/>
    <col min="2558" max="2558" width="0" style="33" hidden="1" customWidth="1"/>
    <col min="2559" max="2559" width="6.85546875" style="33" customWidth="1"/>
    <col min="2560" max="2560" width="13.5703125" style="33" customWidth="1"/>
    <col min="2561" max="2561" width="59.28515625" style="33" customWidth="1"/>
    <col min="2562" max="2562" width="0" style="33" hidden="1" customWidth="1"/>
    <col min="2563" max="2563" width="31.42578125" style="33" customWidth="1"/>
    <col min="2564" max="2809" width="11.42578125" style="33"/>
    <col min="2810" max="2810" width="3.7109375" style="33" customWidth="1"/>
    <col min="2811" max="2811" width="80.5703125" style="33" customWidth="1"/>
    <col min="2812" max="2812" width="63.7109375" style="33" customWidth="1"/>
    <col min="2813" max="2813" width="5.5703125" style="33" customWidth="1"/>
    <col min="2814" max="2814" width="0" style="33" hidden="1" customWidth="1"/>
    <col min="2815" max="2815" width="6.85546875" style="33" customWidth="1"/>
    <col min="2816" max="2816" width="13.5703125" style="33" customWidth="1"/>
    <col min="2817" max="2817" width="59.28515625" style="33" customWidth="1"/>
    <col min="2818" max="2818" width="0" style="33" hidden="1" customWidth="1"/>
    <col min="2819" max="2819" width="31.42578125" style="33" customWidth="1"/>
    <col min="2820" max="3065" width="11.42578125" style="33"/>
    <col min="3066" max="3066" width="3.7109375" style="33" customWidth="1"/>
    <col min="3067" max="3067" width="80.5703125" style="33" customWidth="1"/>
    <col min="3068" max="3068" width="63.7109375" style="33" customWidth="1"/>
    <col min="3069" max="3069" width="5.5703125" style="33" customWidth="1"/>
    <col min="3070" max="3070" width="0" style="33" hidden="1" customWidth="1"/>
    <col min="3071" max="3071" width="6.85546875" style="33" customWidth="1"/>
    <col min="3072" max="3072" width="13.5703125" style="33" customWidth="1"/>
    <col min="3073" max="3073" width="59.28515625" style="33" customWidth="1"/>
    <col min="3074" max="3074" width="0" style="33" hidden="1" customWidth="1"/>
    <col min="3075" max="3075" width="31.42578125" style="33" customWidth="1"/>
    <col min="3076" max="3321" width="11.42578125" style="33"/>
    <col min="3322" max="3322" width="3.7109375" style="33" customWidth="1"/>
    <col min="3323" max="3323" width="80.5703125" style="33" customWidth="1"/>
    <col min="3324" max="3324" width="63.7109375" style="33" customWidth="1"/>
    <col min="3325" max="3325" width="5.5703125" style="33" customWidth="1"/>
    <col min="3326" max="3326" width="0" style="33" hidden="1" customWidth="1"/>
    <col min="3327" max="3327" width="6.85546875" style="33" customWidth="1"/>
    <col min="3328" max="3328" width="13.5703125" style="33" customWidth="1"/>
    <col min="3329" max="3329" width="59.28515625" style="33" customWidth="1"/>
    <col min="3330" max="3330" width="0" style="33" hidden="1" customWidth="1"/>
    <col min="3331" max="3331" width="31.42578125" style="33" customWidth="1"/>
    <col min="3332" max="3577" width="11.42578125" style="33"/>
    <col min="3578" max="3578" width="3.7109375" style="33" customWidth="1"/>
    <col min="3579" max="3579" width="80.5703125" style="33" customWidth="1"/>
    <col min="3580" max="3580" width="63.7109375" style="33" customWidth="1"/>
    <col min="3581" max="3581" width="5.5703125" style="33" customWidth="1"/>
    <col min="3582" max="3582" width="0" style="33" hidden="1" customWidth="1"/>
    <col min="3583" max="3583" width="6.85546875" style="33" customWidth="1"/>
    <col min="3584" max="3584" width="13.5703125" style="33" customWidth="1"/>
    <col min="3585" max="3585" width="59.28515625" style="33" customWidth="1"/>
    <col min="3586" max="3586" width="0" style="33" hidden="1" customWidth="1"/>
    <col min="3587" max="3587" width="31.42578125" style="33" customWidth="1"/>
    <col min="3588" max="3833" width="11.42578125" style="33"/>
    <col min="3834" max="3834" width="3.7109375" style="33" customWidth="1"/>
    <col min="3835" max="3835" width="80.5703125" style="33" customWidth="1"/>
    <col min="3836" max="3836" width="63.7109375" style="33" customWidth="1"/>
    <col min="3837" max="3837" width="5.5703125" style="33" customWidth="1"/>
    <col min="3838" max="3838" width="0" style="33" hidden="1" customWidth="1"/>
    <col min="3839" max="3839" width="6.85546875" style="33" customWidth="1"/>
    <col min="3840" max="3840" width="13.5703125" style="33" customWidth="1"/>
    <col min="3841" max="3841" width="59.28515625" style="33" customWidth="1"/>
    <col min="3842" max="3842" width="0" style="33" hidden="1" customWidth="1"/>
    <col min="3843" max="3843" width="31.42578125" style="33" customWidth="1"/>
    <col min="3844" max="4089" width="11.42578125" style="33"/>
    <col min="4090" max="4090" width="3.7109375" style="33" customWidth="1"/>
    <col min="4091" max="4091" width="80.5703125" style="33" customWidth="1"/>
    <col min="4092" max="4092" width="63.7109375" style="33" customWidth="1"/>
    <col min="4093" max="4093" width="5.5703125" style="33" customWidth="1"/>
    <col min="4094" max="4094" width="0" style="33" hidden="1" customWidth="1"/>
    <col min="4095" max="4095" width="6.85546875" style="33" customWidth="1"/>
    <col min="4096" max="4096" width="13.5703125" style="33" customWidth="1"/>
    <col min="4097" max="4097" width="59.28515625" style="33" customWidth="1"/>
    <col min="4098" max="4098" width="0" style="33" hidden="1" customWidth="1"/>
    <col min="4099" max="4099" width="31.42578125" style="33" customWidth="1"/>
    <col min="4100" max="4345" width="11.42578125" style="33"/>
    <col min="4346" max="4346" width="3.7109375" style="33" customWidth="1"/>
    <col min="4347" max="4347" width="80.5703125" style="33" customWidth="1"/>
    <col min="4348" max="4348" width="63.7109375" style="33" customWidth="1"/>
    <col min="4349" max="4349" width="5.5703125" style="33" customWidth="1"/>
    <col min="4350" max="4350" width="0" style="33" hidden="1" customWidth="1"/>
    <col min="4351" max="4351" width="6.85546875" style="33" customWidth="1"/>
    <col min="4352" max="4352" width="13.5703125" style="33" customWidth="1"/>
    <col min="4353" max="4353" width="59.28515625" style="33" customWidth="1"/>
    <col min="4354" max="4354" width="0" style="33" hidden="1" customWidth="1"/>
    <col min="4355" max="4355" width="31.42578125" style="33" customWidth="1"/>
    <col min="4356" max="4601" width="11.42578125" style="33"/>
    <col min="4602" max="4602" width="3.7109375" style="33" customWidth="1"/>
    <col min="4603" max="4603" width="80.5703125" style="33" customWidth="1"/>
    <col min="4604" max="4604" width="63.7109375" style="33" customWidth="1"/>
    <col min="4605" max="4605" width="5.5703125" style="33" customWidth="1"/>
    <col min="4606" max="4606" width="0" style="33" hidden="1" customWidth="1"/>
    <col min="4607" max="4607" width="6.85546875" style="33" customWidth="1"/>
    <col min="4608" max="4608" width="13.5703125" style="33" customWidth="1"/>
    <col min="4609" max="4609" width="59.28515625" style="33" customWidth="1"/>
    <col min="4610" max="4610" width="0" style="33" hidden="1" customWidth="1"/>
    <col min="4611" max="4611" width="31.42578125" style="33" customWidth="1"/>
    <col min="4612" max="4857" width="11.42578125" style="33"/>
    <col min="4858" max="4858" width="3.7109375" style="33" customWidth="1"/>
    <col min="4859" max="4859" width="80.5703125" style="33" customWidth="1"/>
    <col min="4860" max="4860" width="63.7109375" style="33" customWidth="1"/>
    <col min="4861" max="4861" width="5.5703125" style="33" customWidth="1"/>
    <col min="4862" max="4862" width="0" style="33" hidden="1" customWidth="1"/>
    <col min="4863" max="4863" width="6.85546875" style="33" customWidth="1"/>
    <col min="4864" max="4864" width="13.5703125" style="33" customWidth="1"/>
    <col min="4865" max="4865" width="59.28515625" style="33" customWidth="1"/>
    <col min="4866" max="4866" width="0" style="33" hidden="1" customWidth="1"/>
    <col min="4867" max="4867" width="31.42578125" style="33" customWidth="1"/>
    <col min="4868" max="5113" width="11.42578125" style="33"/>
    <col min="5114" max="5114" width="3.7109375" style="33" customWidth="1"/>
    <col min="5115" max="5115" width="80.5703125" style="33" customWidth="1"/>
    <col min="5116" max="5116" width="63.7109375" style="33" customWidth="1"/>
    <col min="5117" max="5117" width="5.5703125" style="33" customWidth="1"/>
    <col min="5118" max="5118" width="0" style="33" hidden="1" customWidth="1"/>
    <col min="5119" max="5119" width="6.85546875" style="33" customWidth="1"/>
    <col min="5120" max="5120" width="13.5703125" style="33" customWidth="1"/>
    <col min="5121" max="5121" width="59.28515625" style="33" customWidth="1"/>
    <col min="5122" max="5122" width="0" style="33" hidden="1" customWidth="1"/>
    <col min="5123" max="5123" width="31.42578125" style="33" customWidth="1"/>
    <col min="5124" max="5369" width="11.42578125" style="33"/>
    <col min="5370" max="5370" width="3.7109375" style="33" customWidth="1"/>
    <col min="5371" max="5371" width="80.5703125" style="33" customWidth="1"/>
    <col min="5372" max="5372" width="63.7109375" style="33" customWidth="1"/>
    <col min="5373" max="5373" width="5.5703125" style="33" customWidth="1"/>
    <col min="5374" max="5374" width="0" style="33" hidden="1" customWidth="1"/>
    <col min="5375" max="5375" width="6.85546875" style="33" customWidth="1"/>
    <col min="5376" max="5376" width="13.5703125" style="33" customWidth="1"/>
    <col min="5377" max="5377" width="59.28515625" style="33" customWidth="1"/>
    <col min="5378" max="5378" width="0" style="33" hidden="1" customWidth="1"/>
    <col min="5379" max="5379" width="31.42578125" style="33" customWidth="1"/>
    <col min="5380" max="5625" width="11.42578125" style="33"/>
    <col min="5626" max="5626" width="3.7109375" style="33" customWidth="1"/>
    <col min="5627" max="5627" width="80.5703125" style="33" customWidth="1"/>
    <col min="5628" max="5628" width="63.7109375" style="33" customWidth="1"/>
    <col min="5629" max="5629" width="5.5703125" style="33" customWidth="1"/>
    <col min="5630" max="5630" width="0" style="33" hidden="1" customWidth="1"/>
    <col min="5631" max="5631" width="6.85546875" style="33" customWidth="1"/>
    <col min="5632" max="5632" width="13.5703125" style="33" customWidth="1"/>
    <col min="5633" max="5633" width="59.28515625" style="33" customWidth="1"/>
    <col min="5634" max="5634" width="0" style="33" hidden="1" customWidth="1"/>
    <col min="5635" max="5635" width="31.42578125" style="33" customWidth="1"/>
    <col min="5636" max="5881" width="11.42578125" style="33"/>
    <col min="5882" max="5882" width="3.7109375" style="33" customWidth="1"/>
    <col min="5883" max="5883" width="80.5703125" style="33" customWidth="1"/>
    <col min="5884" max="5884" width="63.7109375" style="33" customWidth="1"/>
    <col min="5885" max="5885" width="5.5703125" style="33" customWidth="1"/>
    <col min="5886" max="5886" width="0" style="33" hidden="1" customWidth="1"/>
    <col min="5887" max="5887" width="6.85546875" style="33" customWidth="1"/>
    <col min="5888" max="5888" width="13.5703125" style="33" customWidth="1"/>
    <col min="5889" max="5889" width="59.28515625" style="33" customWidth="1"/>
    <col min="5890" max="5890" width="0" style="33" hidden="1" customWidth="1"/>
    <col min="5891" max="5891" width="31.42578125" style="33" customWidth="1"/>
    <col min="5892" max="6137" width="11.42578125" style="33"/>
    <col min="6138" max="6138" width="3.7109375" style="33" customWidth="1"/>
    <col min="6139" max="6139" width="80.5703125" style="33" customWidth="1"/>
    <col min="6140" max="6140" width="63.7109375" style="33" customWidth="1"/>
    <col min="6141" max="6141" width="5.5703125" style="33" customWidth="1"/>
    <col min="6142" max="6142" width="0" style="33" hidden="1" customWidth="1"/>
    <col min="6143" max="6143" width="6.85546875" style="33" customWidth="1"/>
    <col min="6144" max="6144" width="13.5703125" style="33" customWidth="1"/>
    <col min="6145" max="6145" width="59.28515625" style="33" customWidth="1"/>
    <col min="6146" max="6146" width="0" style="33" hidden="1" customWidth="1"/>
    <col min="6147" max="6147" width="31.42578125" style="33" customWidth="1"/>
    <col min="6148" max="6393" width="11.42578125" style="33"/>
    <col min="6394" max="6394" width="3.7109375" style="33" customWidth="1"/>
    <col min="6395" max="6395" width="80.5703125" style="33" customWidth="1"/>
    <col min="6396" max="6396" width="63.7109375" style="33" customWidth="1"/>
    <col min="6397" max="6397" width="5.5703125" style="33" customWidth="1"/>
    <col min="6398" max="6398" width="0" style="33" hidden="1" customWidth="1"/>
    <col min="6399" max="6399" width="6.85546875" style="33" customWidth="1"/>
    <col min="6400" max="6400" width="13.5703125" style="33" customWidth="1"/>
    <col min="6401" max="6401" width="59.28515625" style="33" customWidth="1"/>
    <col min="6402" max="6402" width="0" style="33" hidden="1" customWidth="1"/>
    <col min="6403" max="6403" width="31.42578125" style="33" customWidth="1"/>
    <col min="6404" max="6649" width="11.42578125" style="33"/>
    <col min="6650" max="6650" width="3.7109375" style="33" customWidth="1"/>
    <col min="6651" max="6651" width="80.5703125" style="33" customWidth="1"/>
    <col min="6652" max="6652" width="63.7109375" style="33" customWidth="1"/>
    <col min="6653" max="6653" width="5.5703125" style="33" customWidth="1"/>
    <col min="6654" max="6654" width="0" style="33" hidden="1" customWidth="1"/>
    <col min="6655" max="6655" width="6.85546875" style="33" customWidth="1"/>
    <col min="6656" max="6656" width="13.5703125" style="33" customWidth="1"/>
    <col min="6657" max="6657" width="59.28515625" style="33" customWidth="1"/>
    <col min="6658" max="6658" width="0" style="33" hidden="1" customWidth="1"/>
    <col min="6659" max="6659" width="31.42578125" style="33" customWidth="1"/>
    <col min="6660" max="6905" width="11.42578125" style="33"/>
    <col min="6906" max="6906" width="3.7109375" style="33" customWidth="1"/>
    <col min="6907" max="6907" width="80.5703125" style="33" customWidth="1"/>
    <col min="6908" max="6908" width="63.7109375" style="33" customWidth="1"/>
    <col min="6909" max="6909" width="5.5703125" style="33" customWidth="1"/>
    <col min="6910" max="6910" width="0" style="33" hidden="1" customWidth="1"/>
    <col min="6911" max="6911" width="6.85546875" style="33" customWidth="1"/>
    <col min="6912" max="6912" width="13.5703125" style="33" customWidth="1"/>
    <col min="6913" max="6913" width="59.28515625" style="33" customWidth="1"/>
    <col min="6914" max="6914" width="0" style="33" hidden="1" customWidth="1"/>
    <col min="6915" max="6915" width="31.42578125" style="33" customWidth="1"/>
    <col min="6916" max="7161" width="11.42578125" style="33"/>
    <col min="7162" max="7162" width="3.7109375" style="33" customWidth="1"/>
    <col min="7163" max="7163" width="80.5703125" style="33" customWidth="1"/>
    <col min="7164" max="7164" width="63.7109375" style="33" customWidth="1"/>
    <col min="7165" max="7165" width="5.5703125" style="33" customWidth="1"/>
    <col min="7166" max="7166" width="0" style="33" hidden="1" customWidth="1"/>
    <col min="7167" max="7167" width="6.85546875" style="33" customWidth="1"/>
    <col min="7168" max="7168" width="13.5703125" style="33" customWidth="1"/>
    <col min="7169" max="7169" width="59.28515625" style="33" customWidth="1"/>
    <col min="7170" max="7170" width="0" style="33" hidden="1" customWidth="1"/>
    <col min="7171" max="7171" width="31.42578125" style="33" customWidth="1"/>
    <col min="7172" max="7417" width="11.42578125" style="33"/>
    <col min="7418" max="7418" width="3.7109375" style="33" customWidth="1"/>
    <col min="7419" max="7419" width="80.5703125" style="33" customWidth="1"/>
    <col min="7420" max="7420" width="63.7109375" style="33" customWidth="1"/>
    <col min="7421" max="7421" width="5.5703125" style="33" customWidth="1"/>
    <col min="7422" max="7422" width="0" style="33" hidden="1" customWidth="1"/>
    <col min="7423" max="7423" width="6.85546875" style="33" customWidth="1"/>
    <col min="7424" max="7424" width="13.5703125" style="33" customWidth="1"/>
    <col min="7425" max="7425" width="59.28515625" style="33" customWidth="1"/>
    <col min="7426" max="7426" width="0" style="33" hidden="1" customWidth="1"/>
    <col min="7427" max="7427" width="31.42578125" style="33" customWidth="1"/>
    <col min="7428" max="7673" width="11.42578125" style="33"/>
    <col min="7674" max="7674" width="3.7109375" style="33" customWidth="1"/>
    <col min="7675" max="7675" width="80.5703125" style="33" customWidth="1"/>
    <col min="7676" max="7676" width="63.7109375" style="33" customWidth="1"/>
    <col min="7677" max="7677" width="5.5703125" style="33" customWidth="1"/>
    <col min="7678" max="7678" width="0" style="33" hidden="1" customWidth="1"/>
    <col min="7679" max="7679" width="6.85546875" style="33" customWidth="1"/>
    <col min="7680" max="7680" width="13.5703125" style="33" customWidth="1"/>
    <col min="7681" max="7681" width="59.28515625" style="33" customWidth="1"/>
    <col min="7682" max="7682" width="0" style="33" hidden="1" customWidth="1"/>
    <col min="7683" max="7683" width="31.42578125" style="33" customWidth="1"/>
    <col min="7684" max="7929" width="11.42578125" style="33"/>
    <col min="7930" max="7930" width="3.7109375" style="33" customWidth="1"/>
    <col min="7931" max="7931" width="80.5703125" style="33" customWidth="1"/>
    <col min="7932" max="7932" width="63.7109375" style="33" customWidth="1"/>
    <col min="7933" max="7933" width="5.5703125" style="33" customWidth="1"/>
    <col min="7934" max="7934" width="0" style="33" hidden="1" customWidth="1"/>
    <col min="7935" max="7935" width="6.85546875" style="33" customWidth="1"/>
    <col min="7936" max="7936" width="13.5703125" style="33" customWidth="1"/>
    <col min="7937" max="7937" width="59.28515625" style="33" customWidth="1"/>
    <col min="7938" max="7938" width="0" style="33" hidden="1" customWidth="1"/>
    <col min="7939" max="7939" width="31.42578125" style="33" customWidth="1"/>
    <col min="7940" max="8185" width="11.42578125" style="33"/>
    <col min="8186" max="8186" width="3.7109375" style="33" customWidth="1"/>
    <col min="8187" max="8187" width="80.5703125" style="33" customWidth="1"/>
    <col min="8188" max="8188" width="63.7109375" style="33" customWidth="1"/>
    <col min="8189" max="8189" width="5.5703125" style="33" customWidth="1"/>
    <col min="8190" max="8190" width="0" style="33" hidden="1" customWidth="1"/>
    <col min="8191" max="8191" width="6.85546875" style="33" customWidth="1"/>
    <col min="8192" max="8192" width="13.5703125" style="33" customWidth="1"/>
    <col min="8193" max="8193" width="59.28515625" style="33" customWidth="1"/>
    <col min="8194" max="8194" width="0" style="33" hidden="1" customWidth="1"/>
    <col min="8195" max="8195" width="31.42578125" style="33" customWidth="1"/>
    <col min="8196" max="8441" width="11.42578125" style="33"/>
    <col min="8442" max="8442" width="3.7109375" style="33" customWidth="1"/>
    <col min="8443" max="8443" width="80.5703125" style="33" customWidth="1"/>
    <col min="8444" max="8444" width="63.7109375" style="33" customWidth="1"/>
    <col min="8445" max="8445" width="5.5703125" style="33" customWidth="1"/>
    <col min="8446" max="8446" width="0" style="33" hidden="1" customWidth="1"/>
    <col min="8447" max="8447" width="6.85546875" style="33" customWidth="1"/>
    <col min="8448" max="8448" width="13.5703125" style="33" customWidth="1"/>
    <col min="8449" max="8449" width="59.28515625" style="33" customWidth="1"/>
    <col min="8450" max="8450" width="0" style="33" hidden="1" customWidth="1"/>
    <col min="8451" max="8451" width="31.42578125" style="33" customWidth="1"/>
    <col min="8452" max="8697" width="11.42578125" style="33"/>
    <col min="8698" max="8698" width="3.7109375" style="33" customWidth="1"/>
    <col min="8699" max="8699" width="80.5703125" style="33" customWidth="1"/>
    <col min="8700" max="8700" width="63.7109375" style="33" customWidth="1"/>
    <col min="8701" max="8701" width="5.5703125" style="33" customWidth="1"/>
    <col min="8702" max="8702" width="0" style="33" hidden="1" customWidth="1"/>
    <col min="8703" max="8703" width="6.85546875" style="33" customWidth="1"/>
    <col min="8704" max="8704" width="13.5703125" style="33" customWidth="1"/>
    <col min="8705" max="8705" width="59.28515625" style="33" customWidth="1"/>
    <col min="8706" max="8706" width="0" style="33" hidden="1" customWidth="1"/>
    <col min="8707" max="8707" width="31.42578125" style="33" customWidth="1"/>
    <col min="8708" max="8953" width="11.42578125" style="33"/>
    <col min="8954" max="8954" width="3.7109375" style="33" customWidth="1"/>
    <col min="8955" max="8955" width="80.5703125" style="33" customWidth="1"/>
    <col min="8956" max="8956" width="63.7109375" style="33" customWidth="1"/>
    <col min="8957" max="8957" width="5.5703125" style="33" customWidth="1"/>
    <col min="8958" max="8958" width="0" style="33" hidden="1" customWidth="1"/>
    <col min="8959" max="8959" width="6.85546875" style="33" customWidth="1"/>
    <col min="8960" max="8960" width="13.5703125" style="33" customWidth="1"/>
    <col min="8961" max="8961" width="59.28515625" style="33" customWidth="1"/>
    <col min="8962" max="8962" width="0" style="33" hidden="1" customWidth="1"/>
    <col min="8963" max="8963" width="31.42578125" style="33" customWidth="1"/>
    <col min="8964" max="9209" width="11.42578125" style="33"/>
    <col min="9210" max="9210" width="3.7109375" style="33" customWidth="1"/>
    <col min="9211" max="9211" width="80.5703125" style="33" customWidth="1"/>
    <col min="9212" max="9212" width="63.7109375" style="33" customWidth="1"/>
    <col min="9213" max="9213" width="5.5703125" style="33" customWidth="1"/>
    <col min="9214" max="9214" width="0" style="33" hidden="1" customWidth="1"/>
    <col min="9215" max="9215" width="6.85546875" style="33" customWidth="1"/>
    <col min="9216" max="9216" width="13.5703125" style="33" customWidth="1"/>
    <col min="9217" max="9217" width="59.28515625" style="33" customWidth="1"/>
    <col min="9218" max="9218" width="0" style="33" hidden="1" customWidth="1"/>
    <col min="9219" max="9219" width="31.42578125" style="33" customWidth="1"/>
    <col min="9220" max="9465" width="11.42578125" style="33"/>
    <col min="9466" max="9466" width="3.7109375" style="33" customWidth="1"/>
    <col min="9467" max="9467" width="80.5703125" style="33" customWidth="1"/>
    <col min="9468" max="9468" width="63.7109375" style="33" customWidth="1"/>
    <col min="9469" max="9469" width="5.5703125" style="33" customWidth="1"/>
    <col min="9470" max="9470" width="0" style="33" hidden="1" customWidth="1"/>
    <col min="9471" max="9471" width="6.85546875" style="33" customWidth="1"/>
    <col min="9472" max="9472" width="13.5703125" style="33" customWidth="1"/>
    <col min="9473" max="9473" width="59.28515625" style="33" customWidth="1"/>
    <col min="9474" max="9474" width="0" style="33" hidden="1" customWidth="1"/>
    <col min="9475" max="9475" width="31.42578125" style="33" customWidth="1"/>
    <col min="9476" max="9721" width="11.42578125" style="33"/>
    <col min="9722" max="9722" width="3.7109375" style="33" customWidth="1"/>
    <col min="9723" max="9723" width="80.5703125" style="33" customWidth="1"/>
    <col min="9724" max="9724" width="63.7109375" style="33" customWidth="1"/>
    <col min="9725" max="9725" width="5.5703125" style="33" customWidth="1"/>
    <col min="9726" max="9726" width="0" style="33" hidden="1" customWidth="1"/>
    <col min="9727" max="9727" width="6.85546875" style="33" customWidth="1"/>
    <col min="9728" max="9728" width="13.5703125" style="33" customWidth="1"/>
    <col min="9729" max="9729" width="59.28515625" style="33" customWidth="1"/>
    <col min="9730" max="9730" width="0" style="33" hidden="1" customWidth="1"/>
    <col min="9731" max="9731" width="31.42578125" style="33" customWidth="1"/>
    <col min="9732" max="9977" width="11.42578125" style="33"/>
    <col min="9978" max="9978" width="3.7109375" style="33" customWidth="1"/>
    <col min="9979" max="9979" width="80.5703125" style="33" customWidth="1"/>
    <col min="9980" max="9980" width="63.7109375" style="33" customWidth="1"/>
    <col min="9981" max="9981" width="5.5703125" style="33" customWidth="1"/>
    <col min="9982" max="9982" width="0" style="33" hidden="1" customWidth="1"/>
    <col min="9983" max="9983" width="6.85546875" style="33" customWidth="1"/>
    <col min="9984" max="9984" width="13.5703125" style="33" customWidth="1"/>
    <col min="9985" max="9985" width="59.28515625" style="33" customWidth="1"/>
    <col min="9986" max="9986" width="0" style="33" hidden="1" customWidth="1"/>
    <col min="9987" max="9987" width="31.42578125" style="33" customWidth="1"/>
    <col min="9988" max="10233" width="11.42578125" style="33"/>
    <col min="10234" max="10234" width="3.7109375" style="33" customWidth="1"/>
    <col min="10235" max="10235" width="80.5703125" style="33" customWidth="1"/>
    <col min="10236" max="10236" width="63.7109375" style="33" customWidth="1"/>
    <col min="10237" max="10237" width="5.5703125" style="33" customWidth="1"/>
    <col min="10238" max="10238" width="0" style="33" hidden="1" customWidth="1"/>
    <col min="10239" max="10239" width="6.85546875" style="33" customWidth="1"/>
    <col min="10240" max="10240" width="13.5703125" style="33" customWidth="1"/>
    <col min="10241" max="10241" width="59.28515625" style="33" customWidth="1"/>
    <col min="10242" max="10242" width="0" style="33" hidden="1" customWidth="1"/>
    <col min="10243" max="10243" width="31.42578125" style="33" customWidth="1"/>
    <col min="10244" max="10489" width="11.42578125" style="33"/>
    <col min="10490" max="10490" width="3.7109375" style="33" customWidth="1"/>
    <col min="10491" max="10491" width="80.5703125" style="33" customWidth="1"/>
    <col min="10492" max="10492" width="63.7109375" style="33" customWidth="1"/>
    <col min="10493" max="10493" width="5.5703125" style="33" customWidth="1"/>
    <col min="10494" max="10494" width="0" style="33" hidden="1" customWidth="1"/>
    <col min="10495" max="10495" width="6.85546875" style="33" customWidth="1"/>
    <col min="10496" max="10496" width="13.5703125" style="33" customWidth="1"/>
    <col min="10497" max="10497" width="59.28515625" style="33" customWidth="1"/>
    <col min="10498" max="10498" width="0" style="33" hidden="1" customWidth="1"/>
    <col min="10499" max="10499" width="31.42578125" style="33" customWidth="1"/>
    <col min="10500" max="10745" width="11.42578125" style="33"/>
    <col min="10746" max="10746" width="3.7109375" style="33" customWidth="1"/>
    <col min="10747" max="10747" width="80.5703125" style="33" customWidth="1"/>
    <col min="10748" max="10748" width="63.7109375" style="33" customWidth="1"/>
    <col min="10749" max="10749" width="5.5703125" style="33" customWidth="1"/>
    <col min="10750" max="10750" width="0" style="33" hidden="1" customWidth="1"/>
    <col min="10751" max="10751" width="6.85546875" style="33" customWidth="1"/>
    <col min="10752" max="10752" width="13.5703125" style="33" customWidth="1"/>
    <col min="10753" max="10753" width="59.28515625" style="33" customWidth="1"/>
    <col min="10754" max="10754" width="0" style="33" hidden="1" customWidth="1"/>
    <col min="10755" max="10755" width="31.42578125" style="33" customWidth="1"/>
    <col min="10756" max="11001" width="11.42578125" style="33"/>
    <col min="11002" max="11002" width="3.7109375" style="33" customWidth="1"/>
    <col min="11003" max="11003" width="80.5703125" style="33" customWidth="1"/>
    <col min="11004" max="11004" width="63.7109375" style="33" customWidth="1"/>
    <col min="11005" max="11005" width="5.5703125" style="33" customWidth="1"/>
    <col min="11006" max="11006" width="0" style="33" hidden="1" customWidth="1"/>
    <col min="11007" max="11007" width="6.85546875" style="33" customWidth="1"/>
    <col min="11008" max="11008" width="13.5703125" style="33" customWidth="1"/>
    <col min="11009" max="11009" width="59.28515625" style="33" customWidth="1"/>
    <col min="11010" max="11010" width="0" style="33" hidden="1" customWidth="1"/>
    <col min="11011" max="11011" width="31.42578125" style="33" customWidth="1"/>
    <col min="11012" max="11257" width="11.42578125" style="33"/>
    <col min="11258" max="11258" width="3.7109375" style="33" customWidth="1"/>
    <col min="11259" max="11259" width="80.5703125" style="33" customWidth="1"/>
    <col min="11260" max="11260" width="63.7109375" style="33" customWidth="1"/>
    <col min="11261" max="11261" width="5.5703125" style="33" customWidth="1"/>
    <col min="11262" max="11262" width="0" style="33" hidden="1" customWidth="1"/>
    <col min="11263" max="11263" width="6.85546875" style="33" customWidth="1"/>
    <col min="11264" max="11264" width="13.5703125" style="33" customWidth="1"/>
    <col min="11265" max="11265" width="59.28515625" style="33" customWidth="1"/>
    <col min="11266" max="11266" width="0" style="33" hidden="1" customWidth="1"/>
    <col min="11267" max="11267" width="31.42578125" style="33" customWidth="1"/>
    <col min="11268" max="11513" width="11.42578125" style="33"/>
    <col min="11514" max="11514" width="3.7109375" style="33" customWidth="1"/>
    <col min="11515" max="11515" width="80.5703125" style="33" customWidth="1"/>
    <col min="11516" max="11516" width="63.7109375" style="33" customWidth="1"/>
    <col min="11517" max="11517" width="5.5703125" style="33" customWidth="1"/>
    <col min="11518" max="11518" width="0" style="33" hidden="1" customWidth="1"/>
    <col min="11519" max="11519" width="6.85546875" style="33" customWidth="1"/>
    <col min="11520" max="11520" width="13.5703125" style="33" customWidth="1"/>
    <col min="11521" max="11521" width="59.28515625" style="33" customWidth="1"/>
    <col min="11522" max="11522" width="0" style="33" hidden="1" customWidth="1"/>
    <col min="11523" max="11523" width="31.42578125" style="33" customWidth="1"/>
    <col min="11524" max="11769" width="11.42578125" style="33"/>
    <col min="11770" max="11770" width="3.7109375" style="33" customWidth="1"/>
    <col min="11771" max="11771" width="80.5703125" style="33" customWidth="1"/>
    <col min="11772" max="11772" width="63.7109375" style="33" customWidth="1"/>
    <col min="11773" max="11773" width="5.5703125" style="33" customWidth="1"/>
    <col min="11774" max="11774" width="0" style="33" hidden="1" customWidth="1"/>
    <col min="11775" max="11775" width="6.85546875" style="33" customWidth="1"/>
    <col min="11776" max="11776" width="13.5703125" style="33" customWidth="1"/>
    <col min="11777" max="11777" width="59.28515625" style="33" customWidth="1"/>
    <col min="11778" max="11778" width="0" style="33" hidden="1" customWidth="1"/>
    <col min="11779" max="11779" width="31.42578125" style="33" customWidth="1"/>
    <col min="11780" max="12025" width="11.42578125" style="33"/>
    <col min="12026" max="12026" width="3.7109375" style="33" customWidth="1"/>
    <col min="12027" max="12027" width="80.5703125" style="33" customWidth="1"/>
    <col min="12028" max="12028" width="63.7109375" style="33" customWidth="1"/>
    <col min="12029" max="12029" width="5.5703125" style="33" customWidth="1"/>
    <col min="12030" max="12030" width="0" style="33" hidden="1" customWidth="1"/>
    <col min="12031" max="12031" width="6.85546875" style="33" customWidth="1"/>
    <col min="12032" max="12032" width="13.5703125" style="33" customWidth="1"/>
    <col min="12033" max="12033" width="59.28515625" style="33" customWidth="1"/>
    <col min="12034" max="12034" width="0" style="33" hidden="1" customWidth="1"/>
    <col min="12035" max="12035" width="31.42578125" style="33" customWidth="1"/>
    <col min="12036" max="12281" width="11.42578125" style="33"/>
    <col min="12282" max="12282" width="3.7109375" style="33" customWidth="1"/>
    <col min="12283" max="12283" width="80.5703125" style="33" customWidth="1"/>
    <col min="12284" max="12284" width="63.7109375" style="33" customWidth="1"/>
    <col min="12285" max="12285" width="5.5703125" style="33" customWidth="1"/>
    <col min="12286" max="12286" width="0" style="33" hidden="1" customWidth="1"/>
    <col min="12287" max="12287" width="6.85546875" style="33" customWidth="1"/>
    <col min="12288" max="12288" width="13.5703125" style="33" customWidth="1"/>
    <col min="12289" max="12289" width="59.28515625" style="33" customWidth="1"/>
    <col min="12290" max="12290" width="0" style="33" hidden="1" customWidth="1"/>
    <col min="12291" max="12291" width="31.42578125" style="33" customWidth="1"/>
    <col min="12292" max="12537" width="11.42578125" style="33"/>
    <col min="12538" max="12538" width="3.7109375" style="33" customWidth="1"/>
    <col min="12539" max="12539" width="80.5703125" style="33" customWidth="1"/>
    <col min="12540" max="12540" width="63.7109375" style="33" customWidth="1"/>
    <col min="12541" max="12541" width="5.5703125" style="33" customWidth="1"/>
    <col min="12542" max="12542" width="0" style="33" hidden="1" customWidth="1"/>
    <col min="12543" max="12543" width="6.85546875" style="33" customWidth="1"/>
    <col min="12544" max="12544" width="13.5703125" style="33" customWidth="1"/>
    <col min="12545" max="12545" width="59.28515625" style="33" customWidth="1"/>
    <col min="12546" max="12546" width="0" style="33" hidden="1" customWidth="1"/>
    <col min="12547" max="12547" width="31.42578125" style="33" customWidth="1"/>
    <col min="12548" max="12793" width="11.42578125" style="33"/>
    <col min="12794" max="12794" width="3.7109375" style="33" customWidth="1"/>
    <col min="12795" max="12795" width="80.5703125" style="33" customWidth="1"/>
    <col min="12796" max="12796" width="63.7109375" style="33" customWidth="1"/>
    <col min="12797" max="12797" width="5.5703125" style="33" customWidth="1"/>
    <col min="12798" max="12798" width="0" style="33" hidden="1" customWidth="1"/>
    <col min="12799" max="12799" width="6.85546875" style="33" customWidth="1"/>
    <col min="12800" max="12800" width="13.5703125" style="33" customWidth="1"/>
    <col min="12801" max="12801" width="59.28515625" style="33" customWidth="1"/>
    <col min="12802" max="12802" width="0" style="33" hidden="1" customWidth="1"/>
    <col min="12803" max="12803" width="31.42578125" style="33" customWidth="1"/>
    <col min="12804" max="13049" width="11.42578125" style="33"/>
    <col min="13050" max="13050" width="3.7109375" style="33" customWidth="1"/>
    <col min="13051" max="13051" width="80.5703125" style="33" customWidth="1"/>
    <col min="13052" max="13052" width="63.7109375" style="33" customWidth="1"/>
    <col min="13053" max="13053" width="5.5703125" style="33" customWidth="1"/>
    <col min="13054" max="13054" width="0" style="33" hidden="1" customWidth="1"/>
    <col min="13055" max="13055" width="6.85546875" style="33" customWidth="1"/>
    <col min="13056" max="13056" width="13.5703125" style="33" customWidth="1"/>
    <col min="13057" max="13057" width="59.28515625" style="33" customWidth="1"/>
    <col min="13058" max="13058" width="0" style="33" hidden="1" customWidth="1"/>
    <col min="13059" max="13059" width="31.42578125" style="33" customWidth="1"/>
    <col min="13060" max="13305" width="11.42578125" style="33"/>
    <col min="13306" max="13306" width="3.7109375" style="33" customWidth="1"/>
    <col min="13307" max="13307" width="80.5703125" style="33" customWidth="1"/>
    <col min="13308" max="13308" width="63.7109375" style="33" customWidth="1"/>
    <col min="13309" max="13309" width="5.5703125" style="33" customWidth="1"/>
    <col min="13310" max="13310" width="0" style="33" hidden="1" customWidth="1"/>
    <col min="13311" max="13311" width="6.85546875" style="33" customWidth="1"/>
    <col min="13312" max="13312" width="13.5703125" style="33" customWidth="1"/>
    <col min="13313" max="13313" width="59.28515625" style="33" customWidth="1"/>
    <col min="13314" max="13314" width="0" style="33" hidden="1" customWidth="1"/>
    <col min="13315" max="13315" width="31.42578125" style="33" customWidth="1"/>
    <col min="13316" max="13561" width="11.42578125" style="33"/>
    <col min="13562" max="13562" width="3.7109375" style="33" customWidth="1"/>
    <col min="13563" max="13563" width="80.5703125" style="33" customWidth="1"/>
    <col min="13564" max="13564" width="63.7109375" style="33" customWidth="1"/>
    <col min="13565" max="13565" width="5.5703125" style="33" customWidth="1"/>
    <col min="13566" max="13566" width="0" style="33" hidden="1" customWidth="1"/>
    <col min="13567" max="13567" width="6.85546875" style="33" customWidth="1"/>
    <col min="13568" max="13568" width="13.5703125" style="33" customWidth="1"/>
    <col min="13569" max="13569" width="59.28515625" style="33" customWidth="1"/>
    <col min="13570" max="13570" width="0" style="33" hidden="1" customWidth="1"/>
    <col min="13571" max="13571" width="31.42578125" style="33" customWidth="1"/>
    <col min="13572" max="13817" width="11.42578125" style="33"/>
    <col min="13818" max="13818" width="3.7109375" style="33" customWidth="1"/>
    <col min="13819" max="13819" width="80.5703125" style="33" customWidth="1"/>
    <col min="13820" max="13820" width="63.7109375" style="33" customWidth="1"/>
    <col min="13821" max="13821" width="5.5703125" style="33" customWidth="1"/>
    <col min="13822" max="13822" width="0" style="33" hidden="1" customWidth="1"/>
    <col min="13823" max="13823" width="6.85546875" style="33" customWidth="1"/>
    <col min="13824" max="13824" width="13.5703125" style="33" customWidth="1"/>
    <col min="13825" max="13825" width="59.28515625" style="33" customWidth="1"/>
    <col min="13826" max="13826" width="0" style="33" hidden="1" customWidth="1"/>
    <col min="13827" max="13827" width="31.42578125" style="33" customWidth="1"/>
    <col min="13828" max="14073" width="11.42578125" style="33"/>
    <col min="14074" max="14074" width="3.7109375" style="33" customWidth="1"/>
    <col min="14075" max="14075" width="80.5703125" style="33" customWidth="1"/>
    <col min="14076" max="14076" width="63.7109375" style="33" customWidth="1"/>
    <col min="14077" max="14077" width="5.5703125" style="33" customWidth="1"/>
    <col min="14078" max="14078" width="0" style="33" hidden="1" customWidth="1"/>
    <col min="14079" max="14079" width="6.85546875" style="33" customWidth="1"/>
    <col min="14080" max="14080" width="13.5703125" style="33" customWidth="1"/>
    <col min="14081" max="14081" width="59.28515625" style="33" customWidth="1"/>
    <col min="14082" max="14082" width="0" style="33" hidden="1" customWidth="1"/>
    <col min="14083" max="14083" width="31.42578125" style="33" customWidth="1"/>
    <col min="14084" max="14329" width="11.42578125" style="33"/>
    <col min="14330" max="14330" width="3.7109375" style="33" customWidth="1"/>
    <col min="14331" max="14331" width="80.5703125" style="33" customWidth="1"/>
    <col min="14332" max="14332" width="63.7109375" style="33" customWidth="1"/>
    <col min="14333" max="14333" width="5.5703125" style="33" customWidth="1"/>
    <col min="14334" max="14334" width="0" style="33" hidden="1" customWidth="1"/>
    <col min="14335" max="14335" width="6.85546875" style="33" customWidth="1"/>
    <col min="14336" max="14336" width="13.5703125" style="33" customWidth="1"/>
    <col min="14337" max="14337" width="59.28515625" style="33" customWidth="1"/>
    <col min="14338" max="14338" width="0" style="33" hidden="1" customWidth="1"/>
    <col min="14339" max="14339" width="31.42578125" style="33" customWidth="1"/>
    <col min="14340" max="14585" width="11.42578125" style="33"/>
    <col min="14586" max="14586" width="3.7109375" style="33" customWidth="1"/>
    <col min="14587" max="14587" width="80.5703125" style="33" customWidth="1"/>
    <col min="14588" max="14588" width="63.7109375" style="33" customWidth="1"/>
    <col min="14589" max="14589" width="5.5703125" style="33" customWidth="1"/>
    <col min="14590" max="14590" width="0" style="33" hidden="1" customWidth="1"/>
    <col min="14591" max="14591" width="6.85546875" style="33" customWidth="1"/>
    <col min="14592" max="14592" width="13.5703125" style="33" customWidth="1"/>
    <col min="14593" max="14593" width="59.28515625" style="33" customWidth="1"/>
    <col min="14594" max="14594" width="0" style="33" hidden="1" customWidth="1"/>
    <col min="14595" max="14595" width="31.42578125" style="33" customWidth="1"/>
    <col min="14596" max="14841" width="11.42578125" style="33"/>
    <col min="14842" max="14842" width="3.7109375" style="33" customWidth="1"/>
    <col min="14843" max="14843" width="80.5703125" style="33" customWidth="1"/>
    <col min="14844" max="14844" width="63.7109375" style="33" customWidth="1"/>
    <col min="14845" max="14845" width="5.5703125" style="33" customWidth="1"/>
    <col min="14846" max="14846" width="0" style="33" hidden="1" customWidth="1"/>
    <col min="14847" max="14847" width="6.85546875" style="33" customWidth="1"/>
    <col min="14848" max="14848" width="13.5703125" style="33" customWidth="1"/>
    <col min="14849" max="14849" width="59.28515625" style="33" customWidth="1"/>
    <col min="14850" max="14850" width="0" style="33" hidden="1" customWidth="1"/>
    <col min="14851" max="14851" width="31.42578125" style="33" customWidth="1"/>
    <col min="14852" max="15097" width="11.42578125" style="33"/>
    <col min="15098" max="15098" width="3.7109375" style="33" customWidth="1"/>
    <col min="15099" max="15099" width="80.5703125" style="33" customWidth="1"/>
    <col min="15100" max="15100" width="63.7109375" style="33" customWidth="1"/>
    <col min="15101" max="15101" width="5.5703125" style="33" customWidth="1"/>
    <col min="15102" max="15102" width="0" style="33" hidden="1" customWidth="1"/>
    <col min="15103" max="15103" width="6.85546875" style="33" customWidth="1"/>
    <col min="15104" max="15104" width="13.5703125" style="33" customWidth="1"/>
    <col min="15105" max="15105" width="59.28515625" style="33" customWidth="1"/>
    <col min="15106" max="15106" width="0" style="33" hidden="1" customWidth="1"/>
    <col min="15107" max="15107" width="31.42578125" style="33" customWidth="1"/>
    <col min="15108" max="15353" width="11.42578125" style="33"/>
    <col min="15354" max="15354" width="3.7109375" style="33" customWidth="1"/>
    <col min="15355" max="15355" width="80.5703125" style="33" customWidth="1"/>
    <col min="15356" max="15356" width="63.7109375" style="33" customWidth="1"/>
    <col min="15357" max="15357" width="5.5703125" style="33" customWidth="1"/>
    <col min="15358" max="15358" width="0" style="33" hidden="1" customWidth="1"/>
    <col min="15359" max="15359" width="6.85546875" style="33" customWidth="1"/>
    <col min="15360" max="15360" width="13.5703125" style="33" customWidth="1"/>
    <col min="15361" max="15361" width="59.28515625" style="33" customWidth="1"/>
    <col min="15362" max="15362" width="0" style="33" hidden="1" customWidth="1"/>
    <col min="15363" max="15363" width="31.42578125" style="33" customWidth="1"/>
    <col min="15364" max="15609" width="11.42578125" style="33"/>
    <col min="15610" max="15610" width="3.7109375" style="33" customWidth="1"/>
    <col min="15611" max="15611" width="80.5703125" style="33" customWidth="1"/>
    <col min="15612" max="15612" width="63.7109375" style="33" customWidth="1"/>
    <col min="15613" max="15613" width="5.5703125" style="33" customWidth="1"/>
    <col min="15614" max="15614" width="0" style="33" hidden="1" customWidth="1"/>
    <col min="15615" max="15615" width="6.85546875" style="33" customWidth="1"/>
    <col min="15616" max="15616" width="13.5703125" style="33" customWidth="1"/>
    <col min="15617" max="15617" width="59.28515625" style="33" customWidth="1"/>
    <col min="15618" max="15618" width="0" style="33" hidden="1" customWidth="1"/>
    <col min="15619" max="15619" width="31.42578125" style="33" customWidth="1"/>
    <col min="15620" max="15865" width="11.42578125" style="33"/>
    <col min="15866" max="15866" width="3.7109375" style="33" customWidth="1"/>
    <col min="15867" max="15867" width="80.5703125" style="33" customWidth="1"/>
    <col min="15868" max="15868" width="63.7109375" style="33" customWidth="1"/>
    <col min="15869" max="15869" width="5.5703125" style="33" customWidth="1"/>
    <col min="15870" max="15870" width="0" style="33" hidden="1" customWidth="1"/>
    <col min="15871" max="15871" width="6.85546875" style="33" customWidth="1"/>
    <col min="15872" max="15872" width="13.5703125" style="33" customWidth="1"/>
    <col min="15873" max="15873" width="59.28515625" style="33" customWidth="1"/>
    <col min="15874" max="15874" width="0" style="33" hidden="1" customWidth="1"/>
    <col min="15875" max="15875" width="31.42578125" style="33" customWidth="1"/>
    <col min="15876" max="16121" width="11.42578125" style="33"/>
    <col min="16122" max="16122" width="3.7109375" style="33" customWidth="1"/>
    <col min="16123" max="16123" width="80.5703125" style="33" customWidth="1"/>
    <col min="16124" max="16124" width="63.7109375" style="33" customWidth="1"/>
    <col min="16125" max="16125" width="5.5703125" style="33" customWidth="1"/>
    <col min="16126" max="16126" width="0" style="33" hidden="1" customWidth="1"/>
    <col min="16127" max="16127" width="6.85546875" style="33" customWidth="1"/>
    <col min="16128" max="16128" width="13.5703125" style="33" customWidth="1"/>
    <col min="16129" max="16129" width="59.28515625" style="33" customWidth="1"/>
    <col min="16130" max="16130" width="0" style="33" hidden="1" customWidth="1"/>
    <col min="16131" max="16131" width="31.42578125" style="33" customWidth="1"/>
    <col min="16132" max="16384" width="11.42578125" style="33"/>
  </cols>
  <sheetData>
    <row r="1" spans="1:41" s="42" customFormat="1" ht="8.25" customHeight="1" thickBot="1" x14ac:dyDescent="0.35">
      <c r="B1" s="86"/>
      <c r="E1" s="43"/>
    </row>
    <row r="2" spans="1:41" s="34" customFormat="1" ht="90.75" customHeight="1" x14ac:dyDescent="0.3">
      <c r="A2" s="44"/>
      <c r="B2" s="197" t="s">
        <v>188</v>
      </c>
      <c r="C2" s="198"/>
      <c r="D2" s="198"/>
      <c r="E2" s="198"/>
      <c r="F2" s="199"/>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row>
    <row r="3" spans="1:41" s="35" customFormat="1" ht="18" customHeight="1" x14ac:dyDescent="0.2">
      <c r="A3" s="45"/>
      <c r="B3" s="51" t="s">
        <v>128</v>
      </c>
      <c r="C3" s="38" t="s">
        <v>2</v>
      </c>
      <c r="D3" s="38" t="s">
        <v>1</v>
      </c>
      <c r="E3" s="38" t="s">
        <v>189</v>
      </c>
      <c r="F3" s="52" t="s">
        <v>76</v>
      </c>
      <c r="G3" s="47"/>
      <c r="H3" s="47"/>
      <c r="I3" s="47"/>
      <c r="J3" s="47"/>
      <c r="K3" s="47"/>
      <c r="L3" s="47"/>
      <c r="M3" s="47"/>
      <c r="N3" s="47"/>
      <c r="O3" s="48"/>
      <c r="P3" s="48"/>
      <c r="Q3" s="48"/>
      <c r="R3" s="48"/>
      <c r="S3" s="48"/>
      <c r="T3" s="48"/>
      <c r="U3" s="48"/>
      <c r="V3" s="48"/>
      <c r="W3" s="48"/>
      <c r="X3" s="48"/>
      <c r="Y3" s="48"/>
      <c r="Z3" s="48"/>
      <c r="AA3" s="48"/>
      <c r="AB3" s="48"/>
      <c r="AC3" s="48"/>
      <c r="AD3" s="48"/>
      <c r="AE3" s="48"/>
      <c r="AF3" s="48"/>
      <c r="AG3" s="48"/>
      <c r="AH3" s="48"/>
      <c r="AI3" s="48"/>
      <c r="AJ3" s="48"/>
      <c r="AK3" s="48"/>
      <c r="AL3" s="48"/>
      <c r="AM3" s="48"/>
      <c r="AN3" s="48"/>
      <c r="AO3" s="48"/>
    </row>
    <row r="4" spans="1:41" s="35" customFormat="1" ht="36.75" customHeight="1" x14ac:dyDescent="0.2">
      <c r="A4" s="45"/>
      <c r="B4" s="53"/>
      <c r="C4" s="41"/>
      <c r="D4" s="41" t="s">
        <v>213</v>
      </c>
      <c r="E4" s="41"/>
      <c r="F4" s="54"/>
      <c r="G4" s="45"/>
      <c r="H4" s="45"/>
      <c r="I4" s="45"/>
      <c r="J4" s="45"/>
      <c r="K4" s="48"/>
      <c r="L4" s="48"/>
      <c r="M4" s="48"/>
      <c r="N4" s="48"/>
      <c r="O4" s="48"/>
      <c r="P4" s="48"/>
      <c r="Q4" s="48"/>
      <c r="R4" s="48"/>
      <c r="S4" s="48"/>
      <c r="T4" s="48"/>
      <c r="U4" s="48"/>
      <c r="V4" s="48"/>
      <c r="W4" s="48"/>
      <c r="X4" s="48"/>
      <c r="Y4" s="48"/>
      <c r="Z4" s="48"/>
      <c r="AA4" s="48"/>
      <c r="AB4" s="48"/>
      <c r="AC4" s="48"/>
      <c r="AD4" s="48"/>
      <c r="AE4" s="48"/>
      <c r="AF4" s="48"/>
      <c r="AG4" s="48"/>
      <c r="AH4" s="48"/>
      <c r="AI4" s="48"/>
      <c r="AJ4" s="48"/>
      <c r="AK4" s="48"/>
      <c r="AL4" s="48"/>
      <c r="AM4" s="48"/>
      <c r="AN4" s="48"/>
      <c r="AO4" s="48"/>
    </row>
    <row r="5" spans="1:41" s="36" customFormat="1" ht="23.25" customHeight="1" x14ac:dyDescent="0.2">
      <c r="A5" s="46"/>
      <c r="B5" s="51" t="s">
        <v>77</v>
      </c>
      <c r="C5" s="38" t="s">
        <v>78</v>
      </c>
      <c r="D5" s="38" t="s">
        <v>79</v>
      </c>
      <c r="E5" s="191" t="s">
        <v>80</v>
      </c>
      <c r="F5" s="192"/>
      <c r="G5" s="49"/>
      <c r="H5" s="49"/>
      <c r="I5" s="49"/>
      <c r="J5" s="47"/>
      <c r="K5" s="47"/>
      <c r="L5" s="49"/>
      <c r="M5" s="49"/>
      <c r="N5" s="49"/>
      <c r="O5" s="50"/>
      <c r="P5" s="50"/>
      <c r="Q5" s="50"/>
      <c r="R5" s="50"/>
      <c r="S5" s="50"/>
      <c r="T5" s="50"/>
      <c r="U5" s="50"/>
      <c r="V5" s="50"/>
      <c r="W5" s="50"/>
      <c r="X5" s="50"/>
      <c r="Y5" s="50"/>
      <c r="Z5" s="50"/>
      <c r="AA5" s="50"/>
      <c r="AB5" s="50"/>
      <c r="AC5" s="50"/>
      <c r="AD5" s="50"/>
      <c r="AE5" s="50"/>
      <c r="AF5" s="50"/>
      <c r="AG5" s="50"/>
      <c r="AH5" s="50"/>
      <c r="AI5" s="50"/>
      <c r="AJ5" s="50"/>
      <c r="AK5" s="50"/>
      <c r="AL5" s="50"/>
      <c r="AM5" s="50"/>
      <c r="AN5" s="50"/>
      <c r="AO5" s="50"/>
    </row>
    <row r="6" spans="1:41" s="36" customFormat="1" ht="60" customHeight="1" x14ac:dyDescent="0.2">
      <c r="A6" s="46"/>
      <c r="B6" s="139"/>
      <c r="C6" s="41"/>
      <c r="D6" s="41"/>
      <c r="E6" s="189"/>
      <c r="F6" s="190"/>
      <c r="G6" s="46"/>
      <c r="H6" s="46"/>
      <c r="I6" s="46"/>
      <c r="J6" s="45"/>
      <c r="K6" s="48"/>
      <c r="L6" s="50"/>
      <c r="M6" s="50"/>
      <c r="N6" s="50"/>
      <c r="O6" s="50"/>
      <c r="P6" s="50"/>
      <c r="Q6" s="50"/>
      <c r="R6" s="50"/>
      <c r="S6" s="50"/>
      <c r="T6" s="50"/>
      <c r="U6" s="50"/>
      <c r="V6" s="50"/>
      <c r="W6" s="50"/>
      <c r="X6" s="50"/>
      <c r="Y6" s="50"/>
      <c r="Z6" s="50"/>
      <c r="AA6" s="50"/>
      <c r="AB6" s="50"/>
      <c r="AC6" s="50"/>
      <c r="AD6" s="50"/>
      <c r="AE6" s="50"/>
      <c r="AF6" s="50"/>
      <c r="AG6" s="50"/>
      <c r="AH6" s="50"/>
      <c r="AI6" s="50"/>
      <c r="AJ6" s="50"/>
      <c r="AK6" s="50"/>
      <c r="AL6" s="50"/>
      <c r="AM6" s="50"/>
      <c r="AN6" s="50"/>
      <c r="AO6" s="50"/>
    </row>
    <row r="7" spans="1:41" ht="25.5" customHeight="1" x14ac:dyDescent="0.3">
      <c r="B7" s="194" t="s">
        <v>190</v>
      </c>
      <c r="C7" s="195"/>
      <c r="D7" s="195"/>
      <c r="E7" s="195"/>
      <c r="F7" s="196"/>
    </row>
    <row r="8" spans="1:41" ht="22.5" customHeight="1" x14ac:dyDescent="0.3">
      <c r="B8" s="55" t="s">
        <v>155</v>
      </c>
      <c r="C8" s="56" t="s">
        <v>129</v>
      </c>
      <c r="D8" s="56" t="s">
        <v>130</v>
      </c>
      <c r="E8" s="56" t="s">
        <v>61</v>
      </c>
      <c r="F8" s="57" t="s">
        <v>31</v>
      </c>
    </row>
    <row r="9" spans="1:41" ht="108" customHeight="1" x14ac:dyDescent="0.3">
      <c r="B9" s="69" t="s">
        <v>156</v>
      </c>
      <c r="C9" s="58" t="s">
        <v>131</v>
      </c>
      <c r="D9" s="58" t="s">
        <v>132</v>
      </c>
      <c r="E9" s="59" t="s">
        <v>62</v>
      </c>
      <c r="F9" s="60"/>
    </row>
    <row r="10" spans="1:41" ht="90.75" customHeight="1" x14ac:dyDescent="0.3">
      <c r="B10" s="69" t="s">
        <v>156</v>
      </c>
      <c r="C10" s="58" t="s">
        <v>133</v>
      </c>
      <c r="D10" s="58" t="s">
        <v>134</v>
      </c>
      <c r="E10" s="59" t="s">
        <v>214</v>
      </c>
      <c r="F10" s="60" t="s">
        <v>215</v>
      </c>
    </row>
    <row r="11" spans="1:41" ht="228" customHeight="1" x14ac:dyDescent="0.3">
      <c r="B11" s="69" t="s">
        <v>156</v>
      </c>
      <c r="C11" s="58" t="s">
        <v>135</v>
      </c>
      <c r="D11" s="58" t="s">
        <v>205</v>
      </c>
      <c r="E11" s="59" t="s">
        <v>63</v>
      </c>
      <c r="F11" s="60"/>
    </row>
    <row r="12" spans="1:41" ht="81.75" customHeight="1" x14ac:dyDescent="0.3">
      <c r="B12" s="69" t="s">
        <v>156</v>
      </c>
      <c r="C12" s="58" t="s">
        <v>136</v>
      </c>
      <c r="D12" s="58" t="s">
        <v>137</v>
      </c>
      <c r="E12" s="59" t="s">
        <v>63</v>
      </c>
      <c r="F12" s="60"/>
    </row>
    <row r="13" spans="1:41" ht="227.25" customHeight="1" x14ac:dyDescent="0.3">
      <c r="B13" s="69" t="s">
        <v>157</v>
      </c>
      <c r="C13" s="58" t="s">
        <v>138</v>
      </c>
      <c r="D13" s="58" t="s">
        <v>154</v>
      </c>
      <c r="E13" s="59" t="s">
        <v>62</v>
      </c>
      <c r="F13" s="61"/>
    </row>
    <row r="14" spans="1:41" ht="82.5" customHeight="1" x14ac:dyDescent="0.3">
      <c r="B14" s="69" t="s">
        <v>157</v>
      </c>
      <c r="C14" s="58" t="s">
        <v>139</v>
      </c>
      <c r="D14" s="58" t="s">
        <v>140</v>
      </c>
      <c r="E14" s="59" t="s">
        <v>62</v>
      </c>
      <c r="F14" s="141"/>
    </row>
    <row r="15" spans="1:41" ht="89.25" customHeight="1" x14ac:dyDescent="0.3">
      <c r="B15" s="69" t="s">
        <v>157</v>
      </c>
      <c r="C15" s="58" t="s">
        <v>141</v>
      </c>
      <c r="D15" s="58" t="s">
        <v>142</v>
      </c>
      <c r="E15" s="59" t="s">
        <v>62</v>
      </c>
      <c r="F15" s="141"/>
    </row>
    <row r="16" spans="1:41" ht="81.75" customHeight="1" x14ac:dyDescent="0.3">
      <c r="B16" s="69" t="s">
        <v>157</v>
      </c>
      <c r="C16" s="58" t="s">
        <v>143</v>
      </c>
      <c r="D16" s="58" t="s">
        <v>144</v>
      </c>
      <c r="E16" s="59" t="s">
        <v>62</v>
      </c>
      <c r="F16" s="141"/>
    </row>
    <row r="17" spans="2:6" ht="114.75" customHeight="1" x14ac:dyDescent="0.3">
      <c r="B17" s="69" t="s">
        <v>157</v>
      </c>
      <c r="C17" s="58" t="s">
        <v>145</v>
      </c>
      <c r="D17" s="58" t="s">
        <v>146</v>
      </c>
      <c r="E17" s="59" t="s">
        <v>62</v>
      </c>
      <c r="F17" s="62"/>
    </row>
    <row r="18" spans="2:6" ht="138" customHeight="1" x14ac:dyDescent="0.3">
      <c r="B18" s="69" t="s">
        <v>157</v>
      </c>
      <c r="C18" s="58" t="s">
        <v>147</v>
      </c>
      <c r="D18" s="58" t="s">
        <v>148</v>
      </c>
      <c r="E18" s="59" t="s">
        <v>62</v>
      </c>
      <c r="F18" s="62"/>
    </row>
    <row r="19" spans="2:6" ht="94.5" customHeight="1" x14ac:dyDescent="0.3">
      <c r="B19" s="69" t="s">
        <v>157</v>
      </c>
      <c r="C19" s="58" t="s">
        <v>149</v>
      </c>
      <c r="D19" s="58" t="s">
        <v>216</v>
      </c>
      <c r="E19" s="59" t="s">
        <v>214</v>
      </c>
      <c r="F19" s="62"/>
    </row>
    <row r="20" spans="2:6" ht="85.5" customHeight="1" x14ac:dyDescent="0.3">
      <c r="B20" s="69" t="s">
        <v>157</v>
      </c>
      <c r="C20" s="58" t="s">
        <v>150</v>
      </c>
      <c r="D20" s="58" t="s">
        <v>151</v>
      </c>
      <c r="E20" s="59" t="s">
        <v>62</v>
      </c>
      <c r="F20" s="62"/>
    </row>
    <row r="21" spans="2:6" ht="76.5" customHeight="1" x14ac:dyDescent="0.3">
      <c r="B21" s="69" t="s">
        <v>157</v>
      </c>
      <c r="C21" s="58" t="s">
        <v>152</v>
      </c>
      <c r="D21" s="58" t="s">
        <v>153</v>
      </c>
      <c r="E21" s="59" t="s">
        <v>62</v>
      </c>
      <c r="F21" s="62"/>
    </row>
    <row r="22" spans="2:6" ht="85.5" customHeight="1" x14ac:dyDescent="0.3">
      <c r="B22" s="87" t="s">
        <v>168</v>
      </c>
      <c r="C22" s="58" t="s">
        <v>158</v>
      </c>
      <c r="D22" s="58" t="s">
        <v>159</v>
      </c>
      <c r="E22" s="59" t="s">
        <v>62</v>
      </c>
      <c r="F22" s="62"/>
    </row>
    <row r="23" spans="2:6" ht="84.75" customHeight="1" x14ac:dyDescent="0.3">
      <c r="B23" s="87" t="s">
        <v>168</v>
      </c>
      <c r="C23" s="58" t="s">
        <v>160</v>
      </c>
      <c r="D23" s="58" t="s">
        <v>161</v>
      </c>
      <c r="E23" s="59" t="s">
        <v>62</v>
      </c>
      <c r="F23" s="62"/>
    </row>
    <row r="24" spans="2:6" ht="72.75" customHeight="1" x14ac:dyDescent="0.3">
      <c r="B24" s="87" t="s">
        <v>168</v>
      </c>
      <c r="C24" s="58" t="s">
        <v>162</v>
      </c>
      <c r="D24" s="58" t="s">
        <v>163</v>
      </c>
      <c r="E24" s="59" t="s">
        <v>62</v>
      </c>
      <c r="F24" s="62"/>
    </row>
    <row r="25" spans="2:6" ht="65.25" customHeight="1" x14ac:dyDescent="0.3">
      <c r="B25" s="87" t="s">
        <v>168</v>
      </c>
      <c r="C25" s="58" t="s">
        <v>164</v>
      </c>
      <c r="D25" s="58" t="s">
        <v>165</v>
      </c>
      <c r="E25" s="59" t="s">
        <v>62</v>
      </c>
      <c r="F25" s="62"/>
    </row>
    <row r="26" spans="2:6" ht="61.5" customHeight="1" x14ac:dyDescent="0.3">
      <c r="B26" s="87" t="s">
        <v>168</v>
      </c>
      <c r="C26" s="58" t="s">
        <v>166</v>
      </c>
      <c r="D26" s="58" t="s">
        <v>167</v>
      </c>
      <c r="E26" s="59" t="s">
        <v>63</v>
      </c>
      <c r="F26" s="62"/>
    </row>
    <row r="27" spans="2:6" ht="139.5" customHeight="1" x14ac:dyDescent="0.3">
      <c r="B27" s="87" t="s">
        <v>169</v>
      </c>
      <c r="C27" s="58" t="s">
        <v>170</v>
      </c>
      <c r="D27" s="58" t="s">
        <v>171</v>
      </c>
      <c r="E27" s="59" t="s">
        <v>214</v>
      </c>
      <c r="F27" s="62"/>
    </row>
    <row r="28" spans="2:6" ht="113.25" customHeight="1" x14ac:dyDescent="0.3">
      <c r="B28" s="87" t="s">
        <v>169</v>
      </c>
      <c r="C28" s="58" t="s">
        <v>172</v>
      </c>
      <c r="D28" s="58" t="s">
        <v>186</v>
      </c>
      <c r="E28" s="59" t="s">
        <v>214</v>
      </c>
      <c r="F28" s="62"/>
    </row>
    <row r="29" spans="2:6" ht="85.5" customHeight="1" x14ac:dyDescent="0.3">
      <c r="B29" s="87" t="s">
        <v>169</v>
      </c>
      <c r="C29" s="58" t="s">
        <v>173</v>
      </c>
      <c r="D29" s="58" t="s">
        <v>174</v>
      </c>
      <c r="E29" s="59" t="s">
        <v>214</v>
      </c>
      <c r="F29" s="62"/>
    </row>
    <row r="30" spans="2:6" ht="144.75" customHeight="1" x14ac:dyDescent="0.3">
      <c r="B30" s="87" t="s">
        <v>169</v>
      </c>
      <c r="C30" s="58" t="s">
        <v>175</v>
      </c>
      <c r="D30" s="58" t="s">
        <v>176</v>
      </c>
      <c r="E30" s="59" t="s">
        <v>214</v>
      </c>
      <c r="F30" s="62"/>
    </row>
    <row r="31" spans="2:6" ht="108.75" customHeight="1" x14ac:dyDescent="0.3">
      <c r="B31" s="87" t="s">
        <v>169</v>
      </c>
      <c r="C31" s="58" t="s">
        <v>177</v>
      </c>
      <c r="D31" s="58" t="s">
        <v>178</v>
      </c>
      <c r="E31" s="59" t="s">
        <v>214</v>
      </c>
      <c r="F31" s="62"/>
    </row>
    <row r="32" spans="2:6" ht="124.5" customHeight="1" x14ac:dyDescent="0.3">
      <c r="B32" s="87" t="s">
        <v>169</v>
      </c>
      <c r="C32" s="58" t="s">
        <v>179</v>
      </c>
      <c r="D32" s="58" t="s">
        <v>180</v>
      </c>
      <c r="E32" s="59" t="s">
        <v>214</v>
      </c>
      <c r="F32" s="62"/>
    </row>
    <row r="33" spans="2:6" ht="90.75" customHeight="1" x14ac:dyDescent="0.3">
      <c r="B33" s="87" t="s">
        <v>169</v>
      </c>
      <c r="C33" s="58" t="s">
        <v>181</v>
      </c>
      <c r="D33" s="58" t="s">
        <v>187</v>
      </c>
      <c r="E33" s="59" t="s">
        <v>214</v>
      </c>
      <c r="F33" s="62"/>
    </row>
    <row r="34" spans="2:6" ht="75.75" customHeight="1" x14ac:dyDescent="0.3">
      <c r="B34" s="87" t="s">
        <v>169</v>
      </c>
      <c r="C34" s="58" t="s">
        <v>182</v>
      </c>
      <c r="D34" s="58" t="s">
        <v>183</v>
      </c>
      <c r="E34" s="59" t="s">
        <v>214</v>
      </c>
      <c r="F34" s="62"/>
    </row>
    <row r="35" spans="2:6" ht="75.75" customHeight="1" thickBot="1" x14ac:dyDescent="0.35">
      <c r="B35" s="87" t="s">
        <v>169</v>
      </c>
      <c r="C35" s="63" t="s">
        <v>184</v>
      </c>
      <c r="D35" s="63" t="s">
        <v>185</v>
      </c>
      <c r="E35" s="59" t="s">
        <v>214</v>
      </c>
      <c r="F35" s="64"/>
    </row>
    <row r="36" spans="2:6" s="42" customFormat="1" ht="75.75" customHeight="1" x14ac:dyDescent="0.3">
      <c r="B36" s="193"/>
      <c r="C36" s="65"/>
      <c r="D36" s="65"/>
      <c r="E36" s="66"/>
      <c r="F36" s="67"/>
    </row>
    <row r="37" spans="2:6" s="42" customFormat="1" ht="75.75" customHeight="1" x14ac:dyDescent="0.3">
      <c r="B37" s="193"/>
      <c r="C37" s="65"/>
      <c r="D37" s="65"/>
      <c r="E37" s="66"/>
      <c r="F37" s="67"/>
    </row>
    <row r="38" spans="2:6" s="42" customFormat="1" ht="85.5" customHeight="1" x14ac:dyDescent="0.3">
      <c r="B38" s="193"/>
      <c r="C38" s="65"/>
      <c r="D38" s="65"/>
      <c r="E38" s="66"/>
      <c r="F38" s="67"/>
    </row>
    <row r="39" spans="2:6" s="42" customFormat="1" ht="124.5" customHeight="1" x14ac:dyDescent="0.3">
      <c r="B39" s="193"/>
      <c r="C39" s="65"/>
      <c r="D39" s="65"/>
      <c r="E39" s="66"/>
      <c r="F39" s="67"/>
    </row>
    <row r="40" spans="2:6" s="42" customFormat="1" ht="108.75" customHeight="1" x14ac:dyDescent="0.3">
      <c r="B40" s="193"/>
      <c r="C40" s="65"/>
      <c r="D40" s="65"/>
      <c r="E40" s="66"/>
      <c r="F40" s="67"/>
    </row>
    <row r="41" spans="2:6" s="42" customFormat="1" ht="124.5" customHeight="1" x14ac:dyDescent="0.3">
      <c r="B41" s="193"/>
      <c r="C41" s="65"/>
      <c r="D41" s="65"/>
      <c r="E41" s="66"/>
      <c r="F41" s="67"/>
    </row>
    <row r="42" spans="2:6" s="42" customFormat="1" ht="76.5" customHeight="1" x14ac:dyDescent="0.3">
      <c r="B42" s="193"/>
      <c r="C42" s="65"/>
      <c r="D42" s="65"/>
      <c r="E42" s="66"/>
      <c r="F42" s="67"/>
    </row>
    <row r="43" spans="2:6" s="42" customFormat="1" ht="75.75" customHeight="1" x14ac:dyDescent="0.3">
      <c r="B43" s="193"/>
      <c r="C43" s="65"/>
      <c r="D43" s="65"/>
      <c r="E43" s="66"/>
      <c r="F43" s="67"/>
    </row>
    <row r="44" spans="2:6" s="42" customFormat="1" ht="75.75" customHeight="1" x14ac:dyDescent="0.3">
      <c r="B44" s="193"/>
      <c r="C44" s="65"/>
      <c r="D44" s="65"/>
      <c r="E44" s="66"/>
      <c r="F44" s="67"/>
    </row>
    <row r="45" spans="2:6" s="42" customFormat="1" x14ac:dyDescent="0.3">
      <c r="B45" s="88"/>
      <c r="C45" s="68"/>
      <c r="D45" s="68"/>
      <c r="E45" s="43"/>
    </row>
    <row r="46" spans="2:6" s="42" customFormat="1" x14ac:dyDescent="0.3">
      <c r="B46" s="86"/>
      <c r="E46" s="43"/>
    </row>
    <row r="47" spans="2:6" s="42" customFormat="1" x14ac:dyDescent="0.3">
      <c r="B47" s="86"/>
      <c r="E47" s="43"/>
    </row>
    <row r="48" spans="2:6" s="42" customFormat="1" x14ac:dyDescent="0.3">
      <c r="B48" s="86"/>
      <c r="E48" s="43"/>
    </row>
    <row r="49" spans="2:5" s="42" customFormat="1" x14ac:dyDescent="0.3">
      <c r="B49" s="86"/>
      <c r="E49" s="43"/>
    </row>
    <row r="50" spans="2:5" s="42" customFormat="1" x14ac:dyDescent="0.3">
      <c r="B50" s="86"/>
      <c r="E50" s="43"/>
    </row>
    <row r="51" spans="2:5" s="42" customFormat="1" x14ac:dyDescent="0.3">
      <c r="B51" s="86"/>
      <c r="E51" s="43"/>
    </row>
    <row r="52" spans="2:5" s="42" customFormat="1" x14ac:dyDescent="0.3">
      <c r="B52" s="86"/>
      <c r="E52" s="43"/>
    </row>
    <row r="53" spans="2:5" s="42" customFormat="1" x14ac:dyDescent="0.3">
      <c r="B53" s="86"/>
      <c r="E53" s="43"/>
    </row>
    <row r="54" spans="2:5" s="42" customFormat="1" x14ac:dyDescent="0.3">
      <c r="B54" s="86"/>
      <c r="E54" s="43"/>
    </row>
    <row r="55" spans="2:5" s="42" customFormat="1" x14ac:dyDescent="0.3">
      <c r="B55" s="86"/>
      <c r="E55" s="43"/>
    </row>
    <row r="56" spans="2:5" s="42" customFormat="1" x14ac:dyDescent="0.3">
      <c r="B56" s="86"/>
      <c r="E56" s="43"/>
    </row>
    <row r="57" spans="2:5" s="42" customFormat="1" x14ac:dyDescent="0.3">
      <c r="B57" s="86"/>
      <c r="E57" s="43"/>
    </row>
    <row r="58" spans="2:5" s="42" customFormat="1" x14ac:dyDescent="0.3">
      <c r="B58" s="86"/>
      <c r="E58" s="43"/>
    </row>
    <row r="59" spans="2:5" s="42" customFormat="1" x14ac:dyDescent="0.3">
      <c r="B59" s="86"/>
      <c r="E59" s="43"/>
    </row>
    <row r="60" spans="2:5" s="42" customFormat="1" x14ac:dyDescent="0.3">
      <c r="B60" s="86"/>
      <c r="E60" s="43"/>
    </row>
    <row r="61" spans="2:5" s="42" customFormat="1" x14ac:dyDescent="0.3">
      <c r="B61" s="86"/>
      <c r="E61" s="43"/>
    </row>
    <row r="62" spans="2:5" s="42" customFormat="1" x14ac:dyDescent="0.3">
      <c r="B62" s="86"/>
      <c r="E62" s="43"/>
    </row>
    <row r="63" spans="2:5" s="42" customFormat="1" x14ac:dyDescent="0.3">
      <c r="B63" s="86"/>
      <c r="E63" s="43"/>
    </row>
    <row r="64" spans="2:5" s="42" customFormat="1" x14ac:dyDescent="0.3">
      <c r="B64" s="86"/>
      <c r="E64" s="43"/>
    </row>
    <row r="65" spans="2:5" s="42" customFormat="1" x14ac:dyDescent="0.3">
      <c r="B65" s="86"/>
      <c r="E65" s="43"/>
    </row>
    <row r="66" spans="2:5" s="42" customFormat="1" x14ac:dyDescent="0.3">
      <c r="B66" s="86"/>
      <c r="E66" s="43"/>
    </row>
    <row r="67" spans="2:5" s="42" customFormat="1" x14ac:dyDescent="0.3">
      <c r="B67" s="86"/>
      <c r="E67" s="43"/>
    </row>
    <row r="68" spans="2:5" s="42" customFormat="1" x14ac:dyDescent="0.3">
      <c r="B68" s="86"/>
      <c r="E68" s="43"/>
    </row>
    <row r="69" spans="2:5" s="42" customFormat="1" x14ac:dyDescent="0.3">
      <c r="B69" s="86"/>
      <c r="E69" s="43"/>
    </row>
    <row r="70" spans="2:5" s="42" customFormat="1" x14ac:dyDescent="0.3">
      <c r="B70" s="86"/>
      <c r="E70" s="43"/>
    </row>
    <row r="71" spans="2:5" s="42" customFormat="1" x14ac:dyDescent="0.3">
      <c r="B71" s="86"/>
      <c r="E71" s="43"/>
    </row>
    <row r="72" spans="2:5" s="42" customFormat="1" x14ac:dyDescent="0.3">
      <c r="B72" s="86"/>
      <c r="E72" s="43"/>
    </row>
    <row r="73" spans="2:5" s="42" customFormat="1" x14ac:dyDescent="0.3">
      <c r="B73" s="86"/>
      <c r="E73" s="43"/>
    </row>
    <row r="74" spans="2:5" s="42" customFormat="1" x14ac:dyDescent="0.3">
      <c r="B74" s="86"/>
      <c r="E74" s="43"/>
    </row>
    <row r="75" spans="2:5" s="42" customFormat="1" x14ac:dyDescent="0.3">
      <c r="B75" s="86"/>
      <c r="E75" s="43"/>
    </row>
    <row r="76" spans="2:5" s="42" customFormat="1" x14ac:dyDescent="0.3">
      <c r="B76" s="86"/>
      <c r="E76" s="43"/>
    </row>
    <row r="77" spans="2:5" s="42" customFormat="1" x14ac:dyDescent="0.3">
      <c r="B77" s="86"/>
      <c r="E77" s="43"/>
    </row>
    <row r="78" spans="2:5" s="42" customFormat="1" x14ac:dyDescent="0.3">
      <c r="B78" s="86"/>
      <c r="E78" s="43"/>
    </row>
    <row r="79" spans="2:5" s="42" customFormat="1" x14ac:dyDescent="0.3">
      <c r="B79" s="86"/>
      <c r="E79" s="43"/>
    </row>
    <row r="80" spans="2:5" s="42" customFormat="1" x14ac:dyDescent="0.3">
      <c r="B80" s="86"/>
      <c r="E80" s="43"/>
    </row>
    <row r="81" spans="2:5" s="42" customFormat="1" x14ac:dyDescent="0.3">
      <c r="B81" s="86"/>
      <c r="E81" s="43"/>
    </row>
    <row r="82" spans="2:5" s="42" customFormat="1" x14ac:dyDescent="0.3">
      <c r="B82" s="86"/>
      <c r="E82" s="43"/>
    </row>
    <row r="83" spans="2:5" s="42" customFormat="1" x14ac:dyDescent="0.3">
      <c r="B83" s="86"/>
      <c r="E83" s="43"/>
    </row>
    <row r="84" spans="2:5" s="42" customFormat="1" x14ac:dyDescent="0.3">
      <c r="B84" s="86"/>
      <c r="E84" s="43"/>
    </row>
    <row r="85" spans="2:5" s="42" customFormat="1" x14ac:dyDescent="0.3">
      <c r="B85" s="86"/>
      <c r="E85" s="43"/>
    </row>
    <row r="86" spans="2:5" s="42" customFormat="1" x14ac:dyDescent="0.3">
      <c r="B86" s="86"/>
      <c r="E86" s="43"/>
    </row>
    <row r="87" spans="2:5" s="42" customFormat="1" x14ac:dyDescent="0.3">
      <c r="B87" s="86"/>
      <c r="E87" s="43"/>
    </row>
    <row r="88" spans="2:5" s="42" customFormat="1" x14ac:dyDescent="0.3">
      <c r="B88" s="86"/>
      <c r="E88" s="43"/>
    </row>
    <row r="89" spans="2:5" s="42" customFormat="1" x14ac:dyDescent="0.3">
      <c r="B89" s="86"/>
      <c r="E89" s="43"/>
    </row>
    <row r="90" spans="2:5" s="42" customFormat="1" x14ac:dyDescent="0.3">
      <c r="B90" s="86"/>
      <c r="E90" s="43"/>
    </row>
    <row r="91" spans="2:5" s="42" customFormat="1" x14ac:dyDescent="0.3">
      <c r="B91" s="86"/>
      <c r="E91" s="43"/>
    </row>
    <row r="92" spans="2:5" s="42" customFormat="1" x14ac:dyDescent="0.3">
      <c r="B92" s="86"/>
      <c r="E92" s="43"/>
    </row>
    <row r="93" spans="2:5" s="42" customFormat="1" x14ac:dyDescent="0.3">
      <c r="B93" s="86"/>
      <c r="E93" s="43"/>
    </row>
    <row r="94" spans="2:5" s="42" customFormat="1" x14ac:dyDescent="0.3">
      <c r="B94" s="86"/>
      <c r="E94" s="43"/>
    </row>
    <row r="95" spans="2:5" s="42" customFormat="1" x14ac:dyDescent="0.3">
      <c r="B95" s="86"/>
      <c r="E95" s="43"/>
    </row>
    <row r="96" spans="2:5" s="42" customFormat="1" x14ac:dyDescent="0.3">
      <c r="B96" s="86"/>
      <c r="E96" s="43"/>
    </row>
    <row r="97" spans="2:5" s="42" customFormat="1" x14ac:dyDescent="0.3">
      <c r="B97" s="86"/>
      <c r="E97" s="43"/>
    </row>
    <row r="98" spans="2:5" s="42" customFormat="1" x14ac:dyDescent="0.3">
      <c r="B98" s="86"/>
      <c r="E98" s="43"/>
    </row>
    <row r="99" spans="2:5" s="42" customFormat="1" x14ac:dyDescent="0.3">
      <c r="B99" s="86"/>
      <c r="E99" s="43"/>
    </row>
    <row r="100" spans="2:5" s="42" customFormat="1" x14ac:dyDescent="0.3">
      <c r="B100" s="86"/>
      <c r="E100" s="43"/>
    </row>
    <row r="101" spans="2:5" s="42" customFormat="1" x14ac:dyDescent="0.3">
      <c r="B101" s="86"/>
      <c r="E101" s="43"/>
    </row>
    <row r="102" spans="2:5" s="42" customFormat="1" x14ac:dyDescent="0.3">
      <c r="B102" s="86"/>
      <c r="E102" s="43"/>
    </row>
    <row r="103" spans="2:5" s="42" customFormat="1" x14ac:dyDescent="0.3">
      <c r="B103" s="86"/>
      <c r="E103" s="43"/>
    </row>
    <row r="104" spans="2:5" s="42" customFormat="1" x14ac:dyDescent="0.3">
      <c r="B104" s="86"/>
      <c r="E104" s="43"/>
    </row>
    <row r="105" spans="2:5" s="42" customFormat="1" x14ac:dyDescent="0.3">
      <c r="B105" s="86"/>
      <c r="E105" s="43"/>
    </row>
    <row r="106" spans="2:5" s="42" customFormat="1" x14ac:dyDescent="0.3">
      <c r="B106" s="86"/>
      <c r="E106" s="43"/>
    </row>
    <row r="107" spans="2:5" s="42" customFormat="1" x14ac:dyDescent="0.3">
      <c r="B107" s="86"/>
      <c r="E107" s="43"/>
    </row>
    <row r="108" spans="2:5" s="42" customFormat="1" x14ac:dyDescent="0.3">
      <c r="B108" s="86"/>
      <c r="E108" s="43"/>
    </row>
    <row r="109" spans="2:5" s="42" customFormat="1" x14ac:dyDescent="0.3">
      <c r="B109" s="86"/>
      <c r="E109" s="43"/>
    </row>
    <row r="110" spans="2:5" s="42" customFormat="1" x14ac:dyDescent="0.3">
      <c r="B110" s="86"/>
      <c r="E110" s="43"/>
    </row>
    <row r="111" spans="2:5" s="42" customFormat="1" x14ac:dyDescent="0.3">
      <c r="B111" s="86"/>
      <c r="E111" s="43"/>
    </row>
    <row r="112" spans="2:5" s="42" customFormat="1" x14ac:dyDescent="0.3">
      <c r="B112" s="86"/>
      <c r="E112" s="43"/>
    </row>
    <row r="113" spans="2:5" s="42" customFormat="1" x14ac:dyDescent="0.3">
      <c r="B113" s="86"/>
      <c r="E113" s="43"/>
    </row>
    <row r="114" spans="2:5" s="42" customFormat="1" x14ac:dyDescent="0.3">
      <c r="B114" s="86"/>
      <c r="E114" s="43"/>
    </row>
    <row r="115" spans="2:5" s="42" customFormat="1" x14ac:dyDescent="0.3">
      <c r="B115" s="86"/>
      <c r="E115" s="43"/>
    </row>
    <row r="116" spans="2:5" s="42" customFormat="1" x14ac:dyDescent="0.3">
      <c r="B116" s="86"/>
      <c r="E116" s="43"/>
    </row>
    <row r="117" spans="2:5" s="42" customFormat="1" x14ac:dyDescent="0.3">
      <c r="B117" s="86"/>
      <c r="E117" s="43"/>
    </row>
    <row r="118" spans="2:5" s="42" customFormat="1" x14ac:dyDescent="0.3">
      <c r="B118" s="86"/>
      <c r="E118" s="43"/>
    </row>
    <row r="119" spans="2:5" s="42" customFormat="1" x14ac:dyDescent="0.3">
      <c r="B119" s="86"/>
      <c r="E119" s="43"/>
    </row>
    <row r="120" spans="2:5" s="42" customFormat="1" x14ac:dyDescent="0.3">
      <c r="B120" s="86"/>
      <c r="E120" s="43"/>
    </row>
    <row r="121" spans="2:5" s="42" customFormat="1" x14ac:dyDescent="0.3">
      <c r="B121" s="86"/>
      <c r="E121" s="43"/>
    </row>
    <row r="122" spans="2:5" s="42" customFormat="1" x14ac:dyDescent="0.3">
      <c r="B122" s="86"/>
      <c r="E122" s="43"/>
    </row>
    <row r="123" spans="2:5" s="42" customFormat="1" x14ac:dyDescent="0.3">
      <c r="B123" s="86"/>
      <c r="E123" s="43"/>
    </row>
    <row r="124" spans="2:5" s="42" customFormat="1" x14ac:dyDescent="0.3">
      <c r="B124" s="86"/>
      <c r="E124" s="43"/>
    </row>
    <row r="125" spans="2:5" s="42" customFormat="1" x14ac:dyDescent="0.3">
      <c r="B125" s="86"/>
      <c r="E125" s="43"/>
    </row>
    <row r="126" spans="2:5" s="42" customFormat="1" x14ac:dyDescent="0.3">
      <c r="B126" s="86"/>
      <c r="E126" s="43"/>
    </row>
    <row r="127" spans="2:5" s="42" customFormat="1" x14ac:dyDescent="0.3">
      <c r="B127" s="86"/>
      <c r="E127" s="43"/>
    </row>
    <row r="128" spans="2:5" s="42" customFormat="1" x14ac:dyDescent="0.3">
      <c r="B128" s="86"/>
      <c r="E128" s="43"/>
    </row>
    <row r="129" spans="2:5" s="42" customFormat="1" x14ac:dyDescent="0.3">
      <c r="B129" s="86"/>
      <c r="E129" s="43"/>
    </row>
    <row r="130" spans="2:5" s="42" customFormat="1" x14ac:dyDescent="0.3">
      <c r="B130" s="86"/>
      <c r="E130" s="43"/>
    </row>
    <row r="131" spans="2:5" s="42" customFormat="1" x14ac:dyDescent="0.3">
      <c r="B131" s="86"/>
      <c r="E131" s="43"/>
    </row>
    <row r="132" spans="2:5" s="42" customFormat="1" x14ac:dyDescent="0.3">
      <c r="B132" s="86"/>
      <c r="E132" s="43"/>
    </row>
    <row r="133" spans="2:5" s="42" customFormat="1" x14ac:dyDescent="0.3">
      <c r="B133" s="86"/>
      <c r="E133" s="43"/>
    </row>
    <row r="134" spans="2:5" s="42" customFormat="1" x14ac:dyDescent="0.3">
      <c r="B134" s="86"/>
      <c r="E134" s="43"/>
    </row>
    <row r="135" spans="2:5" s="42" customFormat="1" x14ac:dyDescent="0.3">
      <c r="B135" s="86"/>
      <c r="E135" s="43"/>
    </row>
    <row r="136" spans="2:5" s="42" customFormat="1" x14ac:dyDescent="0.3">
      <c r="B136" s="86"/>
      <c r="E136" s="43"/>
    </row>
    <row r="137" spans="2:5" s="42" customFormat="1" x14ac:dyDescent="0.3">
      <c r="B137" s="86"/>
      <c r="E137" s="43"/>
    </row>
    <row r="138" spans="2:5" s="42" customFormat="1" x14ac:dyDescent="0.3">
      <c r="B138" s="86"/>
      <c r="E138" s="43"/>
    </row>
    <row r="139" spans="2:5" s="42" customFormat="1" x14ac:dyDescent="0.3">
      <c r="B139" s="86"/>
      <c r="E139" s="43"/>
    </row>
    <row r="140" spans="2:5" s="42" customFormat="1" x14ac:dyDescent="0.3">
      <c r="B140" s="86"/>
      <c r="E140" s="43"/>
    </row>
    <row r="141" spans="2:5" s="42" customFormat="1" x14ac:dyDescent="0.3">
      <c r="B141" s="86"/>
      <c r="E141" s="43"/>
    </row>
    <row r="142" spans="2:5" s="42" customFormat="1" x14ac:dyDescent="0.3">
      <c r="B142" s="86"/>
      <c r="E142" s="43"/>
    </row>
    <row r="143" spans="2:5" s="42" customFormat="1" x14ac:dyDescent="0.3">
      <c r="B143" s="86"/>
      <c r="E143" s="43"/>
    </row>
    <row r="144" spans="2:5" s="42" customFormat="1" x14ac:dyDescent="0.3">
      <c r="B144" s="86"/>
      <c r="E144" s="43"/>
    </row>
    <row r="145" spans="2:5" s="42" customFormat="1" x14ac:dyDescent="0.3">
      <c r="B145" s="86"/>
      <c r="E145" s="43"/>
    </row>
    <row r="146" spans="2:5" s="42" customFormat="1" x14ac:dyDescent="0.3">
      <c r="B146" s="86"/>
      <c r="E146" s="43"/>
    </row>
    <row r="147" spans="2:5" s="42" customFormat="1" x14ac:dyDescent="0.3">
      <c r="B147" s="86"/>
      <c r="E147" s="43"/>
    </row>
    <row r="148" spans="2:5" s="42" customFormat="1" x14ac:dyDescent="0.3">
      <c r="B148" s="86"/>
      <c r="E148" s="43"/>
    </row>
    <row r="149" spans="2:5" s="42" customFormat="1" x14ac:dyDescent="0.3">
      <c r="B149" s="86"/>
      <c r="E149" s="43"/>
    </row>
    <row r="150" spans="2:5" s="42" customFormat="1" x14ac:dyDescent="0.3">
      <c r="B150" s="86"/>
      <c r="E150" s="43"/>
    </row>
    <row r="151" spans="2:5" s="42" customFormat="1" x14ac:dyDescent="0.3">
      <c r="B151" s="86"/>
      <c r="E151" s="43"/>
    </row>
    <row r="152" spans="2:5" s="42" customFormat="1" x14ac:dyDescent="0.3">
      <c r="B152" s="86"/>
      <c r="E152" s="43"/>
    </row>
    <row r="153" spans="2:5" s="42" customFormat="1" x14ac:dyDescent="0.3">
      <c r="B153" s="86"/>
      <c r="E153" s="43"/>
    </row>
    <row r="154" spans="2:5" s="42" customFormat="1" x14ac:dyDescent="0.3">
      <c r="B154" s="86"/>
      <c r="E154" s="43"/>
    </row>
    <row r="155" spans="2:5" s="42" customFormat="1" x14ac:dyDescent="0.3">
      <c r="B155" s="86"/>
      <c r="E155" s="43"/>
    </row>
    <row r="156" spans="2:5" s="42" customFormat="1" x14ac:dyDescent="0.3">
      <c r="B156" s="86"/>
      <c r="E156" s="43"/>
    </row>
    <row r="157" spans="2:5" s="42" customFormat="1" x14ac:dyDescent="0.3">
      <c r="B157" s="86"/>
      <c r="E157" s="43"/>
    </row>
    <row r="158" spans="2:5" s="42" customFormat="1" x14ac:dyDescent="0.3">
      <c r="B158" s="86"/>
      <c r="E158" s="43"/>
    </row>
    <row r="159" spans="2:5" s="42" customFormat="1" x14ac:dyDescent="0.3">
      <c r="B159" s="86"/>
      <c r="E159" s="43"/>
    </row>
    <row r="160" spans="2:5" s="42" customFormat="1" x14ac:dyDescent="0.3">
      <c r="B160" s="86"/>
      <c r="E160" s="43"/>
    </row>
    <row r="161" spans="2:5" s="42" customFormat="1" x14ac:dyDescent="0.3">
      <c r="B161" s="86"/>
      <c r="E161" s="43"/>
    </row>
    <row r="162" spans="2:5" s="42" customFormat="1" x14ac:dyDescent="0.3">
      <c r="B162" s="86"/>
      <c r="E162" s="43"/>
    </row>
    <row r="163" spans="2:5" s="42" customFormat="1" x14ac:dyDescent="0.3">
      <c r="B163" s="86"/>
      <c r="E163" s="43"/>
    </row>
    <row r="164" spans="2:5" s="42" customFormat="1" x14ac:dyDescent="0.3">
      <c r="B164" s="86"/>
      <c r="E164" s="43"/>
    </row>
    <row r="165" spans="2:5" s="42" customFormat="1" x14ac:dyDescent="0.3">
      <c r="B165" s="86"/>
      <c r="E165" s="43"/>
    </row>
    <row r="166" spans="2:5" s="42" customFormat="1" x14ac:dyDescent="0.3">
      <c r="B166" s="86"/>
      <c r="E166" s="43"/>
    </row>
    <row r="167" spans="2:5" s="42" customFormat="1" x14ac:dyDescent="0.3">
      <c r="B167" s="86"/>
      <c r="E167" s="43"/>
    </row>
    <row r="168" spans="2:5" s="42" customFormat="1" x14ac:dyDescent="0.3">
      <c r="B168" s="86"/>
      <c r="E168" s="43"/>
    </row>
    <row r="169" spans="2:5" s="42" customFormat="1" x14ac:dyDescent="0.3">
      <c r="B169" s="86"/>
      <c r="E169" s="43"/>
    </row>
    <row r="170" spans="2:5" s="42" customFormat="1" x14ac:dyDescent="0.3">
      <c r="B170" s="86"/>
      <c r="E170" s="43"/>
    </row>
    <row r="171" spans="2:5" s="42" customFormat="1" x14ac:dyDescent="0.3">
      <c r="B171" s="86"/>
      <c r="E171" s="43"/>
    </row>
    <row r="172" spans="2:5" s="42" customFormat="1" x14ac:dyDescent="0.3">
      <c r="B172" s="86"/>
      <c r="E172" s="43"/>
    </row>
    <row r="173" spans="2:5" s="42" customFormat="1" x14ac:dyDescent="0.3">
      <c r="B173" s="86"/>
      <c r="E173" s="43"/>
    </row>
    <row r="174" spans="2:5" s="42" customFormat="1" x14ac:dyDescent="0.3">
      <c r="B174" s="86"/>
      <c r="E174" s="43"/>
    </row>
    <row r="175" spans="2:5" s="42" customFormat="1" x14ac:dyDescent="0.3">
      <c r="B175" s="86"/>
      <c r="E175" s="43"/>
    </row>
    <row r="176" spans="2:5" s="42" customFormat="1" x14ac:dyDescent="0.3">
      <c r="B176" s="86"/>
      <c r="E176" s="43"/>
    </row>
    <row r="177" spans="2:5" s="42" customFormat="1" x14ac:dyDescent="0.3">
      <c r="B177" s="86"/>
      <c r="E177" s="43"/>
    </row>
    <row r="178" spans="2:5" s="42" customFormat="1" x14ac:dyDescent="0.3">
      <c r="B178" s="86"/>
      <c r="E178" s="43"/>
    </row>
    <row r="179" spans="2:5" s="42" customFormat="1" x14ac:dyDescent="0.3">
      <c r="B179" s="86"/>
      <c r="E179" s="43"/>
    </row>
    <row r="180" spans="2:5" s="42" customFormat="1" x14ac:dyDescent="0.3">
      <c r="B180" s="86"/>
      <c r="E180" s="43"/>
    </row>
    <row r="181" spans="2:5" s="42" customFormat="1" x14ac:dyDescent="0.3">
      <c r="B181" s="86"/>
      <c r="E181" s="43"/>
    </row>
    <row r="182" spans="2:5" s="42" customFormat="1" x14ac:dyDescent="0.3">
      <c r="B182" s="86"/>
      <c r="E182" s="43"/>
    </row>
    <row r="183" spans="2:5" s="42" customFormat="1" x14ac:dyDescent="0.3">
      <c r="B183" s="86"/>
      <c r="E183" s="43"/>
    </row>
    <row r="184" spans="2:5" s="42" customFormat="1" x14ac:dyDescent="0.3">
      <c r="B184" s="86"/>
      <c r="E184" s="43"/>
    </row>
    <row r="185" spans="2:5" s="42" customFormat="1" x14ac:dyDescent="0.3">
      <c r="B185" s="86"/>
      <c r="E185" s="43"/>
    </row>
    <row r="186" spans="2:5" s="42" customFormat="1" x14ac:dyDescent="0.3">
      <c r="B186" s="86"/>
      <c r="E186" s="43"/>
    </row>
    <row r="187" spans="2:5" s="42" customFormat="1" x14ac:dyDescent="0.3">
      <c r="B187" s="86"/>
      <c r="E187" s="43"/>
    </row>
    <row r="188" spans="2:5" s="42" customFormat="1" x14ac:dyDescent="0.3">
      <c r="B188" s="86"/>
      <c r="E188" s="43"/>
    </row>
    <row r="189" spans="2:5" s="42" customFormat="1" x14ac:dyDescent="0.3">
      <c r="B189" s="86"/>
      <c r="E189" s="43"/>
    </row>
    <row r="190" spans="2:5" s="42" customFormat="1" x14ac:dyDescent="0.3">
      <c r="B190" s="86"/>
      <c r="E190" s="43"/>
    </row>
    <row r="191" spans="2:5" s="42" customFormat="1" x14ac:dyDescent="0.3">
      <c r="B191" s="86"/>
      <c r="E191" s="43"/>
    </row>
    <row r="192" spans="2:5" s="42" customFormat="1" x14ac:dyDescent="0.3">
      <c r="B192" s="86"/>
      <c r="E192" s="43"/>
    </row>
    <row r="193" spans="2:5" s="42" customFormat="1" x14ac:dyDescent="0.3">
      <c r="B193" s="86"/>
      <c r="E193" s="43"/>
    </row>
    <row r="194" spans="2:5" s="42" customFormat="1" x14ac:dyDescent="0.3">
      <c r="B194" s="86"/>
      <c r="E194" s="43"/>
    </row>
    <row r="195" spans="2:5" s="42" customFormat="1" x14ac:dyDescent="0.3">
      <c r="B195" s="86"/>
      <c r="E195" s="43"/>
    </row>
    <row r="196" spans="2:5" s="42" customFormat="1" x14ac:dyDescent="0.3">
      <c r="B196" s="86"/>
      <c r="E196" s="43"/>
    </row>
    <row r="197" spans="2:5" s="42" customFormat="1" x14ac:dyDescent="0.3">
      <c r="B197" s="86"/>
      <c r="E197" s="43"/>
    </row>
    <row r="198" spans="2:5" s="42" customFormat="1" x14ac:dyDescent="0.3">
      <c r="B198" s="86"/>
      <c r="E198" s="43"/>
    </row>
    <row r="199" spans="2:5" s="42" customFormat="1" x14ac:dyDescent="0.3">
      <c r="B199" s="86"/>
      <c r="E199" s="43"/>
    </row>
    <row r="200" spans="2:5" s="42" customFormat="1" x14ac:dyDescent="0.3">
      <c r="B200" s="86"/>
      <c r="E200" s="43"/>
    </row>
    <row r="201" spans="2:5" s="42" customFormat="1" x14ac:dyDescent="0.3">
      <c r="B201" s="86"/>
      <c r="E201" s="43"/>
    </row>
    <row r="202" spans="2:5" s="42" customFormat="1" x14ac:dyDescent="0.3">
      <c r="B202" s="86"/>
      <c r="E202" s="43"/>
    </row>
    <row r="203" spans="2:5" s="42" customFormat="1" x14ac:dyDescent="0.3">
      <c r="B203" s="86"/>
      <c r="E203" s="43"/>
    </row>
    <row r="204" spans="2:5" s="42" customFormat="1" x14ac:dyDescent="0.3">
      <c r="B204" s="86"/>
      <c r="E204" s="43"/>
    </row>
    <row r="205" spans="2:5" s="42" customFormat="1" x14ac:dyDescent="0.3">
      <c r="B205" s="86"/>
      <c r="E205" s="43"/>
    </row>
    <row r="206" spans="2:5" s="42" customFormat="1" x14ac:dyDescent="0.3">
      <c r="B206" s="86"/>
      <c r="E206" s="43"/>
    </row>
    <row r="207" spans="2:5" s="42" customFormat="1" x14ac:dyDescent="0.3">
      <c r="B207" s="86"/>
      <c r="E207" s="43"/>
    </row>
    <row r="208" spans="2:5" s="42" customFormat="1" x14ac:dyDescent="0.3">
      <c r="B208" s="86"/>
      <c r="E208" s="43"/>
    </row>
    <row r="209" spans="2:5" s="42" customFormat="1" x14ac:dyDescent="0.3">
      <c r="B209" s="86"/>
      <c r="E209" s="43"/>
    </row>
    <row r="210" spans="2:5" s="42" customFormat="1" x14ac:dyDescent="0.3">
      <c r="B210" s="86"/>
      <c r="E210" s="43"/>
    </row>
    <row r="211" spans="2:5" s="42" customFormat="1" x14ac:dyDescent="0.3">
      <c r="B211" s="86"/>
      <c r="E211" s="43"/>
    </row>
    <row r="212" spans="2:5" s="42" customFormat="1" x14ac:dyDescent="0.3">
      <c r="B212" s="86"/>
      <c r="E212" s="43"/>
    </row>
    <row r="213" spans="2:5" s="42" customFormat="1" x14ac:dyDescent="0.3">
      <c r="B213" s="86"/>
      <c r="E213" s="43"/>
    </row>
    <row r="214" spans="2:5" s="42" customFormat="1" x14ac:dyDescent="0.3">
      <c r="B214" s="86"/>
      <c r="E214" s="43"/>
    </row>
    <row r="215" spans="2:5" s="42" customFormat="1" x14ac:dyDescent="0.3">
      <c r="B215" s="86"/>
      <c r="E215" s="43"/>
    </row>
    <row r="216" spans="2:5" s="42" customFormat="1" x14ac:dyDescent="0.3">
      <c r="B216" s="86"/>
      <c r="E216" s="43"/>
    </row>
    <row r="217" spans="2:5" s="42" customFormat="1" x14ac:dyDescent="0.3">
      <c r="B217" s="86"/>
      <c r="E217" s="43"/>
    </row>
    <row r="218" spans="2:5" s="42" customFormat="1" x14ac:dyDescent="0.3">
      <c r="B218" s="86"/>
      <c r="E218" s="43"/>
    </row>
    <row r="219" spans="2:5" s="42" customFormat="1" x14ac:dyDescent="0.3">
      <c r="B219" s="86"/>
      <c r="E219" s="43"/>
    </row>
    <row r="220" spans="2:5" s="42" customFormat="1" x14ac:dyDescent="0.3">
      <c r="B220" s="86"/>
      <c r="E220" s="43"/>
    </row>
    <row r="221" spans="2:5" s="42" customFormat="1" x14ac:dyDescent="0.3">
      <c r="B221" s="86"/>
      <c r="E221" s="43"/>
    </row>
    <row r="222" spans="2:5" s="42" customFormat="1" x14ac:dyDescent="0.3">
      <c r="B222" s="86"/>
      <c r="E222" s="43"/>
    </row>
    <row r="223" spans="2:5" s="42" customFormat="1" x14ac:dyDescent="0.3">
      <c r="B223" s="86"/>
      <c r="E223" s="43"/>
    </row>
    <row r="224" spans="2:5" s="42" customFormat="1" x14ac:dyDescent="0.3">
      <c r="B224" s="86"/>
      <c r="E224" s="43"/>
    </row>
    <row r="225" spans="2:5" s="42" customFormat="1" x14ac:dyDescent="0.3">
      <c r="B225" s="86"/>
      <c r="E225" s="43"/>
    </row>
    <row r="226" spans="2:5" s="42" customFormat="1" x14ac:dyDescent="0.3">
      <c r="B226" s="86"/>
      <c r="E226" s="43"/>
    </row>
    <row r="227" spans="2:5" s="42" customFormat="1" x14ac:dyDescent="0.3">
      <c r="B227" s="86"/>
      <c r="E227" s="43"/>
    </row>
    <row r="228" spans="2:5" s="42" customFormat="1" x14ac:dyDescent="0.3">
      <c r="B228" s="86"/>
      <c r="E228" s="43"/>
    </row>
    <row r="229" spans="2:5" s="42" customFormat="1" x14ac:dyDescent="0.3">
      <c r="B229" s="86"/>
      <c r="E229" s="43"/>
    </row>
    <row r="230" spans="2:5" s="42" customFormat="1" x14ac:dyDescent="0.3">
      <c r="B230" s="86"/>
      <c r="E230" s="43"/>
    </row>
    <row r="231" spans="2:5" s="42" customFormat="1" x14ac:dyDescent="0.3">
      <c r="B231" s="86"/>
      <c r="E231" s="43"/>
    </row>
    <row r="232" spans="2:5" s="42" customFormat="1" x14ac:dyDescent="0.3">
      <c r="B232" s="86"/>
      <c r="E232" s="43"/>
    </row>
    <row r="233" spans="2:5" s="42" customFormat="1" x14ac:dyDescent="0.3">
      <c r="B233" s="86"/>
      <c r="E233" s="43"/>
    </row>
    <row r="234" spans="2:5" s="42" customFormat="1" x14ac:dyDescent="0.3">
      <c r="B234" s="86"/>
      <c r="E234" s="43"/>
    </row>
    <row r="235" spans="2:5" s="42" customFormat="1" x14ac:dyDescent="0.3">
      <c r="B235" s="86"/>
      <c r="E235" s="43"/>
    </row>
    <row r="236" spans="2:5" s="42" customFormat="1" x14ac:dyDescent="0.3">
      <c r="B236" s="86"/>
      <c r="E236" s="43"/>
    </row>
    <row r="237" spans="2:5" s="42" customFormat="1" x14ac:dyDescent="0.3">
      <c r="B237" s="86"/>
      <c r="E237" s="43"/>
    </row>
    <row r="238" spans="2:5" s="42" customFormat="1" x14ac:dyDescent="0.3">
      <c r="B238" s="86"/>
      <c r="E238" s="43"/>
    </row>
    <row r="239" spans="2:5" s="42" customFormat="1" x14ac:dyDescent="0.3">
      <c r="B239" s="86"/>
      <c r="E239" s="43"/>
    </row>
    <row r="240" spans="2:5" s="42" customFormat="1" x14ac:dyDescent="0.3">
      <c r="B240" s="86"/>
      <c r="E240" s="43"/>
    </row>
    <row r="241" spans="2:5" s="42" customFormat="1" x14ac:dyDescent="0.3">
      <c r="B241" s="86"/>
      <c r="E241" s="43"/>
    </row>
    <row r="242" spans="2:5" s="42" customFormat="1" x14ac:dyDescent="0.3">
      <c r="B242" s="86"/>
      <c r="E242" s="43"/>
    </row>
    <row r="243" spans="2:5" s="42" customFormat="1" x14ac:dyDescent="0.3">
      <c r="B243" s="86"/>
      <c r="E243" s="43"/>
    </row>
    <row r="244" spans="2:5" s="42" customFormat="1" x14ac:dyDescent="0.3">
      <c r="B244" s="86"/>
      <c r="E244" s="43"/>
    </row>
    <row r="245" spans="2:5" s="42" customFormat="1" x14ac:dyDescent="0.3">
      <c r="B245" s="86"/>
      <c r="E245" s="43"/>
    </row>
    <row r="246" spans="2:5" s="42" customFormat="1" x14ac:dyDescent="0.3">
      <c r="B246" s="86"/>
      <c r="E246" s="43"/>
    </row>
    <row r="247" spans="2:5" s="42" customFormat="1" x14ac:dyDescent="0.3">
      <c r="B247" s="86"/>
      <c r="E247" s="43"/>
    </row>
    <row r="248" spans="2:5" s="42" customFormat="1" x14ac:dyDescent="0.3">
      <c r="B248" s="86"/>
      <c r="E248" s="43"/>
    </row>
    <row r="249" spans="2:5" s="42" customFormat="1" x14ac:dyDescent="0.3">
      <c r="B249" s="86"/>
      <c r="E249" s="43"/>
    </row>
    <row r="250" spans="2:5" s="42" customFormat="1" x14ac:dyDescent="0.3">
      <c r="B250" s="86"/>
      <c r="E250" s="43"/>
    </row>
    <row r="251" spans="2:5" s="42" customFormat="1" x14ac:dyDescent="0.3">
      <c r="B251" s="86"/>
      <c r="E251" s="43"/>
    </row>
    <row r="252" spans="2:5" s="42" customFormat="1" x14ac:dyDescent="0.3">
      <c r="B252" s="86"/>
      <c r="E252" s="43"/>
    </row>
    <row r="253" spans="2:5" s="42" customFormat="1" x14ac:dyDescent="0.3">
      <c r="B253" s="86"/>
      <c r="E253" s="43"/>
    </row>
    <row r="254" spans="2:5" s="42" customFormat="1" x14ac:dyDescent="0.3">
      <c r="B254" s="86"/>
      <c r="E254" s="43"/>
    </row>
    <row r="255" spans="2:5" s="42" customFormat="1" x14ac:dyDescent="0.3">
      <c r="B255" s="86"/>
      <c r="E255" s="43"/>
    </row>
    <row r="256" spans="2:5" s="42" customFormat="1" x14ac:dyDescent="0.3">
      <c r="B256" s="86"/>
      <c r="E256" s="43"/>
    </row>
    <row r="257" spans="2:5" s="42" customFormat="1" x14ac:dyDescent="0.3">
      <c r="B257" s="86"/>
      <c r="E257" s="43"/>
    </row>
    <row r="258" spans="2:5" s="42" customFormat="1" x14ac:dyDescent="0.3">
      <c r="B258" s="86"/>
      <c r="E258" s="43"/>
    </row>
    <row r="259" spans="2:5" s="42" customFormat="1" x14ac:dyDescent="0.3">
      <c r="B259" s="86"/>
      <c r="E259" s="43"/>
    </row>
    <row r="260" spans="2:5" s="42" customFormat="1" x14ac:dyDescent="0.3">
      <c r="B260" s="86"/>
      <c r="E260" s="43"/>
    </row>
    <row r="261" spans="2:5" s="42" customFormat="1" x14ac:dyDescent="0.3">
      <c r="B261" s="86"/>
      <c r="E261" s="43"/>
    </row>
    <row r="262" spans="2:5" s="42" customFormat="1" x14ac:dyDescent="0.3">
      <c r="B262" s="86"/>
      <c r="E262" s="43"/>
    </row>
    <row r="263" spans="2:5" s="42" customFormat="1" x14ac:dyDescent="0.3">
      <c r="B263" s="86"/>
      <c r="E263" s="43"/>
    </row>
    <row r="264" spans="2:5" s="42" customFormat="1" x14ac:dyDescent="0.3">
      <c r="B264" s="86"/>
      <c r="E264" s="43"/>
    </row>
    <row r="265" spans="2:5" s="42" customFormat="1" x14ac:dyDescent="0.3">
      <c r="B265" s="86"/>
      <c r="E265" s="43"/>
    </row>
    <row r="266" spans="2:5" s="42" customFormat="1" x14ac:dyDescent="0.3">
      <c r="B266" s="86"/>
      <c r="E266" s="43"/>
    </row>
    <row r="267" spans="2:5" s="42" customFormat="1" x14ac:dyDescent="0.3">
      <c r="B267" s="86"/>
      <c r="E267" s="43"/>
    </row>
    <row r="268" spans="2:5" s="42" customFormat="1" x14ac:dyDescent="0.3">
      <c r="B268" s="86"/>
      <c r="E268" s="43"/>
    </row>
    <row r="269" spans="2:5" s="42" customFormat="1" x14ac:dyDescent="0.3">
      <c r="B269" s="86"/>
      <c r="E269" s="43"/>
    </row>
    <row r="270" spans="2:5" s="42" customFormat="1" x14ac:dyDescent="0.3">
      <c r="B270" s="86"/>
      <c r="E270" s="43"/>
    </row>
    <row r="271" spans="2:5" s="42" customFormat="1" x14ac:dyDescent="0.3">
      <c r="B271" s="86"/>
      <c r="E271" s="43"/>
    </row>
    <row r="272" spans="2:5" s="42" customFormat="1" x14ac:dyDescent="0.3">
      <c r="B272" s="86"/>
      <c r="E272" s="43"/>
    </row>
    <row r="273" spans="2:5" s="42" customFormat="1" x14ac:dyDescent="0.3">
      <c r="B273" s="86"/>
      <c r="E273" s="43"/>
    </row>
    <row r="274" spans="2:5" s="42" customFormat="1" x14ac:dyDescent="0.3">
      <c r="B274" s="86"/>
      <c r="E274" s="43"/>
    </row>
    <row r="275" spans="2:5" s="42" customFormat="1" x14ac:dyDescent="0.3">
      <c r="B275" s="86"/>
      <c r="E275" s="43"/>
    </row>
    <row r="276" spans="2:5" s="42" customFormat="1" x14ac:dyDescent="0.3">
      <c r="B276" s="86"/>
      <c r="E276" s="43"/>
    </row>
    <row r="277" spans="2:5" s="42" customFormat="1" x14ac:dyDescent="0.3">
      <c r="B277" s="86"/>
      <c r="E277" s="43"/>
    </row>
    <row r="278" spans="2:5" s="42" customFormat="1" x14ac:dyDescent="0.3">
      <c r="B278" s="86"/>
      <c r="E278" s="43"/>
    </row>
    <row r="279" spans="2:5" s="42" customFormat="1" x14ac:dyDescent="0.3">
      <c r="B279" s="86"/>
      <c r="E279" s="43"/>
    </row>
    <row r="280" spans="2:5" s="42" customFormat="1" x14ac:dyDescent="0.3">
      <c r="B280" s="86"/>
      <c r="E280" s="43"/>
    </row>
    <row r="281" spans="2:5" s="42" customFormat="1" x14ac:dyDescent="0.3">
      <c r="B281" s="86"/>
      <c r="E281" s="43"/>
    </row>
    <row r="282" spans="2:5" s="42" customFormat="1" x14ac:dyDescent="0.3">
      <c r="B282" s="86"/>
      <c r="E282" s="43"/>
    </row>
    <row r="283" spans="2:5" s="42" customFormat="1" x14ac:dyDescent="0.3">
      <c r="B283" s="86"/>
      <c r="E283" s="43"/>
    </row>
    <row r="284" spans="2:5" s="42" customFormat="1" x14ac:dyDescent="0.3">
      <c r="B284" s="86"/>
      <c r="E284" s="43"/>
    </row>
    <row r="285" spans="2:5" s="42" customFormat="1" x14ac:dyDescent="0.3">
      <c r="B285" s="86"/>
      <c r="E285" s="43"/>
    </row>
    <row r="286" spans="2:5" s="42" customFormat="1" x14ac:dyDescent="0.3">
      <c r="B286" s="86"/>
      <c r="E286" s="43"/>
    </row>
    <row r="287" spans="2:5" s="42" customFormat="1" x14ac:dyDescent="0.3">
      <c r="B287" s="86"/>
      <c r="E287" s="43"/>
    </row>
    <row r="288" spans="2:5" s="42" customFormat="1" x14ac:dyDescent="0.3">
      <c r="B288" s="86"/>
      <c r="E288" s="43"/>
    </row>
    <row r="289" spans="2:5" s="42" customFormat="1" x14ac:dyDescent="0.3">
      <c r="B289" s="86"/>
      <c r="E289" s="43"/>
    </row>
    <row r="290" spans="2:5" s="42" customFormat="1" x14ac:dyDescent="0.3">
      <c r="B290" s="86"/>
      <c r="E290" s="43"/>
    </row>
    <row r="291" spans="2:5" s="42" customFormat="1" x14ac:dyDescent="0.3">
      <c r="B291" s="86"/>
      <c r="E291" s="43"/>
    </row>
    <row r="292" spans="2:5" s="42" customFormat="1" x14ac:dyDescent="0.3">
      <c r="B292" s="86"/>
      <c r="E292" s="43"/>
    </row>
    <row r="293" spans="2:5" s="42" customFormat="1" x14ac:dyDescent="0.3">
      <c r="B293" s="86"/>
      <c r="E293" s="43"/>
    </row>
    <row r="294" spans="2:5" s="42" customFormat="1" x14ac:dyDescent="0.3">
      <c r="B294" s="86"/>
      <c r="E294" s="43"/>
    </row>
    <row r="295" spans="2:5" s="42" customFormat="1" x14ac:dyDescent="0.3">
      <c r="B295" s="86"/>
      <c r="E295" s="43"/>
    </row>
    <row r="296" spans="2:5" s="42" customFormat="1" x14ac:dyDescent="0.3">
      <c r="B296" s="86"/>
      <c r="E296" s="43"/>
    </row>
    <row r="297" spans="2:5" s="42" customFormat="1" x14ac:dyDescent="0.3">
      <c r="B297" s="86"/>
      <c r="E297" s="43"/>
    </row>
    <row r="298" spans="2:5" s="42" customFormat="1" x14ac:dyDescent="0.3">
      <c r="B298" s="86"/>
      <c r="E298" s="43"/>
    </row>
    <row r="299" spans="2:5" s="42" customFormat="1" x14ac:dyDescent="0.3">
      <c r="B299" s="86"/>
      <c r="E299" s="43"/>
    </row>
    <row r="300" spans="2:5" s="42" customFormat="1" x14ac:dyDescent="0.3">
      <c r="B300" s="86"/>
      <c r="E300" s="43"/>
    </row>
    <row r="301" spans="2:5" s="42" customFormat="1" x14ac:dyDescent="0.3">
      <c r="B301" s="86"/>
      <c r="E301" s="43"/>
    </row>
    <row r="302" spans="2:5" s="42" customFormat="1" x14ac:dyDescent="0.3">
      <c r="B302" s="86"/>
      <c r="E302" s="43"/>
    </row>
    <row r="303" spans="2:5" s="42" customFormat="1" x14ac:dyDescent="0.3">
      <c r="B303" s="86"/>
      <c r="E303" s="43"/>
    </row>
    <row r="304" spans="2:5" s="42" customFormat="1" x14ac:dyDescent="0.3">
      <c r="B304" s="86"/>
      <c r="E304" s="43"/>
    </row>
    <row r="305" spans="2:5" s="42" customFormat="1" x14ac:dyDescent="0.3">
      <c r="B305" s="86"/>
      <c r="E305" s="43"/>
    </row>
    <row r="306" spans="2:5" s="42" customFormat="1" x14ac:dyDescent="0.3">
      <c r="B306" s="86"/>
      <c r="E306" s="43"/>
    </row>
    <row r="307" spans="2:5" s="42" customFormat="1" x14ac:dyDescent="0.3">
      <c r="B307" s="86"/>
      <c r="E307" s="43"/>
    </row>
    <row r="308" spans="2:5" s="42" customFormat="1" x14ac:dyDescent="0.3">
      <c r="B308" s="86"/>
      <c r="E308" s="43"/>
    </row>
    <row r="309" spans="2:5" s="42" customFormat="1" x14ac:dyDescent="0.3">
      <c r="B309" s="86"/>
      <c r="E309" s="43"/>
    </row>
    <row r="310" spans="2:5" s="42" customFormat="1" x14ac:dyDescent="0.3">
      <c r="B310" s="86"/>
      <c r="E310" s="43"/>
    </row>
    <row r="311" spans="2:5" s="42" customFormat="1" x14ac:dyDescent="0.3">
      <c r="B311" s="86"/>
      <c r="E311" s="43"/>
    </row>
    <row r="312" spans="2:5" s="42" customFormat="1" x14ac:dyDescent="0.3">
      <c r="B312" s="86"/>
      <c r="E312" s="43"/>
    </row>
    <row r="313" spans="2:5" s="42" customFormat="1" x14ac:dyDescent="0.3">
      <c r="B313" s="86"/>
      <c r="E313" s="43"/>
    </row>
    <row r="314" spans="2:5" s="42" customFormat="1" x14ac:dyDescent="0.3">
      <c r="B314" s="86"/>
      <c r="E314" s="43"/>
    </row>
    <row r="315" spans="2:5" s="42" customFormat="1" x14ac:dyDescent="0.3">
      <c r="B315" s="86"/>
      <c r="E315" s="43"/>
    </row>
    <row r="316" spans="2:5" s="42" customFormat="1" x14ac:dyDescent="0.3">
      <c r="B316" s="86"/>
      <c r="E316" s="43"/>
    </row>
    <row r="317" spans="2:5" s="42" customFormat="1" x14ac:dyDescent="0.3">
      <c r="B317" s="86"/>
      <c r="E317" s="43"/>
    </row>
    <row r="318" spans="2:5" s="42" customFormat="1" x14ac:dyDescent="0.3">
      <c r="B318" s="86"/>
      <c r="E318" s="43"/>
    </row>
    <row r="319" spans="2:5" s="42" customFormat="1" x14ac:dyDescent="0.3">
      <c r="B319" s="86"/>
      <c r="E319" s="43"/>
    </row>
    <row r="320" spans="2:5" s="42" customFormat="1" x14ac:dyDescent="0.3">
      <c r="B320" s="86"/>
      <c r="E320" s="43"/>
    </row>
    <row r="321" spans="2:5" s="42" customFormat="1" x14ac:dyDescent="0.3">
      <c r="B321" s="86"/>
      <c r="E321" s="43"/>
    </row>
    <row r="322" spans="2:5" s="42" customFormat="1" x14ac:dyDescent="0.3">
      <c r="B322" s="86"/>
      <c r="E322" s="43"/>
    </row>
    <row r="323" spans="2:5" s="42" customFormat="1" x14ac:dyDescent="0.3">
      <c r="B323" s="86"/>
      <c r="E323" s="43"/>
    </row>
    <row r="324" spans="2:5" s="42" customFormat="1" x14ac:dyDescent="0.3">
      <c r="B324" s="86"/>
      <c r="E324" s="43"/>
    </row>
    <row r="325" spans="2:5" s="42" customFormat="1" x14ac:dyDescent="0.3">
      <c r="B325" s="86"/>
      <c r="E325" s="43"/>
    </row>
    <row r="326" spans="2:5" s="42" customFormat="1" x14ac:dyDescent="0.3">
      <c r="B326" s="86"/>
      <c r="E326" s="43"/>
    </row>
    <row r="327" spans="2:5" s="42" customFormat="1" x14ac:dyDescent="0.3">
      <c r="B327" s="86"/>
      <c r="E327" s="43"/>
    </row>
    <row r="328" spans="2:5" s="42" customFormat="1" x14ac:dyDescent="0.3">
      <c r="B328" s="86"/>
      <c r="E328" s="43"/>
    </row>
    <row r="329" spans="2:5" s="42" customFormat="1" x14ac:dyDescent="0.3">
      <c r="B329" s="86"/>
      <c r="E329" s="43"/>
    </row>
    <row r="330" spans="2:5" s="42" customFormat="1" x14ac:dyDescent="0.3">
      <c r="B330" s="86"/>
      <c r="E330" s="43"/>
    </row>
    <row r="331" spans="2:5" s="42" customFormat="1" x14ac:dyDescent="0.3">
      <c r="B331" s="86"/>
      <c r="E331" s="43"/>
    </row>
    <row r="332" spans="2:5" s="42" customFormat="1" x14ac:dyDescent="0.3">
      <c r="B332" s="86"/>
      <c r="E332" s="43"/>
    </row>
    <row r="333" spans="2:5" s="42" customFormat="1" x14ac:dyDescent="0.3">
      <c r="B333" s="86"/>
      <c r="E333" s="43"/>
    </row>
    <row r="334" spans="2:5" s="42" customFormat="1" x14ac:dyDescent="0.3">
      <c r="B334" s="86"/>
      <c r="E334" s="43"/>
    </row>
    <row r="335" spans="2:5" s="42" customFormat="1" x14ac:dyDescent="0.3">
      <c r="B335" s="86"/>
      <c r="E335" s="43"/>
    </row>
    <row r="336" spans="2:5" s="42" customFormat="1" x14ac:dyDescent="0.3">
      <c r="B336" s="86"/>
      <c r="E336" s="43"/>
    </row>
    <row r="337" spans="2:5" s="42" customFormat="1" x14ac:dyDescent="0.3">
      <c r="B337" s="86"/>
      <c r="E337" s="43"/>
    </row>
    <row r="338" spans="2:5" s="42" customFormat="1" x14ac:dyDescent="0.3">
      <c r="B338" s="86"/>
      <c r="E338" s="43"/>
    </row>
    <row r="339" spans="2:5" s="42" customFormat="1" x14ac:dyDescent="0.3">
      <c r="B339" s="86"/>
      <c r="E339" s="43"/>
    </row>
    <row r="340" spans="2:5" s="42" customFormat="1" x14ac:dyDescent="0.3">
      <c r="B340" s="86"/>
      <c r="E340" s="43"/>
    </row>
    <row r="341" spans="2:5" s="42" customFormat="1" x14ac:dyDescent="0.3">
      <c r="B341" s="86"/>
      <c r="E341" s="43"/>
    </row>
    <row r="342" spans="2:5" s="42" customFormat="1" x14ac:dyDescent="0.3">
      <c r="B342" s="86"/>
      <c r="E342" s="43"/>
    </row>
    <row r="343" spans="2:5" s="42" customFormat="1" x14ac:dyDescent="0.3">
      <c r="B343" s="86"/>
      <c r="E343" s="43"/>
    </row>
    <row r="344" spans="2:5" s="42" customFormat="1" x14ac:dyDescent="0.3">
      <c r="B344" s="86"/>
      <c r="E344" s="43"/>
    </row>
    <row r="345" spans="2:5" s="42" customFormat="1" x14ac:dyDescent="0.3">
      <c r="B345" s="86"/>
      <c r="E345" s="43"/>
    </row>
    <row r="346" spans="2:5" s="42" customFormat="1" x14ac:dyDescent="0.3">
      <c r="B346" s="86"/>
      <c r="E346" s="43"/>
    </row>
    <row r="347" spans="2:5" s="42" customFormat="1" x14ac:dyDescent="0.3">
      <c r="B347" s="86"/>
      <c r="E347" s="43"/>
    </row>
    <row r="348" spans="2:5" s="42" customFormat="1" x14ac:dyDescent="0.3">
      <c r="B348" s="86"/>
      <c r="E348" s="43"/>
    </row>
    <row r="349" spans="2:5" s="42" customFormat="1" x14ac:dyDescent="0.3">
      <c r="B349" s="86"/>
      <c r="E349" s="43"/>
    </row>
    <row r="350" spans="2:5" s="42" customFormat="1" x14ac:dyDescent="0.3">
      <c r="B350" s="86"/>
      <c r="E350" s="43"/>
    </row>
    <row r="351" spans="2:5" s="42" customFormat="1" x14ac:dyDescent="0.3">
      <c r="B351" s="86"/>
      <c r="E351" s="43"/>
    </row>
    <row r="352" spans="2:5" s="42" customFormat="1" x14ac:dyDescent="0.3">
      <c r="B352" s="86"/>
      <c r="E352" s="43"/>
    </row>
    <row r="353" spans="2:5" s="42" customFormat="1" x14ac:dyDescent="0.3">
      <c r="B353" s="86"/>
      <c r="E353" s="43"/>
    </row>
    <row r="354" spans="2:5" s="42" customFormat="1" x14ac:dyDescent="0.3">
      <c r="B354" s="86"/>
      <c r="E354" s="43"/>
    </row>
    <row r="355" spans="2:5" s="42" customFormat="1" x14ac:dyDescent="0.3">
      <c r="B355" s="86"/>
      <c r="E355" s="43"/>
    </row>
    <row r="356" spans="2:5" s="42" customFormat="1" x14ac:dyDescent="0.3">
      <c r="B356" s="86"/>
      <c r="E356" s="43"/>
    </row>
    <row r="357" spans="2:5" s="42" customFormat="1" x14ac:dyDescent="0.3">
      <c r="B357" s="86"/>
      <c r="E357" s="43"/>
    </row>
    <row r="358" spans="2:5" s="42" customFormat="1" x14ac:dyDescent="0.3">
      <c r="B358" s="86"/>
      <c r="E358" s="43"/>
    </row>
    <row r="359" spans="2:5" s="42" customFormat="1" x14ac:dyDescent="0.3">
      <c r="B359" s="86"/>
      <c r="E359" s="43"/>
    </row>
    <row r="360" spans="2:5" s="42" customFormat="1" x14ac:dyDescent="0.3">
      <c r="B360" s="86"/>
      <c r="E360" s="43"/>
    </row>
    <row r="361" spans="2:5" s="42" customFormat="1" x14ac:dyDescent="0.3">
      <c r="B361" s="86"/>
      <c r="E361" s="43"/>
    </row>
    <row r="362" spans="2:5" s="42" customFormat="1" x14ac:dyDescent="0.3">
      <c r="B362" s="86"/>
      <c r="E362" s="43"/>
    </row>
    <row r="363" spans="2:5" s="42" customFormat="1" x14ac:dyDescent="0.3">
      <c r="B363" s="86"/>
      <c r="E363" s="43"/>
    </row>
    <row r="364" spans="2:5" s="42" customFormat="1" x14ac:dyDescent="0.3">
      <c r="B364" s="86"/>
      <c r="E364" s="43"/>
    </row>
    <row r="365" spans="2:5" s="42" customFormat="1" x14ac:dyDescent="0.3">
      <c r="B365" s="86"/>
      <c r="E365" s="43"/>
    </row>
    <row r="366" spans="2:5" s="42" customFormat="1" x14ac:dyDescent="0.3">
      <c r="B366" s="86"/>
      <c r="E366" s="43"/>
    </row>
    <row r="367" spans="2:5" s="42" customFormat="1" x14ac:dyDescent="0.3">
      <c r="B367" s="86"/>
      <c r="E367" s="43"/>
    </row>
    <row r="368" spans="2:5" s="42" customFormat="1" x14ac:dyDescent="0.3">
      <c r="B368" s="86"/>
      <c r="E368" s="43"/>
    </row>
    <row r="369" spans="2:5" s="42" customFormat="1" x14ac:dyDescent="0.3">
      <c r="B369" s="86"/>
      <c r="E369" s="43"/>
    </row>
    <row r="370" spans="2:5" s="42" customFormat="1" x14ac:dyDescent="0.3">
      <c r="B370" s="86"/>
      <c r="E370" s="43"/>
    </row>
    <row r="371" spans="2:5" s="42" customFormat="1" x14ac:dyDescent="0.3">
      <c r="B371" s="86"/>
      <c r="E371" s="43"/>
    </row>
    <row r="372" spans="2:5" s="42" customFormat="1" x14ac:dyDescent="0.3">
      <c r="B372" s="86"/>
      <c r="E372" s="43"/>
    </row>
    <row r="373" spans="2:5" s="42" customFormat="1" x14ac:dyDescent="0.3">
      <c r="B373" s="86"/>
      <c r="E373" s="43"/>
    </row>
    <row r="374" spans="2:5" s="42" customFormat="1" x14ac:dyDescent="0.3">
      <c r="B374" s="86"/>
      <c r="E374" s="43"/>
    </row>
    <row r="375" spans="2:5" s="42" customFormat="1" x14ac:dyDescent="0.3">
      <c r="B375" s="86"/>
      <c r="E375" s="43"/>
    </row>
    <row r="376" spans="2:5" s="42" customFormat="1" x14ac:dyDescent="0.3">
      <c r="B376" s="86"/>
      <c r="E376" s="43"/>
    </row>
    <row r="377" spans="2:5" s="42" customFormat="1" x14ac:dyDescent="0.3">
      <c r="B377" s="86"/>
      <c r="E377" s="43"/>
    </row>
    <row r="378" spans="2:5" s="42" customFormat="1" x14ac:dyDescent="0.3">
      <c r="B378" s="86"/>
      <c r="E378" s="43"/>
    </row>
    <row r="379" spans="2:5" s="42" customFormat="1" x14ac:dyDescent="0.3">
      <c r="B379" s="86"/>
      <c r="E379" s="43"/>
    </row>
    <row r="380" spans="2:5" s="42" customFormat="1" x14ac:dyDescent="0.3">
      <c r="B380" s="86"/>
      <c r="E380" s="43"/>
    </row>
    <row r="381" spans="2:5" s="42" customFormat="1" x14ac:dyDescent="0.3">
      <c r="B381" s="86"/>
      <c r="E381" s="43"/>
    </row>
    <row r="382" spans="2:5" s="42" customFormat="1" x14ac:dyDescent="0.3">
      <c r="B382" s="86"/>
      <c r="E382" s="43"/>
    </row>
    <row r="383" spans="2:5" s="42" customFormat="1" x14ac:dyDescent="0.3">
      <c r="B383" s="86"/>
      <c r="E383" s="43"/>
    </row>
    <row r="384" spans="2:5" s="42" customFormat="1" x14ac:dyDescent="0.3">
      <c r="B384" s="86"/>
      <c r="E384" s="43"/>
    </row>
    <row r="385" spans="2:5" s="42" customFormat="1" x14ac:dyDescent="0.3">
      <c r="B385" s="86"/>
      <c r="E385" s="43"/>
    </row>
    <row r="386" spans="2:5" s="42" customFormat="1" x14ac:dyDescent="0.3">
      <c r="B386" s="86"/>
      <c r="E386" s="43"/>
    </row>
    <row r="387" spans="2:5" s="42" customFormat="1" x14ac:dyDescent="0.3">
      <c r="B387" s="86"/>
      <c r="E387" s="43"/>
    </row>
    <row r="388" spans="2:5" s="42" customFormat="1" x14ac:dyDescent="0.3">
      <c r="B388" s="86"/>
      <c r="E388" s="43"/>
    </row>
    <row r="389" spans="2:5" s="42" customFormat="1" x14ac:dyDescent="0.3">
      <c r="B389" s="86"/>
      <c r="E389" s="43"/>
    </row>
    <row r="390" spans="2:5" s="42" customFormat="1" x14ac:dyDescent="0.3">
      <c r="B390" s="86"/>
      <c r="E390" s="43"/>
    </row>
    <row r="391" spans="2:5" s="42" customFormat="1" x14ac:dyDescent="0.3">
      <c r="B391" s="86"/>
      <c r="E391" s="43"/>
    </row>
    <row r="392" spans="2:5" s="42" customFormat="1" x14ac:dyDescent="0.3">
      <c r="B392" s="86"/>
      <c r="E392" s="43"/>
    </row>
    <row r="393" spans="2:5" s="42" customFormat="1" x14ac:dyDescent="0.3">
      <c r="B393" s="86"/>
      <c r="E393" s="43"/>
    </row>
    <row r="394" spans="2:5" s="42" customFormat="1" x14ac:dyDescent="0.3">
      <c r="B394" s="86"/>
      <c r="E394" s="43"/>
    </row>
    <row r="395" spans="2:5" s="42" customFormat="1" x14ac:dyDescent="0.3">
      <c r="B395" s="86"/>
      <c r="E395" s="43"/>
    </row>
    <row r="396" spans="2:5" s="42" customFormat="1" x14ac:dyDescent="0.3">
      <c r="B396" s="86"/>
      <c r="E396" s="43"/>
    </row>
    <row r="397" spans="2:5" s="42" customFormat="1" x14ac:dyDescent="0.3">
      <c r="B397" s="86"/>
      <c r="E397" s="43"/>
    </row>
    <row r="398" spans="2:5" s="42" customFormat="1" x14ac:dyDescent="0.3">
      <c r="B398" s="86"/>
      <c r="E398" s="43"/>
    </row>
    <row r="399" spans="2:5" s="42" customFormat="1" x14ac:dyDescent="0.3">
      <c r="B399" s="86"/>
      <c r="E399" s="43"/>
    </row>
    <row r="400" spans="2:5" s="42" customFormat="1" x14ac:dyDescent="0.3">
      <c r="B400" s="86"/>
      <c r="E400" s="43"/>
    </row>
    <row r="401" spans="2:5" s="42" customFormat="1" x14ac:dyDescent="0.3">
      <c r="B401" s="86"/>
      <c r="E401" s="43"/>
    </row>
    <row r="402" spans="2:5" s="42" customFormat="1" x14ac:dyDescent="0.3">
      <c r="B402" s="86"/>
      <c r="E402" s="43"/>
    </row>
    <row r="403" spans="2:5" s="42" customFormat="1" x14ac:dyDescent="0.3">
      <c r="B403" s="86"/>
      <c r="E403" s="43"/>
    </row>
    <row r="404" spans="2:5" s="42" customFormat="1" x14ac:dyDescent="0.3">
      <c r="B404" s="86"/>
      <c r="E404" s="43"/>
    </row>
    <row r="405" spans="2:5" s="42" customFormat="1" x14ac:dyDescent="0.3">
      <c r="B405" s="86"/>
      <c r="E405" s="43"/>
    </row>
    <row r="406" spans="2:5" s="42" customFormat="1" x14ac:dyDescent="0.3">
      <c r="B406" s="86"/>
      <c r="E406" s="43"/>
    </row>
    <row r="407" spans="2:5" s="42" customFormat="1" x14ac:dyDescent="0.3">
      <c r="B407" s="86"/>
      <c r="E407" s="43"/>
    </row>
    <row r="408" spans="2:5" s="42" customFormat="1" x14ac:dyDescent="0.3">
      <c r="B408" s="86"/>
      <c r="E408" s="43"/>
    </row>
    <row r="409" spans="2:5" s="42" customFormat="1" x14ac:dyDescent="0.3">
      <c r="B409" s="86"/>
      <c r="E409" s="43"/>
    </row>
    <row r="410" spans="2:5" s="42" customFormat="1" x14ac:dyDescent="0.3">
      <c r="B410" s="86"/>
      <c r="E410" s="43"/>
    </row>
    <row r="411" spans="2:5" s="42" customFormat="1" x14ac:dyDescent="0.3">
      <c r="B411" s="86"/>
      <c r="E411" s="43"/>
    </row>
    <row r="412" spans="2:5" s="42" customFormat="1" x14ac:dyDescent="0.3">
      <c r="B412" s="86"/>
      <c r="E412" s="43"/>
    </row>
    <row r="413" spans="2:5" s="42" customFormat="1" x14ac:dyDescent="0.3">
      <c r="B413" s="86"/>
      <c r="E413" s="43"/>
    </row>
    <row r="414" spans="2:5" s="42" customFormat="1" x14ac:dyDescent="0.3">
      <c r="B414" s="86"/>
      <c r="E414" s="43"/>
    </row>
    <row r="415" spans="2:5" s="42" customFormat="1" x14ac:dyDescent="0.3">
      <c r="B415" s="86"/>
      <c r="E415" s="43"/>
    </row>
    <row r="416" spans="2:5" s="42" customFormat="1" x14ac:dyDescent="0.3">
      <c r="B416" s="86"/>
      <c r="E416" s="43"/>
    </row>
    <row r="417" spans="2:5" s="42" customFormat="1" x14ac:dyDescent="0.3">
      <c r="B417" s="86"/>
      <c r="E417" s="43"/>
    </row>
    <row r="418" spans="2:5" s="42" customFormat="1" x14ac:dyDescent="0.3">
      <c r="B418" s="86"/>
      <c r="E418" s="43"/>
    </row>
    <row r="419" spans="2:5" s="42" customFormat="1" x14ac:dyDescent="0.3">
      <c r="B419" s="86"/>
      <c r="E419" s="43"/>
    </row>
    <row r="420" spans="2:5" s="42" customFormat="1" x14ac:dyDescent="0.3">
      <c r="B420" s="86"/>
      <c r="E420" s="43"/>
    </row>
    <row r="421" spans="2:5" s="42" customFormat="1" x14ac:dyDescent="0.3">
      <c r="B421" s="86"/>
      <c r="E421" s="43"/>
    </row>
    <row r="422" spans="2:5" s="42" customFormat="1" x14ac:dyDescent="0.3">
      <c r="B422" s="86"/>
      <c r="E422" s="43"/>
    </row>
    <row r="423" spans="2:5" s="42" customFormat="1" x14ac:dyDescent="0.3">
      <c r="B423" s="86"/>
      <c r="E423" s="43"/>
    </row>
    <row r="424" spans="2:5" s="42" customFormat="1" x14ac:dyDescent="0.3">
      <c r="B424" s="86"/>
      <c r="E424" s="43"/>
    </row>
    <row r="425" spans="2:5" s="42" customFormat="1" x14ac:dyDescent="0.3">
      <c r="B425" s="86"/>
      <c r="E425" s="43"/>
    </row>
    <row r="426" spans="2:5" s="42" customFormat="1" x14ac:dyDescent="0.3">
      <c r="B426" s="86"/>
      <c r="E426" s="43"/>
    </row>
    <row r="427" spans="2:5" s="42" customFormat="1" x14ac:dyDescent="0.3">
      <c r="B427" s="86"/>
      <c r="E427" s="43"/>
    </row>
    <row r="428" spans="2:5" s="42" customFormat="1" x14ac:dyDescent="0.3">
      <c r="B428" s="86"/>
      <c r="E428" s="43"/>
    </row>
    <row r="429" spans="2:5" s="42" customFormat="1" x14ac:dyDescent="0.3">
      <c r="B429" s="86"/>
      <c r="E429" s="43"/>
    </row>
    <row r="430" spans="2:5" s="42" customFormat="1" x14ac:dyDescent="0.3">
      <c r="B430" s="86"/>
      <c r="E430" s="43"/>
    </row>
    <row r="431" spans="2:5" s="42" customFormat="1" x14ac:dyDescent="0.3">
      <c r="B431" s="86"/>
      <c r="E431" s="43"/>
    </row>
    <row r="432" spans="2:5" s="42" customFormat="1" x14ac:dyDescent="0.3">
      <c r="B432" s="86"/>
      <c r="E432" s="43"/>
    </row>
    <row r="433" spans="2:5" s="42" customFormat="1" x14ac:dyDescent="0.3">
      <c r="B433" s="86"/>
      <c r="E433" s="43"/>
    </row>
    <row r="434" spans="2:5" s="42" customFormat="1" x14ac:dyDescent="0.3">
      <c r="B434" s="86"/>
      <c r="E434" s="43"/>
    </row>
    <row r="435" spans="2:5" s="42" customFormat="1" x14ac:dyDescent="0.3">
      <c r="B435" s="86"/>
      <c r="E435" s="43"/>
    </row>
    <row r="436" spans="2:5" s="42" customFormat="1" x14ac:dyDescent="0.3">
      <c r="B436" s="86"/>
      <c r="E436" s="43"/>
    </row>
    <row r="437" spans="2:5" s="42" customFormat="1" x14ac:dyDescent="0.3">
      <c r="B437" s="86"/>
      <c r="E437" s="43"/>
    </row>
    <row r="438" spans="2:5" s="42" customFormat="1" x14ac:dyDescent="0.3">
      <c r="B438" s="86"/>
      <c r="E438" s="43"/>
    </row>
    <row r="439" spans="2:5" s="42" customFormat="1" x14ac:dyDescent="0.3">
      <c r="B439" s="86"/>
      <c r="E439" s="43"/>
    </row>
    <row r="440" spans="2:5" s="42" customFormat="1" x14ac:dyDescent="0.3">
      <c r="B440" s="86"/>
      <c r="E440" s="43"/>
    </row>
    <row r="441" spans="2:5" s="42" customFormat="1" x14ac:dyDescent="0.3">
      <c r="B441" s="86"/>
      <c r="E441" s="43"/>
    </row>
    <row r="442" spans="2:5" s="42" customFormat="1" x14ac:dyDescent="0.3">
      <c r="B442" s="86"/>
      <c r="E442" s="43"/>
    </row>
    <row r="443" spans="2:5" s="42" customFormat="1" x14ac:dyDescent="0.3">
      <c r="B443" s="86"/>
      <c r="E443" s="43"/>
    </row>
    <row r="444" spans="2:5" s="42" customFormat="1" x14ac:dyDescent="0.3">
      <c r="B444" s="86"/>
      <c r="E444" s="43"/>
    </row>
    <row r="445" spans="2:5" s="42" customFormat="1" x14ac:dyDescent="0.3">
      <c r="B445" s="86"/>
      <c r="E445" s="43"/>
    </row>
    <row r="446" spans="2:5" s="42" customFormat="1" x14ac:dyDescent="0.3">
      <c r="B446" s="86"/>
      <c r="E446" s="43"/>
    </row>
    <row r="447" spans="2:5" s="42" customFormat="1" x14ac:dyDescent="0.3">
      <c r="B447" s="86"/>
      <c r="E447" s="43"/>
    </row>
    <row r="448" spans="2:5" s="42" customFormat="1" x14ac:dyDescent="0.3">
      <c r="B448" s="86"/>
      <c r="E448" s="43"/>
    </row>
    <row r="449" spans="2:5" s="42" customFormat="1" x14ac:dyDescent="0.3">
      <c r="B449" s="86"/>
      <c r="E449" s="43"/>
    </row>
    <row r="450" spans="2:5" s="42" customFormat="1" x14ac:dyDescent="0.3">
      <c r="B450" s="86"/>
      <c r="E450" s="43"/>
    </row>
    <row r="451" spans="2:5" s="42" customFormat="1" x14ac:dyDescent="0.3">
      <c r="B451" s="86"/>
      <c r="E451" s="43"/>
    </row>
    <row r="452" spans="2:5" s="42" customFormat="1" x14ac:dyDescent="0.3">
      <c r="B452" s="86"/>
      <c r="E452" s="43"/>
    </row>
    <row r="453" spans="2:5" s="42" customFormat="1" x14ac:dyDescent="0.3">
      <c r="B453" s="86"/>
      <c r="E453" s="43"/>
    </row>
    <row r="454" spans="2:5" s="42" customFormat="1" x14ac:dyDescent="0.3">
      <c r="B454" s="86"/>
      <c r="E454" s="43"/>
    </row>
    <row r="455" spans="2:5" s="42" customFormat="1" x14ac:dyDescent="0.3">
      <c r="B455" s="86"/>
      <c r="E455" s="43"/>
    </row>
    <row r="456" spans="2:5" s="42" customFormat="1" x14ac:dyDescent="0.3">
      <c r="B456" s="86"/>
      <c r="E456" s="43"/>
    </row>
    <row r="457" spans="2:5" s="42" customFormat="1" x14ac:dyDescent="0.3">
      <c r="B457" s="86"/>
      <c r="E457" s="43"/>
    </row>
    <row r="458" spans="2:5" s="42" customFormat="1" x14ac:dyDescent="0.3">
      <c r="B458" s="86"/>
      <c r="E458" s="43"/>
    </row>
    <row r="459" spans="2:5" s="42" customFormat="1" x14ac:dyDescent="0.3">
      <c r="B459" s="86"/>
      <c r="E459" s="43"/>
    </row>
    <row r="460" spans="2:5" s="42" customFormat="1" x14ac:dyDescent="0.3">
      <c r="B460" s="86"/>
      <c r="E460" s="43"/>
    </row>
    <row r="461" spans="2:5" s="42" customFormat="1" x14ac:dyDescent="0.3">
      <c r="B461" s="86"/>
      <c r="E461" s="43"/>
    </row>
    <row r="462" spans="2:5" s="42" customFormat="1" x14ac:dyDescent="0.3">
      <c r="B462" s="86"/>
      <c r="E462" s="43"/>
    </row>
    <row r="463" spans="2:5" s="42" customFormat="1" x14ac:dyDescent="0.3">
      <c r="B463" s="86"/>
      <c r="E463" s="43"/>
    </row>
    <row r="464" spans="2:5" s="42" customFormat="1" x14ac:dyDescent="0.3">
      <c r="B464" s="86"/>
      <c r="E464" s="43"/>
    </row>
    <row r="465" spans="2:5" s="42" customFormat="1" x14ac:dyDescent="0.3">
      <c r="B465" s="86"/>
      <c r="E465" s="43"/>
    </row>
    <row r="466" spans="2:5" s="42" customFormat="1" x14ac:dyDescent="0.3">
      <c r="B466" s="86"/>
      <c r="E466" s="43"/>
    </row>
    <row r="467" spans="2:5" s="42" customFormat="1" x14ac:dyDescent="0.3">
      <c r="B467" s="86"/>
      <c r="E467" s="43"/>
    </row>
    <row r="468" spans="2:5" s="42" customFormat="1" x14ac:dyDescent="0.3">
      <c r="B468" s="86"/>
      <c r="E468" s="43"/>
    </row>
    <row r="469" spans="2:5" s="42" customFormat="1" x14ac:dyDescent="0.3">
      <c r="B469" s="86"/>
      <c r="E469" s="43"/>
    </row>
    <row r="470" spans="2:5" s="42" customFormat="1" x14ac:dyDescent="0.3">
      <c r="B470" s="86"/>
      <c r="E470" s="43"/>
    </row>
    <row r="471" spans="2:5" s="42" customFormat="1" x14ac:dyDescent="0.3">
      <c r="B471" s="86"/>
      <c r="E471" s="43"/>
    </row>
    <row r="472" spans="2:5" s="42" customFormat="1" x14ac:dyDescent="0.3">
      <c r="B472" s="86"/>
      <c r="E472" s="43"/>
    </row>
    <row r="473" spans="2:5" s="42" customFormat="1" x14ac:dyDescent="0.3">
      <c r="B473" s="86"/>
      <c r="E473" s="43"/>
    </row>
    <row r="474" spans="2:5" s="42" customFormat="1" x14ac:dyDescent="0.3">
      <c r="B474" s="86"/>
      <c r="E474" s="43"/>
    </row>
    <row r="475" spans="2:5" s="42" customFormat="1" x14ac:dyDescent="0.3">
      <c r="B475" s="86"/>
      <c r="E475" s="43"/>
    </row>
    <row r="476" spans="2:5" s="42" customFormat="1" x14ac:dyDescent="0.3">
      <c r="B476" s="86"/>
      <c r="E476" s="43"/>
    </row>
    <row r="477" spans="2:5" s="42" customFormat="1" x14ac:dyDescent="0.3">
      <c r="B477" s="86"/>
      <c r="E477" s="43"/>
    </row>
    <row r="478" spans="2:5" s="42" customFormat="1" x14ac:dyDescent="0.3">
      <c r="B478" s="86"/>
      <c r="E478" s="43"/>
    </row>
    <row r="479" spans="2:5" s="42" customFormat="1" x14ac:dyDescent="0.3">
      <c r="B479" s="86"/>
      <c r="E479" s="43"/>
    </row>
    <row r="480" spans="2:5" s="42" customFormat="1" x14ac:dyDescent="0.3">
      <c r="B480" s="86"/>
      <c r="E480" s="43"/>
    </row>
    <row r="481" spans="2:5" s="42" customFormat="1" x14ac:dyDescent="0.3">
      <c r="B481" s="86"/>
      <c r="E481" s="43"/>
    </row>
    <row r="482" spans="2:5" s="42" customFormat="1" x14ac:dyDescent="0.3">
      <c r="B482" s="86"/>
      <c r="E482" s="43"/>
    </row>
    <row r="483" spans="2:5" s="42" customFormat="1" x14ac:dyDescent="0.3">
      <c r="B483" s="86"/>
      <c r="E483" s="43"/>
    </row>
    <row r="484" spans="2:5" s="42" customFormat="1" x14ac:dyDescent="0.3">
      <c r="B484" s="86"/>
      <c r="E484" s="43"/>
    </row>
    <row r="485" spans="2:5" s="42" customFormat="1" x14ac:dyDescent="0.3">
      <c r="B485" s="86"/>
      <c r="E485" s="43"/>
    </row>
    <row r="486" spans="2:5" s="42" customFormat="1" x14ac:dyDescent="0.3">
      <c r="B486" s="86"/>
      <c r="E486" s="43"/>
    </row>
    <row r="487" spans="2:5" s="42" customFormat="1" x14ac:dyDescent="0.3">
      <c r="B487" s="86"/>
      <c r="E487" s="43"/>
    </row>
    <row r="488" spans="2:5" s="42" customFormat="1" x14ac:dyDescent="0.3">
      <c r="B488" s="86"/>
      <c r="E488" s="43"/>
    </row>
    <row r="489" spans="2:5" s="42" customFormat="1" x14ac:dyDescent="0.3">
      <c r="B489" s="86"/>
      <c r="E489" s="43"/>
    </row>
    <row r="490" spans="2:5" s="42" customFormat="1" x14ac:dyDescent="0.3">
      <c r="B490" s="86"/>
      <c r="E490" s="43"/>
    </row>
    <row r="491" spans="2:5" s="42" customFormat="1" x14ac:dyDescent="0.3">
      <c r="B491" s="86"/>
      <c r="E491" s="43"/>
    </row>
    <row r="492" spans="2:5" s="42" customFormat="1" x14ac:dyDescent="0.3">
      <c r="B492" s="86"/>
      <c r="E492" s="43"/>
    </row>
    <row r="493" spans="2:5" s="42" customFormat="1" x14ac:dyDescent="0.3">
      <c r="B493" s="86"/>
      <c r="E493" s="43"/>
    </row>
    <row r="494" spans="2:5" s="42" customFormat="1" x14ac:dyDescent="0.3">
      <c r="B494" s="86"/>
      <c r="E494" s="43"/>
    </row>
    <row r="495" spans="2:5" s="42" customFormat="1" x14ac:dyDescent="0.3">
      <c r="B495" s="86"/>
      <c r="E495" s="43"/>
    </row>
    <row r="496" spans="2:5" s="42" customFormat="1" x14ac:dyDescent="0.3">
      <c r="B496" s="86"/>
      <c r="E496" s="43"/>
    </row>
    <row r="497" spans="2:5" s="42" customFormat="1" x14ac:dyDescent="0.3">
      <c r="B497" s="86"/>
      <c r="E497" s="43"/>
    </row>
    <row r="498" spans="2:5" s="42" customFormat="1" x14ac:dyDescent="0.3">
      <c r="B498" s="86"/>
      <c r="E498" s="43"/>
    </row>
    <row r="499" spans="2:5" s="42" customFormat="1" x14ac:dyDescent="0.3">
      <c r="B499" s="86"/>
      <c r="E499" s="43"/>
    </row>
    <row r="500" spans="2:5" s="42" customFormat="1" x14ac:dyDescent="0.3">
      <c r="B500" s="86"/>
      <c r="E500" s="43"/>
    </row>
    <row r="501" spans="2:5" s="42" customFormat="1" x14ac:dyDescent="0.3">
      <c r="B501" s="86"/>
      <c r="E501" s="43"/>
    </row>
    <row r="502" spans="2:5" s="42" customFormat="1" x14ac:dyDescent="0.3">
      <c r="B502" s="86"/>
      <c r="E502" s="43"/>
    </row>
    <row r="503" spans="2:5" s="42" customFormat="1" x14ac:dyDescent="0.3">
      <c r="B503" s="86"/>
      <c r="E503" s="43"/>
    </row>
    <row r="504" spans="2:5" s="42" customFormat="1" x14ac:dyDescent="0.3">
      <c r="B504" s="86"/>
      <c r="E504" s="43"/>
    </row>
    <row r="505" spans="2:5" s="42" customFormat="1" x14ac:dyDescent="0.3">
      <c r="B505" s="86"/>
      <c r="E505" s="43"/>
    </row>
    <row r="506" spans="2:5" s="42" customFormat="1" x14ac:dyDescent="0.3">
      <c r="B506" s="86"/>
      <c r="E506" s="43"/>
    </row>
    <row r="507" spans="2:5" s="42" customFormat="1" x14ac:dyDescent="0.3">
      <c r="B507" s="86"/>
      <c r="E507" s="43"/>
    </row>
    <row r="508" spans="2:5" s="42" customFormat="1" x14ac:dyDescent="0.3">
      <c r="B508" s="86"/>
      <c r="E508" s="43"/>
    </row>
    <row r="509" spans="2:5" s="42" customFormat="1" x14ac:dyDescent="0.3">
      <c r="B509" s="86"/>
      <c r="E509" s="43"/>
    </row>
    <row r="510" spans="2:5" s="42" customFormat="1" x14ac:dyDescent="0.3">
      <c r="B510" s="86"/>
      <c r="E510" s="43"/>
    </row>
    <row r="511" spans="2:5" s="42" customFormat="1" x14ac:dyDescent="0.3">
      <c r="B511" s="86"/>
      <c r="E511" s="43"/>
    </row>
    <row r="512" spans="2:5" s="42" customFormat="1" x14ac:dyDescent="0.3">
      <c r="B512" s="86"/>
      <c r="E512" s="43"/>
    </row>
    <row r="513" spans="2:5" s="42" customFormat="1" x14ac:dyDescent="0.3">
      <c r="B513" s="86"/>
      <c r="E513" s="43"/>
    </row>
    <row r="514" spans="2:5" s="42" customFormat="1" x14ac:dyDescent="0.3">
      <c r="B514" s="86"/>
      <c r="E514" s="43"/>
    </row>
    <row r="515" spans="2:5" s="42" customFormat="1" x14ac:dyDescent="0.3">
      <c r="B515" s="86"/>
      <c r="E515" s="43"/>
    </row>
    <row r="516" spans="2:5" s="42" customFormat="1" x14ac:dyDescent="0.3">
      <c r="B516" s="86"/>
      <c r="E516" s="43"/>
    </row>
    <row r="517" spans="2:5" s="42" customFormat="1" x14ac:dyDescent="0.3">
      <c r="B517" s="86"/>
      <c r="E517" s="43"/>
    </row>
    <row r="518" spans="2:5" s="42" customFormat="1" x14ac:dyDescent="0.3">
      <c r="B518" s="86"/>
      <c r="E518" s="43"/>
    </row>
    <row r="519" spans="2:5" s="42" customFormat="1" x14ac:dyDescent="0.3">
      <c r="B519" s="86"/>
      <c r="E519" s="43"/>
    </row>
    <row r="520" spans="2:5" s="42" customFormat="1" x14ac:dyDescent="0.3">
      <c r="B520" s="86"/>
      <c r="E520" s="43"/>
    </row>
    <row r="521" spans="2:5" s="42" customFormat="1" x14ac:dyDescent="0.3">
      <c r="B521" s="86"/>
      <c r="E521" s="43"/>
    </row>
    <row r="522" spans="2:5" s="42" customFormat="1" x14ac:dyDescent="0.3">
      <c r="B522" s="86"/>
      <c r="E522" s="43"/>
    </row>
    <row r="523" spans="2:5" s="42" customFormat="1" x14ac:dyDescent="0.3">
      <c r="B523" s="86"/>
      <c r="E523" s="43"/>
    </row>
    <row r="524" spans="2:5" s="42" customFormat="1" x14ac:dyDescent="0.3">
      <c r="B524" s="86"/>
      <c r="E524" s="43"/>
    </row>
    <row r="525" spans="2:5" s="42" customFormat="1" x14ac:dyDescent="0.3">
      <c r="B525" s="86"/>
      <c r="E525" s="43"/>
    </row>
    <row r="526" spans="2:5" s="42" customFormat="1" x14ac:dyDescent="0.3">
      <c r="B526" s="86"/>
      <c r="E526" s="43"/>
    </row>
    <row r="527" spans="2:5" s="42" customFormat="1" x14ac:dyDescent="0.3">
      <c r="B527" s="86"/>
      <c r="E527" s="43"/>
    </row>
    <row r="528" spans="2:5" s="42" customFormat="1" x14ac:dyDescent="0.3">
      <c r="B528" s="86"/>
      <c r="E528" s="43"/>
    </row>
    <row r="529" spans="2:5" s="42" customFormat="1" x14ac:dyDescent="0.3">
      <c r="B529" s="86"/>
      <c r="E529" s="43"/>
    </row>
    <row r="530" spans="2:5" s="42" customFormat="1" x14ac:dyDescent="0.3">
      <c r="B530" s="86"/>
      <c r="E530" s="43"/>
    </row>
    <row r="531" spans="2:5" s="42" customFormat="1" x14ac:dyDescent="0.3">
      <c r="B531" s="86"/>
      <c r="E531" s="43"/>
    </row>
    <row r="532" spans="2:5" s="42" customFormat="1" x14ac:dyDescent="0.3">
      <c r="B532" s="86"/>
      <c r="E532" s="43"/>
    </row>
    <row r="533" spans="2:5" s="42" customFormat="1" x14ac:dyDescent="0.3">
      <c r="B533" s="86"/>
      <c r="E533" s="43"/>
    </row>
    <row r="534" spans="2:5" s="42" customFormat="1" x14ac:dyDescent="0.3">
      <c r="B534" s="86"/>
      <c r="E534" s="43"/>
    </row>
    <row r="535" spans="2:5" s="42" customFormat="1" x14ac:dyDescent="0.3">
      <c r="B535" s="86"/>
      <c r="E535" s="43"/>
    </row>
    <row r="536" spans="2:5" s="42" customFormat="1" x14ac:dyDescent="0.3">
      <c r="B536" s="86"/>
      <c r="E536" s="43"/>
    </row>
    <row r="537" spans="2:5" s="42" customFormat="1" x14ac:dyDescent="0.3">
      <c r="B537" s="86"/>
      <c r="E537" s="43"/>
    </row>
    <row r="538" spans="2:5" s="42" customFormat="1" x14ac:dyDescent="0.3">
      <c r="B538" s="86"/>
      <c r="E538" s="43"/>
    </row>
    <row r="539" spans="2:5" s="42" customFormat="1" x14ac:dyDescent="0.3">
      <c r="B539" s="86"/>
      <c r="E539" s="43"/>
    </row>
    <row r="540" spans="2:5" s="42" customFormat="1" x14ac:dyDescent="0.3">
      <c r="B540" s="86"/>
      <c r="E540" s="43"/>
    </row>
    <row r="541" spans="2:5" s="42" customFormat="1" x14ac:dyDescent="0.3">
      <c r="B541" s="86"/>
      <c r="E541" s="43"/>
    </row>
    <row r="542" spans="2:5" s="42" customFormat="1" x14ac:dyDescent="0.3">
      <c r="B542" s="86"/>
      <c r="E542" s="43"/>
    </row>
    <row r="543" spans="2:5" s="42" customFormat="1" x14ac:dyDescent="0.3">
      <c r="B543" s="86"/>
      <c r="E543" s="43"/>
    </row>
    <row r="544" spans="2:5" s="42" customFormat="1" x14ac:dyDescent="0.3">
      <c r="B544" s="86"/>
      <c r="E544" s="43"/>
    </row>
    <row r="545" spans="2:5" s="42" customFormat="1" x14ac:dyDescent="0.3">
      <c r="B545" s="86"/>
      <c r="E545" s="43"/>
    </row>
    <row r="546" spans="2:5" s="42" customFormat="1" x14ac:dyDescent="0.3">
      <c r="B546" s="86"/>
      <c r="E546" s="43"/>
    </row>
    <row r="547" spans="2:5" s="42" customFormat="1" x14ac:dyDescent="0.3">
      <c r="B547" s="86"/>
      <c r="E547" s="43"/>
    </row>
    <row r="548" spans="2:5" s="42" customFormat="1" x14ac:dyDescent="0.3">
      <c r="B548" s="86"/>
      <c r="E548" s="43"/>
    </row>
    <row r="549" spans="2:5" s="42" customFormat="1" x14ac:dyDescent="0.3">
      <c r="B549" s="86"/>
      <c r="E549" s="43"/>
    </row>
    <row r="550" spans="2:5" s="42" customFormat="1" x14ac:dyDescent="0.3">
      <c r="B550" s="86"/>
      <c r="E550" s="43"/>
    </row>
    <row r="551" spans="2:5" s="42" customFormat="1" x14ac:dyDescent="0.3">
      <c r="B551" s="86"/>
      <c r="E551" s="43"/>
    </row>
    <row r="552" spans="2:5" s="42" customFormat="1" x14ac:dyDescent="0.3">
      <c r="B552" s="86"/>
      <c r="E552" s="43"/>
    </row>
    <row r="553" spans="2:5" s="42" customFormat="1" x14ac:dyDescent="0.3">
      <c r="B553" s="86"/>
      <c r="E553" s="43"/>
    </row>
    <row r="554" spans="2:5" s="42" customFormat="1" x14ac:dyDescent="0.3">
      <c r="B554" s="86"/>
      <c r="E554" s="43"/>
    </row>
    <row r="555" spans="2:5" s="42" customFormat="1" x14ac:dyDescent="0.3">
      <c r="B555" s="86"/>
      <c r="E555" s="43"/>
    </row>
    <row r="556" spans="2:5" s="42" customFormat="1" x14ac:dyDescent="0.3">
      <c r="B556" s="86"/>
      <c r="E556" s="43"/>
    </row>
    <row r="557" spans="2:5" s="42" customFormat="1" x14ac:dyDescent="0.3">
      <c r="B557" s="86"/>
      <c r="E557" s="43"/>
    </row>
    <row r="558" spans="2:5" s="42" customFormat="1" x14ac:dyDescent="0.3">
      <c r="B558" s="86"/>
      <c r="E558" s="43"/>
    </row>
    <row r="559" spans="2:5" s="42" customFormat="1" x14ac:dyDescent="0.3">
      <c r="B559" s="86"/>
      <c r="E559" s="43"/>
    </row>
    <row r="560" spans="2:5" s="42" customFormat="1" x14ac:dyDescent="0.3">
      <c r="B560" s="86"/>
      <c r="E560" s="43"/>
    </row>
    <row r="561" spans="2:5" s="42" customFormat="1" x14ac:dyDescent="0.3">
      <c r="B561" s="86"/>
      <c r="E561" s="43"/>
    </row>
    <row r="562" spans="2:5" s="42" customFormat="1" x14ac:dyDescent="0.3">
      <c r="B562" s="86"/>
      <c r="E562" s="43"/>
    </row>
    <row r="563" spans="2:5" s="42" customFormat="1" x14ac:dyDescent="0.3">
      <c r="B563" s="86"/>
      <c r="E563" s="43"/>
    </row>
    <row r="564" spans="2:5" s="42" customFormat="1" x14ac:dyDescent="0.3">
      <c r="B564" s="86"/>
      <c r="E564" s="43"/>
    </row>
    <row r="565" spans="2:5" s="42" customFormat="1" x14ac:dyDescent="0.3">
      <c r="B565" s="86"/>
      <c r="E565" s="43"/>
    </row>
    <row r="566" spans="2:5" s="42" customFormat="1" x14ac:dyDescent="0.3">
      <c r="B566" s="86"/>
      <c r="E566" s="43"/>
    </row>
    <row r="567" spans="2:5" s="42" customFormat="1" x14ac:dyDescent="0.3">
      <c r="B567" s="86"/>
      <c r="E567" s="43"/>
    </row>
    <row r="568" spans="2:5" s="42" customFormat="1" x14ac:dyDescent="0.3">
      <c r="B568" s="86"/>
      <c r="E568" s="43"/>
    </row>
    <row r="569" spans="2:5" s="42" customFormat="1" x14ac:dyDescent="0.3">
      <c r="B569" s="86"/>
      <c r="E569" s="43"/>
    </row>
    <row r="570" spans="2:5" s="42" customFormat="1" x14ac:dyDescent="0.3">
      <c r="B570" s="86"/>
      <c r="E570" s="43"/>
    </row>
    <row r="571" spans="2:5" s="42" customFormat="1" x14ac:dyDescent="0.3">
      <c r="B571" s="86"/>
      <c r="E571" s="43"/>
    </row>
    <row r="572" spans="2:5" s="42" customFormat="1" x14ac:dyDescent="0.3">
      <c r="B572" s="86"/>
      <c r="E572" s="43"/>
    </row>
    <row r="573" spans="2:5" s="42" customFormat="1" x14ac:dyDescent="0.3">
      <c r="B573" s="86"/>
      <c r="E573" s="43"/>
    </row>
    <row r="574" spans="2:5" s="42" customFormat="1" x14ac:dyDescent="0.3">
      <c r="B574" s="86"/>
      <c r="E574" s="43"/>
    </row>
    <row r="575" spans="2:5" s="42" customFormat="1" x14ac:dyDescent="0.3">
      <c r="B575" s="86"/>
      <c r="E575" s="43"/>
    </row>
    <row r="576" spans="2:5" s="42" customFormat="1" x14ac:dyDescent="0.3">
      <c r="B576" s="86"/>
      <c r="E576" s="43"/>
    </row>
    <row r="577" spans="2:5" s="42" customFormat="1" x14ac:dyDescent="0.3">
      <c r="B577" s="86"/>
      <c r="E577" s="43"/>
    </row>
    <row r="578" spans="2:5" s="42" customFormat="1" x14ac:dyDescent="0.3">
      <c r="B578" s="86"/>
      <c r="E578" s="43"/>
    </row>
    <row r="579" spans="2:5" s="42" customFormat="1" x14ac:dyDescent="0.3">
      <c r="B579" s="86"/>
      <c r="E579" s="43"/>
    </row>
    <row r="580" spans="2:5" s="42" customFormat="1" x14ac:dyDescent="0.3">
      <c r="B580" s="86"/>
      <c r="E580" s="43"/>
    </row>
    <row r="581" spans="2:5" s="42" customFormat="1" x14ac:dyDescent="0.3">
      <c r="B581" s="86"/>
      <c r="E581" s="43"/>
    </row>
    <row r="582" spans="2:5" s="42" customFormat="1" x14ac:dyDescent="0.3">
      <c r="B582" s="86"/>
      <c r="E582" s="43"/>
    </row>
    <row r="583" spans="2:5" s="42" customFormat="1" x14ac:dyDescent="0.3">
      <c r="B583" s="86"/>
      <c r="E583" s="43"/>
    </row>
    <row r="584" spans="2:5" s="42" customFormat="1" x14ac:dyDescent="0.3">
      <c r="B584" s="86"/>
      <c r="E584" s="43"/>
    </row>
    <row r="585" spans="2:5" s="42" customFormat="1" x14ac:dyDescent="0.3">
      <c r="B585" s="86"/>
      <c r="E585" s="43"/>
    </row>
    <row r="586" spans="2:5" s="42" customFormat="1" x14ac:dyDescent="0.3">
      <c r="B586" s="86"/>
      <c r="E586" s="43"/>
    </row>
    <row r="587" spans="2:5" s="42" customFormat="1" x14ac:dyDescent="0.3">
      <c r="B587" s="86"/>
      <c r="E587" s="43"/>
    </row>
    <row r="588" spans="2:5" s="42" customFormat="1" x14ac:dyDescent="0.3">
      <c r="B588" s="86"/>
      <c r="E588" s="43"/>
    </row>
    <row r="589" spans="2:5" s="42" customFormat="1" x14ac:dyDescent="0.3">
      <c r="B589" s="86"/>
      <c r="E589" s="43"/>
    </row>
    <row r="590" spans="2:5" s="42" customFormat="1" x14ac:dyDescent="0.3">
      <c r="B590" s="86"/>
      <c r="E590" s="43"/>
    </row>
    <row r="591" spans="2:5" s="42" customFormat="1" x14ac:dyDescent="0.3">
      <c r="B591" s="86"/>
      <c r="E591" s="43"/>
    </row>
    <row r="592" spans="2:5" s="42" customFormat="1" x14ac:dyDescent="0.3">
      <c r="B592" s="86"/>
      <c r="E592" s="43"/>
    </row>
    <row r="593" spans="2:5" s="42" customFormat="1" x14ac:dyDescent="0.3">
      <c r="B593" s="86"/>
      <c r="E593" s="43"/>
    </row>
    <row r="594" spans="2:5" s="42" customFormat="1" x14ac:dyDescent="0.3">
      <c r="B594" s="86"/>
      <c r="E594" s="43"/>
    </row>
    <row r="595" spans="2:5" s="42" customFormat="1" x14ac:dyDescent="0.3">
      <c r="B595" s="86"/>
      <c r="E595" s="43"/>
    </row>
    <row r="596" spans="2:5" s="42" customFormat="1" x14ac:dyDescent="0.3">
      <c r="B596" s="86"/>
      <c r="E596" s="43"/>
    </row>
    <row r="597" spans="2:5" s="42" customFormat="1" x14ac:dyDescent="0.3">
      <c r="B597" s="86"/>
      <c r="E597" s="43"/>
    </row>
    <row r="598" spans="2:5" s="42" customFormat="1" x14ac:dyDescent="0.3">
      <c r="B598" s="86"/>
      <c r="E598" s="43"/>
    </row>
    <row r="599" spans="2:5" s="42" customFormat="1" x14ac:dyDescent="0.3">
      <c r="B599" s="86"/>
      <c r="E599" s="43"/>
    </row>
    <row r="600" spans="2:5" s="42" customFormat="1" x14ac:dyDescent="0.3">
      <c r="B600" s="86"/>
      <c r="E600" s="43"/>
    </row>
    <row r="601" spans="2:5" s="42" customFormat="1" x14ac:dyDescent="0.3">
      <c r="B601" s="86"/>
      <c r="E601" s="43"/>
    </row>
    <row r="602" spans="2:5" s="42" customFormat="1" x14ac:dyDescent="0.3">
      <c r="B602" s="86"/>
      <c r="E602" s="43"/>
    </row>
    <row r="603" spans="2:5" s="42" customFormat="1" x14ac:dyDescent="0.3">
      <c r="B603" s="86"/>
      <c r="E603" s="43"/>
    </row>
    <row r="604" spans="2:5" s="42" customFormat="1" x14ac:dyDescent="0.3">
      <c r="B604" s="86"/>
      <c r="E604" s="43"/>
    </row>
    <row r="605" spans="2:5" s="42" customFormat="1" x14ac:dyDescent="0.3">
      <c r="B605" s="86"/>
      <c r="E605" s="43"/>
    </row>
    <row r="606" spans="2:5" s="42" customFormat="1" x14ac:dyDescent="0.3">
      <c r="B606" s="86"/>
      <c r="E606" s="43"/>
    </row>
    <row r="607" spans="2:5" s="42" customFormat="1" x14ac:dyDescent="0.3">
      <c r="B607" s="86"/>
      <c r="E607" s="43"/>
    </row>
    <row r="608" spans="2:5" s="42" customFormat="1" x14ac:dyDescent="0.3">
      <c r="B608" s="86"/>
      <c r="E608" s="43"/>
    </row>
    <row r="609" spans="2:5" s="42" customFormat="1" x14ac:dyDescent="0.3">
      <c r="B609" s="86"/>
      <c r="E609" s="43"/>
    </row>
    <row r="610" spans="2:5" s="42" customFormat="1" x14ac:dyDescent="0.3">
      <c r="B610" s="86"/>
      <c r="E610" s="43"/>
    </row>
    <row r="611" spans="2:5" s="42" customFormat="1" x14ac:dyDescent="0.3">
      <c r="B611" s="86"/>
      <c r="E611" s="43"/>
    </row>
    <row r="612" spans="2:5" s="42" customFormat="1" x14ac:dyDescent="0.3">
      <c r="B612" s="86"/>
      <c r="E612" s="43"/>
    </row>
    <row r="613" spans="2:5" s="42" customFormat="1" x14ac:dyDescent="0.3">
      <c r="B613" s="86"/>
      <c r="E613" s="43"/>
    </row>
    <row r="614" spans="2:5" s="42" customFormat="1" x14ac:dyDescent="0.3">
      <c r="B614" s="86"/>
      <c r="E614" s="43"/>
    </row>
    <row r="615" spans="2:5" s="42" customFormat="1" x14ac:dyDescent="0.3">
      <c r="B615" s="86"/>
      <c r="E615" s="43"/>
    </row>
    <row r="616" spans="2:5" s="42" customFormat="1" x14ac:dyDescent="0.3">
      <c r="B616" s="86"/>
      <c r="E616" s="43"/>
    </row>
    <row r="617" spans="2:5" s="42" customFormat="1" x14ac:dyDescent="0.3">
      <c r="B617" s="86"/>
      <c r="E617" s="43"/>
    </row>
    <row r="618" spans="2:5" s="42" customFormat="1" x14ac:dyDescent="0.3">
      <c r="B618" s="86"/>
      <c r="E618" s="43"/>
    </row>
    <row r="619" spans="2:5" s="42" customFormat="1" x14ac:dyDescent="0.3">
      <c r="B619" s="86"/>
      <c r="E619" s="43"/>
    </row>
    <row r="620" spans="2:5" s="42" customFormat="1" x14ac:dyDescent="0.3">
      <c r="B620" s="86"/>
      <c r="E620" s="43"/>
    </row>
    <row r="621" spans="2:5" s="42" customFormat="1" x14ac:dyDescent="0.3">
      <c r="B621" s="86"/>
      <c r="E621" s="43"/>
    </row>
    <row r="622" spans="2:5" s="42" customFormat="1" x14ac:dyDescent="0.3">
      <c r="B622" s="86"/>
      <c r="E622" s="43"/>
    </row>
    <row r="623" spans="2:5" s="42" customFormat="1" x14ac:dyDescent="0.3">
      <c r="B623" s="86"/>
      <c r="E623" s="43"/>
    </row>
    <row r="624" spans="2:5" s="42" customFormat="1" x14ac:dyDescent="0.3">
      <c r="B624" s="86"/>
      <c r="E624" s="43"/>
    </row>
    <row r="625" spans="2:5" s="42" customFormat="1" x14ac:dyDescent="0.3">
      <c r="B625" s="86"/>
      <c r="E625" s="43"/>
    </row>
    <row r="626" spans="2:5" s="42" customFormat="1" x14ac:dyDescent="0.3">
      <c r="B626" s="86"/>
      <c r="E626" s="43"/>
    </row>
    <row r="627" spans="2:5" s="42" customFormat="1" x14ac:dyDescent="0.3">
      <c r="B627" s="86"/>
      <c r="E627" s="43"/>
    </row>
    <row r="628" spans="2:5" s="42" customFormat="1" x14ac:dyDescent="0.3">
      <c r="B628" s="86"/>
      <c r="E628" s="43"/>
    </row>
  </sheetData>
  <mergeCells count="5">
    <mergeCell ref="E6:F6"/>
    <mergeCell ref="E5:F5"/>
    <mergeCell ref="B36:B44"/>
    <mergeCell ref="B7:F7"/>
    <mergeCell ref="B2:F2"/>
  </mergeCells>
  <conditionalFormatting sqref="E9:E44">
    <cfRule type="cellIs" dxfId="35" priority="4" operator="equal">
      <formula>"CUMPLE PARCIALMENTE"</formula>
    </cfRule>
    <cfRule type="cellIs" dxfId="34" priority="5" operator="equal">
      <formula>"OBSERVACIÓN"</formula>
    </cfRule>
    <cfRule type="cellIs" dxfId="33" priority="6" operator="equal">
      <formula>"NO CUMPLE"</formula>
    </cfRule>
    <cfRule type="cellIs" dxfId="32" priority="7" operator="equal">
      <formula>"CUMPLE"</formula>
    </cfRule>
    <cfRule type="cellIs" dxfId="31" priority="8" stopIfTrue="1" operator="equal">
      <formula>"X"</formula>
    </cfRule>
  </conditionalFormatting>
  <dataValidations count="2">
    <dataValidation type="list" allowBlank="1" showInputMessage="1" showErrorMessage="1" sqref="IV65490:IV65508 SR65490:SR65508 WVH983014:WVH983066 WLL983014:WLL983066 WBP983014:WBP983066 VRT983014:VRT983066 VHX983014:VHX983066 UYB983014:UYB983066 UOF983014:UOF983066 UEJ983014:UEJ983066 TUN983014:TUN983066 TKR983014:TKR983066 TAV983014:TAV983066 SQZ983014:SQZ983066 SHD983014:SHD983066 RXH983014:RXH983066 RNL983014:RNL983066 RDP983014:RDP983066 QTT983014:QTT983066 QJX983014:QJX983066 QAB983014:QAB983066 PQF983014:PQF983066 PGJ983014:PGJ983066 OWN983014:OWN983066 OMR983014:OMR983066 OCV983014:OCV983066 NSZ983014:NSZ983066 NJD983014:NJD983066 MZH983014:MZH983066 MPL983014:MPL983066 MFP983014:MFP983066 LVT983014:LVT983066 LLX983014:LLX983066 LCB983014:LCB983066 KSF983014:KSF983066 KIJ983014:KIJ983066 JYN983014:JYN983066 JOR983014:JOR983066 JEV983014:JEV983066 IUZ983014:IUZ983066 ILD983014:ILD983066 IBH983014:IBH983066 HRL983014:HRL983066 HHP983014:HHP983066 GXT983014:GXT983066 GNX983014:GNX983066 GEB983014:GEB983066 FUF983014:FUF983066 FKJ983014:FKJ983066 FAN983014:FAN983066 EQR983014:EQR983066 EGV983014:EGV983066 DWZ983014:DWZ983066 DND983014:DND983066 DDH983014:DDH983066 CTL983014:CTL983066 CJP983014:CJP983066 BZT983014:BZT983066 BPX983014:BPX983066 BGB983014:BGB983066 AWF983014:AWF983066 AMJ983014:AMJ983066 ACN983014:ACN983066 SR983014:SR983066 IV983014:IV983066 WVH917478:WVH917530 WLL917478:WLL917530 WBP917478:WBP917530 VRT917478:VRT917530 VHX917478:VHX917530 UYB917478:UYB917530 UOF917478:UOF917530 UEJ917478:UEJ917530 TUN917478:TUN917530 TKR917478:TKR917530 TAV917478:TAV917530 SQZ917478:SQZ917530 SHD917478:SHD917530 RXH917478:RXH917530 RNL917478:RNL917530 RDP917478:RDP917530 QTT917478:QTT917530 QJX917478:QJX917530 QAB917478:QAB917530 PQF917478:PQF917530 PGJ917478:PGJ917530 OWN917478:OWN917530 OMR917478:OMR917530 OCV917478:OCV917530 NSZ917478:NSZ917530 NJD917478:NJD917530 MZH917478:MZH917530 MPL917478:MPL917530 MFP917478:MFP917530 LVT917478:LVT917530 LLX917478:LLX917530 LCB917478:LCB917530 KSF917478:KSF917530 KIJ917478:KIJ917530 JYN917478:JYN917530 JOR917478:JOR917530 JEV917478:JEV917530 IUZ917478:IUZ917530 ILD917478:ILD917530 IBH917478:IBH917530 HRL917478:HRL917530 HHP917478:HHP917530 GXT917478:GXT917530 GNX917478:GNX917530 GEB917478:GEB917530 FUF917478:FUF917530 FKJ917478:FKJ917530 FAN917478:FAN917530 EQR917478:EQR917530 EGV917478:EGV917530 DWZ917478:DWZ917530 DND917478:DND917530 DDH917478:DDH917530 CTL917478:CTL917530 CJP917478:CJP917530 BZT917478:BZT917530 BPX917478:BPX917530 BGB917478:BGB917530 AWF917478:AWF917530 AMJ917478:AMJ917530 ACN917478:ACN917530 SR917478:SR917530 IV917478:IV917530 WVH851942:WVH851994 WLL851942:WLL851994 WBP851942:WBP851994 VRT851942:VRT851994 VHX851942:VHX851994 UYB851942:UYB851994 UOF851942:UOF851994 UEJ851942:UEJ851994 TUN851942:TUN851994 TKR851942:TKR851994 TAV851942:TAV851994 SQZ851942:SQZ851994 SHD851942:SHD851994 RXH851942:RXH851994 RNL851942:RNL851994 RDP851942:RDP851994 QTT851942:QTT851994 QJX851942:QJX851994 QAB851942:QAB851994 PQF851942:PQF851994 PGJ851942:PGJ851994 OWN851942:OWN851994 OMR851942:OMR851994 OCV851942:OCV851994 NSZ851942:NSZ851994 NJD851942:NJD851994 MZH851942:MZH851994 MPL851942:MPL851994 MFP851942:MFP851994 LVT851942:LVT851994 LLX851942:LLX851994 LCB851942:LCB851994 KSF851942:KSF851994 KIJ851942:KIJ851994 JYN851942:JYN851994 JOR851942:JOR851994 JEV851942:JEV851994 IUZ851942:IUZ851994 ILD851942:ILD851994 IBH851942:IBH851994 HRL851942:HRL851994 HHP851942:HHP851994 GXT851942:GXT851994 GNX851942:GNX851994 GEB851942:GEB851994 FUF851942:FUF851994 FKJ851942:FKJ851994 FAN851942:FAN851994 EQR851942:EQR851994 EGV851942:EGV851994 DWZ851942:DWZ851994 DND851942:DND851994 DDH851942:DDH851994 CTL851942:CTL851994 CJP851942:CJP851994 BZT851942:BZT851994 BPX851942:BPX851994 BGB851942:BGB851994 AWF851942:AWF851994 AMJ851942:AMJ851994 ACN851942:ACN851994 SR851942:SR851994 IV851942:IV851994 WVH786406:WVH786458 WLL786406:WLL786458 WBP786406:WBP786458 VRT786406:VRT786458 VHX786406:VHX786458 UYB786406:UYB786458 UOF786406:UOF786458 UEJ786406:UEJ786458 TUN786406:TUN786458 TKR786406:TKR786458 TAV786406:TAV786458 SQZ786406:SQZ786458 SHD786406:SHD786458 RXH786406:RXH786458 RNL786406:RNL786458 RDP786406:RDP786458 QTT786406:QTT786458 QJX786406:QJX786458 QAB786406:QAB786458 PQF786406:PQF786458 PGJ786406:PGJ786458 OWN786406:OWN786458 OMR786406:OMR786458 OCV786406:OCV786458 NSZ786406:NSZ786458 NJD786406:NJD786458 MZH786406:MZH786458 MPL786406:MPL786458 MFP786406:MFP786458 LVT786406:LVT786458 LLX786406:LLX786458 LCB786406:LCB786458 KSF786406:KSF786458 KIJ786406:KIJ786458 JYN786406:JYN786458 JOR786406:JOR786458 JEV786406:JEV786458 IUZ786406:IUZ786458 ILD786406:ILD786458 IBH786406:IBH786458 HRL786406:HRL786458 HHP786406:HHP786458 GXT786406:GXT786458 GNX786406:GNX786458 GEB786406:GEB786458 FUF786406:FUF786458 FKJ786406:FKJ786458 FAN786406:FAN786458 EQR786406:EQR786458 EGV786406:EGV786458 DWZ786406:DWZ786458 DND786406:DND786458 DDH786406:DDH786458 CTL786406:CTL786458 CJP786406:CJP786458 BZT786406:BZT786458 BPX786406:BPX786458 BGB786406:BGB786458 AWF786406:AWF786458 AMJ786406:AMJ786458 ACN786406:ACN786458 SR786406:SR786458 IV786406:IV786458 WVH720870:WVH720922 WLL720870:WLL720922 WBP720870:WBP720922 VRT720870:VRT720922 VHX720870:VHX720922 UYB720870:UYB720922 UOF720870:UOF720922 UEJ720870:UEJ720922 TUN720870:TUN720922 TKR720870:TKR720922 TAV720870:TAV720922 SQZ720870:SQZ720922 SHD720870:SHD720922 RXH720870:RXH720922 RNL720870:RNL720922 RDP720870:RDP720922 QTT720870:QTT720922 QJX720870:QJX720922 QAB720870:QAB720922 PQF720870:PQF720922 PGJ720870:PGJ720922 OWN720870:OWN720922 OMR720870:OMR720922 OCV720870:OCV720922 NSZ720870:NSZ720922 NJD720870:NJD720922 MZH720870:MZH720922 MPL720870:MPL720922 MFP720870:MFP720922 LVT720870:LVT720922 LLX720870:LLX720922 LCB720870:LCB720922 KSF720870:KSF720922 KIJ720870:KIJ720922 JYN720870:JYN720922 JOR720870:JOR720922 JEV720870:JEV720922 IUZ720870:IUZ720922 ILD720870:ILD720922 IBH720870:IBH720922 HRL720870:HRL720922 HHP720870:HHP720922 GXT720870:GXT720922 GNX720870:GNX720922 GEB720870:GEB720922 FUF720870:FUF720922 FKJ720870:FKJ720922 FAN720870:FAN720922 EQR720870:EQR720922 EGV720870:EGV720922 DWZ720870:DWZ720922 DND720870:DND720922 DDH720870:DDH720922 CTL720870:CTL720922 CJP720870:CJP720922 BZT720870:BZT720922 BPX720870:BPX720922 BGB720870:BGB720922 AWF720870:AWF720922 AMJ720870:AMJ720922 ACN720870:ACN720922 SR720870:SR720922 IV720870:IV720922 WVH655334:WVH655386 WLL655334:WLL655386 WBP655334:WBP655386 VRT655334:VRT655386 VHX655334:VHX655386 UYB655334:UYB655386 UOF655334:UOF655386 UEJ655334:UEJ655386 TUN655334:TUN655386 TKR655334:TKR655386 TAV655334:TAV655386 SQZ655334:SQZ655386 SHD655334:SHD655386 RXH655334:RXH655386 RNL655334:RNL655386 RDP655334:RDP655386 QTT655334:QTT655386 QJX655334:QJX655386 QAB655334:QAB655386 PQF655334:PQF655386 PGJ655334:PGJ655386 OWN655334:OWN655386 OMR655334:OMR655386 OCV655334:OCV655386 NSZ655334:NSZ655386 NJD655334:NJD655386 MZH655334:MZH655386 MPL655334:MPL655386 MFP655334:MFP655386 LVT655334:LVT655386 LLX655334:LLX655386 LCB655334:LCB655386 KSF655334:KSF655386 KIJ655334:KIJ655386 JYN655334:JYN655386 JOR655334:JOR655386 JEV655334:JEV655386 IUZ655334:IUZ655386 ILD655334:ILD655386 IBH655334:IBH655386 HRL655334:HRL655386 HHP655334:HHP655386 GXT655334:GXT655386 GNX655334:GNX655386 GEB655334:GEB655386 FUF655334:FUF655386 FKJ655334:FKJ655386 FAN655334:FAN655386 EQR655334:EQR655386 EGV655334:EGV655386 DWZ655334:DWZ655386 DND655334:DND655386 DDH655334:DDH655386 CTL655334:CTL655386 CJP655334:CJP655386 BZT655334:BZT655386 BPX655334:BPX655386 BGB655334:BGB655386 AWF655334:AWF655386 AMJ655334:AMJ655386 ACN655334:ACN655386 SR655334:SR655386 IV655334:IV655386 WVH589798:WVH589850 WLL589798:WLL589850 WBP589798:WBP589850 VRT589798:VRT589850 VHX589798:VHX589850 UYB589798:UYB589850 UOF589798:UOF589850 UEJ589798:UEJ589850 TUN589798:TUN589850 TKR589798:TKR589850 TAV589798:TAV589850 SQZ589798:SQZ589850 SHD589798:SHD589850 RXH589798:RXH589850 RNL589798:RNL589850 RDP589798:RDP589850 QTT589798:QTT589850 QJX589798:QJX589850 QAB589798:QAB589850 PQF589798:PQF589850 PGJ589798:PGJ589850 OWN589798:OWN589850 OMR589798:OMR589850 OCV589798:OCV589850 NSZ589798:NSZ589850 NJD589798:NJD589850 MZH589798:MZH589850 MPL589798:MPL589850 MFP589798:MFP589850 LVT589798:LVT589850 LLX589798:LLX589850 LCB589798:LCB589850 KSF589798:KSF589850 KIJ589798:KIJ589850 JYN589798:JYN589850 JOR589798:JOR589850 JEV589798:JEV589850 IUZ589798:IUZ589850 ILD589798:ILD589850 IBH589798:IBH589850 HRL589798:HRL589850 HHP589798:HHP589850 GXT589798:GXT589850 GNX589798:GNX589850 GEB589798:GEB589850 FUF589798:FUF589850 FKJ589798:FKJ589850 FAN589798:FAN589850 EQR589798:EQR589850 EGV589798:EGV589850 DWZ589798:DWZ589850 DND589798:DND589850 DDH589798:DDH589850 CTL589798:CTL589850 CJP589798:CJP589850 BZT589798:BZT589850 BPX589798:BPX589850 BGB589798:BGB589850 AWF589798:AWF589850 AMJ589798:AMJ589850 ACN589798:ACN589850 SR589798:SR589850 IV589798:IV589850 WVH524262:WVH524314 WLL524262:WLL524314 WBP524262:WBP524314 VRT524262:VRT524314 VHX524262:VHX524314 UYB524262:UYB524314 UOF524262:UOF524314 UEJ524262:UEJ524314 TUN524262:TUN524314 TKR524262:TKR524314 TAV524262:TAV524314 SQZ524262:SQZ524314 SHD524262:SHD524314 RXH524262:RXH524314 RNL524262:RNL524314 RDP524262:RDP524314 QTT524262:QTT524314 QJX524262:QJX524314 QAB524262:QAB524314 PQF524262:PQF524314 PGJ524262:PGJ524314 OWN524262:OWN524314 OMR524262:OMR524314 OCV524262:OCV524314 NSZ524262:NSZ524314 NJD524262:NJD524314 MZH524262:MZH524314 MPL524262:MPL524314 MFP524262:MFP524314 LVT524262:LVT524314 LLX524262:LLX524314 LCB524262:LCB524314 KSF524262:KSF524314 KIJ524262:KIJ524314 JYN524262:JYN524314 JOR524262:JOR524314 JEV524262:JEV524314 IUZ524262:IUZ524314 ILD524262:ILD524314 IBH524262:IBH524314 HRL524262:HRL524314 HHP524262:HHP524314 GXT524262:GXT524314 GNX524262:GNX524314 GEB524262:GEB524314 FUF524262:FUF524314 FKJ524262:FKJ524314 FAN524262:FAN524314 EQR524262:EQR524314 EGV524262:EGV524314 DWZ524262:DWZ524314 DND524262:DND524314 DDH524262:DDH524314 CTL524262:CTL524314 CJP524262:CJP524314 BZT524262:BZT524314 BPX524262:BPX524314 BGB524262:BGB524314 AWF524262:AWF524314 AMJ524262:AMJ524314 ACN524262:ACN524314 SR524262:SR524314 IV524262:IV524314 WVH458726:WVH458778 WLL458726:WLL458778 WBP458726:WBP458778 VRT458726:VRT458778 VHX458726:VHX458778 UYB458726:UYB458778 UOF458726:UOF458778 UEJ458726:UEJ458778 TUN458726:TUN458778 TKR458726:TKR458778 TAV458726:TAV458778 SQZ458726:SQZ458778 SHD458726:SHD458778 RXH458726:RXH458778 RNL458726:RNL458778 RDP458726:RDP458778 QTT458726:QTT458778 QJX458726:QJX458778 QAB458726:QAB458778 PQF458726:PQF458778 PGJ458726:PGJ458778 OWN458726:OWN458778 OMR458726:OMR458778 OCV458726:OCV458778 NSZ458726:NSZ458778 NJD458726:NJD458778 MZH458726:MZH458778 MPL458726:MPL458778 MFP458726:MFP458778 LVT458726:LVT458778 LLX458726:LLX458778 LCB458726:LCB458778 KSF458726:KSF458778 KIJ458726:KIJ458778 JYN458726:JYN458778 JOR458726:JOR458778 JEV458726:JEV458778 IUZ458726:IUZ458778 ILD458726:ILD458778 IBH458726:IBH458778 HRL458726:HRL458778 HHP458726:HHP458778 GXT458726:GXT458778 GNX458726:GNX458778 GEB458726:GEB458778 FUF458726:FUF458778 FKJ458726:FKJ458778 FAN458726:FAN458778 EQR458726:EQR458778 EGV458726:EGV458778 DWZ458726:DWZ458778 DND458726:DND458778 DDH458726:DDH458778 CTL458726:CTL458778 CJP458726:CJP458778 BZT458726:BZT458778 BPX458726:BPX458778 BGB458726:BGB458778 AWF458726:AWF458778 AMJ458726:AMJ458778 ACN458726:ACN458778 SR458726:SR458778 IV458726:IV458778 WVH393190:WVH393242 WLL393190:WLL393242 WBP393190:WBP393242 VRT393190:VRT393242 VHX393190:VHX393242 UYB393190:UYB393242 UOF393190:UOF393242 UEJ393190:UEJ393242 TUN393190:TUN393242 TKR393190:TKR393242 TAV393190:TAV393242 SQZ393190:SQZ393242 SHD393190:SHD393242 RXH393190:RXH393242 RNL393190:RNL393242 RDP393190:RDP393242 QTT393190:QTT393242 QJX393190:QJX393242 QAB393190:QAB393242 PQF393190:PQF393242 PGJ393190:PGJ393242 OWN393190:OWN393242 OMR393190:OMR393242 OCV393190:OCV393242 NSZ393190:NSZ393242 NJD393190:NJD393242 MZH393190:MZH393242 MPL393190:MPL393242 MFP393190:MFP393242 LVT393190:LVT393242 LLX393190:LLX393242 LCB393190:LCB393242 KSF393190:KSF393242 KIJ393190:KIJ393242 JYN393190:JYN393242 JOR393190:JOR393242 JEV393190:JEV393242 IUZ393190:IUZ393242 ILD393190:ILD393242 IBH393190:IBH393242 HRL393190:HRL393242 HHP393190:HHP393242 GXT393190:GXT393242 GNX393190:GNX393242 GEB393190:GEB393242 FUF393190:FUF393242 FKJ393190:FKJ393242 FAN393190:FAN393242 EQR393190:EQR393242 EGV393190:EGV393242 DWZ393190:DWZ393242 DND393190:DND393242 DDH393190:DDH393242 CTL393190:CTL393242 CJP393190:CJP393242 BZT393190:BZT393242 BPX393190:BPX393242 BGB393190:BGB393242 AWF393190:AWF393242 AMJ393190:AMJ393242 ACN393190:ACN393242 SR393190:SR393242 IV393190:IV393242 WVH327654:WVH327706 WLL327654:WLL327706 WBP327654:WBP327706 VRT327654:VRT327706 VHX327654:VHX327706 UYB327654:UYB327706 UOF327654:UOF327706 UEJ327654:UEJ327706 TUN327654:TUN327706 TKR327654:TKR327706 TAV327654:TAV327706 SQZ327654:SQZ327706 SHD327654:SHD327706 RXH327654:RXH327706 RNL327654:RNL327706 RDP327654:RDP327706 QTT327654:QTT327706 QJX327654:QJX327706 QAB327654:QAB327706 PQF327654:PQF327706 PGJ327654:PGJ327706 OWN327654:OWN327706 OMR327654:OMR327706 OCV327654:OCV327706 NSZ327654:NSZ327706 NJD327654:NJD327706 MZH327654:MZH327706 MPL327654:MPL327706 MFP327654:MFP327706 LVT327654:LVT327706 LLX327654:LLX327706 LCB327654:LCB327706 KSF327654:KSF327706 KIJ327654:KIJ327706 JYN327654:JYN327706 JOR327654:JOR327706 JEV327654:JEV327706 IUZ327654:IUZ327706 ILD327654:ILD327706 IBH327654:IBH327706 HRL327654:HRL327706 HHP327654:HHP327706 GXT327654:GXT327706 GNX327654:GNX327706 GEB327654:GEB327706 FUF327654:FUF327706 FKJ327654:FKJ327706 FAN327654:FAN327706 EQR327654:EQR327706 EGV327654:EGV327706 DWZ327654:DWZ327706 DND327654:DND327706 DDH327654:DDH327706 CTL327654:CTL327706 CJP327654:CJP327706 BZT327654:BZT327706 BPX327654:BPX327706 BGB327654:BGB327706 AWF327654:AWF327706 AMJ327654:AMJ327706 ACN327654:ACN327706 SR327654:SR327706 IV327654:IV327706 WVH262118:WVH262170 WLL262118:WLL262170 WBP262118:WBP262170 VRT262118:VRT262170 VHX262118:VHX262170 UYB262118:UYB262170 UOF262118:UOF262170 UEJ262118:UEJ262170 TUN262118:TUN262170 TKR262118:TKR262170 TAV262118:TAV262170 SQZ262118:SQZ262170 SHD262118:SHD262170 RXH262118:RXH262170 RNL262118:RNL262170 RDP262118:RDP262170 QTT262118:QTT262170 QJX262118:QJX262170 QAB262118:QAB262170 PQF262118:PQF262170 PGJ262118:PGJ262170 OWN262118:OWN262170 OMR262118:OMR262170 OCV262118:OCV262170 NSZ262118:NSZ262170 NJD262118:NJD262170 MZH262118:MZH262170 MPL262118:MPL262170 MFP262118:MFP262170 LVT262118:LVT262170 LLX262118:LLX262170 LCB262118:LCB262170 KSF262118:KSF262170 KIJ262118:KIJ262170 JYN262118:JYN262170 JOR262118:JOR262170 JEV262118:JEV262170 IUZ262118:IUZ262170 ILD262118:ILD262170 IBH262118:IBH262170 HRL262118:HRL262170 HHP262118:HHP262170 GXT262118:GXT262170 GNX262118:GNX262170 GEB262118:GEB262170 FUF262118:FUF262170 FKJ262118:FKJ262170 FAN262118:FAN262170 EQR262118:EQR262170 EGV262118:EGV262170 DWZ262118:DWZ262170 DND262118:DND262170 DDH262118:DDH262170 CTL262118:CTL262170 CJP262118:CJP262170 BZT262118:BZT262170 BPX262118:BPX262170 BGB262118:BGB262170 AWF262118:AWF262170 AMJ262118:AMJ262170 ACN262118:ACN262170 SR262118:SR262170 IV262118:IV262170 WVH196582:WVH196634 WLL196582:WLL196634 WBP196582:WBP196634 VRT196582:VRT196634 VHX196582:VHX196634 UYB196582:UYB196634 UOF196582:UOF196634 UEJ196582:UEJ196634 TUN196582:TUN196634 TKR196582:TKR196634 TAV196582:TAV196634 SQZ196582:SQZ196634 SHD196582:SHD196634 RXH196582:RXH196634 RNL196582:RNL196634 RDP196582:RDP196634 QTT196582:QTT196634 QJX196582:QJX196634 QAB196582:QAB196634 PQF196582:PQF196634 PGJ196582:PGJ196634 OWN196582:OWN196634 OMR196582:OMR196634 OCV196582:OCV196634 NSZ196582:NSZ196634 NJD196582:NJD196634 MZH196582:MZH196634 MPL196582:MPL196634 MFP196582:MFP196634 LVT196582:LVT196634 LLX196582:LLX196634 LCB196582:LCB196634 KSF196582:KSF196634 KIJ196582:KIJ196634 JYN196582:JYN196634 JOR196582:JOR196634 JEV196582:JEV196634 IUZ196582:IUZ196634 ILD196582:ILD196634 IBH196582:IBH196634 HRL196582:HRL196634 HHP196582:HHP196634 GXT196582:GXT196634 GNX196582:GNX196634 GEB196582:GEB196634 FUF196582:FUF196634 FKJ196582:FKJ196634 FAN196582:FAN196634 EQR196582:EQR196634 EGV196582:EGV196634 DWZ196582:DWZ196634 DND196582:DND196634 DDH196582:DDH196634 CTL196582:CTL196634 CJP196582:CJP196634 BZT196582:BZT196634 BPX196582:BPX196634 BGB196582:BGB196634 AWF196582:AWF196634 AMJ196582:AMJ196634 ACN196582:ACN196634 SR196582:SR196634 IV196582:IV196634 WVH131046:WVH131098 WLL131046:WLL131098 WBP131046:WBP131098 VRT131046:VRT131098 VHX131046:VHX131098 UYB131046:UYB131098 UOF131046:UOF131098 UEJ131046:UEJ131098 TUN131046:TUN131098 TKR131046:TKR131098 TAV131046:TAV131098 SQZ131046:SQZ131098 SHD131046:SHD131098 RXH131046:RXH131098 RNL131046:RNL131098 RDP131046:RDP131098 QTT131046:QTT131098 QJX131046:QJX131098 QAB131046:QAB131098 PQF131046:PQF131098 PGJ131046:PGJ131098 OWN131046:OWN131098 OMR131046:OMR131098 OCV131046:OCV131098 NSZ131046:NSZ131098 NJD131046:NJD131098 MZH131046:MZH131098 MPL131046:MPL131098 MFP131046:MFP131098 LVT131046:LVT131098 LLX131046:LLX131098 LCB131046:LCB131098 KSF131046:KSF131098 KIJ131046:KIJ131098 JYN131046:JYN131098 JOR131046:JOR131098 JEV131046:JEV131098 IUZ131046:IUZ131098 ILD131046:ILD131098 IBH131046:IBH131098 HRL131046:HRL131098 HHP131046:HHP131098 GXT131046:GXT131098 GNX131046:GNX131098 GEB131046:GEB131098 FUF131046:FUF131098 FKJ131046:FKJ131098 FAN131046:FAN131098 EQR131046:EQR131098 EGV131046:EGV131098 DWZ131046:DWZ131098 DND131046:DND131098 DDH131046:DDH131098 CTL131046:CTL131098 CJP131046:CJP131098 BZT131046:BZT131098 BPX131046:BPX131098 BGB131046:BGB131098 AWF131046:AWF131098 AMJ131046:AMJ131098 ACN131046:ACN131098 SR131046:SR131098 IV131046:IV131098 WVH65510:WVH65562 WLL65510:WLL65562 WBP65510:WBP65562 VRT65510:VRT65562 VHX65510:VHX65562 UYB65510:UYB65562 UOF65510:UOF65562 UEJ65510:UEJ65562 TUN65510:TUN65562 TKR65510:TKR65562 TAV65510:TAV65562 SQZ65510:SQZ65562 SHD65510:SHD65562 RXH65510:RXH65562 RNL65510:RNL65562 RDP65510:RDP65562 QTT65510:QTT65562 QJX65510:QJX65562 QAB65510:QAB65562 PQF65510:PQF65562 PGJ65510:PGJ65562 OWN65510:OWN65562 OMR65510:OMR65562 OCV65510:OCV65562 NSZ65510:NSZ65562 NJD65510:NJD65562 MZH65510:MZH65562 MPL65510:MPL65562 MFP65510:MFP65562 LVT65510:LVT65562 LLX65510:LLX65562 LCB65510:LCB65562 KSF65510:KSF65562 KIJ65510:KIJ65562 JYN65510:JYN65562 JOR65510:JOR65562 JEV65510:JEV65562 IUZ65510:IUZ65562 ILD65510:ILD65562 IBH65510:IBH65562 HRL65510:HRL65562 HHP65510:HHP65562 GXT65510:GXT65562 GNX65510:GNX65562 GEB65510:GEB65562 FUF65510:FUF65562 FKJ65510:FKJ65562 FAN65510:FAN65562 EQR65510:EQR65562 EGV65510:EGV65562 DWZ65510:DWZ65562 DND65510:DND65562 DDH65510:DDH65562 CTL65510:CTL65562 CJP65510:CJP65562 BZT65510:BZT65562 BPX65510:BPX65562 BGB65510:BGB65562 AWF65510:AWF65562 AMJ65510:AMJ65562 ACN65510:ACN65562 SR65510:SR65562 IV65510:IV65562 WVH982994:WVH983012 WLL982994:WLL983012 WBP982994:WBP983012 VRT982994:VRT983012 VHX982994:VHX983012 UYB982994:UYB983012 UOF982994:UOF983012 UEJ982994:UEJ983012 TUN982994:TUN983012 TKR982994:TKR983012 TAV982994:TAV983012 SQZ982994:SQZ983012 SHD982994:SHD983012 RXH982994:RXH983012 RNL982994:RNL983012 RDP982994:RDP983012 QTT982994:QTT983012 QJX982994:QJX983012 QAB982994:QAB983012 PQF982994:PQF983012 PGJ982994:PGJ983012 OWN982994:OWN983012 OMR982994:OMR983012 OCV982994:OCV983012 NSZ982994:NSZ983012 NJD982994:NJD983012 MZH982994:MZH983012 MPL982994:MPL983012 MFP982994:MFP983012 LVT982994:LVT983012 LLX982994:LLX983012 LCB982994:LCB983012 KSF982994:KSF983012 KIJ982994:KIJ983012 JYN982994:JYN983012 JOR982994:JOR983012 JEV982994:JEV983012 IUZ982994:IUZ983012 ILD982994:ILD983012 IBH982994:IBH983012 HRL982994:HRL983012 HHP982994:HHP983012 GXT982994:GXT983012 GNX982994:GNX983012 GEB982994:GEB983012 FUF982994:FUF983012 FKJ982994:FKJ983012 FAN982994:FAN983012 EQR982994:EQR983012 EGV982994:EGV983012 DWZ982994:DWZ983012 DND982994:DND983012 DDH982994:DDH983012 CTL982994:CTL983012 CJP982994:CJP983012 BZT982994:BZT983012 BPX982994:BPX983012 BGB982994:BGB983012 AWF982994:AWF983012 AMJ982994:AMJ983012 ACN982994:ACN983012 SR982994:SR983012 IV982994:IV983012 WVH917458:WVH917476 WLL917458:WLL917476 WBP917458:WBP917476 VRT917458:VRT917476 VHX917458:VHX917476 UYB917458:UYB917476 UOF917458:UOF917476 UEJ917458:UEJ917476 TUN917458:TUN917476 TKR917458:TKR917476 TAV917458:TAV917476 SQZ917458:SQZ917476 SHD917458:SHD917476 RXH917458:RXH917476 RNL917458:RNL917476 RDP917458:RDP917476 QTT917458:QTT917476 QJX917458:QJX917476 QAB917458:QAB917476 PQF917458:PQF917476 PGJ917458:PGJ917476 OWN917458:OWN917476 OMR917458:OMR917476 OCV917458:OCV917476 NSZ917458:NSZ917476 NJD917458:NJD917476 MZH917458:MZH917476 MPL917458:MPL917476 MFP917458:MFP917476 LVT917458:LVT917476 LLX917458:LLX917476 LCB917458:LCB917476 KSF917458:KSF917476 KIJ917458:KIJ917476 JYN917458:JYN917476 JOR917458:JOR917476 JEV917458:JEV917476 IUZ917458:IUZ917476 ILD917458:ILD917476 IBH917458:IBH917476 HRL917458:HRL917476 HHP917458:HHP917476 GXT917458:GXT917476 GNX917458:GNX917476 GEB917458:GEB917476 FUF917458:FUF917476 FKJ917458:FKJ917476 FAN917458:FAN917476 EQR917458:EQR917476 EGV917458:EGV917476 DWZ917458:DWZ917476 DND917458:DND917476 DDH917458:DDH917476 CTL917458:CTL917476 CJP917458:CJP917476 BZT917458:BZT917476 BPX917458:BPX917476 BGB917458:BGB917476 AWF917458:AWF917476 AMJ917458:AMJ917476 ACN917458:ACN917476 SR917458:SR917476 IV917458:IV917476 WVH851922:WVH851940 WLL851922:WLL851940 WBP851922:WBP851940 VRT851922:VRT851940 VHX851922:VHX851940 UYB851922:UYB851940 UOF851922:UOF851940 UEJ851922:UEJ851940 TUN851922:TUN851940 TKR851922:TKR851940 TAV851922:TAV851940 SQZ851922:SQZ851940 SHD851922:SHD851940 RXH851922:RXH851940 RNL851922:RNL851940 RDP851922:RDP851940 QTT851922:QTT851940 QJX851922:QJX851940 QAB851922:QAB851940 PQF851922:PQF851940 PGJ851922:PGJ851940 OWN851922:OWN851940 OMR851922:OMR851940 OCV851922:OCV851940 NSZ851922:NSZ851940 NJD851922:NJD851940 MZH851922:MZH851940 MPL851922:MPL851940 MFP851922:MFP851940 LVT851922:LVT851940 LLX851922:LLX851940 LCB851922:LCB851940 KSF851922:KSF851940 KIJ851922:KIJ851940 JYN851922:JYN851940 JOR851922:JOR851940 JEV851922:JEV851940 IUZ851922:IUZ851940 ILD851922:ILD851940 IBH851922:IBH851940 HRL851922:HRL851940 HHP851922:HHP851940 GXT851922:GXT851940 GNX851922:GNX851940 GEB851922:GEB851940 FUF851922:FUF851940 FKJ851922:FKJ851940 FAN851922:FAN851940 EQR851922:EQR851940 EGV851922:EGV851940 DWZ851922:DWZ851940 DND851922:DND851940 DDH851922:DDH851940 CTL851922:CTL851940 CJP851922:CJP851940 BZT851922:BZT851940 BPX851922:BPX851940 BGB851922:BGB851940 AWF851922:AWF851940 AMJ851922:AMJ851940 ACN851922:ACN851940 SR851922:SR851940 IV851922:IV851940 WVH786386:WVH786404 WLL786386:WLL786404 WBP786386:WBP786404 VRT786386:VRT786404 VHX786386:VHX786404 UYB786386:UYB786404 UOF786386:UOF786404 UEJ786386:UEJ786404 TUN786386:TUN786404 TKR786386:TKR786404 TAV786386:TAV786404 SQZ786386:SQZ786404 SHD786386:SHD786404 RXH786386:RXH786404 RNL786386:RNL786404 RDP786386:RDP786404 QTT786386:QTT786404 QJX786386:QJX786404 QAB786386:QAB786404 PQF786386:PQF786404 PGJ786386:PGJ786404 OWN786386:OWN786404 OMR786386:OMR786404 OCV786386:OCV786404 NSZ786386:NSZ786404 NJD786386:NJD786404 MZH786386:MZH786404 MPL786386:MPL786404 MFP786386:MFP786404 LVT786386:LVT786404 LLX786386:LLX786404 LCB786386:LCB786404 KSF786386:KSF786404 KIJ786386:KIJ786404 JYN786386:JYN786404 JOR786386:JOR786404 JEV786386:JEV786404 IUZ786386:IUZ786404 ILD786386:ILD786404 IBH786386:IBH786404 HRL786386:HRL786404 HHP786386:HHP786404 GXT786386:GXT786404 GNX786386:GNX786404 GEB786386:GEB786404 FUF786386:FUF786404 FKJ786386:FKJ786404 FAN786386:FAN786404 EQR786386:EQR786404 EGV786386:EGV786404 DWZ786386:DWZ786404 DND786386:DND786404 DDH786386:DDH786404 CTL786386:CTL786404 CJP786386:CJP786404 BZT786386:BZT786404 BPX786386:BPX786404 BGB786386:BGB786404 AWF786386:AWF786404 AMJ786386:AMJ786404 ACN786386:ACN786404 SR786386:SR786404 IV786386:IV786404 WVH720850:WVH720868 WLL720850:WLL720868 WBP720850:WBP720868 VRT720850:VRT720868 VHX720850:VHX720868 UYB720850:UYB720868 UOF720850:UOF720868 UEJ720850:UEJ720868 TUN720850:TUN720868 TKR720850:TKR720868 TAV720850:TAV720868 SQZ720850:SQZ720868 SHD720850:SHD720868 RXH720850:RXH720868 RNL720850:RNL720868 RDP720850:RDP720868 QTT720850:QTT720868 QJX720850:QJX720868 QAB720850:QAB720868 PQF720850:PQF720868 PGJ720850:PGJ720868 OWN720850:OWN720868 OMR720850:OMR720868 OCV720850:OCV720868 NSZ720850:NSZ720868 NJD720850:NJD720868 MZH720850:MZH720868 MPL720850:MPL720868 MFP720850:MFP720868 LVT720850:LVT720868 LLX720850:LLX720868 LCB720850:LCB720868 KSF720850:KSF720868 KIJ720850:KIJ720868 JYN720850:JYN720868 JOR720850:JOR720868 JEV720850:JEV720868 IUZ720850:IUZ720868 ILD720850:ILD720868 IBH720850:IBH720868 HRL720850:HRL720868 HHP720850:HHP720868 GXT720850:GXT720868 GNX720850:GNX720868 GEB720850:GEB720868 FUF720850:FUF720868 FKJ720850:FKJ720868 FAN720850:FAN720868 EQR720850:EQR720868 EGV720850:EGV720868 DWZ720850:DWZ720868 DND720850:DND720868 DDH720850:DDH720868 CTL720850:CTL720868 CJP720850:CJP720868 BZT720850:BZT720868 BPX720850:BPX720868 BGB720850:BGB720868 AWF720850:AWF720868 AMJ720850:AMJ720868 ACN720850:ACN720868 SR720850:SR720868 IV720850:IV720868 WVH655314:WVH655332 WLL655314:WLL655332 WBP655314:WBP655332 VRT655314:VRT655332 VHX655314:VHX655332 UYB655314:UYB655332 UOF655314:UOF655332 UEJ655314:UEJ655332 TUN655314:TUN655332 TKR655314:TKR655332 TAV655314:TAV655332 SQZ655314:SQZ655332 SHD655314:SHD655332 RXH655314:RXH655332 RNL655314:RNL655332 RDP655314:RDP655332 QTT655314:QTT655332 QJX655314:QJX655332 QAB655314:QAB655332 PQF655314:PQF655332 PGJ655314:PGJ655332 OWN655314:OWN655332 OMR655314:OMR655332 OCV655314:OCV655332 NSZ655314:NSZ655332 NJD655314:NJD655332 MZH655314:MZH655332 MPL655314:MPL655332 MFP655314:MFP655332 LVT655314:LVT655332 LLX655314:LLX655332 LCB655314:LCB655332 KSF655314:KSF655332 KIJ655314:KIJ655332 JYN655314:JYN655332 JOR655314:JOR655332 JEV655314:JEV655332 IUZ655314:IUZ655332 ILD655314:ILD655332 IBH655314:IBH655332 HRL655314:HRL655332 HHP655314:HHP655332 GXT655314:GXT655332 GNX655314:GNX655332 GEB655314:GEB655332 FUF655314:FUF655332 FKJ655314:FKJ655332 FAN655314:FAN655332 EQR655314:EQR655332 EGV655314:EGV655332 DWZ655314:DWZ655332 DND655314:DND655332 DDH655314:DDH655332 CTL655314:CTL655332 CJP655314:CJP655332 BZT655314:BZT655332 BPX655314:BPX655332 BGB655314:BGB655332 AWF655314:AWF655332 AMJ655314:AMJ655332 ACN655314:ACN655332 SR655314:SR655332 IV655314:IV655332 WVH589778:WVH589796 WLL589778:WLL589796 WBP589778:WBP589796 VRT589778:VRT589796 VHX589778:VHX589796 UYB589778:UYB589796 UOF589778:UOF589796 UEJ589778:UEJ589796 TUN589778:TUN589796 TKR589778:TKR589796 TAV589778:TAV589796 SQZ589778:SQZ589796 SHD589778:SHD589796 RXH589778:RXH589796 RNL589778:RNL589796 RDP589778:RDP589796 QTT589778:QTT589796 QJX589778:QJX589796 QAB589778:QAB589796 PQF589778:PQF589796 PGJ589778:PGJ589796 OWN589778:OWN589796 OMR589778:OMR589796 OCV589778:OCV589796 NSZ589778:NSZ589796 NJD589778:NJD589796 MZH589778:MZH589796 MPL589778:MPL589796 MFP589778:MFP589796 LVT589778:LVT589796 LLX589778:LLX589796 LCB589778:LCB589796 KSF589778:KSF589796 KIJ589778:KIJ589796 JYN589778:JYN589796 JOR589778:JOR589796 JEV589778:JEV589796 IUZ589778:IUZ589796 ILD589778:ILD589796 IBH589778:IBH589796 HRL589778:HRL589796 HHP589778:HHP589796 GXT589778:GXT589796 GNX589778:GNX589796 GEB589778:GEB589796 FUF589778:FUF589796 FKJ589778:FKJ589796 FAN589778:FAN589796 EQR589778:EQR589796 EGV589778:EGV589796 DWZ589778:DWZ589796 DND589778:DND589796 DDH589778:DDH589796 CTL589778:CTL589796 CJP589778:CJP589796 BZT589778:BZT589796 BPX589778:BPX589796 BGB589778:BGB589796 AWF589778:AWF589796 AMJ589778:AMJ589796 ACN589778:ACN589796 SR589778:SR589796 IV589778:IV589796 WVH524242:WVH524260 WLL524242:WLL524260 WBP524242:WBP524260 VRT524242:VRT524260 VHX524242:VHX524260 UYB524242:UYB524260 UOF524242:UOF524260 UEJ524242:UEJ524260 TUN524242:TUN524260 TKR524242:TKR524260 TAV524242:TAV524260 SQZ524242:SQZ524260 SHD524242:SHD524260 RXH524242:RXH524260 RNL524242:RNL524260 RDP524242:RDP524260 QTT524242:QTT524260 QJX524242:QJX524260 QAB524242:QAB524260 PQF524242:PQF524260 PGJ524242:PGJ524260 OWN524242:OWN524260 OMR524242:OMR524260 OCV524242:OCV524260 NSZ524242:NSZ524260 NJD524242:NJD524260 MZH524242:MZH524260 MPL524242:MPL524260 MFP524242:MFP524260 LVT524242:LVT524260 LLX524242:LLX524260 LCB524242:LCB524260 KSF524242:KSF524260 KIJ524242:KIJ524260 JYN524242:JYN524260 JOR524242:JOR524260 JEV524242:JEV524260 IUZ524242:IUZ524260 ILD524242:ILD524260 IBH524242:IBH524260 HRL524242:HRL524260 HHP524242:HHP524260 GXT524242:GXT524260 GNX524242:GNX524260 GEB524242:GEB524260 FUF524242:FUF524260 FKJ524242:FKJ524260 FAN524242:FAN524260 EQR524242:EQR524260 EGV524242:EGV524260 DWZ524242:DWZ524260 DND524242:DND524260 DDH524242:DDH524260 CTL524242:CTL524260 CJP524242:CJP524260 BZT524242:BZT524260 BPX524242:BPX524260 BGB524242:BGB524260 AWF524242:AWF524260 AMJ524242:AMJ524260 ACN524242:ACN524260 SR524242:SR524260 IV524242:IV524260 WVH458706:WVH458724 WLL458706:WLL458724 WBP458706:WBP458724 VRT458706:VRT458724 VHX458706:VHX458724 UYB458706:UYB458724 UOF458706:UOF458724 UEJ458706:UEJ458724 TUN458706:TUN458724 TKR458706:TKR458724 TAV458706:TAV458724 SQZ458706:SQZ458724 SHD458706:SHD458724 RXH458706:RXH458724 RNL458706:RNL458724 RDP458706:RDP458724 QTT458706:QTT458724 QJX458706:QJX458724 QAB458706:QAB458724 PQF458706:PQF458724 PGJ458706:PGJ458724 OWN458706:OWN458724 OMR458706:OMR458724 OCV458706:OCV458724 NSZ458706:NSZ458724 NJD458706:NJD458724 MZH458706:MZH458724 MPL458706:MPL458724 MFP458706:MFP458724 LVT458706:LVT458724 LLX458706:LLX458724 LCB458706:LCB458724 KSF458706:KSF458724 KIJ458706:KIJ458724 JYN458706:JYN458724 JOR458706:JOR458724 JEV458706:JEV458724 IUZ458706:IUZ458724 ILD458706:ILD458724 IBH458706:IBH458724 HRL458706:HRL458724 HHP458706:HHP458724 GXT458706:GXT458724 GNX458706:GNX458724 GEB458706:GEB458724 FUF458706:FUF458724 FKJ458706:FKJ458724 FAN458706:FAN458724 EQR458706:EQR458724 EGV458706:EGV458724 DWZ458706:DWZ458724 DND458706:DND458724 DDH458706:DDH458724 CTL458706:CTL458724 CJP458706:CJP458724 BZT458706:BZT458724 BPX458706:BPX458724 BGB458706:BGB458724 AWF458706:AWF458724 AMJ458706:AMJ458724 ACN458706:ACN458724 SR458706:SR458724 IV458706:IV458724 WVH393170:WVH393188 WLL393170:WLL393188 WBP393170:WBP393188 VRT393170:VRT393188 VHX393170:VHX393188 UYB393170:UYB393188 UOF393170:UOF393188 UEJ393170:UEJ393188 TUN393170:TUN393188 TKR393170:TKR393188 TAV393170:TAV393188 SQZ393170:SQZ393188 SHD393170:SHD393188 RXH393170:RXH393188 RNL393170:RNL393188 RDP393170:RDP393188 QTT393170:QTT393188 QJX393170:QJX393188 QAB393170:QAB393188 PQF393170:PQF393188 PGJ393170:PGJ393188 OWN393170:OWN393188 OMR393170:OMR393188 OCV393170:OCV393188 NSZ393170:NSZ393188 NJD393170:NJD393188 MZH393170:MZH393188 MPL393170:MPL393188 MFP393170:MFP393188 LVT393170:LVT393188 LLX393170:LLX393188 LCB393170:LCB393188 KSF393170:KSF393188 KIJ393170:KIJ393188 JYN393170:JYN393188 JOR393170:JOR393188 JEV393170:JEV393188 IUZ393170:IUZ393188 ILD393170:ILD393188 IBH393170:IBH393188 HRL393170:HRL393188 HHP393170:HHP393188 GXT393170:GXT393188 GNX393170:GNX393188 GEB393170:GEB393188 FUF393170:FUF393188 FKJ393170:FKJ393188 FAN393170:FAN393188 EQR393170:EQR393188 EGV393170:EGV393188 DWZ393170:DWZ393188 DND393170:DND393188 DDH393170:DDH393188 CTL393170:CTL393188 CJP393170:CJP393188 BZT393170:BZT393188 BPX393170:BPX393188 BGB393170:BGB393188 AWF393170:AWF393188 AMJ393170:AMJ393188 ACN393170:ACN393188 SR393170:SR393188 IV393170:IV393188 WVH327634:WVH327652 WLL327634:WLL327652 WBP327634:WBP327652 VRT327634:VRT327652 VHX327634:VHX327652 UYB327634:UYB327652 UOF327634:UOF327652 UEJ327634:UEJ327652 TUN327634:TUN327652 TKR327634:TKR327652 TAV327634:TAV327652 SQZ327634:SQZ327652 SHD327634:SHD327652 RXH327634:RXH327652 RNL327634:RNL327652 RDP327634:RDP327652 QTT327634:QTT327652 QJX327634:QJX327652 QAB327634:QAB327652 PQF327634:PQF327652 PGJ327634:PGJ327652 OWN327634:OWN327652 OMR327634:OMR327652 OCV327634:OCV327652 NSZ327634:NSZ327652 NJD327634:NJD327652 MZH327634:MZH327652 MPL327634:MPL327652 MFP327634:MFP327652 LVT327634:LVT327652 LLX327634:LLX327652 LCB327634:LCB327652 KSF327634:KSF327652 KIJ327634:KIJ327652 JYN327634:JYN327652 JOR327634:JOR327652 JEV327634:JEV327652 IUZ327634:IUZ327652 ILD327634:ILD327652 IBH327634:IBH327652 HRL327634:HRL327652 HHP327634:HHP327652 GXT327634:GXT327652 GNX327634:GNX327652 GEB327634:GEB327652 FUF327634:FUF327652 FKJ327634:FKJ327652 FAN327634:FAN327652 EQR327634:EQR327652 EGV327634:EGV327652 DWZ327634:DWZ327652 DND327634:DND327652 DDH327634:DDH327652 CTL327634:CTL327652 CJP327634:CJP327652 BZT327634:BZT327652 BPX327634:BPX327652 BGB327634:BGB327652 AWF327634:AWF327652 AMJ327634:AMJ327652 ACN327634:ACN327652 SR327634:SR327652 IV327634:IV327652 WVH262098:WVH262116 WLL262098:WLL262116 WBP262098:WBP262116 VRT262098:VRT262116 VHX262098:VHX262116 UYB262098:UYB262116 UOF262098:UOF262116 UEJ262098:UEJ262116 TUN262098:TUN262116 TKR262098:TKR262116 TAV262098:TAV262116 SQZ262098:SQZ262116 SHD262098:SHD262116 RXH262098:RXH262116 RNL262098:RNL262116 RDP262098:RDP262116 QTT262098:QTT262116 QJX262098:QJX262116 QAB262098:QAB262116 PQF262098:PQF262116 PGJ262098:PGJ262116 OWN262098:OWN262116 OMR262098:OMR262116 OCV262098:OCV262116 NSZ262098:NSZ262116 NJD262098:NJD262116 MZH262098:MZH262116 MPL262098:MPL262116 MFP262098:MFP262116 LVT262098:LVT262116 LLX262098:LLX262116 LCB262098:LCB262116 KSF262098:KSF262116 KIJ262098:KIJ262116 JYN262098:JYN262116 JOR262098:JOR262116 JEV262098:JEV262116 IUZ262098:IUZ262116 ILD262098:ILD262116 IBH262098:IBH262116 HRL262098:HRL262116 HHP262098:HHP262116 GXT262098:GXT262116 GNX262098:GNX262116 GEB262098:GEB262116 FUF262098:FUF262116 FKJ262098:FKJ262116 FAN262098:FAN262116 EQR262098:EQR262116 EGV262098:EGV262116 DWZ262098:DWZ262116 DND262098:DND262116 DDH262098:DDH262116 CTL262098:CTL262116 CJP262098:CJP262116 BZT262098:BZT262116 BPX262098:BPX262116 BGB262098:BGB262116 AWF262098:AWF262116 AMJ262098:AMJ262116 ACN262098:ACN262116 SR262098:SR262116 IV262098:IV262116 WVH196562:WVH196580 WLL196562:WLL196580 WBP196562:WBP196580 VRT196562:VRT196580 VHX196562:VHX196580 UYB196562:UYB196580 UOF196562:UOF196580 UEJ196562:UEJ196580 TUN196562:TUN196580 TKR196562:TKR196580 TAV196562:TAV196580 SQZ196562:SQZ196580 SHD196562:SHD196580 RXH196562:RXH196580 RNL196562:RNL196580 RDP196562:RDP196580 QTT196562:QTT196580 QJX196562:QJX196580 QAB196562:QAB196580 PQF196562:PQF196580 PGJ196562:PGJ196580 OWN196562:OWN196580 OMR196562:OMR196580 OCV196562:OCV196580 NSZ196562:NSZ196580 NJD196562:NJD196580 MZH196562:MZH196580 MPL196562:MPL196580 MFP196562:MFP196580 LVT196562:LVT196580 LLX196562:LLX196580 LCB196562:LCB196580 KSF196562:KSF196580 KIJ196562:KIJ196580 JYN196562:JYN196580 JOR196562:JOR196580 JEV196562:JEV196580 IUZ196562:IUZ196580 ILD196562:ILD196580 IBH196562:IBH196580 HRL196562:HRL196580 HHP196562:HHP196580 GXT196562:GXT196580 GNX196562:GNX196580 GEB196562:GEB196580 FUF196562:FUF196580 FKJ196562:FKJ196580 FAN196562:FAN196580 EQR196562:EQR196580 EGV196562:EGV196580 DWZ196562:DWZ196580 DND196562:DND196580 DDH196562:DDH196580 CTL196562:CTL196580 CJP196562:CJP196580 BZT196562:BZT196580 BPX196562:BPX196580 BGB196562:BGB196580 AWF196562:AWF196580 AMJ196562:AMJ196580 ACN196562:ACN196580 SR196562:SR196580 IV196562:IV196580 WVH131026:WVH131044 WLL131026:WLL131044 WBP131026:WBP131044 VRT131026:VRT131044 VHX131026:VHX131044 UYB131026:UYB131044 UOF131026:UOF131044 UEJ131026:UEJ131044 TUN131026:TUN131044 TKR131026:TKR131044 TAV131026:TAV131044 SQZ131026:SQZ131044 SHD131026:SHD131044 RXH131026:RXH131044 RNL131026:RNL131044 RDP131026:RDP131044 QTT131026:QTT131044 QJX131026:QJX131044 QAB131026:QAB131044 PQF131026:PQF131044 PGJ131026:PGJ131044 OWN131026:OWN131044 OMR131026:OMR131044 OCV131026:OCV131044 NSZ131026:NSZ131044 NJD131026:NJD131044 MZH131026:MZH131044 MPL131026:MPL131044 MFP131026:MFP131044 LVT131026:LVT131044 LLX131026:LLX131044 LCB131026:LCB131044 KSF131026:KSF131044 KIJ131026:KIJ131044 JYN131026:JYN131044 JOR131026:JOR131044 JEV131026:JEV131044 IUZ131026:IUZ131044 ILD131026:ILD131044 IBH131026:IBH131044 HRL131026:HRL131044 HHP131026:HHP131044 GXT131026:GXT131044 GNX131026:GNX131044 GEB131026:GEB131044 FUF131026:FUF131044 FKJ131026:FKJ131044 FAN131026:FAN131044 EQR131026:EQR131044 EGV131026:EGV131044 DWZ131026:DWZ131044 DND131026:DND131044 DDH131026:DDH131044 CTL131026:CTL131044 CJP131026:CJP131044 BZT131026:BZT131044 BPX131026:BPX131044 BGB131026:BGB131044 AWF131026:AWF131044 AMJ131026:AMJ131044 ACN131026:ACN131044 SR131026:SR131044 IV131026:IV131044 WVH65490:WVH65508 WLL65490:WLL65508 WBP65490:WBP65508 VRT65490:VRT65508 VHX65490:VHX65508 UYB65490:UYB65508 UOF65490:UOF65508 UEJ65490:UEJ65508 TUN65490:TUN65508 TKR65490:TKR65508 TAV65490:TAV65508 SQZ65490:SQZ65508 SHD65490:SHD65508 RXH65490:RXH65508 RNL65490:RNL65508 RDP65490:RDP65508 QTT65490:QTT65508 QJX65490:QJX65508 QAB65490:QAB65508 PQF65490:PQF65508 PGJ65490:PGJ65508 OWN65490:OWN65508 OMR65490:OMR65508 OCV65490:OCV65508 NSZ65490:NSZ65508 NJD65490:NJD65508 MZH65490:MZH65508 MPL65490:MPL65508 MFP65490:MFP65508 LVT65490:LVT65508 LLX65490:LLX65508 LCB65490:LCB65508 KSF65490:KSF65508 KIJ65490:KIJ65508 JYN65490:JYN65508 JOR65490:JOR65508 JEV65490:JEV65508 IUZ65490:IUZ65508 ILD65490:ILD65508 IBH65490:IBH65508 HRL65490:HRL65508 HHP65490:HHP65508 GXT65490:GXT65508 GNX65490:GNX65508 GEB65490:GEB65508 FUF65490:FUF65508 FKJ65490:FKJ65508 FAN65490:FAN65508 EQR65490:EQR65508 EGV65490:EGV65508 DWZ65490:DWZ65508 DND65490:DND65508 DDH65490:DDH65508 CTL65490:CTL65508 CJP65490:CJP65508 BZT65490:BZT65508 BPX65490:BPX65508 BGB65490:BGB65508 AWF65490:AWF65508 AMJ65490:AMJ65508 ACN65490:ACN65508 WVH9:WVH44 WLL9:WLL44 WBP9:WBP44 VRT9:VRT44 VHX9:VHX44 UYB9:UYB44 UOF9:UOF44 UEJ9:UEJ44 TUN9:TUN44 TKR9:TKR44 TAV9:TAV44 SQZ9:SQZ44 SHD9:SHD44 RXH9:RXH44 RNL9:RNL44 RDP9:RDP44 QTT9:QTT44 QJX9:QJX44 QAB9:QAB44 PQF9:PQF44 PGJ9:PGJ44 OWN9:OWN44 OMR9:OMR44 OCV9:OCV44 NSZ9:NSZ44 NJD9:NJD44 MZH9:MZH44 MPL9:MPL44 MFP9:MFP44 LVT9:LVT44 LLX9:LLX44 LCB9:LCB44 KSF9:KSF44 KIJ9:KIJ44 JYN9:JYN44 JOR9:JOR44 JEV9:JEV44 IUZ9:IUZ44 ILD9:ILD44 IBH9:IBH44 HRL9:HRL44 HHP9:HHP44 GXT9:GXT44 GNX9:GNX44 GEB9:GEB44 FUF9:FUF44 FKJ9:FKJ44 FAN9:FAN44 EQR9:EQR44 EGV9:EGV44 DWZ9:DWZ44 DND9:DND44 DDH9:DDH44 CTL9:CTL44 CJP9:CJP44 BZT9:BZT44 BPX9:BPX44 BGB9:BGB44 AWF9:AWF44 AMJ9:AMJ44 ACN9:ACN44 SR9:SR44 IV9:IV44" xr:uid="{00000000-0002-0000-0200-000000000000}">
      <formula1>"CRITICO,MODERADO,LEVE"</formula1>
    </dataValidation>
    <dataValidation type="list" allowBlank="1" showInputMessage="1" showErrorMessage="1" sqref="E9:E44" xr:uid="{00000000-0002-0000-0200-000001000000}">
      <formula1>"CUMPLE,NO CUMPLE,OBSERVACIÓN"</formula1>
    </dataValidation>
  </dataValidations>
  <pageMargins left="0.70866141732283472" right="0.70866141732283472" top="0.74803149606299213" bottom="0.74803149606299213" header="0.31496062992125984" footer="0.31496062992125984"/>
  <pageSetup paperSize="5" scale="50" orientation="portrait" horizontalDpi="300" verticalDpi="300" r:id="rId1"/>
  <colBreaks count="1" manualBreakCount="1">
    <brk id="6"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8" tint="-0.249977111117893"/>
  </sheetPr>
  <dimension ref="A1:AP588"/>
  <sheetViews>
    <sheetView showGridLines="0" zoomScaleNormal="100" zoomScaleSheetLayoutView="100" workbookViewId="0">
      <selection activeCell="B7" sqref="B7:G7"/>
    </sheetView>
  </sheetViews>
  <sheetFormatPr baseColWidth="10" defaultRowHeight="16.5" x14ac:dyDescent="0.3"/>
  <cols>
    <col min="1" max="1" width="2.28515625" style="42" customWidth="1"/>
    <col min="2" max="2" width="11.7109375" style="33" customWidth="1"/>
    <col min="3" max="3" width="25.28515625" style="33" customWidth="1"/>
    <col min="4" max="4" width="11.85546875" style="33" customWidth="1"/>
    <col min="5" max="5" width="19" style="33" customWidth="1"/>
    <col min="6" max="6" width="26.5703125" style="39" customWidth="1"/>
    <col min="7" max="7" width="40.28515625" style="33" customWidth="1"/>
    <col min="8" max="42" width="11.42578125" style="42"/>
    <col min="43" max="250" width="11.42578125" style="33"/>
    <col min="251" max="251" width="3.7109375" style="33" customWidth="1"/>
    <col min="252" max="252" width="80.5703125" style="33" customWidth="1"/>
    <col min="253" max="253" width="63.7109375" style="33" customWidth="1"/>
    <col min="254" max="254" width="5.5703125" style="33" customWidth="1"/>
    <col min="255" max="255" width="0" style="33" hidden="1" customWidth="1"/>
    <col min="256" max="256" width="6.85546875" style="33" customWidth="1"/>
    <col min="257" max="257" width="13.5703125" style="33" customWidth="1"/>
    <col min="258" max="258" width="59.28515625" style="33" customWidth="1"/>
    <col min="259" max="259" width="0" style="33" hidden="1" customWidth="1"/>
    <col min="260" max="260" width="31.42578125" style="33" customWidth="1"/>
    <col min="261" max="506" width="11.42578125" style="33"/>
    <col min="507" max="507" width="3.7109375" style="33" customWidth="1"/>
    <col min="508" max="508" width="80.5703125" style="33" customWidth="1"/>
    <col min="509" max="509" width="63.7109375" style="33" customWidth="1"/>
    <col min="510" max="510" width="5.5703125" style="33" customWidth="1"/>
    <col min="511" max="511" width="0" style="33" hidden="1" customWidth="1"/>
    <col min="512" max="512" width="6.85546875" style="33" customWidth="1"/>
    <col min="513" max="513" width="13.5703125" style="33" customWidth="1"/>
    <col min="514" max="514" width="59.28515625" style="33" customWidth="1"/>
    <col min="515" max="515" width="0" style="33" hidden="1" customWidth="1"/>
    <col min="516" max="516" width="31.42578125" style="33" customWidth="1"/>
    <col min="517" max="762" width="11.42578125" style="33"/>
    <col min="763" max="763" width="3.7109375" style="33" customWidth="1"/>
    <col min="764" max="764" width="80.5703125" style="33" customWidth="1"/>
    <col min="765" max="765" width="63.7109375" style="33" customWidth="1"/>
    <col min="766" max="766" width="5.5703125" style="33" customWidth="1"/>
    <col min="767" max="767" width="0" style="33" hidden="1" customWidth="1"/>
    <col min="768" max="768" width="6.85546875" style="33" customWidth="1"/>
    <col min="769" max="769" width="13.5703125" style="33" customWidth="1"/>
    <col min="770" max="770" width="59.28515625" style="33" customWidth="1"/>
    <col min="771" max="771" width="0" style="33" hidden="1" customWidth="1"/>
    <col min="772" max="772" width="31.42578125" style="33" customWidth="1"/>
    <col min="773" max="1018" width="11.42578125" style="33"/>
    <col min="1019" max="1019" width="3.7109375" style="33" customWidth="1"/>
    <col min="1020" max="1020" width="80.5703125" style="33" customWidth="1"/>
    <col min="1021" max="1021" width="63.7109375" style="33" customWidth="1"/>
    <col min="1022" max="1022" width="5.5703125" style="33" customWidth="1"/>
    <col min="1023" max="1023" width="0" style="33" hidden="1" customWidth="1"/>
    <col min="1024" max="1024" width="6.85546875" style="33" customWidth="1"/>
    <col min="1025" max="1025" width="13.5703125" style="33" customWidth="1"/>
    <col min="1026" max="1026" width="59.28515625" style="33" customWidth="1"/>
    <col min="1027" max="1027" width="0" style="33" hidden="1" customWidth="1"/>
    <col min="1028" max="1028" width="31.42578125" style="33" customWidth="1"/>
    <col min="1029" max="1274" width="11.42578125" style="33"/>
    <col min="1275" max="1275" width="3.7109375" style="33" customWidth="1"/>
    <col min="1276" max="1276" width="80.5703125" style="33" customWidth="1"/>
    <col min="1277" max="1277" width="63.7109375" style="33" customWidth="1"/>
    <col min="1278" max="1278" width="5.5703125" style="33" customWidth="1"/>
    <col min="1279" max="1279" width="0" style="33" hidden="1" customWidth="1"/>
    <col min="1280" max="1280" width="6.85546875" style="33" customWidth="1"/>
    <col min="1281" max="1281" width="13.5703125" style="33" customWidth="1"/>
    <col min="1282" max="1282" width="59.28515625" style="33" customWidth="1"/>
    <col min="1283" max="1283" width="0" style="33" hidden="1" customWidth="1"/>
    <col min="1284" max="1284" width="31.42578125" style="33" customWidth="1"/>
    <col min="1285" max="1530" width="11.42578125" style="33"/>
    <col min="1531" max="1531" width="3.7109375" style="33" customWidth="1"/>
    <col min="1532" max="1532" width="80.5703125" style="33" customWidth="1"/>
    <col min="1533" max="1533" width="63.7109375" style="33" customWidth="1"/>
    <col min="1534" max="1534" width="5.5703125" style="33" customWidth="1"/>
    <col min="1535" max="1535" width="0" style="33" hidden="1" customWidth="1"/>
    <col min="1536" max="1536" width="6.85546875" style="33" customWidth="1"/>
    <col min="1537" max="1537" width="13.5703125" style="33" customWidth="1"/>
    <col min="1538" max="1538" width="59.28515625" style="33" customWidth="1"/>
    <col min="1539" max="1539" width="0" style="33" hidden="1" customWidth="1"/>
    <col min="1540" max="1540" width="31.42578125" style="33" customWidth="1"/>
    <col min="1541" max="1786" width="11.42578125" style="33"/>
    <col min="1787" max="1787" width="3.7109375" style="33" customWidth="1"/>
    <col min="1788" max="1788" width="80.5703125" style="33" customWidth="1"/>
    <col min="1789" max="1789" width="63.7109375" style="33" customWidth="1"/>
    <col min="1790" max="1790" width="5.5703125" style="33" customWidth="1"/>
    <col min="1791" max="1791" width="0" style="33" hidden="1" customWidth="1"/>
    <col min="1792" max="1792" width="6.85546875" style="33" customWidth="1"/>
    <col min="1793" max="1793" width="13.5703125" style="33" customWidth="1"/>
    <col min="1794" max="1794" width="59.28515625" style="33" customWidth="1"/>
    <col min="1795" max="1795" width="0" style="33" hidden="1" customWidth="1"/>
    <col min="1796" max="1796" width="31.42578125" style="33" customWidth="1"/>
    <col min="1797" max="2042" width="11.42578125" style="33"/>
    <col min="2043" max="2043" width="3.7109375" style="33" customWidth="1"/>
    <col min="2044" max="2044" width="80.5703125" style="33" customWidth="1"/>
    <col min="2045" max="2045" width="63.7109375" style="33" customWidth="1"/>
    <col min="2046" max="2046" width="5.5703125" style="33" customWidth="1"/>
    <col min="2047" max="2047" width="0" style="33" hidden="1" customWidth="1"/>
    <col min="2048" max="2048" width="6.85546875" style="33" customWidth="1"/>
    <col min="2049" max="2049" width="13.5703125" style="33" customWidth="1"/>
    <col min="2050" max="2050" width="59.28515625" style="33" customWidth="1"/>
    <col min="2051" max="2051" width="0" style="33" hidden="1" customWidth="1"/>
    <col min="2052" max="2052" width="31.42578125" style="33" customWidth="1"/>
    <col min="2053" max="2298" width="11.42578125" style="33"/>
    <col min="2299" max="2299" width="3.7109375" style="33" customWidth="1"/>
    <col min="2300" max="2300" width="80.5703125" style="33" customWidth="1"/>
    <col min="2301" max="2301" width="63.7109375" style="33" customWidth="1"/>
    <col min="2302" max="2302" width="5.5703125" style="33" customWidth="1"/>
    <col min="2303" max="2303" width="0" style="33" hidden="1" customWidth="1"/>
    <col min="2304" max="2304" width="6.85546875" style="33" customWidth="1"/>
    <col min="2305" max="2305" width="13.5703125" style="33" customWidth="1"/>
    <col min="2306" max="2306" width="59.28515625" style="33" customWidth="1"/>
    <col min="2307" max="2307" width="0" style="33" hidden="1" customWidth="1"/>
    <col min="2308" max="2308" width="31.42578125" style="33" customWidth="1"/>
    <col min="2309" max="2554" width="11.42578125" style="33"/>
    <col min="2555" max="2555" width="3.7109375" style="33" customWidth="1"/>
    <col min="2556" max="2556" width="80.5703125" style="33" customWidth="1"/>
    <col min="2557" max="2557" width="63.7109375" style="33" customWidth="1"/>
    <col min="2558" max="2558" width="5.5703125" style="33" customWidth="1"/>
    <col min="2559" max="2559" width="0" style="33" hidden="1" customWidth="1"/>
    <col min="2560" max="2560" width="6.85546875" style="33" customWidth="1"/>
    <col min="2561" max="2561" width="13.5703125" style="33" customWidth="1"/>
    <col min="2562" max="2562" width="59.28515625" style="33" customWidth="1"/>
    <col min="2563" max="2563" width="0" style="33" hidden="1" customWidth="1"/>
    <col min="2564" max="2564" width="31.42578125" style="33" customWidth="1"/>
    <col min="2565" max="2810" width="11.42578125" style="33"/>
    <col min="2811" max="2811" width="3.7109375" style="33" customWidth="1"/>
    <col min="2812" max="2812" width="80.5703125" style="33" customWidth="1"/>
    <col min="2813" max="2813" width="63.7109375" style="33" customWidth="1"/>
    <col min="2814" max="2814" width="5.5703125" style="33" customWidth="1"/>
    <col min="2815" max="2815" width="0" style="33" hidden="1" customWidth="1"/>
    <col min="2816" max="2816" width="6.85546875" style="33" customWidth="1"/>
    <col min="2817" max="2817" width="13.5703125" style="33" customWidth="1"/>
    <col min="2818" max="2818" width="59.28515625" style="33" customWidth="1"/>
    <col min="2819" max="2819" width="0" style="33" hidden="1" customWidth="1"/>
    <col min="2820" max="2820" width="31.42578125" style="33" customWidth="1"/>
    <col min="2821" max="3066" width="11.42578125" style="33"/>
    <col min="3067" max="3067" width="3.7109375" style="33" customWidth="1"/>
    <col min="3068" max="3068" width="80.5703125" style="33" customWidth="1"/>
    <col min="3069" max="3069" width="63.7109375" style="33" customWidth="1"/>
    <col min="3070" max="3070" width="5.5703125" style="33" customWidth="1"/>
    <col min="3071" max="3071" width="0" style="33" hidden="1" customWidth="1"/>
    <col min="3072" max="3072" width="6.85546875" style="33" customWidth="1"/>
    <col min="3073" max="3073" width="13.5703125" style="33" customWidth="1"/>
    <col min="3074" max="3074" width="59.28515625" style="33" customWidth="1"/>
    <col min="3075" max="3075" width="0" style="33" hidden="1" customWidth="1"/>
    <col min="3076" max="3076" width="31.42578125" style="33" customWidth="1"/>
    <col min="3077" max="3322" width="11.42578125" style="33"/>
    <col min="3323" max="3323" width="3.7109375" style="33" customWidth="1"/>
    <col min="3324" max="3324" width="80.5703125" style="33" customWidth="1"/>
    <col min="3325" max="3325" width="63.7109375" style="33" customWidth="1"/>
    <col min="3326" max="3326" width="5.5703125" style="33" customWidth="1"/>
    <col min="3327" max="3327" width="0" style="33" hidden="1" customWidth="1"/>
    <col min="3328" max="3328" width="6.85546875" style="33" customWidth="1"/>
    <col min="3329" max="3329" width="13.5703125" style="33" customWidth="1"/>
    <col min="3330" max="3330" width="59.28515625" style="33" customWidth="1"/>
    <col min="3331" max="3331" width="0" style="33" hidden="1" customWidth="1"/>
    <col min="3332" max="3332" width="31.42578125" style="33" customWidth="1"/>
    <col min="3333" max="3578" width="11.42578125" style="33"/>
    <col min="3579" max="3579" width="3.7109375" style="33" customWidth="1"/>
    <col min="3580" max="3580" width="80.5703125" style="33" customWidth="1"/>
    <col min="3581" max="3581" width="63.7109375" style="33" customWidth="1"/>
    <col min="3582" max="3582" width="5.5703125" style="33" customWidth="1"/>
    <col min="3583" max="3583" width="0" style="33" hidden="1" customWidth="1"/>
    <col min="3584" max="3584" width="6.85546875" style="33" customWidth="1"/>
    <col min="3585" max="3585" width="13.5703125" style="33" customWidth="1"/>
    <col min="3586" max="3586" width="59.28515625" style="33" customWidth="1"/>
    <col min="3587" max="3587" width="0" style="33" hidden="1" customWidth="1"/>
    <col min="3588" max="3588" width="31.42578125" style="33" customWidth="1"/>
    <col min="3589" max="3834" width="11.42578125" style="33"/>
    <col min="3835" max="3835" width="3.7109375" style="33" customWidth="1"/>
    <col min="3836" max="3836" width="80.5703125" style="33" customWidth="1"/>
    <col min="3837" max="3837" width="63.7109375" style="33" customWidth="1"/>
    <col min="3838" max="3838" width="5.5703125" style="33" customWidth="1"/>
    <col min="3839" max="3839" width="0" style="33" hidden="1" customWidth="1"/>
    <col min="3840" max="3840" width="6.85546875" style="33" customWidth="1"/>
    <col min="3841" max="3841" width="13.5703125" style="33" customWidth="1"/>
    <col min="3842" max="3842" width="59.28515625" style="33" customWidth="1"/>
    <col min="3843" max="3843" width="0" style="33" hidden="1" customWidth="1"/>
    <col min="3844" max="3844" width="31.42578125" style="33" customWidth="1"/>
    <col min="3845" max="4090" width="11.42578125" style="33"/>
    <col min="4091" max="4091" width="3.7109375" style="33" customWidth="1"/>
    <col min="4092" max="4092" width="80.5703125" style="33" customWidth="1"/>
    <col min="4093" max="4093" width="63.7109375" style="33" customWidth="1"/>
    <col min="4094" max="4094" width="5.5703125" style="33" customWidth="1"/>
    <col min="4095" max="4095" width="0" style="33" hidden="1" customWidth="1"/>
    <col min="4096" max="4096" width="6.85546875" style="33" customWidth="1"/>
    <col min="4097" max="4097" width="13.5703125" style="33" customWidth="1"/>
    <col min="4098" max="4098" width="59.28515625" style="33" customWidth="1"/>
    <col min="4099" max="4099" width="0" style="33" hidden="1" customWidth="1"/>
    <col min="4100" max="4100" width="31.42578125" style="33" customWidth="1"/>
    <col min="4101" max="4346" width="11.42578125" style="33"/>
    <col min="4347" max="4347" width="3.7109375" style="33" customWidth="1"/>
    <col min="4348" max="4348" width="80.5703125" style="33" customWidth="1"/>
    <col min="4349" max="4349" width="63.7109375" style="33" customWidth="1"/>
    <col min="4350" max="4350" width="5.5703125" style="33" customWidth="1"/>
    <col min="4351" max="4351" width="0" style="33" hidden="1" customWidth="1"/>
    <col min="4352" max="4352" width="6.85546875" style="33" customWidth="1"/>
    <col min="4353" max="4353" width="13.5703125" style="33" customWidth="1"/>
    <col min="4354" max="4354" width="59.28515625" style="33" customWidth="1"/>
    <col min="4355" max="4355" width="0" style="33" hidden="1" customWidth="1"/>
    <col min="4356" max="4356" width="31.42578125" style="33" customWidth="1"/>
    <col min="4357" max="4602" width="11.42578125" style="33"/>
    <col min="4603" max="4603" width="3.7109375" style="33" customWidth="1"/>
    <col min="4604" max="4604" width="80.5703125" style="33" customWidth="1"/>
    <col min="4605" max="4605" width="63.7109375" style="33" customWidth="1"/>
    <col min="4606" max="4606" width="5.5703125" style="33" customWidth="1"/>
    <col min="4607" max="4607" width="0" style="33" hidden="1" customWidth="1"/>
    <col min="4608" max="4608" width="6.85546875" style="33" customWidth="1"/>
    <col min="4609" max="4609" width="13.5703125" style="33" customWidth="1"/>
    <col min="4610" max="4610" width="59.28515625" style="33" customWidth="1"/>
    <col min="4611" max="4611" width="0" style="33" hidden="1" customWidth="1"/>
    <col min="4612" max="4612" width="31.42578125" style="33" customWidth="1"/>
    <col min="4613" max="4858" width="11.42578125" style="33"/>
    <col min="4859" max="4859" width="3.7109375" style="33" customWidth="1"/>
    <col min="4860" max="4860" width="80.5703125" style="33" customWidth="1"/>
    <col min="4861" max="4861" width="63.7109375" style="33" customWidth="1"/>
    <col min="4862" max="4862" width="5.5703125" style="33" customWidth="1"/>
    <col min="4863" max="4863" width="0" style="33" hidden="1" customWidth="1"/>
    <col min="4864" max="4864" width="6.85546875" style="33" customWidth="1"/>
    <col min="4865" max="4865" width="13.5703125" style="33" customWidth="1"/>
    <col min="4866" max="4866" width="59.28515625" style="33" customWidth="1"/>
    <col min="4867" max="4867" width="0" style="33" hidden="1" customWidth="1"/>
    <col min="4868" max="4868" width="31.42578125" style="33" customWidth="1"/>
    <col min="4869" max="5114" width="11.42578125" style="33"/>
    <col min="5115" max="5115" width="3.7109375" style="33" customWidth="1"/>
    <col min="5116" max="5116" width="80.5703125" style="33" customWidth="1"/>
    <col min="5117" max="5117" width="63.7109375" style="33" customWidth="1"/>
    <col min="5118" max="5118" width="5.5703125" style="33" customWidth="1"/>
    <col min="5119" max="5119" width="0" style="33" hidden="1" customWidth="1"/>
    <col min="5120" max="5120" width="6.85546875" style="33" customWidth="1"/>
    <col min="5121" max="5121" width="13.5703125" style="33" customWidth="1"/>
    <col min="5122" max="5122" width="59.28515625" style="33" customWidth="1"/>
    <col min="5123" max="5123" width="0" style="33" hidden="1" customWidth="1"/>
    <col min="5124" max="5124" width="31.42578125" style="33" customWidth="1"/>
    <col min="5125" max="5370" width="11.42578125" style="33"/>
    <col min="5371" max="5371" width="3.7109375" style="33" customWidth="1"/>
    <col min="5372" max="5372" width="80.5703125" style="33" customWidth="1"/>
    <col min="5373" max="5373" width="63.7109375" style="33" customWidth="1"/>
    <col min="5374" max="5374" width="5.5703125" style="33" customWidth="1"/>
    <col min="5375" max="5375" width="0" style="33" hidden="1" customWidth="1"/>
    <col min="5376" max="5376" width="6.85546875" style="33" customWidth="1"/>
    <col min="5377" max="5377" width="13.5703125" style="33" customWidth="1"/>
    <col min="5378" max="5378" width="59.28515625" style="33" customWidth="1"/>
    <col min="5379" max="5379" width="0" style="33" hidden="1" customWidth="1"/>
    <col min="5380" max="5380" width="31.42578125" style="33" customWidth="1"/>
    <col min="5381" max="5626" width="11.42578125" style="33"/>
    <col min="5627" max="5627" width="3.7109375" style="33" customWidth="1"/>
    <col min="5628" max="5628" width="80.5703125" style="33" customWidth="1"/>
    <col min="5629" max="5629" width="63.7109375" style="33" customWidth="1"/>
    <col min="5630" max="5630" width="5.5703125" style="33" customWidth="1"/>
    <col min="5631" max="5631" width="0" style="33" hidden="1" customWidth="1"/>
    <col min="5632" max="5632" width="6.85546875" style="33" customWidth="1"/>
    <col min="5633" max="5633" width="13.5703125" style="33" customWidth="1"/>
    <col min="5634" max="5634" width="59.28515625" style="33" customWidth="1"/>
    <col min="5635" max="5635" width="0" style="33" hidden="1" customWidth="1"/>
    <col min="5636" max="5636" width="31.42578125" style="33" customWidth="1"/>
    <col min="5637" max="5882" width="11.42578125" style="33"/>
    <col min="5883" max="5883" width="3.7109375" style="33" customWidth="1"/>
    <col min="5884" max="5884" width="80.5703125" style="33" customWidth="1"/>
    <col min="5885" max="5885" width="63.7109375" style="33" customWidth="1"/>
    <col min="5886" max="5886" width="5.5703125" style="33" customWidth="1"/>
    <col min="5887" max="5887" width="0" style="33" hidden="1" customWidth="1"/>
    <col min="5888" max="5888" width="6.85546875" style="33" customWidth="1"/>
    <col min="5889" max="5889" width="13.5703125" style="33" customWidth="1"/>
    <col min="5890" max="5890" width="59.28515625" style="33" customWidth="1"/>
    <col min="5891" max="5891" width="0" style="33" hidden="1" customWidth="1"/>
    <col min="5892" max="5892" width="31.42578125" style="33" customWidth="1"/>
    <col min="5893" max="6138" width="11.42578125" style="33"/>
    <col min="6139" max="6139" width="3.7109375" style="33" customWidth="1"/>
    <col min="6140" max="6140" width="80.5703125" style="33" customWidth="1"/>
    <col min="6141" max="6141" width="63.7109375" style="33" customWidth="1"/>
    <col min="6142" max="6142" width="5.5703125" style="33" customWidth="1"/>
    <col min="6143" max="6143" width="0" style="33" hidden="1" customWidth="1"/>
    <col min="6144" max="6144" width="6.85546875" style="33" customWidth="1"/>
    <col min="6145" max="6145" width="13.5703125" style="33" customWidth="1"/>
    <col min="6146" max="6146" width="59.28515625" style="33" customWidth="1"/>
    <col min="6147" max="6147" width="0" style="33" hidden="1" customWidth="1"/>
    <col min="6148" max="6148" width="31.42578125" style="33" customWidth="1"/>
    <col min="6149" max="6394" width="11.42578125" style="33"/>
    <col min="6395" max="6395" width="3.7109375" style="33" customWidth="1"/>
    <col min="6396" max="6396" width="80.5703125" style="33" customWidth="1"/>
    <col min="6397" max="6397" width="63.7109375" style="33" customWidth="1"/>
    <col min="6398" max="6398" width="5.5703125" style="33" customWidth="1"/>
    <col min="6399" max="6399" width="0" style="33" hidden="1" customWidth="1"/>
    <col min="6400" max="6400" width="6.85546875" style="33" customWidth="1"/>
    <col min="6401" max="6401" width="13.5703125" style="33" customWidth="1"/>
    <col min="6402" max="6402" width="59.28515625" style="33" customWidth="1"/>
    <col min="6403" max="6403" width="0" style="33" hidden="1" customWidth="1"/>
    <col min="6404" max="6404" width="31.42578125" style="33" customWidth="1"/>
    <col min="6405" max="6650" width="11.42578125" style="33"/>
    <col min="6651" max="6651" width="3.7109375" style="33" customWidth="1"/>
    <col min="6652" max="6652" width="80.5703125" style="33" customWidth="1"/>
    <col min="6653" max="6653" width="63.7109375" style="33" customWidth="1"/>
    <col min="6654" max="6654" width="5.5703125" style="33" customWidth="1"/>
    <col min="6655" max="6655" width="0" style="33" hidden="1" customWidth="1"/>
    <col min="6656" max="6656" width="6.85546875" style="33" customWidth="1"/>
    <col min="6657" max="6657" width="13.5703125" style="33" customWidth="1"/>
    <col min="6658" max="6658" width="59.28515625" style="33" customWidth="1"/>
    <col min="6659" max="6659" width="0" style="33" hidden="1" customWidth="1"/>
    <col min="6660" max="6660" width="31.42578125" style="33" customWidth="1"/>
    <col min="6661" max="6906" width="11.42578125" style="33"/>
    <col min="6907" max="6907" width="3.7109375" style="33" customWidth="1"/>
    <col min="6908" max="6908" width="80.5703125" style="33" customWidth="1"/>
    <col min="6909" max="6909" width="63.7109375" style="33" customWidth="1"/>
    <col min="6910" max="6910" width="5.5703125" style="33" customWidth="1"/>
    <col min="6911" max="6911" width="0" style="33" hidden="1" customWidth="1"/>
    <col min="6912" max="6912" width="6.85546875" style="33" customWidth="1"/>
    <col min="6913" max="6913" width="13.5703125" style="33" customWidth="1"/>
    <col min="6914" max="6914" width="59.28515625" style="33" customWidth="1"/>
    <col min="6915" max="6915" width="0" style="33" hidden="1" customWidth="1"/>
    <col min="6916" max="6916" width="31.42578125" style="33" customWidth="1"/>
    <col min="6917" max="7162" width="11.42578125" style="33"/>
    <col min="7163" max="7163" width="3.7109375" style="33" customWidth="1"/>
    <col min="7164" max="7164" width="80.5703125" style="33" customWidth="1"/>
    <col min="7165" max="7165" width="63.7109375" style="33" customWidth="1"/>
    <col min="7166" max="7166" width="5.5703125" style="33" customWidth="1"/>
    <col min="7167" max="7167" width="0" style="33" hidden="1" customWidth="1"/>
    <col min="7168" max="7168" width="6.85546875" style="33" customWidth="1"/>
    <col min="7169" max="7169" width="13.5703125" style="33" customWidth="1"/>
    <col min="7170" max="7170" width="59.28515625" style="33" customWidth="1"/>
    <col min="7171" max="7171" width="0" style="33" hidden="1" customWidth="1"/>
    <col min="7172" max="7172" width="31.42578125" style="33" customWidth="1"/>
    <col min="7173" max="7418" width="11.42578125" style="33"/>
    <col min="7419" max="7419" width="3.7109375" style="33" customWidth="1"/>
    <col min="7420" max="7420" width="80.5703125" style="33" customWidth="1"/>
    <col min="7421" max="7421" width="63.7109375" style="33" customWidth="1"/>
    <col min="7422" max="7422" width="5.5703125" style="33" customWidth="1"/>
    <col min="7423" max="7423" width="0" style="33" hidden="1" customWidth="1"/>
    <col min="7424" max="7424" width="6.85546875" style="33" customWidth="1"/>
    <col min="7425" max="7425" width="13.5703125" style="33" customWidth="1"/>
    <col min="7426" max="7426" width="59.28515625" style="33" customWidth="1"/>
    <col min="7427" max="7427" width="0" style="33" hidden="1" customWidth="1"/>
    <col min="7428" max="7428" width="31.42578125" style="33" customWidth="1"/>
    <col min="7429" max="7674" width="11.42578125" style="33"/>
    <col min="7675" max="7675" width="3.7109375" style="33" customWidth="1"/>
    <col min="7676" max="7676" width="80.5703125" style="33" customWidth="1"/>
    <col min="7677" max="7677" width="63.7109375" style="33" customWidth="1"/>
    <col min="7678" max="7678" width="5.5703125" style="33" customWidth="1"/>
    <col min="7679" max="7679" width="0" style="33" hidden="1" customWidth="1"/>
    <col min="7680" max="7680" width="6.85546875" style="33" customWidth="1"/>
    <col min="7681" max="7681" width="13.5703125" style="33" customWidth="1"/>
    <col min="7682" max="7682" width="59.28515625" style="33" customWidth="1"/>
    <col min="7683" max="7683" width="0" style="33" hidden="1" customWidth="1"/>
    <col min="7684" max="7684" width="31.42578125" style="33" customWidth="1"/>
    <col min="7685" max="7930" width="11.42578125" style="33"/>
    <col min="7931" max="7931" width="3.7109375" style="33" customWidth="1"/>
    <col min="7932" max="7932" width="80.5703125" style="33" customWidth="1"/>
    <col min="7933" max="7933" width="63.7109375" style="33" customWidth="1"/>
    <col min="7934" max="7934" width="5.5703125" style="33" customWidth="1"/>
    <col min="7935" max="7935" width="0" style="33" hidden="1" customWidth="1"/>
    <col min="7936" max="7936" width="6.85546875" style="33" customWidth="1"/>
    <col min="7937" max="7937" width="13.5703125" style="33" customWidth="1"/>
    <col min="7938" max="7938" width="59.28515625" style="33" customWidth="1"/>
    <col min="7939" max="7939" width="0" style="33" hidden="1" customWidth="1"/>
    <col min="7940" max="7940" width="31.42578125" style="33" customWidth="1"/>
    <col min="7941" max="8186" width="11.42578125" style="33"/>
    <col min="8187" max="8187" width="3.7109375" style="33" customWidth="1"/>
    <col min="8188" max="8188" width="80.5703125" style="33" customWidth="1"/>
    <col min="8189" max="8189" width="63.7109375" style="33" customWidth="1"/>
    <col min="8190" max="8190" width="5.5703125" style="33" customWidth="1"/>
    <col min="8191" max="8191" width="0" style="33" hidden="1" customWidth="1"/>
    <col min="8192" max="8192" width="6.85546875" style="33" customWidth="1"/>
    <col min="8193" max="8193" width="13.5703125" style="33" customWidth="1"/>
    <col min="8194" max="8194" width="59.28515625" style="33" customWidth="1"/>
    <col min="8195" max="8195" width="0" style="33" hidden="1" customWidth="1"/>
    <col min="8196" max="8196" width="31.42578125" style="33" customWidth="1"/>
    <col min="8197" max="8442" width="11.42578125" style="33"/>
    <col min="8443" max="8443" width="3.7109375" style="33" customWidth="1"/>
    <col min="8444" max="8444" width="80.5703125" style="33" customWidth="1"/>
    <col min="8445" max="8445" width="63.7109375" style="33" customWidth="1"/>
    <col min="8446" max="8446" width="5.5703125" style="33" customWidth="1"/>
    <col min="8447" max="8447" width="0" style="33" hidden="1" customWidth="1"/>
    <col min="8448" max="8448" width="6.85546875" style="33" customWidth="1"/>
    <col min="8449" max="8449" width="13.5703125" style="33" customWidth="1"/>
    <col min="8450" max="8450" width="59.28515625" style="33" customWidth="1"/>
    <col min="8451" max="8451" width="0" style="33" hidden="1" customWidth="1"/>
    <col min="8452" max="8452" width="31.42578125" style="33" customWidth="1"/>
    <col min="8453" max="8698" width="11.42578125" style="33"/>
    <col min="8699" max="8699" width="3.7109375" style="33" customWidth="1"/>
    <col min="8700" max="8700" width="80.5703125" style="33" customWidth="1"/>
    <col min="8701" max="8701" width="63.7109375" style="33" customWidth="1"/>
    <col min="8702" max="8702" width="5.5703125" style="33" customWidth="1"/>
    <col min="8703" max="8703" width="0" style="33" hidden="1" customWidth="1"/>
    <col min="8704" max="8704" width="6.85546875" style="33" customWidth="1"/>
    <col min="8705" max="8705" width="13.5703125" style="33" customWidth="1"/>
    <col min="8706" max="8706" width="59.28515625" style="33" customWidth="1"/>
    <col min="8707" max="8707" width="0" style="33" hidden="1" customWidth="1"/>
    <col min="8708" max="8708" width="31.42578125" style="33" customWidth="1"/>
    <col min="8709" max="8954" width="11.42578125" style="33"/>
    <col min="8955" max="8955" width="3.7109375" style="33" customWidth="1"/>
    <col min="8956" max="8956" width="80.5703125" style="33" customWidth="1"/>
    <col min="8957" max="8957" width="63.7109375" style="33" customWidth="1"/>
    <col min="8958" max="8958" width="5.5703125" style="33" customWidth="1"/>
    <col min="8959" max="8959" width="0" style="33" hidden="1" customWidth="1"/>
    <col min="8960" max="8960" width="6.85546875" style="33" customWidth="1"/>
    <col min="8961" max="8961" width="13.5703125" style="33" customWidth="1"/>
    <col min="8962" max="8962" width="59.28515625" style="33" customWidth="1"/>
    <col min="8963" max="8963" width="0" style="33" hidden="1" customWidth="1"/>
    <col min="8964" max="8964" width="31.42578125" style="33" customWidth="1"/>
    <col min="8965" max="9210" width="11.42578125" style="33"/>
    <col min="9211" max="9211" width="3.7109375" style="33" customWidth="1"/>
    <col min="9212" max="9212" width="80.5703125" style="33" customWidth="1"/>
    <col min="9213" max="9213" width="63.7109375" style="33" customWidth="1"/>
    <col min="9214" max="9214" width="5.5703125" style="33" customWidth="1"/>
    <col min="9215" max="9215" width="0" style="33" hidden="1" customWidth="1"/>
    <col min="9216" max="9216" width="6.85546875" style="33" customWidth="1"/>
    <col min="9217" max="9217" width="13.5703125" style="33" customWidth="1"/>
    <col min="9218" max="9218" width="59.28515625" style="33" customWidth="1"/>
    <col min="9219" max="9219" width="0" style="33" hidden="1" customWidth="1"/>
    <col min="9220" max="9220" width="31.42578125" style="33" customWidth="1"/>
    <col min="9221" max="9466" width="11.42578125" style="33"/>
    <col min="9467" max="9467" width="3.7109375" style="33" customWidth="1"/>
    <col min="9468" max="9468" width="80.5703125" style="33" customWidth="1"/>
    <col min="9469" max="9469" width="63.7109375" style="33" customWidth="1"/>
    <col min="9470" max="9470" width="5.5703125" style="33" customWidth="1"/>
    <col min="9471" max="9471" width="0" style="33" hidden="1" customWidth="1"/>
    <col min="9472" max="9472" width="6.85546875" style="33" customWidth="1"/>
    <col min="9473" max="9473" width="13.5703125" style="33" customWidth="1"/>
    <col min="9474" max="9474" width="59.28515625" style="33" customWidth="1"/>
    <col min="9475" max="9475" width="0" style="33" hidden="1" customWidth="1"/>
    <col min="9476" max="9476" width="31.42578125" style="33" customWidth="1"/>
    <col min="9477" max="9722" width="11.42578125" style="33"/>
    <col min="9723" max="9723" width="3.7109375" style="33" customWidth="1"/>
    <col min="9724" max="9724" width="80.5703125" style="33" customWidth="1"/>
    <col min="9725" max="9725" width="63.7109375" style="33" customWidth="1"/>
    <col min="9726" max="9726" width="5.5703125" style="33" customWidth="1"/>
    <col min="9727" max="9727" width="0" style="33" hidden="1" customWidth="1"/>
    <col min="9728" max="9728" width="6.85546875" style="33" customWidth="1"/>
    <col min="9729" max="9729" width="13.5703125" style="33" customWidth="1"/>
    <col min="9730" max="9730" width="59.28515625" style="33" customWidth="1"/>
    <col min="9731" max="9731" width="0" style="33" hidden="1" customWidth="1"/>
    <col min="9732" max="9732" width="31.42578125" style="33" customWidth="1"/>
    <col min="9733" max="9978" width="11.42578125" style="33"/>
    <col min="9979" max="9979" width="3.7109375" style="33" customWidth="1"/>
    <col min="9980" max="9980" width="80.5703125" style="33" customWidth="1"/>
    <col min="9981" max="9981" width="63.7109375" style="33" customWidth="1"/>
    <col min="9982" max="9982" width="5.5703125" style="33" customWidth="1"/>
    <col min="9983" max="9983" width="0" style="33" hidden="1" customWidth="1"/>
    <col min="9984" max="9984" width="6.85546875" style="33" customWidth="1"/>
    <col min="9985" max="9985" width="13.5703125" style="33" customWidth="1"/>
    <col min="9986" max="9986" width="59.28515625" style="33" customWidth="1"/>
    <col min="9987" max="9987" width="0" style="33" hidden="1" customWidth="1"/>
    <col min="9988" max="9988" width="31.42578125" style="33" customWidth="1"/>
    <col min="9989" max="10234" width="11.42578125" style="33"/>
    <col min="10235" max="10235" width="3.7109375" style="33" customWidth="1"/>
    <col min="10236" max="10236" width="80.5703125" style="33" customWidth="1"/>
    <col min="10237" max="10237" width="63.7109375" style="33" customWidth="1"/>
    <col min="10238" max="10238" width="5.5703125" style="33" customWidth="1"/>
    <col min="10239" max="10239" width="0" style="33" hidden="1" customWidth="1"/>
    <col min="10240" max="10240" width="6.85546875" style="33" customWidth="1"/>
    <col min="10241" max="10241" width="13.5703125" style="33" customWidth="1"/>
    <col min="10242" max="10242" width="59.28515625" style="33" customWidth="1"/>
    <col min="10243" max="10243" width="0" style="33" hidden="1" customWidth="1"/>
    <col min="10244" max="10244" width="31.42578125" style="33" customWidth="1"/>
    <col min="10245" max="10490" width="11.42578125" style="33"/>
    <col min="10491" max="10491" width="3.7109375" style="33" customWidth="1"/>
    <col min="10492" max="10492" width="80.5703125" style="33" customWidth="1"/>
    <col min="10493" max="10493" width="63.7109375" style="33" customWidth="1"/>
    <col min="10494" max="10494" width="5.5703125" style="33" customWidth="1"/>
    <col min="10495" max="10495" width="0" style="33" hidden="1" customWidth="1"/>
    <col min="10496" max="10496" width="6.85546875" style="33" customWidth="1"/>
    <col min="10497" max="10497" width="13.5703125" style="33" customWidth="1"/>
    <col min="10498" max="10498" width="59.28515625" style="33" customWidth="1"/>
    <col min="10499" max="10499" width="0" style="33" hidden="1" customWidth="1"/>
    <col min="10500" max="10500" width="31.42578125" style="33" customWidth="1"/>
    <col min="10501" max="10746" width="11.42578125" style="33"/>
    <col min="10747" max="10747" width="3.7109375" style="33" customWidth="1"/>
    <col min="10748" max="10748" width="80.5703125" style="33" customWidth="1"/>
    <col min="10749" max="10749" width="63.7109375" style="33" customWidth="1"/>
    <col min="10750" max="10750" width="5.5703125" style="33" customWidth="1"/>
    <col min="10751" max="10751" width="0" style="33" hidden="1" customWidth="1"/>
    <col min="10752" max="10752" width="6.85546875" style="33" customWidth="1"/>
    <col min="10753" max="10753" width="13.5703125" style="33" customWidth="1"/>
    <col min="10754" max="10754" width="59.28515625" style="33" customWidth="1"/>
    <col min="10755" max="10755" width="0" style="33" hidden="1" customWidth="1"/>
    <col min="10756" max="10756" width="31.42578125" style="33" customWidth="1"/>
    <col min="10757" max="11002" width="11.42578125" style="33"/>
    <col min="11003" max="11003" width="3.7109375" style="33" customWidth="1"/>
    <col min="11004" max="11004" width="80.5703125" style="33" customWidth="1"/>
    <col min="11005" max="11005" width="63.7109375" style="33" customWidth="1"/>
    <col min="11006" max="11006" width="5.5703125" style="33" customWidth="1"/>
    <col min="11007" max="11007" width="0" style="33" hidden="1" customWidth="1"/>
    <col min="11008" max="11008" width="6.85546875" style="33" customWidth="1"/>
    <col min="11009" max="11009" width="13.5703125" style="33" customWidth="1"/>
    <col min="11010" max="11010" width="59.28515625" style="33" customWidth="1"/>
    <col min="11011" max="11011" width="0" style="33" hidden="1" customWidth="1"/>
    <col min="11012" max="11012" width="31.42578125" style="33" customWidth="1"/>
    <col min="11013" max="11258" width="11.42578125" style="33"/>
    <col min="11259" max="11259" width="3.7109375" style="33" customWidth="1"/>
    <col min="11260" max="11260" width="80.5703125" style="33" customWidth="1"/>
    <col min="11261" max="11261" width="63.7109375" style="33" customWidth="1"/>
    <col min="11262" max="11262" width="5.5703125" style="33" customWidth="1"/>
    <col min="11263" max="11263" width="0" style="33" hidden="1" customWidth="1"/>
    <col min="11264" max="11264" width="6.85546875" style="33" customWidth="1"/>
    <col min="11265" max="11265" width="13.5703125" style="33" customWidth="1"/>
    <col min="11266" max="11266" width="59.28515625" style="33" customWidth="1"/>
    <col min="11267" max="11267" width="0" style="33" hidden="1" customWidth="1"/>
    <col min="11268" max="11268" width="31.42578125" style="33" customWidth="1"/>
    <col min="11269" max="11514" width="11.42578125" style="33"/>
    <col min="11515" max="11515" width="3.7109375" style="33" customWidth="1"/>
    <col min="11516" max="11516" width="80.5703125" style="33" customWidth="1"/>
    <col min="11517" max="11517" width="63.7109375" style="33" customWidth="1"/>
    <col min="11518" max="11518" width="5.5703125" style="33" customWidth="1"/>
    <col min="11519" max="11519" width="0" style="33" hidden="1" customWidth="1"/>
    <col min="11520" max="11520" width="6.85546875" style="33" customWidth="1"/>
    <col min="11521" max="11521" width="13.5703125" style="33" customWidth="1"/>
    <col min="11522" max="11522" width="59.28515625" style="33" customWidth="1"/>
    <col min="11523" max="11523" width="0" style="33" hidden="1" customWidth="1"/>
    <col min="11524" max="11524" width="31.42578125" style="33" customWidth="1"/>
    <col min="11525" max="11770" width="11.42578125" style="33"/>
    <col min="11771" max="11771" width="3.7109375" style="33" customWidth="1"/>
    <col min="11772" max="11772" width="80.5703125" style="33" customWidth="1"/>
    <col min="11773" max="11773" width="63.7109375" style="33" customWidth="1"/>
    <col min="11774" max="11774" width="5.5703125" style="33" customWidth="1"/>
    <col min="11775" max="11775" width="0" style="33" hidden="1" customWidth="1"/>
    <col min="11776" max="11776" width="6.85546875" style="33" customWidth="1"/>
    <col min="11777" max="11777" width="13.5703125" style="33" customWidth="1"/>
    <col min="11778" max="11778" width="59.28515625" style="33" customWidth="1"/>
    <col min="11779" max="11779" width="0" style="33" hidden="1" customWidth="1"/>
    <col min="11780" max="11780" width="31.42578125" style="33" customWidth="1"/>
    <col min="11781" max="12026" width="11.42578125" style="33"/>
    <col min="12027" max="12027" width="3.7109375" style="33" customWidth="1"/>
    <col min="12028" max="12028" width="80.5703125" style="33" customWidth="1"/>
    <col min="12029" max="12029" width="63.7109375" style="33" customWidth="1"/>
    <col min="12030" max="12030" width="5.5703125" style="33" customWidth="1"/>
    <col min="12031" max="12031" width="0" style="33" hidden="1" customWidth="1"/>
    <col min="12032" max="12032" width="6.85546875" style="33" customWidth="1"/>
    <col min="12033" max="12033" width="13.5703125" style="33" customWidth="1"/>
    <col min="12034" max="12034" width="59.28515625" style="33" customWidth="1"/>
    <col min="12035" max="12035" width="0" style="33" hidden="1" customWidth="1"/>
    <col min="12036" max="12036" width="31.42578125" style="33" customWidth="1"/>
    <col min="12037" max="12282" width="11.42578125" style="33"/>
    <col min="12283" max="12283" width="3.7109375" style="33" customWidth="1"/>
    <col min="12284" max="12284" width="80.5703125" style="33" customWidth="1"/>
    <col min="12285" max="12285" width="63.7109375" style="33" customWidth="1"/>
    <col min="12286" max="12286" width="5.5703125" style="33" customWidth="1"/>
    <col min="12287" max="12287" width="0" style="33" hidden="1" customWidth="1"/>
    <col min="12288" max="12288" width="6.85546875" style="33" customWidth="1"/>
    <col min="12289" max="12289" width="13.5703125" style="33" customWidth="1"/>
    <col min="12290" max="12290" width="59.28515625" style="33" customWidth="1"/>
    <col min="12291" max="12291" width="0" style="33" hidden="1" customWidth="1"/>
    <col min="12292" max="12292" width="31.42578125" style="33" customWidth="1"/>
    <col min="12293" max="12538" width="11.42578125" style="33"/>
    <col min="12539" max="12539" width="3.7109375" style="33" customWidth="1"/>
    <col min="12540" max="12540" width="80.5703125" style="33" customWidth="1"/>
    <col min="12541" max="12541" width="63.7109375" style="33" customWidth="1"/>
    <col min="12542" max="12542" width="5.5703125" style="33" customWidth="1"/>
    <col min="12543" max="12543" width="0" style="33" hidden="1" customWidth="1"/>
    <col min="12544" max="12544" width="6.85546875" style="33" customWidth="1"/>
    <col min="12545" max="12545" width="13.5703125" style="33" customWidth="1"/>
    <col min="12546" max="12546" width="59.28515625" style="33" customWidth="1"/>
    <col min="12547" max="12547" width="0" style="33" hidden="1" customWidth="1"/>
    <col min="12548" max="12548" width="31.42578125" style="33" customWidth="1"/>
    <col min="12549" max="12794" width="11.42578125" style="33"/>
    <col min="12795" max="12795" width="3.7109375" style="33" customWidth="1"/>
    <col min="12796" max="12796" width="80.5703125" style="33" customWidth="1"/>
    <col min="12797" max="12797" width="63.7109375" style="33" customWidth="1"/>
    <col min="12798" max="12798" width="5.5703125" style="33" customWidth="1"/>
    <col min="12799" max="12799" width="0" style="33" hidden="1" customWidth="1"/>
    <col min="12800" max="12800" width="6.85546875" style="33" customWidth="1"/>
    <col min="12801" max="12801" width="13.5703125" style="33" customWidth="1"/>
    <col min="12802" max="12802" width="59.28515625" style="33" customWidth="1"/>
    <col min="12803" max="12803" width="0" style="33" hidden="1" customWidth="1"/>
    <col min="12804" max="12804" width="31.42578125" style="33" customWidth="1"/>
    <col min="12805" max="13050" width="11.42578125" style="33"/>
    <col min="13051" max="13051" width="3.7109375" style="33" customWidth="1"/>
    <col min="13052" max="13052" width="80.5703125" style="33" customWidth="1"/>
    <col min="13053" max="13053" width="63.7109375" style="33" customWidth="1"/>
    <col min="13054" max="13054" width="5.5703125" style="33" customWidth="1"/>
    <col min="13055" max="13055" width="0" style="33" hidden="1" customWidth="1"/>
    <col min="13056" max="13056" width="6.85546875" style="33" customWidth="1"/>
    <col min="13057" max="13057" width="13.5703125" style="33" customWidth="1"/>
    <col min="13058" max="13058" width="59.28515625" style="33" customWidth="1"/>
    <col min="13059" max="13059" width="0" style="33" hidden="1" customWidth="1"/>
    <col min="13060" max="13060" width="31.42578125" style="33" customWidth="1"/>
    <col min="13061" max="13306" width="11.42578125" style="33"/>
    <col min="13307" max="13307" width="3.7109375" style="33" customWidth="1"/>
    <col min="13308" max="13308" width="80.5703125" style="33" customWidth="1"/>
    <col min="13309" max="13309" width="63.7109375" style="33" customWidth="1"/>
    <col min="13310" max="13310" width="5.5703125" style="33" customWidth="1"/>
    <col min="13311" max="13311" width="0" style="33" hidden="1" customWidth="1"/>
    <col min="13312" max="13312" width="6.85546875" style="33" customWidth="1"/>
    <col min="13313" max="13313" width="13.5703125" style="33" customWidth="1"/>
    <col min="13314" max="13314" width="59.28515625" style="33" customWidth="1"/>
    <col min="13315" max="13315" width="0" style="33" hidden="1" customWidth="1"/>
    <col min="13316" max="13316" width="31.42578125" style="33" customWidth="1"/>
    <col min="13317" max="13562" width="11.42578125" style="33"/>
    <col min="13563" max="13563" width="3.7109375" style="33" customWidth="1"/>
    <col min="13564" max="13564" width="80.5703125" style="33" customWidth="1"/>
    <col min="13565" max="13565" width="63.7109375" style="33" customWidth="1"/>
    <col min="13566" max="13566" width="5.5703125" style="33" customWidth="1"/>
    <col min="13567" max="13567" width="0" style="33" hidden="1" customWidth="1"/>
    <col min="13568" max="13568" width="6.85546875" style="33" customWidth="1"/>
    <col min="13569" max="13569" width="13.5703125" style="33" customWidth="1"/>
    <col min="13570" max="13570" width="59.28515625" style="33" customWidth="1"/>
    <col min="13571" max="13571" width="0" style="33" hidden="1" customWidth="1"/>
    <col min="13572" max="13572" width="31.42578125" style="33" customWidth="1"/>
    <col min="13573" max="13818" width="11.42578125" style="33"/>
    <col min="13819" max="13819" width="3.7109375" style="33" customWidth="1"/>
    <col min="13820" max="13820" width="80.5703125" style="33" customWidth="1"/>
    <col min="13821" max="13821" width="63.7109375" style="33" customWidth="1"/>
    <col min="13822" max="13822" width="5.5703125" style="33" customWidth="1"/>
    <col min="13823" max="13823" width="0" style="33" hidden="1" customWidth="1"/>
    <col min="13824" max="13824" width="6.85546875" style="33" customWidth="1"/>
    <col min="13825" max="13825" width="13.5703125" style="33" customWidth="1"/>
    <col min="13826" max="13826" width="59.28515625" style="33" customWidth="1"/>
    <col min="13827" max="13827" width="0" style="33" hidden="1" customWidth="1"/>
    <col min="13828" max="13828" width="31.42578125" style="33" customWidth="1"/>
    <col min="13829" max="14074" width="11.42578125" style="33"/>
    <col min="14075" max="14075" width="3.7109375" style="33" customWidth="1"/>
    <col min="14076" max="14076" width="80.5703125" style="33" customWidth="1"/>
    <col min="14077" max="14077" width="63.7109375" style="33" customWidth="1"/>
    <col min="14078" max="14078" width="5.5703125" style="33" customWidth="1"/>
    <col min="14079" max="14079" width="0" style="33" hidden="1" customWidth="1"/>
    <col min="14080" max="14080" width="6.85546875" style="33" customWidth="1"/>
    <col min="14081" max="14081" width="13.5703125" style="33" customWidth="1"/>
    <col min="14082" max="14082" width="59.28515625" style="33" customWidth="1"/>
    <col min="14083" max="14083" width="0" style="33" hidden="1" customWidth="1"/>
    <col min="14084" max="14084" width="31.42578125" style="33" customWidth="1"/>
    <col min="14085" max="14330" width="11.42578125" style="33"/>
    <col min="14331" max="14331" width="3.7109375" style="33" customWidth="1"/>
    <col min="14332" max="14332" width="80.5703125" style="33" customWidth="1"/>
    <col min="14333" max="14333" width="63.7109375" style="33" customWidth="1"/>
    <col min="14334" max="14334" width="5.5703125" style="33" customWidth="1"/>
    <col min="14335" max="14335" width="0" style="33" hidden="1" customWidth="1"/>
    <col min="14336" max="14336" width="6.85546875" style="33" customWidth="1"/>
    <col min="14337" max="14337" width="13.5703125" style="33" customWidth="1"/>
    <col min="14338" max="14338" width="59.28515625" style="33" customWidth="1"/>
    <col min="14339" max="14339" width="0" style="33" hidden="1" customWidth="1"/>
    <col min="14340" max="14340" width="31.42578125" style="33" customWidth="1"/>
    <col min="14341" max="14586" width="11.42578125" style="33"/>
    <col min="14587" max="14587" width="3.7109375" style="33" customWidth="1"/>
    <col min="14588" max="14588" width="80.5703125" style="33" customWidth="1"/>
    <col min="14589" max="14589" width="63.7109375" style="33" customWidth="1"/>
    <col min="14590" max="14590" width="5.5703125" style="33" customWidth="1"/>
    <col min="14591" max="14591" width="0" style="33" hidden="1" customWidth="1"/>
    <col min="14592" max="14592" width="6.85546875" style="33" customWidth="1"/>
    <col min="14593" max="14593" width="13.5703125" style="33" customWidth="1"/>
    <col min="14594" max="14594" width="59.28515625" style="33" customWidth="1"/>
    <col min="14595" max="14595" width="0" style="33" hidden="1" customWidth="1"/>
    <col min="14596" max="14596" width="31.42578125" style="33" customWidth="1"/>
    <col min="14597" max="14842" width="11.42578125" style="33"/>
    <col min="14843" max="14843" width="3.7109375" style="33" customWidth="1"/>
    <col min="14844" max="14844" width="80.5703125" style="33" customWidth="1"/>
    <col min="14845" max="14845" width="63.7109375" style="33" customWidth="1"/>
    <col min="14846" max="14846" width="5.5703125" style="33" customWidth="1"/>
    <col min="14847" max="14847" width="0" style="33" hidden="1" customWidth="1"/>
    <col min="14848" max="14848" width="6.85546875" style="33" customWidth="1"/>
    <col min="14849" max="14849" width="13.5703125" style="33" customWidth="1"/>
    <col min="14850" max="14850" width="59.28515625" style="33" customWidth="1"/>
    <col min="14851" max="14851" width="0" style="33" hidden="1" customWidth="1"/>
    <col min="14852" max="14852" width="31.42578125" style="33" customWidth="1"/>
    <col min="14853" max="15098" width="11.42578125" style="33"/>
    <col min="15099" max="15099" width="3.7109375" style="33" customWidth="1"/>
    <col min="15100" max="15100" width="80.5703125" style="33" customWidth="1"/>
    <col min="15101" max="15101" width="63.7109375" style="33" customWidth="1"/>
    <col min="15102" max="15102" width="5.5703125" style="33" customWidth="1"/>
    <col min="15103" max="15103" width="0" style="33" hidden="1" customWidth="1"/>
    <col min="15104" max="15104" width="6.85546875" style="33" customWidth="1"/>
    <col min="15105" max="15105" width="13.5703125" style="33" customWidth="1"/>
    <col min="15106" max="15106" width="59.28515625" style="33" customWidth="1"/>
    <col min="15107" max="15107" width="0" style="33" hidden="1" customWidth="1"/>
    <col min="15108" max="15108" width="31.42578125" style="33" customWidth="1"/>
    <col min="15109" max="15354" width="11.42578125" style="33"/>
    <col min="15355" max="15355" width="3.7109375" style="33" customWidth="1"/>
    <col min="15356" max="15356" width="80.5703125" style="33" customWidth="1"/>
    <col min="15357" max="15357" width="63.7109375" style="33" customWidth="1"/>
    <col min="15358" max="15358" width="5.5703125" style="33" customWidth="1"/>
    <col min="15359" max="15359" width="0" style="33" hidden="1" customWidth="1"/>
    <col min="15360" max="15360" width="6.85546875" style="33" customWidth="1"/>
    <col min="15361" max="15361" width="13.5703125" style="33" customWidth="1"/>
    <col min="15362" max="15362" width="59.28515625" style="33" customWidth="1"/>
    <col min="15363" max="15363" width="0" style="33" hidden="1" customWidth="1"/>
    <col min="15364" max="15364" width="31.42578125" style="33" customWidth="1"/>
    <col min="15365" max="15610" width="11.42578125" style="33"/>
    <col min="15611" max="15611" width="3.7109375" style="33" customWidth="1"/>
    <col min="15612" max="15612" width="80.5703125" style="33" customWidth="1"/>
    <col min="15613" max="15613" width="63.7109375" style="33" customWidth="1"/>
    <col min="15614" max="15614" width="5.5703125" style="33" customWidth="1"/>
    <col min="15615" max="15615" width="0" style="33" hidden="1" customWidth="1"/>
    <col min="15616" max="15616" width="6.85546875" style="33" customWidth="1"/>
    <col min="15617" max="15617" width="13.5703125" style="33" customWidth="1"/>
    <col min="15618" max="15618" width="59.28515625" style="33" customWidth="1"/>
    <col min="15619" max="15619" width="0" style="33" hidden="1" customWidth="1"/>
    <col min="15620" max="15620" width="31.42578125" style="33" customWidth="1"/>
    <col min="15621" max="15866" width="11.42578125" style="33"/>
    <col min="15867" max="15867" width="3.7109375" style="33" customWidth="1"/>
    <col min="15868" max="15868" width="80.5703125" style="33" customWidth="1"/>
    <col min="15869" max="15869" width="63.7109375" style="33" customWidth="1"/>
    <col min="15870" max="15870" width="5.5703125" style="33" customWidth="1"/>
    <col min="15871" max="15871" width="0" style="33" hidden="1" customWidth="1"/>
    <col min="15872" max="15872" width="6.85546875" style="33" customWidth="1"/>
    <col min="15873" max="15873" width="13.5703125" style="33" customWidth="1"/>
    <col min="15874" max="15874" width="59.28515625" style="33" customWidth="1"/>
    <col min="15875" max="15875" width="0" style="33" hidden="1" customWidth="1"/>
    <col min="15876" max="15876" width="31.42578125" style="33" customWidth="1"/>
    <col min="15877" max="16122" width="11.42578125" style="33"/>
    <col min="16123" max="16123" width="3.7109375" style="33" customWidth="1"/>
    <col min="16124" max="16124" width="80.5703125" style="33" customWidth="1"/>
    <col min="16125" max="16125" width="63.7109375" style="33" customWidth="1"/>
    <col min="16126" max="16126" width="5.5703125" style="33" customWidth="1"/>
    <col min="16127" max="16127" width="0" style="33" hidden="1" customWidth="1"/>
    <col min="16128" max="16128" width="6.85546875" style="33" customWidth="1"/>
    <col min="16129" max="16129" width="13.5703125" style="33" customWidth="1"/>
    <col min="16130" max="16130" width="59.28515625" style="33" customWidth="1"/>
    <col min="16131" max="16131" width="0" style="33" hidden="1" customWidth="1"/>
    <col min="16132" max="16132" width="31.42578125" style="33" customWidth="1"/>
    <col min="16133" max="16384" width="11.42578125" style="33"/>
  </cols>
  <sheetData>
    <row r="1" spans="1:42" s="42" customFormat="1" ht="8.25" customHeight="1" thickBot="1" x14ac:dyDescent="0.35">
      <c r="F1" s="43"/>
    </row>
    <row r="2" spans="1:42" s="34" customFormat="1" ht="73.5" customHeight="1" x14ac:dyDescent="0.3">
      <c r="A2" s="44"/>
      <c r="B2" s="200" t="s">
        <v>191</v>
      </c>
      <c r="C2" s="201"/>
      <c r="D2" s="201"/>
      <c r="E2" s="201"/>
      <c r="F2" s="201"/>
      <c r="G2" s="202"/>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row>
    <row r="3" spans="1:42" s="35" customFormat="1" ht="18" customHeight="1" x14ac:dyDescent="0.2">
      <c r="A3" s="45"/>
      <c r="B3" s="212" t="s">
        <v>2</v>
      </c>
      <c r="C3" s="203"/>
      <c r="D3" s="203" t="s">
        <v>1</v>
      </c>
      <c r="E3" s="203"/>
      <c r="F3" s="70" t="s">
        <v>189</v>
      </c>
      <c r="G3" s="71" t="s">
        <v>76</v>
      </c>
      <c r="H3" s="47"/>
      <c r="I3" s="47"/>
      <c r="J3" s="47"/>
      <c r="K3" s="47"/>
      <c r="L3" s="47"/>
      <c r="M3" s="47"/>
      <c r="N3" s="47"/>
      <c r="O3" s="47"/>
      <c r="P3" s="48"/>
      <c r="Q3" s="48"/>
      <c r="R3" s="48"/>
      <c r="S3" s="48"/>
      <c r="T3" s="48"/>
      <c r="U3" s="48"/>
      <c r="V3" s="48"/>
      <c r="W3" s="48"/>
      <c r="X3" s="48"/>
      <c r="Y3" s="48"/>
      <c r="Z3" s="48"/>
      <c r="AA3" s="48"/>
      <c r="AB3" s="48"/>
      <c r="AC3" s="48"/>
      <c r="AD3" s="48"/>
      <c r="AE3" s="48"/>
      <c r="AF3" s="48"/>
      <c r="AG3" s="48"/>
      <c r="AH3" s="48"/>
      <c r="AI3" s="48"/>
      <c r="AJ3" s="48"/>
      <c r="AK3" s="48"/>
      <c r="AL3" s="48"/>
      <c r="AM3" s="48"/>
      <c r="AN3" s="48"/>
      <c r="AO3" s="48"/>
      <c r="AP3" s="48"/>
    </row>
    <row r="4" spans="1:42" s="35" customFormat="1" ht="36.75" customHeight="1" x14ac:dyDescent="0.2">
      <c r="A4" s="45"/>
      <c r="B4" s="213">
        <f>'Lista de Verificación'!C4</f>
        <v>0</v>
      </c>
      <c r="C4" s="205"/>
      <c r="D4" s="205" t="str">
        <f>'Lista de Verificación'!D4</f>
        <v>ALMACÉN</v>
      </c>
      <c r="E4" s="205"/>
      <c r="F4" s="72">
        <f>'Lista de Verificación'!E4</f>
        <v>0</v>
      </c>
      <c r="G4" s="73">
        <f>'Lista de Verificación'!F4</f>
        <v>0</v>
      </c>
      <c r="H4" s="45"/>
      <c r="I4" s="45"/>
      <c r="J4" s="45"/>
      <c r="K4" s="45"/>
      <c r="L4" s="48"/>
      <c r="M4" s="48"/>
      <c r="N4" s="48"/>
      <c r="O4" s="48"/>
      <c r="P4" s="48"/>
      <c r="Q4" s="48"/>
      <c r="R4" s="48"/>
      <c r="S4" s="48"/>
      <c r="T4" s="48"/>
      <c r="U4" s="48"/>
      <c r="V4" s="48"/>
      <c r="W4" s="48"/>
      <c r="X4" s="48"/>
      <c r="Y4" s="48"/>
      <c r="Z4" s="48"/>
      <c r="AA4" s="48"/>
      <c r="AB4" s="48"/>
      <c r="AC4" s="48"/>
      <c r="AD4" s="48"/>
      <c r="AE4" s="48"/>
      <c r="AF4" s="48"/>
      <c r="AG4" s="48"/>
      <c r="AH4" s="48"/>
      <c r="AI4" s="48"/>
      <c r="AJ4" s="48"/>
      <c r="AK4" s="48"/>
      <c r="AL4" s="48"/>
      <c r="AM4" s="48"/>
      <c r="AN4" s="48"/>
      <c r="AO4" s="48"/>
      <c r="AP4" s="48"/>
    </row>
    <row r="5" spans="1:42" s="36" customFormat="1" ht="23.25" customHeight="1" x14ac:dyDescent="0.2">
      <c r="A5" s="46"/>
      <c r="B5" s="212" t="s">
        <v>77</v>
      </c>
      <c r="C5" s="203"/>
      <c r="D5" s="203" t="s">
        <v>79</v>
      </c>
      <c r="E5" s="203"/>
      <c r="F5" s="203" t="s">
        <v>80</v>
      </c>
      <c r="G5" s="204"/>
      <c r="H5" s="49"/>
      <c r="I5" s="49"/>
      <c r="J5" s="49"/>
      <c r="K5" s="47"/>
      <c r="L5" s="47"/>
      <c r="M5" s="49"/>
      <c r="N5" s="49"/>
      <c r="O5" s="49"/>
      <c r="P5" s="50"/>
      <c r="Q5" s="50"/>
      <c r="R5" s="50"/>
      <c r="S5" s="50"/>
      <c r="T5" s="50"/>
      <c r="U5" s="50"/>
      <c r="V5" s="50"/>
      <c r="W5" s="50"/>
      <c r="X5" s="50"/>
      <c r="Y5" s="50"/>
      <c r="Z5" s="50"/>
      <c r="AA5" s="50"/>
      <c r="AB5" s="50"/>
      <c r="AC5" s="50"/>
      <c r="AD5" s="50"/>
      <c r="AE5" s="50"/>
      <c r="AF5" s="50"/>
      <c r="AG5" s="50"/>
      <c r="AH5" s="50"/>
      <c r="AI5" s="50"/>
      <c r="AJ5" s="50"/>
      <c r="AK5" s="50"/>
      <c r="AL5" s="50"/>
      <c r="AM5" s="50"/>
      <c r="AN5" s="50"/>
      <c r="AO5" s="50"/>
      <c r="AP5" s="50"/>
    </row>
    <row r="6" spans="1:42" s="36" customFormat="1" ht="54.75" customHeight="1" x14ac:dyDescent="0.2">
      <c r="A6" s="46"/>
      <c r="B6" s="213">
        <f>'Lista de Verificación'!B6</f>
        <v>0</v>
      </c>
      <c r="C6" s="205"/>
      <c r="D6" s="205">
        <f>'Lista de Verificación'!D6</f>
        <v>0</v>
      </c>
      <c r="E6" s="205"/>
      <c r="F6" s="205">
        <f>'Lista de Verificación'!E6:F6</f>
        <v>0</v>
      </c>
      <c r="G6" s="206"/>
      <c r="H6" s="46"/>
      <c r="I6" s="46"/>
      <c r="J6" s="46"/>
      <c r="K6" s="45"/>
      <c r="L6" s="48"/>
      <c r="M6" s="50"/>
      <c r="N6" s="50"/>
      <c r="O6" s="50"/>
      <c r="P6" s="50"/>
      <c r="Q6" s="50"/>
      <c r="R6" s="50"/>
      <c r="S6" s="50"/>
      <c r="T6" s="50"/>
      <c r="U6" s="50"/>
      <c r="V6" s="50"/>
      <c r="W6" s="50"/>
      <c r="X6" s="50"/>
      <c r="Y6" s="50"/>
      <c r="Z6" s="50"/>
      <c r="AA6" s="50"/>
      <c r="AB6" s="50"/>
      <c r="AC6" s="50"/>
      <c r="AD6" s="50"/>
      <c r="AE6" s="50"/>
      <c r="AF6" s="50"/>
      <c r="AG6" s="50"/>
      <c r="AH6" s="50"/>
      <c r="AI6" s="50"/>
      <c r="AJ6" s="50"/>
      <c r="AK6" s="50"/>
      <c r="AL6" s="50"/>
      <c r="AM6" s="50"/>
      <c r="AN6" s="50"/>
      <c r="AO6" s="50"/>
      <c r="AP6" s="50"/>
    </row>
    <row r="7" spans="1:42" ht="23.25" customHeight="1" x14ac:dyDescent="0.3">
      <c r="B7" s="207" t="s">
        <v>121</v>
      </c>
      <c r="C7" s="208"/>
      <c r="D7" s="208"/>
      <c r="E7" s="208"/>
      <c r="F7" s="208"/>
      <c r="G7" s="209"/>
    </row>
    <row r="8" spans="1:42" ht="22.5" customHeight="1" x14ac:dyDescent="0.3">
      <c r="B8" s="214" t="s">
        <v>61</v>
      </c>
      <c r="C8" s="215"/>
      <c r="D8" s="37" t="s">
        <v>72</v>
      </c>
      <c r="E8" s="37" t="s">
        <v>73</v>
      </c>
      <c r="F8" s="210"/>
      <c r="G8" s="211"/>
    </row>
    <row r="9" spans="1:42" ht="46.5" customHeight="1" x14ac:dyDescent="0.3">
      <c r="B9" s="74"/>
      <c r="C9" s="75" t="s">
        <v>127</v>
      </c>
      <c r="D9" s="76">
        <f>COUNTIF('Lista de Verificación'!E9:E35,"CUMPLE")</f>
        <v>13</v>
      </c>
      <c r="E9" s="77">
        <f>D9/D12</f>
        <v>0.48148148148148145</v>
      </c>
      <c r="F9" s="210"/>
      <c r="G9" s="211"/>
    </row>
    <row r="10" spans="1:42" ht="46.5" customHeight="1" x14ac:dyDescent="0.3">
      <c r="B10" s="78"/>
      <c r="C10" s="79" t="s">
        <v>126</v>
      </c>
      <c r="D10" s="80">
        <f>COUNTIF('Lista de Verificación'!E9:E35,"OBSERVACIÓN")</f>
        <v>11</v>
      </c>
      <c r="E10" s="77">
        <f>D10/D12</f>
        <v>0.40740740740740738</v>
      </c>
      <c r="F10" s="210"/>
      <c r="G10" s="211"/>
    </row>
    <row r="11" spans="1:42" ht="46.5" customHeight="1" x14ac:dyDescent="0.3">
      <c r="B11" s="81"/>
      <c r="C11" s="82" t="s">
        <v>192</v>
      </c>
      <c r="D11" s="83">
        <f>COUNTIF('Lista de Verificación'!E9:E35,"NO CUMPLE")</f>
        <v>3</v>
      </c>
      <c r="E11" s="77">
        <f>D11/D12</f>
        <v>0.1111111111111111</v>
      </c>
      <c r="F11" s="210"/>
      <c r="G11" s="211"/>
    </row>
    <row r="12" spans="1:42" ht="39.75" customHeight="1" x14ac:dyDescent="0.3">
      <c r="B12" s="212" t="s">
        <v>193</v>
      </c>
      <c r="C12" s="203"/>
      <c r="D12" s="84">
        <f>SUM(D9:D11)</f>
        <v>27</v>
      </c>
      <c r="E12" s="85">
        <f>SUM(E9:E11)</f>
        <v>1</v>
      </c>
      <c r="F12" s="210"/>
      <c r="G12" s="211"/>
    </row>
    <row r="13" spans="1:42" ht="23.25" customHeight="1" x14ac:dyDescent="0.3">
      <c r="B13" s="207" t="s">
        <v>194</v>
      </c>
      <c r="C13" s="208"/>
      <c r="D13" s="208"/>
      <c r="E13" s="208"/>
      <c r="F13" s="208"/>
      <c r="G13" s="209"/>
    </row>
    <row r="14" spans="1:42" ht="148.5" customHeight="1" x14ac:dyDescent="0.3">
      <c r="B14" s="216"/>
      <c r="C14" s="217"/>
      <c r="D14" s="217"/>
      <c r="E14" s="217"/>
      <c r="F14" s="217"/>
      <c r="G14" s="218"/>
    </row>
    <row r="15" spans="1:42" ht="26.25" customHeight="1" x14ac:dyDescent="0.3">
      <c r="B15" s="219" t="s">
        <v>120</v>
      </c>
      <c r="C15" s="220"/>
      <c r="D15" s="220"/>
      <c r="E15" s="220"/>
      <c r="F15" s="221" t="s">
        <v>195</v>
      </c>
      <c r="G15" s="222"/>
    </row>
    <row r="16" spans="1:42" ht="89.25" customHeight="1" x14ac:dyDescent="0.3">
      <c r="B16" s="216"/>
      <c r="C16" s="217"/>
      <c r="D16" s="217"/>
      <c r="E16" s="217"/>
      <c r="F16" s="223"/>
      <c r="G16" s="224"/>
    </row>
    <row r="17" spans="2:7" ht="22.5" customHeight="1" x14ac:dyDescent="0.3">
      <c r="B17" s="219" t="s">
        <v>196</v>
      </c>
      <c r="C17" s="220"/>
      <c r="D17" s="220"/>
      <c r="E17" s="220"/>
      <c r="F17" s="220"/>
      <c r="G17" s="225"/>
    </row>
    <row r="18" spans="2:7" ht="114.75" customHeight="1" x14ac:dyDescent="0.3">
      <c r="B18" s="216"/>
      <c r="C18" s="217"/>
      <c r="D18" s="217"/>
      <c r="E18" s="217"/>
      <c r="F18" s="217"/>
      <c r="G18" s="218"/>
    </row>
    <row r="19" spans="2:7" ht="63.75" customHeight="1" x14ac:dyDescent="0.3">
      <c r="B19" s="226"/>
      <c r="C19" s="227"/>
      <c r="D19" s="227"/>
      <c r="E19" s="227"/>
      <c r="F19" s="228"/>
      <c r="G19" s="229"/>
    </row>
    <row r="20" spans="2:7" ht="27" customHeight="1" thickBot="1" x14ac:dyDescent="0.35">
      <c r="B20" s="230" t="s">
        <v>197</v>
      </c>
      <c r="C20" s="231"/>
      <c r="D20" s="231"/>
      <c r="E20" s="231"/>
      <c r="F20" s="232" t="s">
        <v>198</v>
      </c>
      <c r="G20" s="233"/>
    </row>
    <row r="21" spans="2:7" s="42" customFormat="1" x14ac:dyDescent="0.3">
      <c r="F21" s="43"/>
    </row>
    <row r="22" spans="2:7" s="42" customFormat="1" x14ac:dyDescent="0.3">
      <c r="F22" s="43"/>
    </row>
    <row r="23" spans="2:7" s="42" customFormat="1" x14ac:dyDescent="0.3">
      <c r="F23" s="43"/>
    </row>
    <row r="24" spans="2:7" s="42" customFormat="1" x14ac:dyDescent="0.3">
      <c r="F24" s="43"/>
    </row>
    <row r="25" spans="2:7" s="42" customFormat="1" x14ac:dyDescent="0.3">
      <c r="F25" s="43"/>
    </row>
    <row r="26" spans="2:7" s="42" customFormat="1" x14ac:dyDescent="0.3">
      <c r="F26" s="43"/>
    </row>
    <row r="27" spans="2:7" s="42" customFormat="1" x14ac:dyDescent="0.3">
      <c r="F27" s="43"/>
    </row>
    <row r="28" spans="2:7" s="42" customFormat="1" x14ac:dyDescent="0.3">
      <c r="F28" s="43"/>
    </row>
    <row r="29" spans="2:7" s="42" customFormat="1" x14ac:dyDescent="0.3">
      <c r="F29" s="43"/>
    </row>
    <row r="30" spans="2:7" s="42" customFormat="1" x14ac:dyDescent="0.3">
      <c r="F30" s="43"/>
    </row>
    <row r="31" spans="2:7" s="42" customFormat="1" x14ac:dyDescent="0.3">
      <c r="F31" s="43"/>
    </row>
    <row r="32" spans="2:7" s="42" customFormat="1" x14ac:dyDescent="0.3">
      <c r="F32" s="43"/>
    </row>
    <row r="33" spans="6:6" s="42" customFormat="1" x14ac:dyDescent="0.3">
      <c r="F33" s="43"/>
    </row>
    <row r="34" spans="6:6" s="42" customFormat="1" x14ac:dyDescent="0.3">
      <c r="F34" s="43"/>
    </row>
    <row r="35" spans="6:6" s="42" customFormat="1" x14ac:dyDescent="0.3">
      <c r="F35" s="43"/>
    </row>
    <row r="36" spans="6:6" s="42" customFormat="1" x14ac:dyDescent="0.3">
      <c r="F36" s="43"/>
    </row>
    <row r="37" spans="6:6" s="42" customFormat="1" x14ac:dyDescent="0.3">
      <c r="F37" s="43"/>
    </row>
    <row r="38" spans="6:6" s="42" customFormat="1" x14ac:dyDescent="0.3">
      <c r="F38" s="43"/>
    </row>
    <row r="39" spans="6:6" s="42" customFormat="1" x14ac:dyDescent="0.3">
      <c r="F39" s="43"/>
    </row>
    <row r="40" spans="6:6" s="42" customFormat="1" x14ac:dyDescent="0.3">
      <c r="F40" s="43"/>
    </row>
    <row r="41" spans="6:6" s="42" customFormat="1" x14ac:dyDescent="0.3">
      <c r="F41" s="43"/>
    </row>
    <row r="42" spans="6:6" s="42" customFormat="1" x14ac:dyDescent="0.3">
      <c r="F42" s="43"/>
    </row>
    <row r="43" spans="6:6" s="42" customFormat="1" x14ac:dyDescent="0.3">
      <c r="F43" s="43"/>
    </row>
    <row r="44" spans="6:6" s="42" customFormat="1" x14ac:dyDescent="0.3">
      <c r="F44" s="43"/>
    </row>
    <row r="45" spans="6:6" s="42" customFormat="1" x14ac:dyDescent="0.3">
      <c r="F45" s="43"/>
    </row>
    <row r="46" spans="6:6" s="42" customFormat="1" x14ac:dyDescent="0.3">
      <c r="F46" s="43"/>
    </row>
    <row r="47" spans="6:6" s="42" customFormat="1" x14ac:dyDescent="0.3">
      <c r="F47" s="43"/>
    </row>
    <row r="48" spans="6:6" s="42" customFormat="1" x14ac:dyDescent="0.3">
      <c r="F48" s="43"/>
    </row>
    <row r="49" spans="6:6" s="42" customFormat="1" x14ac:dyDescent="0.3">
      <c r="F49" s="43"/>
    </row>
    <row r="50" spans="6:6" s="42" customFormat="1" x14ac:dyDescent="0.3">
      <c r="F50" s="43"/>
    </row>
    <row r="51" spans="6:6" s="42" customFormat="1" x14ac:dyDescent="0.3">
      <c r="F51" s="43"/>
    </row>
    <row r="52" spans="6:6" s="42" customFormat="1" x14ac:dyDescent="0.3">
      <c r="F52" s="43"/>
    </row>
    <row r="53" spans="6:6" s="42" customFormat="1" x14ac:dyDescent="0.3">
      <c r="F53" s="43"/>
    </row>
    <row r="54" spans="6:6" s="42" customFormat="1" x14ac:dyDescent="0.3">
      <c r="F54" s="43"/>
    </row>
    <row r="55" spans="6:6" s="42" customFormat="1" x14ac:dyDescent="0.3">
      <c r="F55" s="43"/>
    </row>
    <row r="56" spans="6:6" s="42" customFormat="1" x14ac:dyDescent="0.3">
      <c r="F56" s="43"/>
    </row>
    <row r="57" spans="6:6" s="42" customFormat="1" x14ac:dyDescent="0.3">
      <c r="F57" s="43"/>
    </row>
    <row r="58" spans="6:6" s="42" customFormat="1" x14ac:dyDescent="0.3">
      <c r="F58" s="43"/>
    </row>
    <row r="59" spans="6:6" s="42" customFormat="1" x14ac:dyDescent="0.3">
      <c r="F59" s="43"/>
    </row>
    <row r="60" spans="6:6" s="42" customFormat="1" x14ac:dyDescent="0.3">
      <c r="F60" s="43"/>
    </row>
    <row r="61" spans="6:6" s="42" customFormat="1" x14ac:dyDescent="0.3">
      <c r="F61" s="43"/>
    </row>
    <row r="62" spans="6:6" s="42" customFormat="1" x14ac:dyDescent="0.3">
      <c r="F62" s="43"/>
    </row>
    <row r="63" spans="6:6" s="42" customFormat="1" x14ac:dyDescent="0.3">
      <c r="F63" s="43"/>
    </row>
    <row r="64" spans="6:6" s="42" customFormat="1" x14ac:dyDescent="0.3">
      <c r="F64" s="43"/>
    </row>
    <row r="65" spans="6:6" s="42" customFormat="1" x14ac:dyDescent="0.3">
      <c r="F65" s="43"/>
    </row>
    <row r="66" spans="6:6" s="42" customFormat="1" x14ac:dyDescent="0.3">
      <c r="F66" s="43"/>
    </row>
    <row r="67" spans="6:6" s="42" customFormat="1" x14ac:dyDescent="0.3">
      <c r="F67" s="43"/>
    </row>
    <row r="68" spans="6:6" s="42" customFormat="1" x14ac:dyDescent="0.3">
      <c r="F68" s="43"/>
    </row>
    <row r="69" spans="6:6" s="42" customFormat="1" x14ac:dyDescent="0.3">
      <c r="F69" s="43"/>
    </row>
    <row r="70" spans="6:6" s="42" customFormat="1" x14ac:dyDescent="0.3">
      <c r="F70" s="43"/>
    </row>
    <row r="71" spans="6:6" s="42" customFormat="1" x14ac:dyDescent="0.3">
      <c r="F71" s="43"/>
    </row>
    <row r="72" spans="6:6" s="42" customFormat="1" x14ac:dyDescent="0.3">
      <c r="F72" s="43"/>
    </row>
    <row r="73" spans="6:6" s="42" customFormat="1" x14ac:dyDescent="0.3">
      <c r="F73" s="43"/>
    </row>
    <row r="74" spans="6:6" s="42" customFormat="1" x14ac:dyDescent="0.3">
      <c r="F74" s="43"/>
    </row>
    <row r="75" spans="6:6" s="42" customFormat="1" x14ac:dyDescent="0.3">
      <c r="F75" s="43"/>
    </row>
    <row r="76" spans="6:6" s="42" customFormat="1" x14ac:dyDescent="0.3">
      <c r="F76" s="43"/>
    </row>
    <row r="77" spans="6:6" s="42" customFormat="1" x14ac:dyDescent="0.3">
      <c r="F77" s="43"/>
    </row>
    <row r="78" spans="6:6" s="42" customFormat="1" x14ac:dyDescent="0.3">
      <c r="F78" s="43"/>
    </row>
    <row r="79" spans="6:6" s="42" customFormat="1" x14ac:dyDescent="0.3">
      <c r="F79" s="43"/>
    </row>
    <row r="80" spans="6:6" s="42" customFormat="1" x14ac:dyDescent="0.3">
      <c r="F80" s="43"/>
    </row>
    <row r="81" spans="6:6" s="42" customFormat="1" x14ac:dyDescent="0.3">
      <c r="F81" s="43"/>
    </row>
    <row r="82" spans="6:6" s="42" customFormat="1" x14ac:dyDescent="0.3">
      <c r="F82" s="43"/>
    </row>
    <row r="83" spans="6:6" s="42" customFormat="1" x14ac:dyDescent="0.3">
      <c r="F83" s="43"/>
    </row>
    <row r="84" spans="6:6" s="42" customFormat="1" x14ac:dyDescent="0.3">
      <c r="F84" s="43"/>
    </row>
    <row r="85" spans="6:6" s="42" customFormat="1" x14ac:dyDescent="0.3">
      <c r="F85" s="43"/>
    </row>
    <row r="86" spans="6:6" s="42" customFormat="1" x14ac:dyDescent="0.3">
      <c r="F86" s="43"/>
    </row>
    <row r="87" spans="6:6" s="42" customFormat="1" x14ac:dyDescent="0.3">
      <c r="F87" s="43"/>
    </row>
    <row r="88" spans="6:6" s="42" customFormat="1" x14ac:dyDescent="0.3">
      <c r="F88" s="43"/>
    </row>
    <row r="89" spans="6:6" s="42" customFormat="1" x14ac:dyDescent="0.3">
      <c r="F89" s="43"/>
    </row>
    <row r="90" spans="6:6" s="42" customFormat="1" x14ac:dyDescent="0.3">
      <c r="F90" s="43"/>
    </row>
    <row r="91" spans="6:6" s="42" customFormat="1" x14ac:dyDescent="0.3">
      <c r="F91" s="43"/>
    </row>
    <row r="92" spans="6:6" s="42" customFormat="1" x14ac:dyDescent="0.3">
      <c r="F92" s="43"/>
    </row>
    <row r="93" spans="6:6" s="42" customFormat="1" x14ac:dyDescent="0.3">
      <c r="F93" s="43"/>
    </row>
    <row r="94" spans="6:6" s="42" customFormat="1" x14ac:dyDescent="0.3">
      <c r="F94" s="43"/>
    </row>
    <row r="95" spans="6:6" s="42" customFormat="1" x14ac:dyDescent="0.3">
      <c r="F95" s="43"/>
    </row>
    <row r="96" spans="6:6" s="42" customFormat="1" x14ac:dyDescent="0.3">
      <c r="F96" s="43"/>
    </row>
    <row r="97" spans="6:6" s="42" customFormat="1" x14ac:dyDescent="0.3">
      <c r="F97" s="43"/>
    </row>
    <row r="98" spans="6:6" s="42" customFormat="1" x14ac:dyDescent="0.3">
      <c r="F98" s="43"/>
    </row>
    <row r="99" spans="6:6" s="42" customFormat="1" x14ac:dyDescent="0.3">
      <c r="F99" s="43"/>
    </row>
    <row r="100" spans="6:6" s="42" customFormat="1" x14ac:dyDescent="0.3">
      <c r="F100" s="43"/>
    </row>
    <row r="101" spans="6:6" s="42" customFormat="1" x14ac:dyDescent="0.3">
      <c r="F101" s="43"/>
    </row>
    <row r="102" spans="6:6" s="42" customFormat="1" x14ac:dyDescent="0.3">
      <c r="F102" s="43"/>
    </row>
    <row r="103" spans="6:6" s="42" customFormat="1" x14ac:dyDescent="0.3">
      <c r="F103" s="43"/>
    </row>
    <row r="104" spans="6:6" s="42" customFormat="1" x14ac:dyDescent="0.3">
      <c r="F104" s="43"/>
    </row>
    <row r="105" spans="6:6" s="42" customFormat="1" x14ac:dyDescent="0.3">
      <c r="F105" s="43"/>
    </row>
    <row r="106" spans="6:6" s="42" customFormat="1" x14ac:dyDescent="0.3">
      <c r="F106" s="43"/>
    </row>
    <row r="107" spans="6:6" s="42" customFormat="1" x14ac:dyDescent="0.3">
      <c r="F107" s="43"/>
    </row>
    <row r="108" spans="6:6" s="42" customFormat="1" x14ac:dyDescent="0.3">
      <c r="F108" s="43"/>
    </row>
    <row r="109" spans="6:6" s="42" customFormat="1" x14ac:dyDescent="0.3">
      <c r="F109" s="43"/>
    </row>
    <row r="110" spans="6:6" s="42" customFormat="1" x14ac:dyDescent="0.3">
      <c r="F110" s="43"/>
    </row>
    <row r="111" spans="6:6" s="42" customFormat="1" x14ac:dyDescent="0.3">
      <c r="F111" s="43"/>
    </row>
    <row r="112" spans="6:6" s="42" customFormat="1" x14ac:dyDescent="0.3">
      <c r="F112" s="43"/>
    </row>
    <row r="113" spans="6:6" s="42" customFormat="1" x14ac:dyDescent="0.3">
      <c r="F113" s="43"/>
    </row>
    <row r="114" spans="6:6" s="42" customFormat="1" x14ac:dyDescent="0.3">
      <c r="F114" s="43"/>
    </row>
    <row r="115" spans="6:6" s="42" customFormat="1" x14ac:dyDescent="0.3">
      <c r="F115" s="43"/>
    </row>
    <row r="116" spans="6:6" s="42" customFormat="1" x14ac:dyDescent="0.3">
      <c r="F116" s="43"/>
    </row>
    <row r="117" spans="6:6" s="42" customFormat="1" x14ac:dyDescent="0.3">
      <c r="F117" s="43"/>
    </row>
    <row r="118" spans="6:6" s="42" customFormat="1" x14ac:dyDescent="0.3">
      <c r="F118" s="43"/>
    </row>
    <row r="119" spans="6:6" s="42" customFormat="1" x14ac:dyDescent="0.3">
      <c r="F119" s="43"/>
    </row>
    <row r="120" spans="6:6" s="42" customFormat="1" x14ac:dyDescent="0.3">
      <c r="F120" s="43"/>
    </row>
    <row r="121" spans="6:6" s="42" customFormat="1" x14ac:dyDescent="0.3">
      <c r="F121" s="43"/>
    </row>
    <row r="122" spans="6:6" s="42" customFormat="1" x14ac:dyDescent="0.3">
      <c r="F122" s="43"/>
    </row>
    <row r="123" spans="6:6" s="42" customFormat="1" x14ac:dyDescent="0.3">
      <c r="F123" s="43"/>
    </row>
    <row r="124" spans="6:6" s="42" customFormat="1" x14ac:dyDescent="0.3">
      <c r="F124" s="43"/>
    </row>
    <row r="125" spans="6:6" s="42" customFormat="1" x14ac:dyDescent="0.3">
      <c r="F125" s="43"/>
    </row>
    <row r="126" spans="6:6" s="42" customFormat="1" x14ac:dyDescent="0.3">
      <c r="F126" s="43"/>
    </row>
    <row r="127" spans="6:6" s="42" customFormat="1" x14ac:dyDescent="0.3">
      <c r="F127" s="43"/>
    </row>
    <row r="128" spans="6:6" s="42" customFormat="1" x14ac:dyDescent="0.3">
      <c r="F128" s="43"/>
    </row>
    <row r="129" spans="6:6" s="42" customFormat="1" x14ac:dyDescent="0.3">
      <c r="F129" s="43"/>
    </row>
    <row r="130" spans="6:6" s="42" customFormat="1" x14ac:dyDescent="0.3">
      <c r="F130" s="43"/>
    </row>
    <row r="131" spans="6:6" s="42" customFormat="1" x14ac:dyDescent="0.3">
      <c r="F131" s="43"/>
    </row>
    <row r="132" spans="6:6" s="42" customFormat="1" x14ac:dyDescent="0.3">
      <c r="F132" s="43"/>
    </row>
    <row r="133" spans="6:6" s="42" customFormat="1" x14ac:dyDescent="0.3">
      <c r="F133" s="43"/>
    </row>
    <row r="134" spans="6:6" s="42" customFormat="1" x14ac:dyDescent="0.3">
      <c r="F134" s="43"/>
    </row>
    <row r="135" spans="6:6" s="42" customFormat="1" x14ac:dyDescent="0.3">
      <c r="F135" s="43"/>
    </row>
    <row r="136" spans="6:6" s="42" customFormat="1" x14ac:dyDescent="0.3">
      <c r="F136" s="43"/>
    </row>
    <row r="137" spans="6:6" s="42" customFormat="1" x14ac:dyDescent="0.3">
      <c r="F137" s="43"/>
    </row>
    <row r="138" spans="6:6" s="42" customFormat="1" x14ac:dyDescent="0.3">
      <c r="F138" s="43"/>
    </row>
    <row r="139" spans="6:6" s="42" customFormat="1" x14ac:dyDescent="0.3">
      <c r="F139" s="43"/>
    </row>
    <row r="140" spans="6:6" s="42" customFormat="1" x14ac:dyDescent="0.3">
      <c r="F140" s="43"/>
    </row>
    <row r="141" spans="6:6" s="42" customFormat="1" x14ac:dyDescent="0.3">
      <c r="F141" s="43"/>
    </row>
    <row r="142" spans="6:6" s="42" customFormat="1" x14ac:dyDescent="0.3">
      <c r="F142" s="43"/>
    </row>
    <row r="143" spans="6:6" s="42" customFormat="1" x14ac:dyDescent="0.3">
      <c r="F143" s="43"/>
    </row>
    <row r="144" spans="6:6" s="42" customFormat="1" x14ac:dyDescent="0.3">
      <c r="F144" s="43"/>
    </row>
    <row r="145" spans="6:6" s="42" customFormat="1" x14ac:dyDescent="0.3">
      <c r="F145" s="43"/>
    </row>
    <row r="146" spans="6:6" s="42" customFormat="1" x14ac:dyDescent="0.3">
      <c r="F146" s="43"/>
    </row>
    <row r="147" spans="6:6" s="42" customFormat="1" x14ac:dyDescent="0.3">
      <c r="F147" s="43"/>
    </row>
    <row r="148" spans="6:6" s="42" customFormat="1" x14ac:dyDescent="0.3">
      <c r="F148" s="43"/>
    </row>
    <row r="149" spans="6:6" s="42" customFormat="1" x14ac:dyDescent="0.3">
      <c r="F149" s="43"/>
    </row>
    <row r="150" spans="6:6" s="42" customFormat="1" x14ac:dyDescent="0.3">
      <c r="F150" s="43"/>
    </row>
    <row r="151" spans="6:6" s="42" customFormat="1" x14ac:dyDescent="0.3">
      <c r="F151" s="43"/>
    </row>
    <row r="152" spans="6:6" s="42" customFormat="1" x14ac:dyDescent="0.3">
      <c r="F152" s="43"/>
    </row>
    <row r="153" spans="6:6" s="42" customFormat="1" x14ac:dyDescent="0.3">
      <c r="F153" s="43"/>
    </row>
    <row r="154" spans="6:6" s="42" customFormat="1" x14ac:dyDescent="0.3">
      <c r="F154" s="43"/>
    </row>
    <row r="155" spans="6:6" s="42" customFormat="1" x14ac:dyDescent="0.3">
      <c r="F155" s="43"/>
    </row>
    <row r="156" spans="6:6" s="42" customFormat="1" x14ac:dyDescent="0.3">
      <c r="F156" s="43"/>
    </row>
    <row r="157" spans="6:6" s="42" customFormat="1" x14ac:dyDescent="0.3">
      <c r="F157" s="43"/>
    </row>
    <row r="158" spans="6:6" s="42" customFormat="1" x14ac:dyDescent="0.3">
      <c r="F158" s="43"/>
    </row>
    <row r="159" spans="6:6" s="42" customFormat="1" x14ac:dyDescent="0.3">
      <c r="F159" s="43"/>
    </row>
    <row r="160" spans="6:6" s="42" customFormat="1" x14ac:dyDescent="0.3">
      <c r="F160" s="43"/>
    </row>
    <row r="161" spans="6:6" s="42" customFormat="1" x14ac:dyDescent="0.3">
      <c r="F161" s="43"/>
    </row>
    <row r="162" spans="6:6" s="42" customFormat="1" x14ac:dyDescent="0.3">
      <c r="F162" s="43"/>
    </row>
    <row r="163" spans="6:6" s="42" customFormat="1" x14ac:dyDescent="0.3">
      <c r="F163" s="43"/>
    </row>
    <row r="164" spans="6:6" s="42" customFormat="1" x14ac:dyDescent="0.3">
      <c r="F164" s="43"/>
    </row>
    <row r="165" spans="6:6" s="42" customFormat="1" x14ac:dyDescent="0.3">
      <c r="F165" s="43"/>
    </row>
    <row r="166" spans="6:6" s="42" customFormat="1" x14ac:dyDescent="0.3">
      <c r="F166" s="43"/>
    </row>
    <row r="167" spans="6:6" s="42" customFormat="1" x14ac:dyDescent="0.3">
      <c r="F167" s="43"/>
    </row>
    <row r="168" spans="6:6" s="42" customFormat="1" x14ac:dyDescent="0.3">
      <c r="F168" s="43"/>
    </row>
    <row r="169" spans="6:6" s="42" customFormat="1" x14ac:dyDescent="0.3">
      <c r="F169" s="43"/>
    </row>
    <row r="170" spans="6:6" s="42" customFormat="1" x14ac:dyDescent="0.3">
      <c r="F170" s="43"/>
    </row>
    <row r="171" spans="6:6" s="42" customFormat="1" x14ac:dyDescent="0.3">
      <c r="F171" s="43"/>
    </row>
    <row r="172" spans="6:6" s="42" customFormat="1" x14ac:dyDescent="0.3">
      <c r="F172" s="43"/>
    </row>
    <row r="173" spans="6:6" s="42" customFormat="1" x14ac:dyDescent="0.3">
      <c r="F173" s="43"/>
    </row>
    <row r="174" spans="6:6" s="42" customFormat="1" x14ac:dyDescent="0.3">
      <c r="F174" s="43"/>
    </row>
    <row r="175" spans="6:6" s="42" customFormat="1" x14ac:dyDescent="0.3">
      <c r="F175" s="43"/>
    </row>
    <row r="176" spans="6:6" s="42" customFormat="1" x14ac:dyDescent="0.3">
      <c r="F176" s="43"/>
    </row>
    <row r="177" spans="6:6" s="42" customFormat="1" x14ac:dyDescent="0.3">
      <c r="F177" s="43"/>
    </row>
    <row r="178" spans="6:6" s="42" customFormat="1" x14ac:dyDescent="0.3">
      <c r="F178" s="43"/>
    </row>
    <row r="179" spans="6:6" s="42" customFormat="1" x14ac:dyDescent="0.3">
      <c r="F179" s="43"/>
    </row>
    <row r="180" spans="6:6" s="42" customFormat="1" x14ac:dyDescent="0.3">
      <c r="F180" s="43"/>
    </row>
    <row r="181" spans="6:6" s="42" customFormat="1" x14ac:dyDescent="0.3">
      <c r="F181" s="43"/>
    </row>
    <row r="182" spans="6:6" s="42" customFormat="1" x14ac:dyDescent="0.3">
      <c r="F182" s="43"/>
    </row>
    <row r="183" spans="6:6" s="42" customFormat="1" x14ac:dyDescent="0.3">
      <c r="F183" s="43"/>
    </row>
    <row r="184" spans="6:6" s="42" customFormat="1" x14ac:dyDescent="0.3">
      <c r="F184" s="43"/>
    </row>
    <row r="185" spans="6:6" s="42" customFormat="1" x14ac:dyDescent="0.3">
      <c r="F185" s="43"/>
    </row>
    <row r="186" spans="6:6" s="42" customFormat="1" x14ac:dyDescent="0.3">
      <c r="F186" s="43"/>
    </row>
    <row r="187" spans="6:6" s="42" customFormat="1" x14ac:dyDescent="0.3">
      <c r="F187" s="43"/>
    </row>
    <row r="188" spans="6:6" s="42" customFormat="1" x14ac:dyDescent="0.3">
      <c r="F188" s="43"/>
    </row>
    <row r="189" spans="6:6" s="42" customFormat="1" x14ac:dyDescent="0.3">
      <c r="F189" s="43"/>
    </row>
    <row r="190" spans="6:6" s="42" customFormat="1" x14ac:dyDescent="0.3">
      <c r="F190" s="43"/>
    </row>
    <row r="191" spans="6:6" s="42" customFormat="1" x14ac:dyDescent="0.3">
      <c r="F191" s="43"/>
    </row>
    <row r="192" spans="6:6" s="42" customFormat="1" x14ac:dyDescent="0.3">
      <c r="F192" s="43"/>
    </row>
    <row r="193" spans="6:6" s="42" customFormat="1" x14ac:dyDescent="0.3">
      <c r="F193" s="43"/>
    </row>
    <row r="194" spans="6:6" s="42" customFormat="1" x14ac:dyDescent="0.3">
      <c r="F194" s="43"/>
    </row>
    <row r="195" spans="6:6" s="42" customFormat="1" x14ac:dyDescent="0.3">
      <c r="F195" s="43"/>
    </row>
    <row r="196" spans="6:6" s="42" customFormat="1" x14ac:dyDescent="0.3">
      <c r="F196" s="43"/>
    </row>
    <row r="197" spans="6:6" s="42" customFormat="1" x14ac:dyDescent="0.3">
      <c r="F197" s="43"/>
    </row>
    <row r="198" spans="6:6" s="42" customFormat="1" x14ac:dyDescent="0.3">
      <c r="F198" s="43"/>
    </row>
    <row r="199" spans="6:6" s="42" customFormat="1" x14ac:dyDescent="0.3">
      <c r="F199" s="43"/>
    </row>
    <row r="200" spans="6:6" s="42" customFormat="1" x14ac:dyDescent="0.3">
      <c r="F200" s="43"/>
    </row>
    <row r="201" spans="6:6" s="42" customFormat="1" x14ac:dyDescent="0.3">
      <c r="F201" s="43"/>
    </row>
    <row r="202" spans="6:6" s="42" customFormat="1" x14ac:dyDescent="0.3">
      <c r="F202" s="43"/>
    </row>
    <row r="203" spans="6:6" s="42" customFormat="1" x14ac:dyDescent="0.3">
      <c r="F203" s="43"/>
    </row>
    <row r="204" spans="6:6" s="42" customFormat="1" x14ac:dyDescent="0.3">
      <c r="F204" s="43"/>
    </row>
    <row r="205" spans="6:6" s="42" customFormat="1" x14ac:dyDescent="0.3">
      <c r="F205" s="43"/>
    </row>
    <row r="206" spans="6:6" s="42" customFormat="1" x14ac:dyDescent="0.3">
      <c r="F206" s="43"/>
    </row>
    <row r="207" spans="6:6" s="42" customFormat="1" x14ac:dyDescent="0.3">
      <c r="F207" s="43"/>
    </row>
    <row r="208" spans="6:6" s="42" customFormat="1" x14ac:dyDescent="0.3">
      <c r="F208" s="43"/>
    </row>
    <row r="209" spans="6:6" s="42" customFormat="1" x14ac:dyDescent="0.3">
      <c r="F209" s="43"/>
    </row>
    <row r="210" spans="6:6" s="42" customFormat="1" x14ac:dyDescent="0.3">
      <c r="F210" s="43"/>
    </row>
    <row r="211" spans="6:6" s="42" customFormat="1" x14ac:dyDescent="0.3">
      <c r="F211" s="43"/>
    </row>
    <row r="212" spans="6:6" s="42" customFormat="1" x14ac:dyDescent="0.3">
      <c r="F212" s="43"/>
    </row>
    <row r="213" spans="6:6" s="42" customFormat="1" x14ac:dyDescent="0.3">
      <c r="F213" s="43"/>
    </row>
    <row r="214" spans="6:6" s="42" customFormat="1" x14ac:dyDescent="0.3">
      <c r="F214" s="43"/>
    </row>
    <row r="215" spans="6:6" s="42" customFormat="1" x14ac:dyDescent="0.3">
      <c r="F215" s="43"/>
    </row>
    <row r="216" spans="6:6" s="42" customFormat="1" x14ac:dyDescent="0.3">
      <c r="F216" s="43"/>
    </row>
    <row r="217" spans="6:6" s="42" customFormat="1" x14ac:dyDescent="0.3">
      <c r="F217" s="43"/>
    </row>
    <row r="218" spans="6:6" s="42" customFormat="1" x14ac:dyDescent="0.3">
      <c r="F218" s="43"/>
    </row>
    <row r="219" spans="6:6" s="42" customFormat="1" x14ac:dyDescent="0.3">
      <c r="F219" s="43"/>
    </row>
    <row r="220" spans="6:6" s="42" customFormat="1" x14ac:dyDescent="0.3">
      <c r="F220" s="43"/>
    </row>
    <row r="221" spans="6:6" s="42" customFormat="1" x14ac:dyDescent="0.3">
      <c r="F221" s="43"/>
    </row>
    <row r="222" spans="6:6" s="42" customFormat="1" x14ac:dyDescent="0.3">
      <c r="F222" s="43"/>
    </row>
    <row r="223" spans="6:6" s="42" customFormat="1" x14ac:dyDescent="0.3">
      <c r="F223" s="43"/>
    </row>
    <row r="224" spans="6:6" s="42" customFormat="1" x14ac:dyDescent="0.3">
      <c r="F224" s="43"/>
    </row>
    <row r="225" spans="6:6" s="42" customFormat="1" x14ac:dyDescent="0.3">
      <c r="F225" s="43"/>
    </row>
    <row r="226" spans="6:6" s="42" customFormat="1" x14ac:dyDescent="0.3">
      <c r="F226" s="43"/>
    </row>
    <row r="227" spans="6:6" s="42" customFormat="1" x14ac:dyDescent="0.3">
      <c r="F227" s="43"/>
    </row>
    <row r="228" spans="6:6" s="42" customFormat="1" x14ac:dyDescent="0.3">
      <c r="F228" s="43"/>
    </row>
    <row r="229" spans="6:6" s="42" customFormat="1" x14ac:dyDescent="0.3">
      <c r="F229" s="43"/>
    </row>
    <row r="230" spans="6:6" s="42" customFormat="1" x14ac:dyDescent="0.3">
      <c r="F230" s="43"/>
    </row>
    <row r="231" spans="6:6" s="42" customFormat="1" x14ac:dyDescent="0.3">
      <c r="F231" s="43"/>
    </row>
    <row r="232" spans="6:6" s="42" customFormat="1" x14ac:dyDescent="0.3">
      <c r="F232" s="43"/>
    </row>
    <row r="233" spans="6:6" s="42" customFormat="1" x14ac:dyDescent="0.3">
      <c r="F233" s="43"/>
    </row>
    <row r="234" spans="6:6" s="42" customFormat="1" x14ac:dyDescent="0.3">
      <c r="F234" s="43"/>
    </row>
    <row r="235" spans="6:6" s="42" customFormat="1" x14ac:dyDescent="0.3">
      <c r="F235" s="43"/>
    </row>
    <row r="236" spans="6:6" s="42" customFormat="1" x14ac:dyDescent="0.3">
      <c r="F236" s="43"/>
    </row>
    <row r="237" spans="6:6" s="42" customFormat="1" x14ac:dyDescent="0.3">
      <c r="F237" s="43"/>
    </row>
    <row r="238" spans="6:6" s="42" customFormat="1" x14ac:dyDescent="0.3">
      <c r="F238" s="43"/>
    </row>
    <row r="239" spans="6:6" s="42" customFormat="1" x14ac:dyDescent="0.3">
      <c r="F239" s="43"/>
    </row>
    <row r="240" spans="6:6" s="42" customFormat="1" x14ac:dyDescent="0.3">
      <c r="F240" s="43"/>
    </row>
    <row r="241" spans="6:6" s="42" customFormat="1" x14ac:dyDescent="0.3">
      <c r="F241" s="43"/>
    </row>
    <row r="242" spans="6:6" s="42" customFormat="1" x14ac:dyDescent="0.3">
      <c r="F242" s="43"/>
    </row>
    <row r="243" spans="6:6" s="42" customFormat="1" x14ac:dyDescent="0.3">
      <c r="F243" s="43"/>
    </row>
    <row r="244" spans="6:6" s="42" customFormat="1" x14ac:dyDescent="0.3">
      <c r="F244" s="43"/>
    </row>
    <row r="245" spans="6:6" s="42" customFormat="1" x14ac:dyDescent="0.3">
      <c r="F245" s="43"/>
    </row>
    <row r="246" spans="6:6" s="42" customFormat="1" x14ac:dyDescent="0.3">
      <c r="F246" s="43"/>
    </row>
    <row r="247" spans="6:6" s="42" customFormat="1" x14ac:dyDescent="0.3">
      <c r="F247" s="43"/>
    </row>
    <row r="248" spans="6:6" s="42" customFormat="1" x14ac:dyDescent="0.3">
      <c r="F248" s="43"/>
    </row>
    <row r="249" spans="6:6" s="42" customFormat="1" x14ac:dyDescent="0.3">
      <c r="F249" s="43"/>
    </row>
    <row r="250" spans="6:6" s="42" customFormat="1" x14ac:dyDescent="0.3">
      <c r="F250" s="43"/>
    </row>
    <row r="251" spans="6:6" s="42" customFormat="1" x14ac:dyDescent="0.3">
      <c r="F251" s="43"/>
    </row>
    <row r="252" spans="6:6" s="42" customFormat="1" x14ac:dyDescent="0.3">
      <c r="F252" s="43"/>
    </row>
    <row r="253" spans="6:6" s="42" customFormat="1" x14ac:dyDescent="0.3">
      <c r="F253" s="43"/>
    </row>
    <row r="254" spans="6:6" s="42" customFormat="1" x14ac:dyDescent="0.3">
      <c r="F254" s="43"/>
    </row>
    <row r="255" spans="6:6" s="42" customFormat="1" x14ac:dyDescent="0.3">
      <c r="F255" s="43"/>
    </row>
    <row r="256" spans="6:6" s="42" customFormat="1" x14ac:dyDescent="0.3">
      <c r="F256" s="43"/>
    </row>
    <row r="257" spans="6:6" s="42" customFormat="1" x14ac:dyDescent="0.3">
      <c r="F257" s="43"/>
    </row>
    <row r="258" spans="6:6" s="42" customFormat="1" x14ac:dyDescent="0.3">
      <c r="F258" s="43"/>
    </row>
    <row r="259" spans="6:6" s="42" customFormat="1" x14ac:dyDescent="0.3">
      <c r="F259" s="43"/>
    </row>
    <row r="260" spans="6:6" s="42" customFormat="1" x14ac:dyDescent="0.3">
      <c r="F260" s="43"/>
    </row>
    <row r="261" spans="6:6" s="42" customFormat="1" x14ac:dyDescent="0.3">
      <c r="F261" s="43"/>
    </row>
    <row r="262" spans="6:6" s="42" customFormat="1" x14ac:dyDescent="0.3">
      <c r="F262" s="43"/>
    </row>
    <row r="263" spans="6:6" s="42" customFormat="1" x14ac:dyDescent="0.3">
      <c r="F263" s="43"/>
    </row>
    <row r="264" spans="6:6" s="42" customFormat="1" x14ac:dyDescent="0.3">
      <c r="F264" s="43"/>
    </row>
    <row r="265" spans="6:6" s="42" customFormat="1" x14ac:dyDescent="0.3">
      <c r="F265" s="43"/>
    </row>
    <row r="266" spans="6:6" s="42" customFormat="1" x14ac:dyDescent="0.3">
      <c r="F266" s="43"/>
    </row>
    <row r="267" spans="6:6" s="42" customFormat="1" x14ac:dyDescent="0.3">
      <c r="F267" s="43"/>
    </row>
    <row r="268" spans="6:6" s="42" customFormat="1" x14ac:dyDescent="0.3">
      <c r="F268" s="43"/>
    </row>
    <row r="269" spans="6:6" s="42" customFormat="1" x14ac:dyDescent="0.3">
      <c r="F269" s="43"/>
    </row>
    <row r="270" spans="6:6" s="42" customFormat="1" x14ac:dyDescent="0.3">
      <c r="F270" s="43"/>
    </row>
    <row r="271" spans="6:6" s="42" customFormat="1" x14ac:dyDescent="0.3">
      <c r="F271" s="43"/>
    </row>
    <row r="272" spans="6:6" s="42" customFormat="1" x14ac:dyDescent="0.3">
      <c r="F272" s="43"/>
    </row>
    <row r="273" spans="6:6" s="42" customFormat="1" x14ac:dyDescent="0.3">
      <c r="F273" s="43"/>
    </row>
    <row r="274" spans="6:6" s="42" customFormat="1" x14ac:dyDescent="0.3">
      <c r="F274" s="43"/>
    </row>
    <row r="275" spans="6:6" s="42" customFormat="1" x14ac:dyDescent="0.3">
      <c r="F275" s="43"/>
    </row>
    <row r="276" spans="6:6" s="42" customFormat="1" x14ac:dyDescent="0.3">
      <c r="F276" s="43"/>
    </row>
    <row r="277" spans="6:6" s="42" customFormat="1" x14ac:dyDescent="0.3">
      <c r="F277" s="43"/>
    </row>
    <row r="278" spans="6:6" s="42" customFormat="1" x14ac:dyDescent="0.3">
      <c r="F278" s="43"/>
    </row>
    <row r="279" spans="6:6" s="42" customFormat="1" x14ac:dyDescent="0.3">
      <c r="F279" s="43"/>
    </row>
    <row r="280" spans="6:6" s="42" customFormat="1" x14ac:dyDescent="0.3">
      <c r="F280" s="43"/>
    </row>
    <row r="281" spans="6:6" s="42" customFormat="1" x14ac:dyDescent="0.3">
      <c r="F281" s="43"/>
    </row>
    <row r="282" spans="6:6" s="42" customFormat="1" x14ac:dyDescent="0.3">
      <c r="F282" s="43"/>
    </row>
    <row r="283" spans="6:6" s="42" customFormat="1" x14ac:dyDescent="0.3">
      <c r="F283" s="43"/>
    </row>
    <row r="284" spans="6:6" s="42" customFormat="1" x14ac:dyDescent="0.3">
      <c r="F284" s="43"/>
    </row>
    <row r="285" spans="6:6" s="42" customFormat="1" x14ac:dyDescent="0.3">
      <c r="F285" s="43"/>
    </row>
    <row r="286" spans="6:6" s="42" customFormat="1" x14ac:dyDescent="0.3">
      <c r="F286" s="43"/>
    </row>
    <row r="287" spans="6:6" s="42" customFormat="1" x14ac:dyDescent="0.3">
      <c r="F287" s="43"/>
    </row>
    <row r="288" spans="6:6" s="42" customFormat="1" x14ac:dyDescent="0.3">
      <c r="F288" s="43"/>
    </row>
    <row r="289" spans="6:6" s="42" customFormat="1" x14ac:dyDescent="0.3">
      <c r="F289" s="43"/>
    </row>
    <row r="290" spans="6:6" s="42" customFormat="1" x14ac:dyDescent="0.3">
      <c r="F290" s="43"/>
    </row>
    <row r="291" spans="6:6" s="42" customFormat="1" x14ac:dyDescent="0.3">
      <c r="F291" s="43"/>
    </row>
    <row r="292" spans="6:6" s="42" customFormat="1" x14ac:dyDescent="0.3">
      <c r="F292" s="43"/>
    </row>
    <row r="293" spans="6:6" s="42" customFormat="1" x14ac:dyDescent="0.3">
      <c r="F293" s="43"/>
    </row>
    <row r="294" spans="6:6" s="42" customFormat="1" x14ac:dyDescent="0.3">
      <c r="F294" s="43"/>
    </row>
    <row r="295" spans="6:6" s="42" customFormat="1" x14ac:dyDescent="0.3">
      <c r="F295" s="43"/>
    </row>
    <row r="296" spans="6:6" s="42" customFormat="1" x14ac:dyDescent="0.3">
      <c r="F296" s="43"/>
    </row>
    <row r="297" spans="6:6" s="42" customFormat="1" x14ac:dyDescent="0.3">
      <c r="F297" s="43"/>
    </row>
    <row r="298" spans="6:6" s="42" customFormat="1" x14ac:dyDescent="0.3">
      <c r="F298" s="43"/>
    </row>
    <row r="299" spans="6:6" s="42" customFormat="1" x14ac:dyDescent="0.3">
      <c r="F299" s="43"/>
    </row>
    <row r="300" spans="6:6" s="42" customFormat="1" x14ac:dyDescent="0.3">
      <c r="F300" s="43"/>
    </row>
    <row r="301" spans="6:6" s="42" customFormat="1" x14ac:dyDescent="0.3">
      <c r="F301" s="43"/>
    </row>
    <row r="302" spans="6:6" s="42" customFormat="1" x14ac:dyDescent="0.3">
      <c r="F302" s="43"/>
    </row>
    <row r="303" spans="6:6" s="42" customFormat="1" x14ac:dyDescent="0.3">
      <c r="F303" s="43"/>
    </row>
    <row r="304" spans="6:6" s="42" customFormat="1" x14ac:dyDescent="0.3">
      <c r="F304" s="43"/>
    </row>
    <row r="305" spans="6:6" s="42" customFormat="1" x14ac:dyDescent="0.3">
      <c r="F305" s="43"/>
    </row>
    <row r="306" spans="6:6" s="42" customFormat="1" x14ac:dyDescent="0.3">
      <c r="F306" s="43"/>
    </row>
    <row r="307" spans="6:6" s="42" customFormat="1" x14ac:dyDescent="0.3">
      <c r="F307" s="43"/>
    </row>
    <row r="308" spans="6:6" s="42" customFormat="1" x14ac:dyDescent="0.3">
      <c r="F308" s="43"/>
    </row>
    <row r="309" spans="6:6" s="42" customFormat="1" x14ac:dyDescent="0.3">
      <c r="F309" s="43"/>
    </row>
    <row r="310" spans="6:6" s="42" customFormat="1" x14ac:dyDescent="0.3">
      <c r="F310" s="43"/>
    </row>
    <row r="311" spans="6:6" s="42" customFormat="1" x14ac:dyDescent="0.3">
      <c r="F311" s="43"/>
    </row>
    <row r="312" spans="6:6" s="42" customFormat="1" x14ac:dyDescent="0.3">
      <c r="F312" s="43"/>
    </row>
    <row r="313" spans="6:6" s="42" customFormat="1" x14ac:dyDescent="0.3">
      <c r="F313" s="43"/>
    </row>
    <row r="314" spans="6:6" s="42" customFormat="1" x14ac:dyDescent="0.3">
      <c r="F314" s="43"/>
    </row>
    <row r="315" spans="6:6" s="42" customFormat="1" x14ac:dyDescent="0.3">
      <c r="F315" s="43"/>
    </row>
    <row r="316" spans="6:6" s="42" customFormat="1" x14ac:dyDescent="0.3">
      <c r="F316" s="43"/>
    </row>
    <row r="317" spans="6:6" s="42" customFormat="1" x14ac:dyDescent="0.3">
      <c r="F317" s="43"/>
    </row>
    <row r="318" spans="6:6" s="42" customFormat="1" x14ac:dyDescent="0.3">
      <c r="F318" s="43"/>
    </row>
    <row r="319" spans="6:6" s="42" customFormat="1" x14ac:dyDescent="0.3">
      <c r="F319" s="43"/>
    </row>
    <row r="320" spans="6:6" s="42" customFormat="1" x14ac:dyDescent="0.3">
      <c r="F320" s="43"/>
    </row>
    <row r="321" spans="6:6" s="42" customFormat="1" x14ac:dyDescent="0.3">
      <c r="F321" s="43"/>
    </row>
    <row r="322" spans="6:6" s="42" customFormat="1" x14ac:dyDescent="0.3">
      <c r="F322" s="43"/>
    </row>
    <row r="323" spans="6:6" s="42" customFormat="1" x14ac:dyDescent="0.3">
      <c r="F323" s="43"/>
    </row>
    <row r="324" spans="6:6" s="42" customFormat="1" x14ac:dyDescent="0.3">
      <c r="F324" s="43"/>
    </row>
    <row r="325" spans="6:6" s="42" customFormat="1" x14ac:dyDescent="0.3">
      <c r="F325" s="43"/>
    </row>
    <row r="326" spans="6:6" s="42" customFormat="1" x14ac:dyDescent="0.3">
      <c r="F326" s="43"/>
    </row>
    <row r="327" spans="6:6" s="42" customFormat="1" x14ac:dyDescent="0.3">
      <c r="F327" s="43"/>
    </row>
    <row r="328" spans="6:6" s="42" customFormat="1" x14ac:dyDescent="0.3">
      <c r="F328" s="43"/>
    </row>
    <row r="329" spans="6:6" s="42" customFormat="1" x14ac:dyDescent="0.3">
      <c r="F329" s="43"/>
    </row>
    <row r="330" spans="6:6" s="42" customFormat="1" x14ac:dyDescent="0.3">
      <c r="F330" s="43"/>
    </row>
    <row r="331" spans="6:6" s="42" customFormat="1" x14ac:dyDescent="0.3">
      <c r="F331" s="43"/>
    </row>
    <row r="332" spans="6:6" s="42" customFormat="1" x14ac:dyDescent="0.3">
      <c r="F332" s="43"/>
    </row>
    <row r="333" spans="6:6" s="42" customFormat="1" x14ac:dyDescent="0.3">
      <c r="F333" s="43"/>
    </row>
    <row r="334" spans="6:6" s="42" customFormat="1" x14ac:dyDescent="0.3">
      <c r="F334" s="43"/>
    </row>
    <row r="335" spans="6:6" s="42" customFormat="1" x14ac:dyDescent="0.3">
      <c r="F335" s="43"/>
    </row>
    <row r="336" spans="6:6" s="42" customFormat="1" x14ac:dyDescent="0.3">
      <c r="F336" s="43"/>
    </row>
    <row r="337" spans="6:6" s="42" customFormat="1" x14ac:dyDescent="0.3">
      <c r="F337" s="43"/>
    </row>
    <row r="338" spans="6:6" s="42" customFormat="1" x14ac:dyDescent="0.3">
      <c r="F338" s="43"/>
    </row>
    <row r="339" spans="6:6" s="42" customFormat="1" x14ac:dyDescent="0.3">
      <c r="F339" s="43"/>
    </row>
    <row r="340" spans="6:6" s="42" customFormat="1" x14ac:dyDescent="0.3">
      <c r="F340" s="43"/>
    </row>
    <row r="341" spans="6:6" s="42" customFormat="1" x14ac:dyDescent="0.3">
      <c r="F341" s="43"/>
    </row>
    <row r="342" spans="6:6" s="42" customFormat="1" x14ac:dyDescent="0.3">
      <c r="F342" s="43"/>
    </row>
    <row r="343" spans="6:6" s="42" customFormat="1" x14ac:dyDescent="0.3">
      <c r="F343" s="43"/>
    </row>
    <row r="344" spans="6:6" s="42" customFormat="1" x14ac:dyDescent="0.3">
      <c r="F344" s="43"/>
    </row>
    <row r="345" spans="6:6" s="42" customFormat="1" x14ac:dyDescent="0.3">
      <c r="F345" s="43"/>
    </row>
    <row r="346" spans="6:6" s="42" customFormat="1" x14ac:dyDescent="0.3">
      <c r="F346" s="43"/>
    </row>
    <row r="347" spans="6:6" s="42" customFormat="1" x14ac:dyDescent="0.3">
      <c r="F347" s="43"/>
    </row>
    <row r="348" spans="6:6" s="42" customFormat="1" x14ac:dyDescent="0.3">
      <c r="F348" s="43"/>
    </row>
    <row r="349" spans="6:6" s="42" customFormat="1" x14ac:dyDescent="0.3">
      <c r="F349" s="43"/>
    </row>
    <row r="350" spans="6:6" s="42" customFormat="1" x14ac:dyDescent="0.3">
      <c r="F350" s="43"/>
    </row>
    <row r="351" spans="6:6" s="42" customFormat="1" x14ac:dyDescent="0.3">
      <c r="F351" s="43"/>
    </row>
    <row r="352" spans="6:6" s="42" customFormat="1" x14ac:dyDescent="0.3">
      <c r="F352" s="43"/>
    </row>
    <row r="353" spans="6:6" s="42" customFormat="1" x14ac:dyDescent="0.3">
      <c r="F353" s="43"/>
    </row>
    <row r="354" spans="6:6" s="42" customFormat="1" x14ac:dyDescent="0.3">
      <c r="F354" s="43"/>
    </row>
    <row r="355" spans="6:6" s="42" customFormat="1" x14ac:dyDescent="0.3">
      <c r="F355" s="43"/>
    </row>
    <row r="356" spans="6:6" s="42" customFormat="1" x14ac:dyDescent="0.3">
      <c r="F356" s="43"/>
    </row>
    <row r="357" spans="6:6" s="42" customFormat="1" x14ac:dyDescent="0.3">
      <c r="F357" s="43"/>
    </row>
    <row r="358" spans="6:6" s="42" customFormat="1" x14ac:dyDescent="0.3">
      <c r="F358" s="43"/>
    </row>
    <row r="359" spans="6:6" s="42" customFormat="1" x14ac:dyDescent="0.3">
      <c r="F359" s="43"/>
    </row>
    <row r="360" spans="6:6" s="42" customFormat="1" x14ac:dyDescent="0.3">
      <c r="F360" s="43"/>
    </row>
    <row r="361" spans="6:6" s="42" customFormat="1" x14ac:dyDescent="0.3">
      <c r="F361" s="43"/>
    </row>
    <row r="362" spans="6:6" s="42" customFormat="1" x14ac:dyDescent="0.3">
      <c r="F362" s="43"/>
    </row>
    <row r="363" spans="6:6" s="42" customFormat="1" x14ac:dyDescent="0.3">
      <c r="F363" s="43"/>
    </row>
    <row r="364" spans="6:6" s="42" customFormat="1" x14ac:dyDescent="0.3">
      <c r="F364" s="43"/>
    </row>
    <row r="365" spans="6:6" s="42" customFormat="1" x14ac:dyDescent="0.3">
      <c r="F365" s="43"/>
    </row>
    <row r="366" spans="6:6" s="42" customFormat="1" x14ac:dyDescent="0.3">
      <c r="F366" s="43"/>
    </row>
    <row r="367" spans="6:6" s="42" customFormat="1" x14ac:dyDescent="0.3">
      <c r="F367" s="43"/>
    </row>
    <row r="368" spans="6:6" s="42" customFormat="1" x14ac:dyDescent="0.3">
      <c r="F368" s="43"/>
    </row>
    <row r="369" spans="6:6" s="42" customFormat="1" x14ac:dyDescent="0.3">
      <c r="F369" s="43"/>
    </row>
    <row r="370" spans="6:6" s="42" customFormat="1" x14ac:dyDescent="0.3">
      <c r="F370" s="43"/>
    </row>
    <row r="371" spans="6:6" s="42" customFormat="1" x14ac:dyDescent="0.3">
      <c r="F371" s="43"/>
    </row>
    <row r="372" spans="6:6" s="42" customFormat="1" x14ac:dyDescent="0.3">
      <c r="F372" s="43"/>
    </row>
    <row r="373" spans="6:6" s="42" customFormat="1" x14ac:dyDescent="0.3">
      <c r="F373" s="43"/>
    </row>
    <row r="374" spans="6:6" s="42" customFormat="1" x14ac:dyDescent="0.3">
      <c r="F374" s="43"/>
    </row>
    <row r="375" spans="6:6" s="42" customFormat="1" x14ac:dyDescent="0.3">
      <c r="F375" s="43"/>
    </row>
    <row r="376" spans="6:6" s="42" customFormat="1" x14ac:dyDescent="0.3">
      <c r="F376" s="43"/>
    </row>
    <row r="377" spans="6:6" s="42" customFormat="1" x14ac:dyDescent="0.3">
      <c r="F377" s="43"/>
    </row>
    <row r="378" spans="6:6" s="42" customFormat="1" x14ac:dyDescent="0.3">
      <c r="F378" s="43"/>
    </row>
    <row r="379" spans="6:6" s="42" customFormat="1" x14ac:dyDescent="0.3">
      <c r="F379" s="43"/>
    </row>
    <row r="380" spans="6:6" s="42" customFormat="1" x14ac:dyDescent="0.3">
      <c r="F380" s="43"/>
    </row>
    <row r="381" spans="6:6" s="42" customFormat="1" x14ac:dyDescent="0.3">
      <c r="F381" s="43"/>
    </row>
    <row r="382" spans="6:6" s="42" customFormat="1" x14ac:dyDescent="0.3">
      <c r="F382" s="43"/>
    </row>
    <row r="383" spans="6:6" s="42" customFormat="1" x14ac:dyDescent="0.3">
      <c r="F383" s="43"/>
    </row>
    <row r="384" spans="6:6" s="42" customFormat="1" x14ac:dyDescent="0.3">
      <c r="F384" s="43"/>
    </row>
    <row r="385" spans="6:6" s="42" customFormat="1" x14ac:dyDescent="0.3">
      <c r="F385" s="43"/>
    </row>
    <row r="386" spans="6:6" s="42" customFormat="1" x14ac:dyDescent="0.3">
      <c r="F386" s="43"/>
    </row>
    <row r="387" spans="6:6" s="42" customFormat="1" x14ac:dyDescent="0.3">
      <c r="F387" s="43"/>
    </row>
    <row r="388" spans="6:6" s="42" customFormat="1" x14ac:dyDescent="0.3">
      <c r="F388" s="43"/>
    </row>
    <row r="389" spans="6:6" s="42" customFormat="1" x14ac:dyDescent="0.3">
      <c r="F389" s="43"/>
    </row>
    <row r="390" spans="6:6" s="42" customFormat="1" x14ac:dyDescent="0.3">
      <c r="F390" s="43"/>
    </row>
    <row r="391" spans="6:6" s="42" customFormat="1" x14ac:dyDescent="0.3">
      <c r="F391" s="43"/>
    </row>
    <row r="392" spans="6:6" s="42" customFormat="1" x14ac:dyDescent="0.3">
      <c r="F392" s="43"/>
    </row>
    <row r="393" spans="6:6" s="42" customFormat="1" x14ac:dyDescent="0.3">
      <c r="F393" s="43"/>
    </row>
    <row r="394" spans="6:6" s="42" customFormat="1" x14ac:dyDescent="0.3">
      <c r="F394" s="43"/>
    </row>
    <row r="395" spans="6:6" s="42" customFormat="1" x14ac:dyDescent="0.3">
      <c r="F395" s="43"/>
    </row>
    <row r="396" spans="6:6" s="42" customFormat="1" x14ac:dyDescent="0.3">
      <c r="F396" s="43"/>
    </row>
    <row r="397" spans="6:6" s="42" customFormat="1" x14ac:dyDescent="0.3">
      <c r="F397" s="43"/>
    </row>
    <row r="398" spans="6:6" s="42" customFormat="1" x14ac:dyDescent="0.3">
      <c r="F398" s="43"/>
    </row>
    <row r="399" spans="6:6" s="42" customFormat="1" x14ac:dyDescent="0.3">
      <c r="F399" s="43"/>
    </row>
    <row r="400" spans="6:6" s="42" customFormat="1" x14ac:dyDescent="0.3">
      <c r="F400" s="43"/>
    </row>
    <row r="401" spans="6:6" s="42" customFormat="1" x14ac:dyDescent="0.3">
      <c r="F401" s="43"/>
    </row>
    <row r="402" spans="6:6" s="42" customFormat="1" x14ac:dyDescent="0.3">
      <c r="F402" s="43"/>
    </row>
    <row r="403" spans="6:6" s="42" customFormat="1" x14ac:dyDescent="0.3">
      <c r="F403" s="43"/>
    </row>
    <row r="404" spans="6:6" s="42" customFormat="1" x14ac:dyDescent="0.3">
      <c r="F404" s="43"/>
    </row>
    <row r="405" spans="6:6" s="42" customFormat="1" x14ac:dyDescent="0.3">
      <c r="F405" s="43"/>
    </row>
    <row r="406" spans="6:6" s="42" customFormat="1" x14ac:dyDescent="0.3">
      <c r="F406" s="43"/>
    </row>
    <row r="407" spans="6:6" s="42" customFormat="1" x14ac:dyDescent="0.3">
      <c r="F407" s="43"/>
    </row>
    <row r="408" spans="6:6" s="42" customFormat="1" x14ac:dyDescent="0.3">
      <c r="F408" s="43"/>
    </row>
    <row r="409" spans="6:6" s="42" customFormat="1" x14ac:dyDescent="0.3">
      <c r="F409" s="43"/>
    </row>
    <row r="410" spans="6:6" s="42" customFormat="1" x14ac:dyDescent="0.3">
      <c r="F410" s="43"/>
    </row>
    <row r="411" spans="6:6" s="42" customFormat="1" x14ac:dyDescent="0.3">
      <c r="F411" s="43"/>
    </row>
    <row r="412" spans="6:6" s="42" customFormat="1" x14ac:dyDescent="0.3">
      <c r="F412" s="43"/>
    </row>
    <row r="413" spans="6:6" s="42" customFormat="1" x14ac:dyDescent="0.3">
      <c r="F413" s="43"/>
    </row>
    <row r="414" spans="6:6" s="42" customFormat="1" x14ac:dyDescent="0.3">
      <c r="F414" s="43"/>
    </row>
    <row r="415" spans="6:6" s="42" customFormat="1" x14ac:dyDescent="0.3">
      <c r="F415" s="43"/>
    </row>
    <row r="416" spans="6:6" s="42" customFormat="1" x14ac:dyDescent="0.3">
      <c r="F416" s="43"/>
    </row>
    <row r="417" spans="6:6" s="42" customFormat="1" x14ac:dyDescent="0.3">
      <c r="F417" s="43"/>
    </row>
    <row r="418" spans="6:6" s="42" customFormat="1" x14ac:dyDescent="0.3">
      <c r="F418" s="43"/>
    </row>
    <row r="419" spans="6:6" s="42" customFormat="1" x14ac:dyDescent="0.3">
      <c r="F419" s="43"/>
    </row>
    <row r="420" spans="6:6" s="42" customFormat="1" x14ac:dyDescent="0.3">
      <c r="F420" s="43"/>
    </row>
    <row r="421" spans="6:6" s="42" customFormat="1" x14ac:dyDescent="0.3">
      <c r="F421" s="43"/>
    </row>
    <row r="422" spans="6:6" s="42" customFormat="1" x14ac:dyDescent="0.3">
      <c r="F422" s="43"/>
    </row>
    <row r="423" spans="6:6" s="42" customFormat="1" x14ac:dyDescent="0.3">
      <c r="F423" s="43"/>
    </row>
    <row r="424" spans="6:6" s="42" customFormat="1" x14ac:dyDescent="0.3">
      <c r="F424" s="43"/>
    </row>
    <row r="425" spans="6:6" s="42" customFormat="1" x14ac:dyDescent="0.3">
      <c r="F425" s="43"/>
    </row>
    <row r="426" spans="6:6" s="42" customFormat="1" x14ac:dyDescent="0.3">
      <c r="F426" s="43"/>
    </row>
    <row r="427" spans="6:6" s="42" customFormat="1" x14ac:dyDescent="0.3">
      <c r="F427" s="43"/>
    </row>
    <row r="428" spans="6:6" s="42" customFormat="1" x14ac:dyDescent="0.3">
      <c r="F428" s="43"/>
    </row>
    <row r="429" spans="6:6" s="42" customFormat="1" x14ac:dyDescent="0.3">
      <c r="F429" s="43"/>
    </row>
    <row r="430" spans="6:6" s="42" customFormat="1" x14ac:dyDescent="0.3">
      <c r="F430" s="43"/>
    </row>
    <row r="431" spans="6:6" s="42" customFormat="1" x14ac:dyDescent="0.3">
      <c r="F431" s="43"/>
    </row>
    <row r="432" spans="6:6" s="42" customFormat="1" x14ac:dyDescent="0.3">
      <c r="F432" s="43"/>
    </row>
    <row r="433" spans="6:6" s="42" customFormat="1" x14ac:dyDescent="0.3">
      <c r="F433" s="43"/>
    </row>
    <row r="434" spans="6:6" s="42" customFormat="1" x14ac:dyDescent="0.3">
      <c r="F434" s="43"/>
    </row>
    <row r="435" spans="6:6" s="42" customFormat="1" x14ac:dyDescent="0.3">
      <c r="F435" s="43"/>
    </row>
    <row r="436" spans="6:6" s="42" customFormat="1" x14ac:dyDescent="0.3">
      <c r="F436" s="43"/>
    </row>
    <row r="437" spans="6:6" s="42" customFormat="1" x14ac:dyDescent="0.3">
      <c r="F437" s="43"/>
    </row>
    <row r="438" spans="6:6" s="42" customFormat="1" x14ac:dyDescent="0.3">
      <c r="F438" s="43"/>
    </row>
    <row r="439" spans="6:6" s="42" customFormat="1" x14ac:dyDescent="0.3">
      <c r="F439" s="43"/>
    </row>
    <row r="440" spans="6:6" s="42" customFormat="1" x14ac:dyDescent="0.3">
      <c r="F440" s="43"/>
    </row>
    <row r="441" spans="6:6" s="42" customFormat="1" x14ac:dyDescent="0.3">
      <c r="F441" s="43"/>
    </row>
    <row r="442" spans="6:6" s="42" customFormat="1" x14ac:dyDescent="0.3">
      <c r="F442" s="43"/>
    </row>
    <row r="443" spans="6:6" s="42" customFormat="1" x14ac:dyDescent="0.3">
      <c r="F443" s="43"/>
    </row>
    <row r="444" spans="6:6" s="42" customFormat="1" x14ac:dyDescent="0.3">
      <c r="F444" s="43"/>
    </row>
    <row r="445" spans="6:6" s="42" customFormat="1" x14ac:dyDescent="0.3">
      <c r="F445" s="43"/>
    </row>
    <row r="446" spans="6:6" s="42" customFormat="1" x14ac:dyDescent="0.3">
      <c r="F446" s="43"/>
    </row>
    <row r="447" spans="6:6" s="42" customFormat="1" x14ac:dyDescent="0.3">
      <c r="F447" s="43"/>
    </row>
    <row r="448" spans="6:6" s="42" customFormat="1" x14ac:dyDescent="0.3">
      <c r="F448" s="43"/>
    </row>
    <row r="449" spans="6:6" s="42" customFormat="1" x14ac:dyDescent="0.3">
      <c r="F449" s="43"/>
    </row>
    <row r="450" spans="6:6" s="42" customFormat="1" x14ac:dyDescent="0.3">
      <c r="F450" s="43"/>
    </row>
    <row r="451" spans="6:6" s="42" customFormat="1" x14ac:dyDescent="0.3">
      <c r="F451" s="43"/>
    </row>
    <row r="452" spans="6:6" s="42" customFormat="1" x14ac:dyDescent="0.3">
      <c r="F452" s="43"/>
    </row>
    <row r="453" spans="6:6" s="42" customFormat="1" x14ac:dyDescent="0.3">
      <c r="F453" s="43"/>
    </row>
    <row r="454" spans="6:6" s="42" customFormat="1" x14ac:dyDescent="0.3">
      <c r="F454" s="43"/>
    </row>
    <row r="455" spans="6:6" s="42" customFormat="1" x14ac:dyDescent="0.3">
      <c r="F455" s="43"/>
    </row>
    <row r="456" spans="6:6" s="42" customFormat="1" x14ac:dyDescent="0.3">
      <c r="F456" s="43"/>
    </row>
    <row r="457" spans="6:6" s="42" customFormat="1" x14ac:dyDescent="0.3">
      <c r="F457" s="43"/>
    </row>
    <row r="458" spans="6:6" s="42" customFormat="1" x14ac:dyDescent="0.3">
      <c r="F458" s="43"/>
    </row>
    <row r="459" spans="6:6" s="42" customFormat="1" x14ac:dyDescent="0.3">
      <c r="F459" s="43"/>
    </row>
    <row r="460" spans="6:6" s="42" customFormat="1" x14ac:dyDescent="0.3">
      <c r="F460" s="43"/>
    </row>
    <row r="461" spans="6:6" s="42" customFormat="1" x14ac:dyDescent="0.3">
      <c r="F461" s="43"/>
    </row>
    <row r="462" spans="6:6" s="42" customFormat="1" x14ac:dyDescent="0.3">
      <c r="F462" s="43"/>
    </row>
    <row r="463" spans="6:6" s="42" customFormat="1" x14ac:dyDescent="0.3">
      <c r="F463" s="43"/>
    </row>
    <row r="464" spans="6:6" s="42" customFormat="1" x14ac:dyDescent="0.3">
      <c r="F464" s="43"/>
    </row>
    <row r="465" spans="6:6" s="42" customFormat="1" x14ac:dyDescent="0.3">
      <c r="F465" s="43"/>
    </row>
    <row r="466" spans="6:6" s="42" customFormat="1" x14ac:dyDescent="0.3">
      <c r="F466" s="43"/>
    </row>
    <row r="467" spans="6:6" s="42" customFormat="1" x14ac:dyDescent="0.3">
      <c r="F467" s="43"/>
    </row>
    <row r="468" spans="6:6" s="42" customFormat="1" x14ac:dyDescent="0.3">
      <c r="F468" s="43"/>
    </row>
    <row r="469" spans="6:6" s="42" customFormat="1" x14ac:dyDescent="0.3">
      <c r="F469" s="43"/>
    </row>
    <row r="470" spans="6:6" s="42" customFormat="1" x14ac:dyDescent="0.3">
      <c r="F470" s="43"/>
    </row>
    <row r="471" spans="6:6" s="42" customFormat="1" x14ac:dyDescent="0.3">
      <c r="F471" s="43"/>
    </row>
    <row r="472" spans="6:6" s="42" customFormat="1" x14ac:dyDescent="0.3">
      <c r="F472" s="43"/>
    </row>
    <row r="473" spans="6:6" s="42" customFormat="1" x14ac:dyDescent="0.3">
      <c r="F473" s="43"/>
    </row>
    <row r="474" spans="6:6" s="42" customFormat="1" x14ac:dyDescent="0.3">
      <c r="F474" s="43"/>
    </row>
    <row r="475" spans="6:6" s="42" customFormat="1" x14ac:dyDescent="0.3">
      <c r="F475" s="43"/>
    </row>
    <row r="476" spans="6:6" s="42" customFormat="1" x14ac:dyDescent="0.3">
      <c r="F476" s="43"/>
    </row>
    <row r="477" spans="6:6" s="42" customFormat="1" x14ac:dyDescent="0.3">
      <c r="F477" s="43"/>
    </row>
    <row r="478" spans="6:6" s="42" customFormat="1" x14ac:dyDescent="0.3">
      <c r="F478" s="43"/>
    </row>
    <row r="479" spans="6:6" s="42" customFormat="1" x14ac:dyDescent="0.3">
      <c r="F479" s="43"/>
    </row>
    <row r="480" spans="6:6" s="42" customFormat="1" x14ac:dyDescent="0.3">
      <c r="F480" s="43"/>
    </row>
    <row r="481" spans="6:6" s="42" customFormat="1" x14ac:dyDescent="0.3">
      <c r="F481" s="43"/>
    </row>
    <row r="482" spans="6:6" s="42" customFormat="1" x14ac:dyDescent="0.3">
      <c r="F482" s="43"/>
    </row>
    <row r="483" spans="6:6" s="42" customFormat="1" x14ac:dyDescent="0.3">
      <c r="F483" s="43"/>
    </row>
    <row r="484" spans="6:6" s="42" customFormat="1" x14ac:dyDescent="0.3">
      <c r="F484" s="43"/>
    </row>
    <row r="485" spans="6:6" s="42" customFormat="1" x14ac:dyDescent="0.3">
      <c r="F485" s="43"/>
    </row>
    <row r="486" spans="6:6" s="42" customFormat="1" x14ac:dyDescent="0.3">
      <c r="F486" s="43"/>
    </row>
    <row r="487" spans="6:6" s="42" customFormat="1" x14ac:dyDescent="0.3">
      <c r="F487" s="43"/>
    </row>
    <row r="488" spans="6:6" s="42" customFormat="1" x14ac:dyDescent="0.3">
      <c r="F488" s="43"/>
    </row>
    <row r="489" spans="6:6" s="42" customFormat="1" x14ac:dyDescent="0.3">
      <c r="F489" s="43"/>
    </row>
    <row r="490" spans="6:6" s="42" customFormat="1" x14ac:dyDescent="0.3">
      <c r="F490" s="43"/>
    </row>
    <row r="491" spans="6:6" s="42" customFormat="1" x14ac:dyDescent="0.3">
      <c r="F491" s="43"/>
    </row>
    <row r="492" spans="6:6" s="42" customFormat="1" x14ac:dyDescent="0.3">
      <c r="F492" s="43"/>
    </row>
    <row r="493" spans="6:6" s="42" customFormat="1" x14ac:dyDescent="0.3">
      <c r="F493" s="43"/>
    </row>
    <row r="494" spans="6:6" s="42" customFormat="1" x14ac:dyDescent="0.3">
      <c r="F494" s="43"/>
    </row>
    <row r="495" spans="6:6" s="42" customFormat="1" x14ac:dyDescent="0.3">
      <c r="F495" s="43"/>
    </row>
    <row r="496" spans="6:6" s="42" customFormat="1" x14ac:dyDescent="0.3">
      <c r="F496" s="43"/>
    </row>
    <row r="497" spans="6:6" s="42" customFormat="1" x14ac:dyDescent="0.3">
      <c r="F497" s="43"/>
    </row>
    <row r="498" spans="6:6" s="42" customFormat="1" x14ac:dyDescent="0.3">
      <c r="F498" s="43"/>
    </row>
    <row r="499" spans="6:6" s="42" customFormat="1" x14ac:dyDescent="0.3">
      <c r="F499" s="43"/>
    </row>
    <row r="500" spans="6:6" s="42" customFormat="1" x14ac:dyDescent="0.3">
      <c r="F500" s="43"/>
    </row>
    <row r="501" spans="6:6" s="42" customFormat="1" x14ac:dyDescent="0.3">
      <c r="F501" s="43"/>
    </row>
    <row r="502" spans="6:6" s="42" customFormat="1" x14ac:dyDescent="0.3">
      <c r="F502" s="43"/>
    </row>
    <row r="503" spans="6:6" s="42" customFormat="1" x14ac:dyDescent="0.3">
      <c r="F503" s="43"/>
    </row>
    <row r="504" spans="6:6" s="42" customFormat="1" x14ac:dyDescent="0.3">
      <c r="F504" s="43"/>
    </row>
    <row r="505" spans="6:6" s="42" customFormat="1" x14ac:dyDescent="0.3">
      <c r="F505" s="43"/>
    </row>
    <row r="506" spans="6:6" s="42" customFormat="1" x14ac:dyDescent="0.3">
      <c r="F506" s="43"/>
    </row>
    <row r="507" spans="6:6" s="42" customFormat="1" x14ac:dyDescent="0.3">
      <c r="F507" s="43"/>
    </row>
    <row r="508" spans="6:6" s="42" customFormat="1" x14ac:dyDescent="0.3">
      <c r="F508" s="43"/>
    </row>
    <row r="509" spans="6:6" s="42" customFormat="1" x14ac:dyDescent="0.3">
      <c r="F509" s="43"/>
    </row>
    <row r="510" spans="6:6" s="42" customFormat="1" x14ac:dyDescent="0.3">
      <c r="F510" s="43"/>
    </row>
    <row r="511" spans="6:6" s="42" customFormat="1" x14ac:dyDescent="0.3">
      <c r="F511" s="43"/>
    </row>
    <row r="512" spans="6:6" s="42" customFormat="1" x14ac:dyDescent="0.3">
      <c r="F512" s="43"/>
    </row>
    <row r="513" spans="6:6" s="42" customFormat="1" x14ac:dyDescent="0.3">
      <c r="F513" s="43"/>
    </row>
    <row r="514" spans="6:6" s="42" customFormat="1" x14ac:dyDescent="0.3">
      <c r="F514" s="43"/>
    </row>
    <row r="515" spans="6:6" s="42" customFormat="1" x14ac:dyDescent="0.3">
      <c r="F515" s="43"/>
    </row>
    <row r="516" spans="6:6" s="42" customFormat="1" x14ac:dyDescent="0.3">
      <c r="F516" s="43"/>
    </row>
    <row r="517" spans="6:6" s="42" customFormat="1" x14ac:dyDescent="0.3">
      <c r="F517" s="43"/>
    </row>
    <row r="518" spans="6:6" s="42" customFormat="1" x14ac:dyDescent="0.3">
      <c r="F518" s="43"/>
    </row>
    <row r="519" spans="6:6" s="42" customFormat="1" x14ac:dyDescent="0.3">
      <c r="F519" s="43"/>
    </row>
    <row r="520" spans="6:6" s="42" customFormat="1" x14ac:dyDescent="0.3">
      <c r="F520" s="43"/>
    </row>
    <row r="521" spans="6:6" s="42" customFormat="1" x14ac:dyDescent="0.3">
      <c r="F521" s="43"/>
    </row>
    <row r="522" spans="6:6" s="42" customFormat="1" x14ac:dyDescent="0.3">
      <c r="F522" s="43"/>
    </row>
    <row r="523" spans="6:6" s="42" customFormat="1" x14ac:dyDescent="0.3">
      <c r="F523" s="43"/>
    </row>
    <row r="524" spans="6:6" s="42" customFormat="1" x14ac:dyDescent="0.3">
      <c r="F524" s="43"/>
    </row>
    <row r="525" spans="6:6" s="42" customFormat="1" x14ac:dyDescent="0.3">
      <c r="F525" s="43"/>
    </row>
    <row r="526" spans="6:6" s="42" customFormat="1" x14ac:dyDescent="0.3">
      <c r="F526" s="43"/>
    </row>
    <row r="527" spans="6:6" s="42" customFormat="1" x14ac:dyDescent="0.3">
      <c r="F527" s="43"/>
    </row>
    <row r="528" spans="6:6" s="42" customFormat="1" x14ac:dyDescent="0.3">
      <c r="F528" s="43"/>
    </row>
    <row r="529" spans="6:6" s="42" customFormat="1" x14ac:dyDescent="0.3">
      <c r="F529" s="43"/>
    </row>
    <row r="530" spans="6:6" s="42" customFormat="1" x14ac:dyDescent="0.3">
      <c r="F530" s="43"/>
    </row>
    <row r="531" spans="6:6" s="42" customFormat="1" x14ac:dyDescent="0.3">
      <c r="F531" s="43"/>
    </row>
    <row r="532" spans="6:6" s="42" customFormat="1" x14ac:dyDescent="0.3">
      <c r="F532" s="43"/>
    </row>
    <row r="533" spans="6:6" s="42" customFormat="1" x14ac:dyDescent="0.3">
      <c r="F533" s="43"/>
    </row>
    <row r="534" spans="6:6" s="42" customFormat="1" x14ac:dyDescent="0.3">
      <c r="F534" s="43"/>
    </row>
    <row r="535" spans="6:6" s="42" customFormat="1" x14ac:dyDescent="0.3">
      <c r="F535" s="43"/>
    </row>
    <row r="536" spans="6:6" s="42" customFormat="1" x14ac:dyDescent="0.3">
      <c r="F536" s="43"/>
    </row>
    <row r="537" spans="6:6" s="42" customFormat="1" x14ac:dyDescent="0.3">
      <c r="F537" s="43"/>
    </row>
    <row r="538" spans="6:6" s="42" customFormat="1" x14ac:dyDescent="0.3">
      <c r="F538" s="43"/>
    </row>
    <row r="539" spans="6:6" s="42" customFormat="1" x14ac:dyDescent="0.3">
      <c r="F539" s="43"/>
    </row>
    <row r="540" spans="6:6" s="42" customFormat="1" x14ac:dyDescent="0.3">
      <c r="F540" s="43"/>
    </row>
    <row r="541" spans="6:6" s="42" customFormat="1" x14ac:dyDescent="0.3">
      <c r="F541" s="43"/>
    </row>
    <row r="542" spans="6:6" s="42" customFormat="1" x14ac:dyDescent="0.3">
      <c r="F542" s="43"/>
    </row>
    <row r="543" spans="6:6" s="42" customFormat="1" x14ac:dyDescent="0.3">
      <c r="F543" s="43"/>
    </row>
    <row r="544" spans="6:6" s="42" customFormat="1" x14ac:dyDescent="0.3">
      <c r="F544" s="43"/>
    </row>
    <row r="545" spans="6:6" s="42" customFormat="1" x14ac:dyDescent="0.3">
      <c r="F545" s="43"/>
    </row>
    <row r="546" spans="6:6" s="42" customFormat="1" x14ac:dyDescent="0.3">
      <c r="F546" s="43"/>
    </row>
    <row r="547" spans="6:6" s="42" customFormat="1" x14ac:dyDescent="0.3">
      <c r="F547" s="43"/>
    </row>
    <row r="548" spans="6:6" s="42" customFormat="1" x14ac:dyDescent="0.3">
      <c r="F548" s="43"/>
    </row>
    <row r="549" spans="6:6" s="42" customFormat="1" x14ac:dyDescent="0.3">
      <c r="F549" s="43"/>
    </row>
    <row r="550" spans="6:6" s="42" customFormat="1" x14ac:dyDescent="0.3">
      <c r="F550" s="43"/>
    </row>
    <row r="551" spans="6:6" s="42" customFormat="1" x14ac:dyDescent="0.3">
      <c r="F551" s="43"/>
    </row>
    <row r="552" spans="6:6" s="42" customFormat="1" x14ac:dyDescent="0.3">
      <c r="F552" s="43"/>
    </row>
    <row r="553" spans="6:6" s="42" customFormat="1" x14ac:dyDescent="0.3">
      <c r="F553" s="43"/>
    </row>
    <row r="554" spans="6:6" s="42" customFormat="1" x14ac:dyDescent="0.3">
      <c r="F554" s="43"/>
    </row>
    <row r="555" spans="6:6" s="42" customFormat="1" x14ac:dyDescent="0.3">
      <c r="F555" s="43"/>
    </row>
    <row r="556" spans="6:6" s="42" customFormat="1" x14ac:dyDescent="0.3">
      <c r="F556" s="43"/>
    </row>
    <row r="557" spans="6:6" s="42" customFormat="1" x14ac:dyDescent="0.3">
      <c r="F557" s="43"/>
    </row>
    <row r="558" spans="6:6" s="42" customFormat="1" x14ac:dyDescent="0.3">
      <c r="F558" s="43"/>
    </row>
    <row r="559" spans="6:6" s="42" customFormat="1" x14ac:dyDescent="0.3">
      <c r="F559" s="43"/>
    </row>
    <row r="560" spans="6:6" s="42" customFormat="1" x14ac:dyDescent="0.3">
      <c r="F560" s="43"/>
    </row>
    <row r="561" spans="6:6" s="42" customFormat="1" x14ac:dyDescent="0.3">
      <c r="F561" s="43"/>
    </row>
    <row r="562" spans="6:6" s="42" customFormat="1" x14ac:dyDescent="0.3">
      <c r="F562" s="43"/>
    </row>
    <row r="563" spans="6:6" s="42" customFormat="1" x14ac:dyDescent="0.3">
      <c r="F563" s="43"/>
    </row>
    <row r="564" spans="6:6" s="42" customFormat="1" x14ac:dyDescent="0.3">
      <c r="F564" s="43"/>
    </row>
    <row r="565" spans="6:6" s="42" customFormat="1" x14ac:dyDescent="0.3">
      <c r="F565" s="43"/>
    </row>
    <row r="566" spans="6:6" s="42" customFormat="1" x14ac:dyDescent="0.3">
      <c r="F566" s="43"/>
    </row>
    <row r="567" spans="6:6" s="42" customFormat="1" x14ac:dyDescent="0.3">
      <c r="F567" s="43"/>
    </row>
    <row r="568" spans="6:6" s="42" customFormat="1" x14ac:dyDescent="0.3">
      <c r="F568" s="43"/>
    </row>
    <row r="569" spans="6:6" s="42" customFormat="1" x14ac:dyDescent="0.3">
      <c r="F569" s="43"/>
    </row>
    <row r="570" spans="6:6" s="42" customFormat="1" x14ac:dyDescent="0.3">
      <c r="F570" s="43"/>
    </row>
    <row r="571" spans="6:6" s="42" customFormat="1" x14ac:dyDescent="0.3">
      <c r="F571" s="43"/>
    </row>
    <row r="572" spans="6:6" s="42" customFormat="1" x14ac:dyDescent="0.3">
      <c r="F572" s="43"/>
    </row>
    <row r="573" spans="6:6" s="42" customFormat="1" x14ac:dyDescent="0.3">
      <c r="F573" s="43"/>
    </row>
    <row r="574" spans="6:6" s="42" customFormat="1" x14ac:dyDescent="0.3">
      <c r="F574" s="43"/>
    </row>
    <row r="575" spans="6:6" s="42" customFormat="1" x14ac:dyDescent="0.3">
      <c r="F575" s="43"/>
    </row>
    <row r="576" spans="6:6" s="42" customFormat="1" x14ac:dyDescent="0.3">
      <c r="F576" s="43"/>
    </row>
    <row r="577" spans="6:6" s="42" customFormat="1" x14ac:dyDescent="0.3">
      <c r="F577" s="43"/>
    </row>
    <row r="578" spans="6:6" s="42" customFormat="1" x14ac:dyDescent="0.3">
      <c r="F578" s="43"/>
    </row>
    <row r="579" spans="6:6" s="42" customFormat="1" x14ac:dyDescent="0.3">
      <c r="F579" s="43"/>
    </row>
    <row r="580" spans="6:6" s="42" customFormat="1" x14ac:dyDescent="0.3">
      <c r="F580" s="43"/>
    </row>
    <row r="581" spans="6:6" s="42" customFormat="1" x14ac:dyDescent="0.3">
      <c r="F581" s="43"/>
    </row>
    <row r="582" spans="6:6" s="42" customFormat="1" x14ac:dyDescent="0.3">
      <c r="F582" s="43"/>
    </row>
    <row r="583" spans="6:6" s="42" customFormat="1" x14ac:dyDescent="0.3">
      <c r="F583" s="43"/>
    </row>
    <row r="584" spans="6:6" s="42" customFormat="1" x14ac:dyDescent="0.3">
      <c r="F584" s="43"/>
    </row>
    <row r="585" spans="6:6" s="42" customFormat="1" x14ac:dyDescent="0.3">
      <c r="F585" s="43"/>
    </row>
    <row r="586" spans="6:6" s="42" customFormat="1" x14ac:dyDescent="0.3">
      <c r="F586" s="43"/>
    </row>
    <row r="587" spans="6:6" s="42" customFormat="1" x14ac:dyDescent="0.3">
      <c r="F587" s="43"/>
    </row>
    <row r="588" spans="6:6" s="42" customFormat="1" x14ac:dyDescent="0.3">
      <c r="F588" s="43"/>
    </row>
  </sheetData>
  <mergeCells count="27">
    <mergeCell ref="B17:G17"/>
    <mergeCell ref="B18:G18"/>
    <mergeCell ref="B19:E19"/>
    <mergeCell ref="F19:G19"/>
    <mergeCell ref="B20:E20"/>
    <mergeCell ref="F20:G20"/>
    <mergeCell ref="B13:G13"/>
    <mergeCell ref="B14:G14"/>
    <mergeCell ref="B15:E15"/>
    <mergeCell ref="F15:G15"/>
    <mergeCell ref="B16:E16"/>
    <mergeCell ref="F16:G16"/>
    <mergeCell ref="B2:G2"/>
    <mergeCell ref="F5:G5"/>
    <mergeCell ref="F6:G6"/>
    <mergeCell ref="B7:G7"/>
    <mergeCell ref="F8:G12"/>
    <mergeCell ref="B3:C3"/>
    <mergeCell ref="B4:C4"/>
    <mergeCell ref="D3:E3"/>
    <mergeCell ref="D4:E4"/>
    <mergeCell ref="B5:C5"/>
    <mergeCell ref="B6:C6"/>
    <mergeCell ref="D5:E5"/>
    <mergeCell ref="D6:E6"/>
    <mergeCell ref="B8:C8"/>
    <mergeCell ref="B12:C12"/>
  </mergeCells>
  <conditionalFormatting sqref="F15 F19:F20">
    <cfRule type="cellIs" dxfId="30" priority="16" operator="equal">
      <formula>"CUMPLE PARCIALMENTE"</formula>
    </cfRule>
    <cfRule type="cellIs" dxfId="29" priority="17" operator="equal">
      <formula>"OBSERVACIÓN"</formula>
    </cfRule>
    <cfRule type="cellIs" dxfId="28" priority="18" operator="equal">
      <formula>"NO CUMPLE"</formula>
    </cfRule>
    <cfRule type="cellIs" dxfId="27" priority="19" operator="equal">
      <formula>"CUMPLE"</formula>
    </cfRule>
    <cfRule type="cellIs" dxfId="26" priority="20" stopIfTrue="1" operator="equal">
      <formula>"X"</formula>
    </cfRule>
  </conditionalFormatting>
  <dataValidations count="1">
    <dataValidation type="list" allowBlank="1" showInputMessage="1" showErrorMessage="1" sqref="IW65450:IW65468 SS65450:SS65468 WVI982974:WVI983026 WLM982974:WLM983026 WBQ982974:WBQ983026 VRU982974:VRU983026 VHY982974:VHY983026 UYC982974:UYC983026 UOG982974:UOG983026 UEK982974:UEK983026 TUO982974:TUO983026 TKS982974:TKS983026 TAW982974:TAW983026 SRA982974:SRA983026 SHE982974:SHE983026 RXI982974:RXI983026 RNM982974:RNM983026 RDQ982974:RDQ983026 QTU982974:QTU983026 QJY982974:QJY983026 QAC982974:QAC983026 PQG982974:PQG983026 PGK982974:PGK983026 OWO982974:OWO983026 OMS982974:OMS983026 OCW982974:OCW983026 NTA982974:NTA983026 NJE982974:NJE983026 MZI982974:MZI983026 MPM982974:MPM983026 MFQ982974:MFQ983026 LVU982974:LVU983026 LLY982974:LLY983026 LCC982974:LCC983026 KSG982974:KSG983026 KIK982974:KIK983026 JYO982974:JYO983026 JOS982974:JOS983026 JEW982974:JEW983026 IVA982974:IVA983026 ILE982974:ILE983026 IBI982974:IBI983026 HRM982974:HRM983026 HHQ982974:HHQ983026 GXU982974:GXU983026 GNY982974:GNY983026 GEC982974:GEC983026 FUG982974:FUG983026 FKK982974:FKK983026 FAO982974:FAO983026 EQS982974:EQS983026 EGW982974:EGW983026 DXA982974:DXA983026 DNE982974:DNE983026 DDI982974:DDI983026 CTM982974:CTM983026 CJQ982974:CJQ983026 BZU982974:BZU983026 BPY982974:BPY983026 BGC982974:BGC983026 AWG982974:AWG983026 AMK982974:AMK983026 ACO982974:ACO983026 SS982974:SS983026 IW982974:IW983026 WVI917438:WVI917490 WLM917438:WLM917490 WBQ917438:WBQ917490 VRU917438:VRU917490 VHY917438:VHY917490 UYC917438:UYC917490 UOG917438:UOG917490 UEK917438:UEK917490 TUO917438:TUO917490 TKS917438:TKS917490 TAW917438:TAW917490 SRA917438:SRA917490 SHE917438:SHE917490 RXI917438:RXI917490 RNM917438:RNM917490 RDQ917438:RDQ917490 QTU917438:QTU917490 QJY917438:QJY917490 QAC917438:QAC917490 PQG917438:PQG917490 PGK917438:PGK917490 OWO917438:OWO917490 OMS917438:OMS917490 OCW917438:OCW917490 NTA917438:NTA917490 NJE917438:NJE917490 MZI917438:MZI917490 MPM917438:MPM917490 MFQ917438:MFQ917490 LVU917438:LVU917490 LLY917438:LLY917490 LCC917438:LCC917490 KSG917438:KSG917490 KIK917438:KIK917490 JYO917438:JYO917490 JOS917438:JOS917490 JEW917438:JEW917490 IVA917438:IVA917490 ILE917438:ILE917490 IBI917438:IBI917490 HRM917438:HRM917490 HHQ917438:HHQ917490 GXU917438:GXU917490 GNY917438:GNY917490 GEC917438:GEC917490 FUG917438:FUG917490 FKK917438:FKK917490 FAO917438:FAO917490 EQS917438:EQS917490 EGW917438:EGW917490 DXA917438:DXA917490 DNE917438:DNE917490 DDI917438:DDI917490 CTM917438:CTM917490 CJQ917438:CJQ917490 BZU917438:BZU917490 BPY917438:BPY917490 BGC917438:BGC917490 AWG917438:AWG917490 AMK917438:AMK917490 ACO917438:ACO917490 SS917438:SS917490 IW917438:IW917490 WVI851902:WVI851954 WLM851902:WLM851954 WBQ851902:WBQ851954 VRU851902:VRU851954 VHY851902:VHY851954 UYC851902:UYC851954 UOG851902:UOG851954 UEK851902:UEK851954 TUO851902:TUO851954 TKS851902:TKS851954 TAW851902:TAW851954 SRA851902:SRA851954 SHE851902:SHE851954 RXI851902:RXI851954 RNM851902:RNM851954 RDQ851902:RDQ851954 QTU851902:QTU851954 QJY851902:QJY851954 QAC851902:QAC851954 PQG851902:PQG851954 PGK851902:PGK851954 OWO851902:OWO851954 OMS851902:OMS851954 OCW851902:OCW851954 NTA851902:NTA851954 NJE851902:NJE851954 MZI851902:MZI851954 MPM851902:MPM851954 MFQ851902:MFQ851954 LVU851902:LVU851954 LLY851902:LLY851954 LCC851902:LCC851954 KSG851902:KSG851954 KIK851902:KIK851954 JYO851902:JYO851954 JOS851902:JOS851954 JEW851902:JEW851954 IVA851902:IVA851954 ILE851902:ILE851954 IBI851902:IBI851954 HRM851902:HRM851954 HHQ851902:HHQ851954 GXU851902:GXU851954 GNY851902:GNY851954 GEC851902:GEC851954 FUG851902:FUG851954 FKK851902:FKK851954 FAO851902:FAO851954 EQS851902:EQS851954 EGW851902:EGW851954 DXA851902:DXA851954 DNE851902:DNE851954 DDI851902:DDI851954 CTM851902:CTM851954 CJQ851902:CJQ851954 BZU851902:BZU851954 BPY851902:BPY851954 BGC851902:BGC851954 AWG851902:AWG851954 AMK851902:AMK851954 ACO851902:ACO851954 SS851902:SS851954 IW851902:IW851954 WVI786366:WVI786418 WLM786366:WLM786418 WBQ786366:WBQ786418 VRU786366:VRU786418 VHY786366:VHY786418 UYC786366:UYC786418 UOG786366:UOG786418 UEK786366:UEK786418 TUO786366:TUO786418 TKS786366:TKS786418 TAW786366:TAW786418 SRA786366:SRA786418 SHE786366:SHE786418 RXI786366:RXI786418 RNM786366:RNM786418 RDQ786366:RDQ786418 QTU786366:QTU786418 QJY786366:QJY786418 QAC786366:QAC786418 PQG786366:PQG786418 PGK786366:PGK786418 OWO786366:OWO786418 OMS786366:OMS786418 OCW786366:OCW786418 NTA786366:NTA786418 NJE786366:NJE786418 MZI786366:MZI786418 MPM786366:MPM786418 MFQ786366:MFQ786418 LVU786366:LVU786418 LLY786366:LLY786418 LCC786366:LCC786418 KSG786366:KSG786418 KIK786366:KIK786418 JYO786366:JYO786418 JOS786366:JOS786418 JEW786366:JEW786418 IVA786366:IVA786418 ILE786366:ILE786418 IBI786366:IBI786418 HRM786366:HRM786418 HHQ786366:HHQ786418 GXU786366:GXU786418 GNY786366:GNY786418 GEC786366:GEC786418 FUG786366:FUG786418 FKK786366:FKK786418 FAO786366:FAO786418 EQS786366:EQS786418 EGW786366:EGW786418 DXA786366:DXA786418 DNE786366:DNE786418 DDI786366:DDI786418 CTM786366:CTM786418 CJQ786366:CJQ786418 BZU786366:BZU786418 BPY786366:BPY786418 BGC786366:BGC786418 AWG786366:AWG786418 AMK786366:AMK786418 ACO786366:ACO786418 SS786366:SS786418 IW786366:IW786418 WVI720830:WVI720882 WLM720830:WLM720882 WBQ720830:WBQ720882 VRU720830:VRU720882 VHY720830:VHY720882 UYC720830:UYC720882 UOG720830:UOG720882 UEK720830:UEK720882 TUO720830:TUO720882 TKS720830:TKS720882 TAW720830:TAW720882 SRA720830:SRA720882 SHE720830:SHE720882 RXI720830:RXI720882 RNM720830:RNM720882 RDQ720830:RDQ720882 QTU720830:QTU720882 QJY720830:QJY720882 QAC720830:QAC720882 PQG720830:PQG720882 PGK720830:PGK720882 OWO720830:OWO720882 OMS720830:OMS720882 OCW720830:OCW720882 NTA720830:NTA720882 NJE720830:NJE720882 MZI720830:MZI720882 MPM720830:MPM720882 MFQ720830:MFQ720882 LVU720830:LVU720882 LLY720830:LLY720882 LCC720830:LCC720882 KSG720830:KSG720882 KIK720830:KIK720882 JYO720830:JYO720882 JOS720830:JOS720882 JEW720830:JEW720882 IVA720830:IVA720882 ILE720830:ILE720882 IBI720830:IBI720882 HRM720830:HRM720882 HHQ720830:HHQ720882 GXU720830:GXU720882 GNY720830:GNY720882 GEC720830:GEC720882 FUG720830:FUG720882 FKK720830:FKK720882 FAO720830:FAO720882 EQS720830:EQS720882 EGW720830:EGW720882 DXA720830:DXA720882 DNE720830:DNE720882 DDI720830:DDI720882 CTM720830:CTM720882 CJQ720830:CJQ720882 BZU720830:BZU720882 BPY720830:BPY720882 BGC720830:BGC720882 AWG720830:AWG720882 AMK720830:AMK720882 ACO720830:ACO720882 SS720830:SS720882 IW720830:IW720882 WVI655294:WVI655346 WLM655294:WLM655346 WBQ655294:WBQ655346 VRU655294:VRU655346 VHY655294:VHY655346 UYC655294:UYC655346 UOG655294:UOG655346 UEK655294:UEK655346 TUO655294:TUO655346 TKS655294:TKS655346 TAW655294:TAW655346 SRA655294:SRA655346 SHE655294:SHE655346 RXI655294:RXI655346 RNM655294:RNM655346 RDQ655294:RDQ655346 QTU655294:QTU655346 QJY655294:QJY655346 QAC655294:QAC655346 PQG655294:PQG655346 PGK655294:PGK655346 OWO655294:OWO655346 OMS655294:OMS655346 OCW655294:OCW655346 NTA655294:NTA655346 NJE655294:NJE655346 MZI655294:MZI655346 MPM655294:MPM655346 MFQ655294:MFQ655346 LVU655294:LVU655346 LLY655294:LLY655346 LCC655294:LCC655346 KSG655294:KSG655346 KIK655294:KIK655346 JYO655294:JYO655346 JOS655294:JOS655346 JEW655294:JEW655346 IVA655294:IVA655346 ILE655294:ILE655346 IBI655294:IBI655346 HRM655294:HRM655346 HHQ655294:HHQ655346 GXU655294:GXU655346 GNY655294:GNY655346 GEC655294:GEC655346 FUG655294:FUG655346 FKK655294:FKK655346 FAO655294:FAO655346 EQS655294:EQS655346 EGW655294:EGW655346 DXA655294:DXA655346 DNE655294:DNE655346 DDI655294:DDI655346 CTM655294:CTM655346 CJQ655294:CJQ655346 BZU655294:BZU655346 BPY655294:BPY655346 BGC655294:BGC655346 AWG655294:AWG655346 AMK655294:AMK655346 ACO655294:ACO655346 SS655294:SS655346 IW655294:IW655346 WVI589758:WVI589810 WLM589758:WLM589810 WBQ589758:WBQ589810 VRU589758:VRU589810 VHY589758:VHY589810 UYC589758:UYC589810 UOG589758:UOG589810 UEK589758:UEK589810 TUO589758:TUO589810 TKS589758:TKS589810 TAW589758:TAW589810 SRA589758:SRA589810 SHE589758:SHE589810 RXI589758:RXI589810 RNM589758:RNM589810 RDQ589758:RDQ589810 QTU589758:QTU589810 QJY589758:QJY589810 QAC589758:QAC589810 PQG589758:PQG589810 PGK589758:PGK589810 OWO589758:OWO589810 OMS589758:OMS589810 OCW589758:OCW589810 NTA589758:NTA589810 NJE589758:NJE589810 MZI589758:MZI589810 MPM589758:MPM589810 MFQ589758:MFQ589810 LVU589758:LVU589810 LLY589758:LLY589810 LCC589758:LCC589810 KSG589758:KSG589810 KIK589758:KIK589810 JYO589758:JYO589810 JOS589758:JOS589810 JEW589758:JEW589810 IVA589758:IVA589810 ILE589758:ILE589810 IBI589758:IBI589810 HRM589758:HRM589810 HHQ589758:HHQ589810 GXU589758:GXU589810 GNY589758:GNY589810 GEC589758:GEC589810 FUG589758:FUG589810 FKK589758:FKK589810 FAO589758:FAO589810 EQS589758:EQS589810 EGW589758:EGW589810 DXA589758:DXA589810 DNE589758:DNE589810 DDI589758:DDI589810 CTM589758:CTM589810 CJQ589758:CJQ589810 BZU589758:BZU589810 BPY589758:BPY589810 BGC589758:BGC589810 AWG589758:AWG589810 AMK589758:AMK589810 ACO589758:ACO589810 SS589758:SS589810 IW589758:IW589810 WVI524222:WVI524274 WLM524222:WLM524274 WBQ524222:WBQ524274 VRU524222:VRU524274 VHY524222:VHY524274 UYC524222:UYC524274 UOG524222:UOG524274 UEK524222:UEK524274 TUO524222:TUO524274 TKS524222:TKS524274 TAW524222:TAW524274 SRA524222:SRA524274 SHE524222:SHE524274 RXI524222:RXI524274 RNM524222:RNM524274 RDQ524222:RDQ524274 QTU524222:QTU524274 QJY524222:QJY524274 QAC524222:QAC524274 PQG524222:PQG524274 PGK524222:PGK524274 OWO524222:OWO524274 OMS524222:OMS524274 OCW524222:OCW524274 NTA524222:NTA524274 NJE524222:NJE524274 MZI524222:MZI524274 MPM524222:MPM524274 MFQ524222:MFQ524274 LVU524222:LVU524274 LLY524222:LLY524274 LCC524222:LCC524274 KSG524222:KSG524274 KIK524222:KIK524274 JYO524222:JYO524274 JOS524222:JOS524274 JEW524222:JEW524274 IVA524222:IVA524274 ILE524222:ILE524274 IBI524222:IBI524274 HRM524222:HRM524274 HHQ524222:HHQ524274 GXU524222:GXU524274 GNY524222:GNY524274 GEC524222:GEC524274 FUG524222:FUG524274 FKK524222:FKK524274 FAO524222:FAO524274 EQS524222:EQS524274 EGW524222:EGW524274 DXA524222:DXA524274 DNE524222:DNE524274 DDI524222:DDI524274 CTM524222:CTM524274 CJQ524222:CJQ524274 BZU524222:BZU524274 BPY524222:BPY524274 BGC524222:BGC524274 AWG524222:AWG524274 AMK524222:AMK524274 ACO524222:ACO524274 SS524222:SS524274 IW524222:IW524274 WVI458686:WVI458738 WLM458686:WLM458738 WBQ458686:WBQ458738 VRU458686:VRU458738 VHY458686:VHY458738 UYC458686:UYC458738 UOG458686:UOG458738 UEK458686:UEK458738 TUO458686:TUO458738 TKS458686:TKS458738 TAW458686:TAW458738 SRA458686:SRA458738 SHE458686:SHE458738 RXI458686:RXI458738 RNM458686:RNM458738 RDQ458686:RDQ458738 QTU458686:QTU458738 QJY458686:QJY458738 QAC458686:QAC458738 PQG458686:PQG458738 PGK458686:PGK458738 OWO458686:OWO458738 OMS458686:OMS458738 OCW458686:OCW458738 NTA458686:NTA458738 NJE458686:NJE458738 MZI458686:MZI458738 MPM458686:MPM458738 MFQ458686:MFQ458738 LVU458686:LVU458738 LLY458686:LLY458738 LCC458686:LCC458738 KSG458686:KSG458738 KIK458686:KIK458738 JYO458686:JYO458738 JOS458686:JOS458738 JEW458686:JEW458738 IVA458686:IVA458738 ILE458686:ILE458738 IBI458686:IBI458738 HRM458686:HRM458738 HHQ458686:HHQ458738 GXU458686:GXU458738 GNY458686:GNY458738 GEC458686:GEC458738 FUG458686:FUG458738 FKK458686:FKK458738 FAO458686:FAO458738 EQS458686:EQS458738 EGW458686:EGW458738 DXA458686:DXA458738 DNE458686:DNE458738 DDI458686:DDI458738 CTM458686:CTM458738 CJQ458686:CJQ458738 BZU458686:BZU458738 BPY458686:BPY458738 BGC458686:BGC458738 AWG458686:AWG458738 AMK458686:AMK458738 ACO458686:ACO458738 SS458686:SS458738 IW458686:IW458738 WVI393150:WVI393202 WLM393150:WLM393202 WBQ393150:WBQ393202 VRU393150:VRU393202 VHY393150:VHY393202 UYC393150:UYC393202 UOG393150:UOG393202 UEK393150:UEK393202 TUO393150:TUO393202 TKS393150:TKS393202 TAW393150:TAW393202 SRA393150:SRA393202 SHE393150:SHE393202 RXI393150:RXI393202 RNM393150:RNM393202 RDQ393150:RDQ393202 QTU393150:QTU393202 QJY393150:QJY393202 QAC393150:QAC393202 PQG393150:PQG393202 PGK393150:PGK393202 OWO393150:OWO393202 OMS393150:OMS393202 OCW393150:OCW393202 NTA393150:NTA393202 NJE393150:NJE393202 MZI393150:MZI393202 MPM393150:MPM393202 MFQ393150:MFQ393202 LVU393150:LVU393202 LLY393150:LLY393202 LCC393150:LCC393202 KSG393150:KSG393202 KIK393150:KIK393202 JYO393150:JYO393202 JOS393150:JOS393202 JEW393150:JEW393202 IVA393150:IVA393202 ILE393150:ILE393202 IBI393150:IBI393202 HRM393150:HRM393202 HHQ393150:HHQ393202 GXU393150:GXU393202 GNY393150:GNY393202 GEC393150:GEC393202 FUG393150:FUG393202 FKK393150:FKK393202 FAO393150:FAO393202 EQS393150:EQS393202 EGW393150:EGW393202 DXA393150:DXA393202 DNE393150:DNE393202 DDI393150:DDI393202 CTM393150:CTM393202 CJQ393150:CJQ393202 BZU393150:BZU393202 BPY393150:BPY393202 BGC393150:BGC393202 AWG393150:AWG393202 AMK393150:AMK393202 ACO393150:ACO393202 SS393150:SS393202 IW393150:IW393202 WVI327614:WVI327666 WLM327614:WLM327666 WBQ327614:WBQ327666 VRU327614:VRU327666 VHY327614:VHY327666 UYC327614:UYC327666 UOG327614:UOG327666 UEK327614:UEK327666 TUO327614:TUO327666 TKS327614:TKS327666 TAW327614:TAW327666 SRA327614:SRA327666 SHE327614:SHE327666 RXI327614:RXI327666 RNM327614:RNM327666 RDQ327614:RDQ327666 QTU327614:QTU327666 QJY327614:QJY327666 QAC327614:QAC327666 PQG327614:PQG327666 PGK327614:PGK327666 OWO327614:OWO327666 OMS327614:OMS327666 OCW327614:OCW327666 NTA327614:NTA327666 NJE327614:NJE327666 MZI327614:MZI327666 MPM327614:MPM327666 MFQ327614:MFQ327666 LVU327614:LVU327666 LLY327614:LLY327666 LCC327614:LCC327666 KSG327614:KSG327666 KIK327614:KIK327666 JYO327614:JYO327666 JOS327614:JOS327666 JEW327614:JEW327666 IVA327614:IVA327666 ILE327614:ILE327666 IBI327614:IBI327666 HRM327614:HRM327666 HHQ327614:HHQ327666 GXU327614:GXU327666 GNY327614:GNY327666 GEC327614:GEC327666 FUG327614:FUG327666 FKK327614:FKK327666 FAO327614:FAO327666 EQS327614:EQS327666 EGW327614:EGW327666 DXA327614:DXA327666 DNE327614:DNE327666 DDI327614:DDI327666 CTM327614:CTM327666 CJQ327614:CJQ327666 BZU327614:BZU327666 BPY327614:BPY327666 BGC327614:BGC327666 AWG327614:AWG327666 AMK327614:AMK327666 ACO327614:ACO327666 SS327614:SS327666 IW327614:IW327666 WVI262078:WVI262130 WLM262078:WLM262130 WBQ262078:WBQ262130 VRU262078:VRU262130 VHY262078:VHY262130 UYC262078:UYC262130 UOG262078:UOG262130 UEK262078:UEK262130 TUO262078:TUO262130 TKS262078:TKS262130 TAW262078:TAW262130 SRA262078:SRA262130 SHE262078:SHE262130 RXI262078:RXI262130 RNM262078:RNM262130 RDQ262078:RDQ262130 QTU262078:QTU262130 QJY262078:QJY262130 QAC262078:QAC262130 PQG262078:PQG262130 PGK262078:PGK262130 OWO262078:OWO262130 OMS262078:OMS262130 OCW262078:OCW262130 NTA262078:NTA262130 NJE262078:NJE262130 MZI262078:MZI262130 MPM262078:MPM262130 MFQ262078:MFQ262130 LVU262078:LVU262130 LLY262078:LLY262130 LCC262078:LCC262130 KSG262078:KSG262130 KIK262078:KIK262130 JYO262078:JYO262130 JOS262078:JOS262130 JEW262078:JEW262130 IVA262078:IVA262130 ILE262078:ILE262130 IBI262078:IBI262130 HRM262078:HRM262130 HHQ262078:HHQ262130 GXU262078:GXU262130 GNY262078:GNY262130 GEC262078:GEC262130 FUG262078:FUG262130 FKK262078:FKK262130 FAO262078:FAO262130 EQS262078:EQS262130 EGW262078:EGW262130 DXA262078:DXA262130 DNE262078:DNE262130 DDI262078:DDI262130 CTM262078:CTM262130 CJQ262078:CJQ262130 BZU262078:BZU262130 BPY262078:BPY262130 BGC262078:BGC262130 AWG262078:AWG262130 AMK262078:AMK262130 ACO262078:ACO262130 SS262078:SS262130 IW262078:IW262130 WVI196542:WVI196594 WLM196542:WLM196594 WBQ196542:WBQ196594 VRU196542:VRU196594 VHY196542:VHY196594 UYC196542:UYC196594 UOG196542:UOG196594 UEK196542:UEK196594 TUO196542:TUO196594 TKS196542:TKS196594 TAW196542:TAW196594 SRA196542:SRA196594 SHE196542:SHE196594 RXI196542:RXI196594 RNM196542:RNM196594 RDQ196542:RDQ196594 QTU196542:QTU196594 QJY196542:QJY196594 QAC196542:QAC196594 PQG196542:PQG196594 PGK196542:PGK196594 OWO196542:OWO196594 OMS196542:OMS196594 OCW196542:OCW196594 NTA196542:NTA196594 NJE196542:NJE196594 MZI196542:MZI196594 MPM196542:MPM196594 MFQ196542:MFQ196594 LVU196542:LVU196594 LLY196542:LLY196594 LCC196542:LCC196594 KSG196542:KSG196594 KIK196542:KIK196594 JYO196542:JYO196594 JOS196542:JOS196594 JEW196542:JEW196594 IVA196542:IVA196594 ILE196542:ILE196594 IBI196542:IBI196594 HRM196542:HRM196594 HHQ196542:HHQ196594 GXU196542:GXU196594 GNY196542:GNY196594 GEC196542:GEC196594 FUG196542:FUG196594 FKK196542:FKK196594 FAO196542:FAO196594 EQS196542:EQS196594 EGW196542:EGW196594 DXA196542:DXA196594 DNE196542:DNE196594 DDI196542:DDI196594 CTM196542:CTM196594 CJQ196542:CJQ196594 BZU196542:BZU196594 BPY196542:BPY196594 BGC196542:BGC196594 AWG196542:AWG196594 AMK196542:AMK196594 ACO196542:ACO196594 SS196542:SS196594 IW196542:IW196594 WVI131006:WVI131058 WLM131006:WLM131058 WBQ131006:WBQ131058 VRU131006:VRU131058 VHY131006:VHY131058 UYC131006:UYC131058 UOG131006:UOG131058 UEK131006:UEK131058 TUO131006:TUO131058 TKS131006:TKS131058 TAW131006:TAW131058 SRA131006:SRA131058 SHE131006:SHE131058 RXI131006:RXI131058 RNM131006:RNM131058 RDQ131006:RDQ131058 QTU131006:QTU131058 QJY131006:QJY131058 QAC131006:QAC131058 PQG131006:PQG131058 PGK131006:PGK131058 OWO131006:OWO131058 OMS131006:OMS131058 OCW131006:OCW131058 NTA131006:NTA131058 NJE131006:NJE131058 MZI131006:MZI131058 MPM131006:MPM131058 MFQ131006:MFQ131058 LVU131006:LVU131058 LLY131006:LLY131058 LCC131006:LCC131058 KSG131006:KSG131058 KIK131006:KIK131058 JYO131006:JYO131058 JOS131006:JOS131058 JEW131006:JEW131058 IVA131006:IVA131058 ILE131006:ILE131058 IBI131006:IBI131058 HRM131006:HRM131058 HHQ131006:HHQ131058 GXU131006:GXU131058 GNY131006:GNY131058 GEC131006:GEC131058 FUG131006:FUG131058 FKK131006:FKK131058 FAO131006:FAO131058 EQS131006:EQS131058 EGW131006:EGW131058 DXA131006:DXA131058 DNE131006:DNE131058 DDI131006:DDI131058 CTM131006:CTM131058 CJQ131006:CJQ131058 BZU131006:BZU131058 BPY131006:BPY131058 BGC131006:BGC131058 AWG131006:AWG131058 AMK131006:AMK131058 ACO131006:ACO131058 SS131006:SS131058 IW131006:IW131058 WVI65470:WVI65522 WLM65470:WLM65522 WBQ65470:WBQ65522 VRU65470:VRU65522 VHY65470:VHY65522 UYC65470:UYC65522 UOG65470:UOG65522 UEK65470:UEK65522 TUO65470:TUO65522 TKS65470:TKS65522 TAW65470:TAW65522 SRA65470:SRA65522 SHE65470:SHE65522 RXI65470:RXI65522 RNM65470:RNM65522 RDQ65470:RDQ65522 QTU65470:QTU65522 QJY65470:QJY65522 QAC65470:QAC65522 PQG65470:PQG65522 PGK65470:PGK65522 OWO65470:OWO65522 OMS65470:OMS65522 OCW65470:OCW65522 NTA65470:NTA65522 NJE65470:NJE65522 MZI65470:MZI65522 MPM65470:MPM65522 MFQ65470:MFQ65522 LVU65470:LVU65522 LLY65470:LLY65522 LCC65470:LCC65522 KSG65470:KSG65522 KIK65470:KIK65522 JYO65470:JYO65522 JOS65470:JOS65522 JEW65470:JEW65522 IVA65470:IVA65522 ILE65470:ILE65522 IBI65470:IBI65522 HRM65470:HRM65522 HHQ65470:HHQ65522 GXU65470:GXU65522 GNY65470:GNY65522 GEC65470:GEC65522 FUG65470:FUG65522 FKK65470:FKK65522 FAO65470:FAO65522 EQS65470:EQS65522 EGW65470:EGW65522 DXA65470:DXA65522 DNE65470:DNE65522 DDI65470:DDI65522 CTM65470:CTM65522 CJQ65470:CJQ65522 BZU65470:BZU65522 BPY65470:BPY65522 BGC65470:BGC65522 AWG65470:AWG65522 AMK65470:AMK65522 ACO65470:ACO65522 SS65470:SS65522 IW65470:IW65522 WVI982954:WVI982972 WLM982954:WLM982972 WBQ982954:WBQ982972 VRU982954:VRU982972 VHY982954:VHY982972 UYC982954:UYC982972 UOG982954:UOG982972 UEK982954:UEK982972 TUO982954:TUO982972 TKS982954:TKS982972 TAW982954:TAW982972 SRA982954:SRA982972 SHE982954:SHE982972 RXI982954:RXI982972 RNM982954:RNM982972 RDQ982954:RDQ982972 QTU982954:QTU982972 QJY982954:QJY982972 QAC982954:QAC982972 PQG982954:PQG982972 PGK982954:PGK982972 OWO982954:OWO982972 OMS982954:OMS982972 OCW982954:OCW982972 NTA982954:NTA982972 NJE982954:NJE982972 MZI982954:MZI982972 MPM982954:MPM982972 MFQ982954:MFQ982972 LVU982954:LVU982972 LLY982954:LLY982972 LCC982954:LCC982972 KSG982954:KSG982972 KIK982954:KIK982972 JYO982954:JYO982972 JOS982954:JOS982972 JEW982954:JEW982972 IVA982954:IVA982972 ILE982954:ILE982972 IBI982954:IBI982972 HRM982954:HRM982972 HHQ982954:HHQ982972 GXU982954:GXU982972 GNY982954:GNY982972 GEC982954:GEC982972 FUG982954:FUG982972 FKK982954:FKK982972 FAO982954:FAO982972 EQS982954:EQS982972 EGW982954:EGW982972 DXA982954:DXA982972 DNE982954:DNE982972 DDI982954:DDI982972 CTM982954:CTM982972 CJQ982954:CJQ982972 BZU982954:BZU982972 BPY982954:BPY982972 BGC982954:BGC982972 AWG982954:AWG982972 AMK982954:AMK982972 ACO982954:ACO982972 SS982954:SS982972 IW982954:IW982972 WVI917418:WVI917436 WLM917418:WLM917436 WBQ917418:WBQ917436 VRU917418:VRU917436 VHY917418:VHY917436 UYC917418:UYC917436 UOG917418:UOG917436 UEK917418:UEK917436 TUO917418:TUO917436 TKS917418:TKS917436 TAW917418:TAW917436 SRA917418:SRA917436 SHE917418:SHE917436 RXI917418:RXI917436 RNM917418:RNM917436 RDQ917418:RDQ917436 QTU917418:QTU917436 QJY917418:QJY917436 QAC917418:QAC917436 PQG917418:PQG917436 PGK917418:PGK917436 OWO917418:OWO917436 OMS917418:OMS917436 OCW917418:OCW917436 NTA917418:NTA917436 NJE917418:NJE917436 MZI917418:MZI917436 MPM917418:MPM917436 MFQ917418:MFQ917436 LVU917418:LVU917436 LLY917418:LLY917436 LCC917418:LCC917436 KSG917418:KSG917436 KIK917418:KIK917436 JYO917418:JYO917436 JOS917418:JOS917436 JEW917418:JEW917436 IVA917418:IVA917436 ILE917418:ILE917436 IBI917418:IBI917436 HRM917418:HRM917436 HHQ917418:HHQ917436 GXU917418:GXU917436 GNY917418:GNY917436 GEC917418:GEC917436 FUG917418:FUG917436 FKK917418:FKK917436 FAO917418:FAO917436 EQS917418:EQS917436 EGW917418:EGW917436 DXA917418:DXA917436 DNE917418:DNE917436 DDI917418:DDI917436 CTM917418:CTM917436 CJQ917418:CJQ917436 BZU917418:BZU917436 BPY917418:BPY917436 BGC917418:BGC917436 AWG917418:AWG917436 AMK917418:AMK917436 ACO917418:ACO917436 SS917418:SS917436 IW917418:IW917436 WVI851882:WVI851900 WLM851882:WLM851900 WBQ851882:WBQ851900 VRU851882:VRU851900 VHY851882:VHY851900 UYC851882:UYC851900 UOG851882:UOG851900 UEK851882:UEK851900 TUO851882:TUO851900 TKS851882:TKS851900 TAW851882:TAW851900 SRA851882:SRA851900 SHE851882:SHE851900 RXI851882:RXI851900 RNM851882:RNM851900 RDQ851882:RDQ851900 QTU851882:QTU851900 QJY851882:QJY851900 QAC851882:QAC851900 PQG851882:PQG851900 PGK851882:PGK851900 OWO851882:OWO851900 OMS851882:OMS851900 OCW851882:OCW851900 NTA851882:NTA851900 NJE851882:NJE851900 MZI851882:MZI851900 MPM851882:MPM851900 MFQ851882:MFQ851900 LVU851882:LVU851900 LLY851882:LLY851900 LCC851882:LCC851900 KSG851882:KSG851900 KIK851882:KIK851900 JYO851882:JYO851900 JOS851882:JOS851900 JEW851882:JEW851900 IVA851882:IVA851900 ILE851882:ILE851900 IBI851882:IBI851900 HRM851882:HRM851900 HHQ851882:HHQ851900 GXU851882:GXU851900 GNY851882:GNY851900 GEC851882:GEC851900 FUG851882:FUG851900 FKK851882:FKK851900 FAO851882:FAO851900 EQS851882:EQS851900 EGW851882:EGW851900 DXA851882:DXA851900 DNE851882:DNE851900 DDI851882:DDI851900 CTM851882:CTM851900 CJQ851882:CJQ851900 BZU851882:BZU851900 BPY851882:BPY851900 BGC851882:BGC851900 AWG851882:AWG851900 AMK851882:AMK851900 ACO851882:ACO851900 SS851882:SS851900 IW851882:IW851900 WVI786346:WVI786364 WLM786346:WLM786364 WBQ786346:WBQ786364 VRU786346:VRU786364 VHY786346:VHY786364 UYC786346:UYC786364 UOG786346:UOG786364 UEK786346:UEK786364 TUO786346:TUO786364 TKS786346:TKS786364 TAW786346:TAW786364 SRA786346:SRA786364 SHE786346:SHE786364 RXI786346:RXI786364 RNM786346:RNM786364 RDQ786346:RDQ786364 QTU786346:QTU786364 QJY786346:QJY786364 QAC786346:QAC786364 PQG786346:PQG786364 PGK786346:PGK786364 OWO786346:OWO786364 OMS786346:OMS786364 OCW786346:OCW786364 NTA786346:NTA786364 NJE786346:NJE786364 MZI786346:MZI786364 MPM786346:MPM786364 MFQ786346:MFQ786364 LVU786346:LVU786364 LLY786346:LLY786364 LCC786346:LCC786364 KSG786346:KSG786364 KIK786346:KIK786364 JYO786346:JYO786364 JOS786346:JOS786364 JEW786346:JEW786364 IVA786346:IVA786364 ILE786346:ILE786364 IBI786346:IBI786364 HRM786346:HRM786364 HHQ786346:HHQ786364 GXU786346:GXU786364 GNY786346:GNY786364 GEC786346:GEC786364 FUG786346:FUG786364 FKK786346:FKK786364 FAO786346:FAO786364 EQS786346:EQS786364 EGW786346:EGW786364 DXA786346:DXA786364 DNE786346:DNE786364 DDI786346:DDI786364 CTM786346:CTM786364 CJQ786346:CJQ786364 BZU786346:BZU786364 BPY786346:BPY786364 BGC786346:BGC786364 AWG786346:AWG786364 AMK786346:AMK786364 ACO786346:ACO786364 SS786346:SS786364 IW786346:IW786364 WVI720810:WVI720828 WLM720810:WLM720828 WBQ720810:WBQ720828 VRU720810:VRU720828 VHY720810:VHY720828 UYC720810:UYC720828 UOG720810:UOG720828 UEK720810:UEK720828 TUO720810:TUO720828 TKS720810:TKS720828 TAW720810:TAW720828 SRA720810:SRA720828 SHE720810:SHE720828 RXI720810:RXI720828 RNM720810:RNM720828 RDQ720810:RDQ720828 QTU720810:QTU720828 QJY720810:QJY720828 QAC720810:QAC720828 PQG720810:PQG720828 PGK720810:PGK720828 OWO720810:OWO720828 OMS720810:OMS720828 OCW720810:OCW720828 NTA720810:NTA720828 NJE720810:NJE720828 MZI720810:MZI720828 MPM720810:MPM720828 MFQ720810:MFQ720828 LVU720810:LVU720828 LLY720810:LLY720828 LCC720810:LCC720828 KSG720810:KSG720828 KIK720810:KIK720828 JYO720810:JYO720828 JOS720810:JOS720828 JEW720810:JEW720828 IVA720810:IVA720828 ILE720810:ILE720828 IBI720810:IBI720828 HRM720810:HRM720828 HHQ720810:HHQ720828 GXU720810:GXU720828 GNY720810:GNY720828 GEC720810:GEC720828 FUG720810:FUG720828 FKK720810:FKK720828 FAO720810:FAO720828 EQS720810:EQS720828 EGW720810:EGW720828 DXA720810:DXA720828 DNE720810:DNE720828 DDI720810:DDI720828 CTM720810:CTM720828 CJQ720810:CJQ720828 BZU720810:BZU720828 BPY720810:BPY720828 BGC720810:BGC720828 AWG720810:AWG720828 AMK720810:AMK720828 ACO720810:ACO720828 SS720810:SS720828 IW720810:IW720828 WVI655274:WVI655292 WLM655274:WLM655292 WBQ655274:WBQ655292 VRU655274:VRU655292 VHY655274:VHY655292 UYC655274:UYC655292 UOG655274:UOG655292 UEK655274:UEK655292 TUO655274:TUO655292 TKS655274:TKS655292 TAW655274:TAW655292 SRA655274:SRA655292 SHE655274:SHE655292 RXI655274:RXI655292 RNM655274:RNM655292 RDQ655274:RDQ655292 QTU655274:QTU655292 QJY655274:QJY655292 QAC655274:QAC655292 PQG655274:PQG655292 PGK655274:PGK655292 OWO655274:OWO655292 OMS655274:OMS655292 OCW655274:OCW655292 NTA655274:NTA655292 NJE655274:NJE655292 MZI655274:MZI655292 MPM655274:MPM655292 MFQ655274:MFQ655292 LVU655274:LVU655292 LLY655274:LLY655292 LCC655274:LCC655292 KSG655274:KSG655292 KIK655274:KIK655292 JYO655274:JYO655292 JOS655274:JOS655292 JEW655274:JEW655292 IVA655274:IVA655292 ILE655274:ILE655292 IBI655274:IBI655292 HRM655274:HRM655292 HHQ655274:HHQ655292 GXU655274:GXU655292 GNY655274:GNY655292 GEC655274:GEC655292 FUG655274:FUG655292 FKK655274:FKK655292 FAO655274:FAO655292 EQS655274:EQS655292 EGW655274:EGW655292 DXA655274:DXA655292 DNE655274:DNE655292 DDI655274:DDI655292 CTM655274:CTM655292 CJQ655274:CJQ655292 BZU655274:BZU655292 BPY655274:BPY655292 BGC655274:BGC655292 AWG655274:AWG655292 AMK655274:AMK655292 ACO655274:ACO655292 SS655274:SS655292 IW655274:IW655292 WVI589738:WVI589756 WLM589738:WLM589756 WBQ589738:WBQ589756 VRU589738:VRU589756 VHY589738:VHY589756 UYC589738:UYC589756 UOG589738:UOG589756 UEK589738:UEK589756 TUO589738:TUO589756 TKS589738:TKS589756 TAW589738:TAW589756 SRA589738:SRA589756 SHE589738:SHE589756 RXI589738:RXI589756 RNM589738:RNM589756 RDQ589738:RDQ589756 QTU589738:QTU589756 QJY589738:QJY589756 QAC589738:QAC589756 PQG589738:PQG589756 PGK589738:PGK589756 OWO589738:OWO589756 OMS589738:OMS589756 OCW589738:OCW589756 NTA589738:NTA589756 NJE589738:NJE589756 MZI589738:MZI589756 MPM589738:MPM589756 MFQ589738:MFQ589756 LVU589738:LVU589756 LLY589738:LLY589756 LCC589738:LCC589756 KSG589738:KSG589756 KIK589738:KIK589756 JYO589738:JYO589756 JOS589738:JOS589756 JEW589738:JEW589756 IVA589738:IVA589756 ILE589738:ILE589756 IBI589738:IBI589756 HRM589738:HRM589756 HHQ589738:HHQ589756 GXU589738:GXU589756 GNY589738:GNY589756 GEC589738:GEC589756 FUG589738:FUG589756 FKK589738:FKK589756 FAO589738:FAO589756 EQS589738:EQS589756 EGW589738:EGW589756 DXA589738:DXA589756 DNE589738:DNE589756 DDI589738:DDI589756 CTM589738:CTM589756 CJQ589738:CJQ589756 BZU589738:BZU589756 BPY589738:BPY589756 BGC589738:BGC589756 AWG589738:AWG589756 AMK589738:AMK589756 ACO589738:ACO589756 SS589738:SS589756 IW589738:IW589756 WVI524202:WVI524220 WLM524202:WLM524220 WBQ524202:WBQ524220 VRU524202:VRU524220 VHY524202:VHY524220 UYC524202:UYC524220 UOG524202:UOG524220 UEK524202:UEK524220 TUO524202:TUO524220 TKS524202:TKS524220 TAW524202:TAW524220 SRA524202:SRA524220 SHE524202:SHE524220 RXI524202:RXI524220 RNM524202:RNM524220 RDQ524202:RDQ524220 QTU524202:QTU524220 QJY524202:QJY524220 QAC524202:QAC524220 PQG524202:PQG524220 PGK524202:PGK524220 OWO524202:OWO524220 OMS524202:OMS524220 OCW524202:OCW524220 NTA524202:NTA524220 NJE524202:NJE524220 MZI524202:MZI524220 MPM524202:MPM524220 MFQ524202:MFQ524220 LVU524202:LVU524220 LLY524202:LLY524220 LCC524202:LCC524220 KSG524202:KSG524220 KIK524202:KIK524220 JYO524202:JYO524220 JOS524202:JOS524220 JEW524202:JEW524220 IVA524202:IVA524220 ILE524202:ILE524220 IBI524202:IBI524220 HRM524202:HRM524220 HHQ524202:HHQ524220 GXU524202:GXU524220 GNY524202:GNY524220 GEC524202:GEC524220 FUG524202:FUG524220 FKK524202:FKK524220 FAO524202:FAO524220 EQS524202:EQS524220 EGW524202:EGW524220 DXA524202:DXA524220 DNE524202:DNE524220 DDI524202:DDI524220 CTM524202:CTM524220 CJQ524202:CJQ524220 BZU524202:BZU524220 BPY524202:BPY524220 BGC524202:BGC524220 AWG524202:AWG524220 AMK524202:AMK524220 ACO524202:ACO524220 SS524202:SS524220 IW524202:IW524220 WVI458666:WVI458684 WLM458666:WLM458684 WBQ458666:WBQ458684 VRU458666:VRU458684 VHY458666:VHY458684 UYC458666:UYC458684 UOG458666:UOG458684 UEK458666:UEK458684 TUO458666:TUO458684 TKS458666:TKS458684 TAW458666:TAW458684 SRA458666:SRA458684 SHE458666:SHE458684 RXI458666:RXI458684 RNM458666:RNM458684 RDQ458666:RDQ458684 QTU458666:QTU458684 QJY458666:QJY458684 QAC458666:QAC458684 PQG458666:PQG458684 PGK458666:PGK458684 OWO458666:OWO458684 OMS458666:OMS458684 OCW458666:OCW458684 NTA458666:NTA458684 NJE458666:NJE458684 MZI458666:MZI458684 MPM458666:MPM458684 MFQ458666:MFQ458684 LVU458666:LVU458684 LLY458666:LLY458684 LCC458666:LCC458684 KSG458666:KSG458684 KIK458666:KIK458684 JYO458666:JYO458684 JOS458666:JOS458684 JEW458666:JEW458684 IVA458666:IVA458684 ILE458666:ILE458684 IBI458666:IBI458684 HRM458666:HRM458684 HHQ458666:HHQ458684 GXU458666:GXU458684 GNY458666:GNY458684 GEC458666:GEC458684 FUG458666:FUG458684 FKK458666:FKK458684 FAO458666:FAO458684 EQS458666:EQS458684 EGW458666:EGW458684 DXA458666:DXA458684 DNE458666:DNE458684 DDI458666:DDI458684 CTM458666:CTM458684 CJQ458666:CJQ458684 BZU458666:BZU458684 BPY458666:BPY458684 BGC458666:BGC458684 AWG458666:AWG458684 AMK458666:AMK458684 ACO458666:ACO458684 SS458666:SS458684 IW458666:IW458684 WVI393130:WVI393148 WLM393130:WLM393148 WBQ393130:WBQ393148 VRU393130:VRU393148 VHY393130:VHY393148 UYC393130:UYC393148 UOG393130:UOG393148 UEK393130:UEK393148 TUO393130:TUO393148 TKS393130:TKS393148 TAW393130:TAW393148 SRA393130:SRA393148 SHE393130:SHE393148 RXI393130:RXI393148 RNM393130:RNM393148 RDQ393130:RDQ393148 QTU393130:QTU393148 QJY393130:QJY393148 QAC393130:QAC393148 PQG393130:PQG393148 PGK393130:PGK393148 OWO393130:OWO393148 OMS393130:OMS393148 OCW393130:OCW393148 NTA393130:NTA393148 NJE393130:NJE393148 MZI393130:MZI393148 MPM393130:MPM393148 MFQ393130:MFQ393148 LVU393130:LVU393148 LLY393130:LLY393148 LCC393130:LCC393148 KSG393130:KSG393148 KIK393130:KIK393148 JYO393130:JYO393148 JOS393130:JOS393148 JEW393130:JEW393148 IVA393130:IVA393148 ILE393130:ILE393148 IBI393130:IBI393148 HRM393130:HRM393148 HHQ393130:HHQ393148 GXU393130:GXU393148 GNY393130:GNY393148 GEC393130:GEC393148 FUG393130:FUG393148 FKK393130:FKK393148 FAO393130:FAO393148 EQS393130:EQS393148 EGW393130:EGW393148 DXA393130:DXA393148 DNE393130:DNE393148 DDI393130:DDI393148 CTM393130:CTM393148 CJQ393130:CJQ393148 BZU393130:BZU393148 BPY393130:BPY393148 BGC393130:BGC393148 AWG393130:AWG393148 AMK393130:AMK393148 ACO393130:ACO393148 SS393130:SS393148 IW393130:IW393148 WVI327594:WVI327612 WLM327594:WLM327612 WBQ327594:WBQ327612 VRU327594:VRU327612 VHY327594:VHY327612 UYC327594:UYC327612 UOG327594:UOG327612 UEK327594:UEK327612 TUO327594:TUO327612 TKS327594:TKS327612 TAW327594:TAW327612 SRA327594:SRA327612 SHE327594:SHE327612 RXI327594:RXI327612 RNM327594:RNM327612 RDQ327594:RDQ327612 QTU327594:QTU327612 QJY327594:QJY327612 QAC327594:QAC327612 PQG327594:PQG327612 PGK327594:PGK327612 OWO327594:OWO327612 OMS327594:OMS327612 OCW327594:OCW327612 NTA327594:NTA327612 NJE327594:NJE327612 MZI327594:MZI327612 MPM327594:MPM327612 MFQ327594:MFQ327612 LVU327594:LVU327612 LLY327594:LLY327612 LCC327594:LCC327612 KSG327594:KSG327612 KIK327594:KIK327612 JYO327594:JYO327612 JOS327594:JOS327612 JEW327594:JEW327612 IVA327594:IVA327612 ILE327594:ILE327612 IBI327594:IBI327612 HRM327594:HRM327612 HHQ327594:HHQ327612 GXU327594:GXU327612 GNY327594:GNY327612 GEC327594:GEC327612 FUG327594:FUG327612 FKK327594:FKK327612 FAO327594:FAO327612 EQS327594:EQS327612 EGW327594:EGW327612 DXA327594:DXA327612 DNE327594:DNE327612 DDI327594:DDI327612 CTM327594:CTM327612 CJQ327594:CJQ327612 BZU327594:BZU327612 BPY327594:BPY327612 BGC327594:BGC327612 AWG327594:AWG327612 AMK327594:AMK327612 ACO327594:ACO327612 SS327594:SS327612 IW327594:IW327612 WVI262058:WVI262076 WLM262058:WLM262076 WBQ262058:WBQ262076 VRU262058:VRU262076 VHY262058:VHY262076 UYC262058:UYC262076 UOG262058:UOG262076 UEK262058:UEK262076 TUO262058:TUO262076 TKS262058:TKS262076 TAW262058:TAW262076 SRA262058:SRA262076 SHE262058:SHE262076 RXI262058:RXI262076 RNM262058:RNM262076 RDQ262058:RDQ262076 QTU262058:QTU262076 QJY262058:QJY262076 QAC262058:QAC262076 PQG262058:PQG262076 PGK262058:PGK262076 OWO262058:OWO262076 OMS262058:OMS262076 OCW262058:OCW262076 NTA262058:NTA262076 NJE262058:NJE262076 MZI262058:MZI262076 MPM262058:MPM262076 MFQ262058:MFQ262076 LVU262058:LVU262076 LLY262058:LLY262076 LCC262058:LCC262076 KSG262058:KSG262076 KIK262058:KIK262076 JYO262058:JYO262076 JOS262058:JOS262076 JEW262058:JEW262076 IVA262058:IVA262076 ILE262058:ILE262076 IBI262058:IBI262076 HRM262058:HRM262076 HHQ262058:HHQ262076 GXU262058:GXU262076 GNY262058:GNY262076 GEC262058:GEC262076 FUG262058:FUG262076 FKK262058:FKK262076 FAO262058:FAO262076 EQS262058:EQS262076 EGW262058:EGW262076 DXA262058:DXA262076 DNE262058:DNE262076 DDI262058:DDI262076 CTM262058:CTM262076 CJQ262058:CJQ262076 BZU262058:BZU262076 BPY262058:BPY262076 BGC262058:BGC262076 AWG262058:AWG262076 AMK262058:AMK262076 ACO262058:ACO262076 SS262058:SS262076 IW262058:IW262076 WVI196522:WVI196540 WLM196522:WLM196540 WBQ196522:WBQ196540 VRU196522:VRU196540 VHY196522:VHY196540 UYC196522:UYC196540 UOG196522:UOG196540 UEK196522:UEK196540 TUO196522:TUO196540 TKS196522:TKS196540 TAW196522:TAW196540 SRA196522:SRA196540 SHE196522:SHE196540 RXI196522:RXI196540 RNM196522:RNM196540 RDQ196522:RDQ196540 QTU196522:QTU196540 QJY196522:QJY196540 QAC196522:QAC196540 PQG196522:PQG196540 PGK196522:PGK196540 OWO196522:OWO196540 OMS196522:OMS196540 OCW196522:OCW196540 NTA196522:NTA196540 NJE196522:NJE196540 MZI196522:MZI196540 MPM196522:MPM196540 MFQ196522:MFQ196540 LVU196522:LVU196540 LLY196522:LLY196540 LCC196522:LCC196540 KSG196522:KSG196540 KIK196522:KIK196540 JYO196522:JYO196540 JOS196522:JOS196540 JEW196522:JEW196540 IVA196522:IVA196540 ILE196522:ILE196540 IBI196522:IBI196540 HRM196522:HRM196540 HHQ196522:HHQ196540 GXU196522:GXU196540 GNY196522:GNY196540 GEC196522:GEC196540 FUG196522:FUG196540 FKK196522:FKK196540 FAO196522:FAO196540 EQS196522:EQS196540 EGW196522:EGW196540 DXA196522:DXA196540 DNE196522:DNE196540 DDI196522:DDI196540 CTM196522:CTM196540 CJQ196522:CJQ196540 BZU196522:BZU196540 BPY196522:BPY196540 BGC196522:BGC196540 AWG196522:AWG196540 AMK196522:AMK196540 ACO196522:ACO196540 SS196522:SS196540 IW196522:IW196540 WVI130986:WVI131004 WLM130986:WLM131004 WBQ130986:WBQ131004 VRU130986:VRU131004 VHY130986:VHY131004 UYC130986:UYC131004 UOG130986:UOG131004 UEK130986:UEK131004 TUO130986:TUO131004 TKS130986:TKS131004 TAW130986:TAW131004 SRA130986:SRA131004 SHE130986:SHE131004 RXI130986:RXI131004 RNM130986:RNM131004 RDQ130986:RDQ131004 QTU130986:QTU131004 QJY130986:QJY131004 QAC130986:QAC131004 PQG130986:PQG131004 PGK130986:PGK131004 OWO130986:OWO131004 OMS130986:OMS131004 OCW130986:OCW131004 NTA130986:NTA131004 NJE130986:NJE131004 MZI130986:MZI131004 MPM130986:MPM131004 MFQ130986:MFQ131004 LVU130986:LVU131004 LLY130986:LLY131004 LCC130986:LCC131004 KSG130986:KSG131004 KIK130986:KIK131004 JYO130986:JYO131004 JOS130986:JOS131004 JEW130986:JEW131004 IVA130986:IVA131004 ILE130986:ILE131004 IBI130986:IBI131004 HRM130986:HRM131004 HHQ130986:HHQ131004 GXU130986:GXU131004 GNY130986:GNY131004 GEC130986:GEC131004 FUG130986:FUG131004 FKK130986:FKK131004 FAO130986:FAO131004 EQS130986:EQS131004 EGW130986:EGW131004 DXA130986:DXA131004 DNE130986:DNE131004 DDI130986:DDI131004 CTM130986:CTM131004 CJQ130986:CJQ131004 BZU130986:BZU131004 BPY130986:BPY131004 BGC130986:BGC131004 AWG130986:AWG131004 AMK130986:AMK131004 ACO130986:ACO131004 SS130986:SS131004 IW130986:IW131004 WVI65450:WVI65468 WLM65450:WLM65468 WBQ65450:WBQ65468 VRU65450:VRU65468 VHY65450:VHY65468 UYC65450:UYC65468 UOG65450:UOG65468 UEK65450:UEK65468 TUO65450:TUO65468 TKS65450:TKS65468 TAW65450:TAW65468 SRA65450:SRA65468 SHE65450:SHE65468 RXI65450:RXI65468 RNM65450:RNM65468 RDQ65450:RDQ65468 QTU65450:QTU65468 QJY65450:QJY65468 QAC65450:QAC65468 PQG65450:PQG65468 PGK65450:PGK65468 OWO65450:OWO65468 OMS65450:OMS65468 OCW65450:OCW65468 NTA65450:NTA65468 NJE65450:NJE65468 MZI65450:MZI65468 MPM65450:MPM65468 MFQ65450:MFQ65468 LVU65450:LVU65468 LLY65450:LLY65468 LCC65450:LCC65468 KSG65450:KSG65468 KIK65450:KIK65468 JYO65450:JYO65468 JOS65450:JOS65468 JEW65450:JEW65468 IVA65450:IVA65468 ILE65450:ILE65468 IBI65450:IBI65468 HRM65450:HRM65468 HHQ65450:HHQ65468 GXU65450:GXU65468 GNY65450:GNY65468 GEC65450:GEC65468 FUG65450:FUG65468 FKK65450:FKK65468 FAO65450:FAO65468 EQS65450:EQS65468 EGW65450:EGW65468 DXA65450:DXA65468 DNE65450:DNE65468 DDI65450:DDI65468 CTM65450:CTM65468 CJQ65450:CJQ65468 BZU65450:BZU65468 BPY65450:BPY65468 BGC65450:BGC65468 AWG65450:AWG65468 AMK65450:AMK65468 ACO65450:ACO65468 IW9:IW20 SS9:SS20 ACO9:ACO20 AMK9:AMK20 AWG9:AWG20 BGC9:BGC20 BPY9:BPY20 BZU9:BZU20 CJQ9:CJQ20 CTM9:CTM20 DDI9:DDI20 DNE9:DNE20 DXA9:DXA20 EGW9:EGW20 EQS9:EQS20 FAO9:FAO20 FKK9:FKK20 FUG9:FUG20 GEC9:GEC20 GNY9:GNY20 GXU9:GXU20 HHQ9:HHQ20 HRM9:HRM20 IBI9:IBI20 ILE9:ILE20 IVA9:IVA20 JEW9:JEW20 JOS9:JOS20 JYO9:JYO20 KIK9:KIK20 KSG9:KSG20 LCC9:LCC20 LLY9:LLY20 LVU9:LVU20 MFQ9:MFQ20 MPM9:MPM20 MZI9:MZI20 NJE9:NJE20 NTA9:NTA20 OCW9:OCW20 OMS9:OMS20 OWO9:OWO20 PGK9:PGK20 PQG9:PQG20 QAC9:QAC20 QJY9:QJY20 QTU9:QTU20 RDQ9:RDQ20 RNM9:RNM20 RXI9:RXI20 SHE9:SHE20 SRA9:SRA20 TAW9:TAW20 TKS9:TKS20 TUO9:TUO20 UEK9:UEK20 UOG9:UOG20 UYC9:UYC20 VHY9:VHY20 VRU9:VRU20 WBQ9:WBQ20 WLM9:WLM20 WVI9:WVI20" xr:uid="{00000000-0002-0000-0300-000000000000}">
      <formula1>"CRITICO,MODERADO,LEVE"</formula1>
    </dataValidation>
  </dataValidations>
  <pageMargins left="0.70866141732283472" right="0.70866141732283472" top="0.74803149606299213" bottom="0.74803149606299213" header="0.31496062992125984" footer="0.31496062992125984"/>
  <pageSetup scale="67"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6600"/>
  </sheetPr>
  <dimension ref="A1:EM618"/>
  <sheetViews>
    <sheetView showGridLines="0" tabSelected="1" topLeftCell="A4" zoomScale="60" zoomScaleNormal="60" zoomScaleSheetLayoutView="98" workbookViewId="0">
      <selection activeCell="J9" sqref="J9"/>
    </sheetView>
  </sheetViews>
  <sheetFormatPr baseColWidth="10" defaultColWidth="14.42578125" defaultRowHeight="15" customHeight="1" x14ac:dyDescent="0.3"/>
  <cols>
    <col min="1" max="1" width="2.7109375" style="107" customWidth="1"/>
    <col min="2" max="2" width="17.42578125" style="89" customWidth="1"/>
    <col min="3" max="3" width="31.5703125" style="89" customWidth="1"/>
    <col min="4" max="4" width="27.85546875" style="92" customWidth="1"/>
    <col min="5" max="5" width="18" style="89" customWidth="1"/>
    <col min="6" max="6" width="25.7109375" style="89" customWidth="1"/>
    <col min="7" max="7" width="41.140625" style="89" customWidth="1"/>
    <col min="8" max="8" width="28.140625" style="89" customWidth="1"/>
    <col min="9" max="10" width="16.5703125" style="89" customWidth="1"/>
    <col min="11" max="11" width="15.7109375" style="89" customWidth="1"/>
    <col min="12" max="12" width="13.42578125" style="89" customWidth="1"/>
    <col min="13" max="13" width="19" style="89" customWidth="1"/>
    <col min="14" max="14" width="24.42578125" style="89" customWidth="1"/>
    <col min="15" max="15" width="18.28515625" style="89" customWidth="1"/>
    <col min="16" max="16" width="11.42578125" style="107" customWidth="1"/>
    <col min="17" max="143" width="14.42578125" style="107"/>
    <col min="144" max="16384" width="14.42578125" style="89"/>
  </cols>
  <sheetData>
    <row r="1" spans="1:143" s="107" customFormat="1" ht="12" customHeight="1" thickBot="1" x14ac:dyDescent="0.35">
      <c r="D1" s="111"/>
    </row>
    <row r="2" spans="1:143" ht="84" customHeight="1" x14ac:dyDescent="0.3">
      <c r="A2" s="108"/>
      <c r="B2" s="234" t="s">
        <v>207</v>
      </c>
      <c r="C2" s="235"/>
      <c r="D2" s="235"/>
      <c r="E2" s="235"/>
      <c r="F2" s="235"/>
      <c r="G2" s="235"/>
      <c r="H2" s="235"/>
      <c r="I2" s="235"/>
      <c r="J2" s="235"/>
      <c r="K2" s="235"/>
      <c r="L2" s="235"/>
      <c r="M2" s="235"/>
      <c r="N2" s="235"/>
      <c r="O2" s="236"/>
      <c r="P2" s="108"/>
    </row>
    <row r="3" spans="1:143" ht="26.25" customHeight="1" x14ac:dyDescent="0.3">
      <c r="A3" s="112"/>
      <c r="B3" s="248" t="s">
        <v>128</v>
      </c>
      <c r="C3" s="245"/>
      <c r="D3" s="120" t="s">
        <v>2</v>
      </c>
      <c r="E3" s="245" t="s">
        <v>1</v>
      </c>
      <c r="F3" s="245"/>
      <c r="G3" s="120" t="s">
        <v>210</v>
      </c>
      <c r="H3" s="245" t="s">
        <v>208</v>
      </c>
      <c r="I3" s="245"/>
      <c r="J3" s="245" t="s">
        <v>209</v>
      </c>
      <c r="K3" s="245"/>
      <c r="L3" s="245" t="s">
        <v>4</v>
      </c>
      <c r="M3" s="245"/>
      <c r="N3" s="245" t="s">
        <v>125</v>
      </c>
      <c r="O3" s="246"/>
      <c r="P3" s="112"/>
    </row>
    <row r="4" spans="1:143" ht="31.5" customHeight="1" x14ac:dyDescent="0.3">
      <c r="A4" s="108"/>
      <c r="B4" s="243">
        <f>'Lista de Verificación'!B4</f>
        <v>0</v>
      </c>
      <c r="C4" s="244"/>
      <c r="D4" s="121">
        <f>'Lista de Verificación'!C4</f>
        <v>0</v>
      </c>
      <c r="E4" s="244" t="str">
        <f>'Lista de Verificación'!D4</f>
        <v>ALMACÉN</v>
      </c>
      <c r="F4" s="244"/>
      <c r="G4" s="121">
        <f>'Lista de Verificación'!E4</f>
        <v>0</v>
      </c>
      <c r="H4" s="244">
        <f>'Lista de Verificación'!C6</f>
        <v>0</v>
      </c>
      <c r="I4" s="244"/>
      <c r="J4" s="244"/>
      <c r="K4" s="244"/>
      <c r="L4" s="244"/>
      <c r="M4" s="244"/>
      <c r="N4" s="244"/>
      <c r="O4" s="247"/>
      <c r="P4" s="108"/>
    </row>
    <row r="5" spans="1:143" s="117" customFormat="1" ht="24.75" customHeight="1" x14ac:dyDescent="0.2">
      <c r="A5" s="115"/>
      <c r="B5" s="237" t="s">
        <v>61</v>
      </c>
      <c r="C5" s="251" t="s">
        <v>155</v>
      </c>
      <c r="D5" s="251" t="s">
        <v>129</v>
      </c>
      <c r="E5" s="251" t="s">
        <v>130</v>
      </c>
      <c r="F5" s="251"/>
      <c r="G5" s="238" t="s">
        <v>206</v>
      </c>
      <c r="H5" s="238" t="s">
        <v>199</v>
      </c>
      <c r="I5" s="238" t="s">
        <v>0</v>
      </c>
      <c r="J5" s="238" t="s">
        <v>200</v>
      </c>
      <c r="K5" s="238" t="s">
        <v>201</v>
      </c>
      <c r="L5" s="241" t="s">
        <v>202</v>
      </c>
      <c r="M5" s="241"/>
      <c r="N5" s="241"/>
      <c r="O5" s="242"/>
      <c r="P5" s="115"/>
      <c r="Q5" s="116"/>
      <c r="R5" s="116"/>
      <c r="S5" s="116"/>
      <c r="T5" s="116"/>
      <c r="U5" s="116"/>
      <c r="V5" s="116"/>
      <c r="W5" s="116"/>
      <c r="X5" s="116"/>
      <c r="Y5" s="116"/>
      <c r="Z5" s="116"/>
      <c r="AA5" s="116"/>
      <c r="AB5" s="116"/>
      <c r="AC5" s="116"/>
      <c r="AD5" s="116"/>
      <c r="AE5" s="116"/>
      <c r="AF5" s="116"/>
      <c r="AG5" s="116"/>
      <c r="AH5" s="116"/>
      <c r="AI5" s="116"/>
      <c r="AJ5" s="116"/>
      <c r="AK5" s="116"/>
      <c r="AL5" s="116"/>
      <c r="AM5" s="116"/>
      <c r="AN5" s="116"/>
      <c r="AO5" s="116"/>
      <c r="AP5" s="116"/>
      <c r="AQ5" s="116"/>
      <c r="AR5" s="116"/>
      <c r="AS5" s="116"/>
      <c r="AT5" s="116"/>
      <c r="AU5" s="116"/>
      <c r="AV5" s="116"/>
      <c r="AW5" s="116"/>
      <c r="AX5" s="116"/>
      <c r="AY5" s="116"/>
      <c r="AZ5" s="116"/>
      <c r="BA5" s="116"/>
      <c r="BB5" s="116"/>
      <c r="BC5" s="116"/>
      <c r="BD5" s="116"/>
      <c r="BE5" s="116"/>
      <c r="BF5" s="116"/>
      <c r="BG5" s="116"/>
      <c r="BH5" s="116"/>
      <c r="BI5" s="116"/>
      <c r="BJ5" s="116"/>
      <c r="BK5" s="116"/>
      <c r="BL5" s="116"/>
      <c r="BM5" s="116"/>
      <c r="BN5" s="116"/>
      <c r="BO5" s="116"/>
      <c r="BP5" s="116"/>
      <c r="BQ5" s="116"/>
      <c r="BR5" s="116"/>
      <c r="BS5" s="116"/>
      <c r="BT5" s="116"/>
      <c r="BU5" s="116"/>
      <c r="BV5" s="116"/>
      <c r="BW5" s="116"/>
      <c r="BX5" s="116"/>
      <c r="BY5" s="116"/>
      <c r="BZ5" s="116"/>
      <c r="CA5" s="116"/>
      <c r="CB5" s="116"/>
      <c r="CC5" s="116"/>
      <c r="CD5" s="116"/>
      <c r="CE5" s="116"/>
      <c r="CF5" s="116"/>
      <c r="CG5" s="116"/>
      <c r="CH5" s="116"/>
      <c r="CI5" s="116"/>
      <c r="CJ5" s="116"/>
      <c r="CK5" s="116"/>
      <c r="CL5" s="116"/>
      <c r="CM5" s="116"/>
      <c r="CN5" s="116"/>
      <c r="CO5" s="116"/>
      <c r="CP5" s="116"/>
      <c r="CQ5" s="116"/>
      <c r="CR5" s="116"/>
      <c r="CS5" s="116"/>
      <c r="CT5" s="116"/>
      <c r="CU5" s="116"/>
      <c r="CV5" s="116"/>
      <c r="CW5" s="116"/>
      <c r="CX5" s="116"/>
      <c r="CY5" s="116"/>
      <c r="CZ5" s="116"/>
      <c r="DA5" s="116"/>
      <c r="DB5" s="116"/>
      <c r="DC5" s="116"/>
      <c r="DD5" s="116"/>
      <c r="DE5" s="116"/>
      <c r="DF5" s="116"/>
      <c r="DG5" s="116"/>
      <c r="DH5" s="116"/>
      <c r="DI5" s="116"/>
      <c r="DJ5" s="116"/>
      <c r="DK5" s="116"/>
      <c r="DL5" s="116"/>
      <c r="DM5" s="116"/>
      <c r="DN5" s="116"/>
      <c r="DO5" s="116"/>
      <c r="DP5" s="116"/>
      <c r="DQ5" s="116"/>
      <c r="DR5" s="116"/>
      <c r="DS5" s="116"/>
      <c r="DT5" s="116"/>
      <c r="DU5" s="116"/>
      <c r="DV5" s="116"/>
      <c r="DW5" s="116"/>
      <c r="DX5" s="116"/>
      <c r="DY5" s="116"/>
      <c r="DZ5" s="116"/>
      <c r="EA5" s="116"/>
      <c r="EB5" s="116"/>
      <c r="EC5" s="116"/>
      <c r="ED5" s="116"/>
      <c r="EE5" s="116"/>
      <c r="EF5" s="116"/>
      <c r="EG5" s="116"/>
      <c r="EH5" s="116"/>
      <c r="EI5" s="116"/>
      <c r="EJ5" s="116"/>
      <c r="EK5" s="116"/>
      <c r="EL5" s="116"/>
      <c r="EM5" s="116"/>
    </row>
    <row r="6" spans="1:143" s="117" customFormat="1" ht="28.5" customHeight="1" x14ac:dyDescent="0.2">
      <c r="A6" s="118"/>
      <c r="B6" s="237"/>
      <c r="C6" s="251"/>
      <c r="D6" s="251"/>
      <c r="E6" s="251"/>
      <c r="F6" s="251"/>
      <c r="G6" s="238"/>
      <c r="H6" s="239"/>
      <c r="I6" s="240"/>
      <c r="J6" s="240"/>
      <c r="K6" s="238"/>
      <c r="L6" s="119" t="s">
        <v>61</v>
      </c>
      <c r="M6" s="119" t="s">
        <v>203</v>
      </c>
      <c r="N6" s="119" t="s">
        <v>126</v>
      </c>
      <c r="O6" s="122" t="s">
        <v>204</v>
      </c>
      <c r="P6" s="118"/>
      <c r="Q6" s="116"/>
      <c r="R6" s="116"/>
      <c r="S6" s="116"/>
      <c r="T6" s="116"/>
      <c r="U6" s="116"/>
      <c r="V6" s="116"/>
      <c r="W6" s="116"/>
      <c r="X6" s="116"/>
      <c r="Y6" s="116"/>
      <c r="Z6" s="116"/>
      <c r="AA6" s="116"/>
      <c r="AB6" s="116"/>
      <c r="AC6" s="116"/>
      <c r="AD6" s="116"/>
      <c r="AE6" s="116"/>
      <c r="AF6" s="116"/>
      <c r="AG6" s="116"/>
      <c r="AH6" s="116"/>
      <c r="AI6" s="116"/>
      <c r="AJ6" s="116"/>
      <c r="AK6" s="116"/>
      <c r="AL6" s="116"/>
      <c r="AM6" s="116"/>
      <c r="AN6" s="116"/>
      <c r="AO6" s="116"/>
      <c r="AP6" s="116"/>
      <c r="AQ6" s="116"/>
      <c r="AR6" s="116"/>
      <c r="AS6" s="116"/>
      <c r="AT6" s="116"/>
      <c r="AU6" s="116"/>
      <c r="AV6" s="116"/>
      <c r="AW6" s="116"/>
      <c r="AX6" s="116"/>
      <c r="AY6" s="116"/>
      <c r="AZ6" s="116"/>
      <c r="BA6" s="116"/>
      <c r="BB6" s="116"/>
      <c r="BC6" s="116"/>
      <c r="BD6" s="116"/>
      <c r="BE6" s="116"/>
      <c r="BF6" s="116"/>
      <c r="BG6" s="116"/>
      <c r="BH6" s="116"/>
      <c r="BI6" s="116"/>
      <c r="BJ6" s="116"/>
      <c r="BK6" s="116"/>
      <c r="BL6" s="116"/>
      <c r="BM6" s="116"/>
      <c r="BN6" s="116"/>
      <c r="BO6" s="116"/>
      <c r="BP6" s="116"/>
      <c r="BQ6" s="116"/>
      <c r="BR6" s="116"/>
      <c r="BS6" s="116"/>
      <c r="BT6" s="116"/>
      <c r="BU6" s="116"/>
      <c r="BV6" s="116"/>
      <c r="BW6" s="116"/>
      <c r="BX6" s="116"/>
      <c r="BY6" s="116"/>
      <c r="BZ6" s="116"/>
      <c r="CA6" s="116"/>
      <c r="CB6" s="116"/>
      <c r="CC6" s="116"/>
      <c r="CD6" s="116"/>
      <c r="CE6" s="116"/>
      <c r="CF6" s="116"/>
      <c r="CG6" s="116"/>
      <c r="CH6" s="116"/>
      <c r="CI6" s="116"/>
      <c r="CJ6" s="116"/>
      <c r="CK6" s="116"/>
      <c r="CL6" s="116"/>
      <c r="CM6" s="116"/>
      <c r="CN6" s="116"/>
      <c r="CO6" s="116"/>
      <c r="CP6" s="116"/>
      <c r="CQ6" s="116"/>
      <c r="CR6" s="116"/>
      <c r="CS6" s="116"/>
      <c r="CT6" s="116"/>
      <c r="CU6" s="116"/>
      <c r="CV6" s="116"/>
      <c r="CW6" s="116"/>
      <c r="CX6" s="116"/>
      <c r="CY6" s="116"/>
      <c r="CZ6" s="116"/>
      <c r="DA6" s="116"/>
      <c r="DB6" s="116"/>
      <c r="DC6" s="116"/>
      <c r="DD6" s="116"/>
      <c r="DE6" s="116"/>
      <c r="DF6" s="116"/>
      <c r="DG6" s="116"/>
      <c r="DH6" s="116"/>
      <c r="DI6" s="116"/>
      <c r="DJ6" s="116"/>
      <c r="DK6" s="116"/>
      <c r="DL6" s="116"/>
      <c r="DM6" s="116"/>
      <c r="DN6" s="116"/>
      <c r="DO6" s="116"/>
      <c r="DP6" s="116"/>
      <c r="DQ6" s="116"/>
      <c r="DR6" s="116"/>
      <c r="DS6" s="116"/>
      <c r="DT6" s="116"/>
      <c r="DU6" s="116"/>
      <c r="DV6" s="116"/>
      <c r="DW6" s="116"/>
      <c r="DX6" s="116"/>
      <c r="DY6" s="116"/>
      <c r="DZ6" s="116"/>
      <c r="EA6" s="116"/>
      <c r="EB6" s="116"/>
      <c r="EC6" s="116"/>
      <c r="ED6" s="116"/>
      <c r="EE6" s="116"/>
      <c r="EF6" s="116"/>
      <c r="EG6" s="116"/>
      <c r="EH6" s="116"/>
      <c r="EI6" s="116"/>
      <c r="EJ6" s="116"/>
      <c r="EK6" s="116"/>
      <c r="EL6" s="116"/>
      <c r="EM6" s="116"/>
    </row>
    <row r="7" spans="1:143" s="90" customFormat="1" ht="100.5" customHeight="1" x14ac:dyDescent="0.3">
      <c r="A7" s="110">
        <f t="shared" ref="A7:A33" ca="1" si="0">TODAY()</f>
        <v>45821</v>
      </c>
      <c r="B7" s="123" t="str">
        <f>'Lista de Verificación'!E9</f>
        <v>CUMPLE</v>
      </c>
      <c r="C7" s="97" t="str">
        <f>'Lista de Verificación'!B9</f>
        <v>INVENTARIO DE BIENES</v>
      </c>
      <c r="D7" s="124" t="str">
        <f>'Lista de Verificación'!C9</f>
        <v>Planeación de inventarios</v>
      </c>
      <c r="E7" s="249" t="str">
        <f>'Lista de Verificación'!D9</f>
        <v>Inicia con la planeación y programación de los inventarios a realizar de bienes en bodega y/o en servicio. En esta actividad se debe establecer si el inventario es general o de forma selectiva de igual manera se establecerá el cronograma de actividades, lo mismo que la cualificación y cuantificación de los recursos necesarios para la realización del inventario.</v>
      </c>
      <c r="F7" s="249"/>
      <c r="G7" s="125"/>
      <c r="H7" s="97"/>
      <c r="I7" s="126"/>
      <c r="J7" s="126"/>
      <c r="K7" s="93">
        <f ca="1">J7-A7</f>
        <v>-45821</v>
      </c>
      <c r="L7" s="94"/>
      <c r="M7" s="95"/>
      <c r="N7" s="96"/>
      <c r="O7" s="127"/>
      <c r="P7" s="113"/>
      <c r="Q7" s="114"/>
      <c r="R7" s="114"/>
      <c r="S7" s="114"/>
      <c r="T7" s="114"/>
      <c r="U7" s="114"/>
      <c r="V7" s="114"/>
      <c r="W7" s="114"/>
      <c r="X7" s="114"/>
      <c r="Y7" s="114"/>
      <c r="Z7" s="114"/>
      <c r="AA7" s="114"/>
      <c r="AB7" s="114"/>
      <c r="AC7" s="114"/>
      <c r="AD7" s="114"/>
      <c r="AE7" s="114"/>
      <c r="AF7" s="114"/>
      <c r="AG7" s="114"/>
      <c r="AH7" s="114"/>
      <c r="AI7" s="114"/>
      <c r="AJ7" s="114"/>
      <c r="AK7" s="114"/>
      <c r="AL7" s="114"/>
      <c r="AM7" s="114"/>
      <c r="AN7" s="114"/>
      <c r="AO7" s="114"/>
      <c r="AP7" s="114"/>
      <c r="AQ7" s="114"/>
      <c r="AR7" s="114"/>
      <c r="AS7" s="114"/>
      <c r="AT7" s="114"/>
      <c r="AU7" s="114"/>
      <c r="AV7" s="114"/>
      <c r="AW7" s="114"/>
      <c r="AX7" s="114"/>
      <c r="AY7" s="114"/>
      <c r="AZ7" s="114"/>
      <c r="BA7" s="114"/>
      <c r="BB7" s="114"/>
      <c r="BC7" s="114"/>
      <c r="BD7" s="114"/>
      <c r="BE7" s="114"/>
      <c r="BF7" s="114"/>
      <c r="BG7" s="114"/>
      <c r="BH7" s="114"/>
      <c r="BI7" s="114"/>
      <c r="BJ7" s="114"/>
      <c r="BK7" s="114"/>
      <c r="BL7" s="114"/>
      <c r="BM7" s="114"/>
      <c r="BN7" s="114"/>
      <c r="BO7" s="114"/>
      <c r="BP7" s="114"/>
      <c r="BQ7" s="114"/>
      <c r="BR7" s="114"/>
      <c r="BS7" s="114"/>
      <c r="BT7" s="114"/>
      <c r="BU7" s="114"/>
      <c r="BV7" s="114"/>
      <c r="BW7" s="114"/>
      <c r="BX7" s="114"/>
      <c r="BY7" s="114"/>
      <c r="BZ7" s="114"/>
      <c r="CA7" s="114"/>
      <c r="CB7" s="114"/>
      <c r="CC7" s="114"/>
      <c r="CD7" s="114"/>
      <c r="CE7" s="114"/>
      <c r="CF7" s="114"/>
      <c r="CG7" s="114"/>
      <c r="CH7" s="114"/>
      <c r="CI7" s="114"/>
      <c r="CJ7" s="114"/>
      <c r="CK7" s="114"/>
      <c r="CL7" s="114"/>
      <c r="CM7" s="114"/>
      <c r="CN7" s="114"/>
      <c r="CO7" s="114"/>
      <c r="CP7" s="114"/>
      <c r="CQ7" s="114"/>
      <c r="CR7" s="114"/>
      <c r="CS7" s="114"/>
      <c r="CT7" s="114"/>
      <c r="CU7" s="114"/>
      <c r="CV7" s="114"/>
      <c r="CW7" s="114"/>
      <c r="CX7" s="114"/>
      <c r="CY7" s="114"/>
      <c r="CZ7" s="114"/>
      <c r="DA7" s="114"/>
      <c r="DB7" s="114"/>
      <c r="DC7" s="114"/>
      <c r="DD7" s="114"/>
      <c r="DE7" s="114"/>
      <c r="DF7" s="114"/>
      <c r="DG7" s="114"/>
      <c r="DH7" s="114"/>
      <c r="DI7" s="114"/>
      <c r="DJ7" s="114"/>
      <c r="DK7" s="114"/>
      <c r="DL7" s="114"/>
      <c r="DM7" s="114"/>
      <c r="DN7" s="114"/>
      <c r="DO7" s="114"/>
      <c r="DP7" s="114"/>
      <c r="DQ7" s="114"/>
      <c r="DR7" s="114"/>
      <c r="DS7" s="114"/>
      <c r="DT7" s="114"/>
      <c r="DU7" s="114"/>
      <c r="DV7" s="114"/>
      <c r="DW7" s="114"/>
      <c r="DX7" s="114"/>
      <c r="DY7" s="114"/>
      <c r="DZ7" s="114"/>
      <c r="EA7" s="114"/>
      <c r="EB7" s="114"/>
      <c r="EC7" s="114"/>
      <c r="ED7" s="114"/>
      <c r="EE7" s="114"/>
      <c r="EF7" s="114"/>
      <c r="EG7" s="114"/>
      <c r="EH7" s="114"/>
      <c r="EI7" s="114"/>
      <c r="EJ7" s="114"/>
      <c r="EK7" s="114"/>
      <c r="EL7" s="114"/>
      <c r="EM7" s="114"/>
    </row>
    <row r="8" spans="1:143" s="90" customFormat="1" ht="94.5" customHeight="1" x14ac:dyDescent="0.2">
      <c r="A8" s="110">
        <f t="shared" ca="1" si="0"/>
        <v>45821</v>
      </c>
      <c r="B8" s="123" t="str">
        <f>'Lista de Verificación'!E10</f>
        <v>OBSERVACIÓN</v>
      </c>
      <c r="C8" s="97" t="str">
        <f>'Lista de Verificación'!B10</f>
        <v>INVENTARIO DE BIENES</v>
      </c>
      <c r="D8" s="124" t="str">
        <f>'Lista de Verificación'!C10</f>
        <v>Verificación física</v>
      </c>
      <c r="E8" s="249" t="str">
        <f>'Lista de Verificación'!D10</f>
        <v>En la fecha programada se lleva a cabo la verificación física de bienes con base en la relación previa de bienes asignados a los funcionarios responsables que reposa en el archivo del almacén municipal. Se establece que las características de los bienes sean acordes a cuando se asignaron.</v>
      </c>
      <c r="F8" s="249"/>
      <c r="G8" s="140" t="s">
        <v>211</v>
      </c>
      <c r="H8" s="97" t="s">
        <v>212</v>
      </c>
      <c r="I8" s="126">
        <v>45929</v>
      </c>
      <c r="J8" s="126">
        <v>46022</v>
      </c>
      <c r="K8" s="93"/>
      <c r="L8" s="94"/>
      <c r="M8" s="95"/>
      <c r="N8" s="96"/>
      <c r="O8" s="127"/>
      <c r="P8" s="113"/>
      <c r="Q8" s="114"/>
      <c r="R8" s="114"/>
      <c r="S8" s="114"/>
      <c r="T8" s="114"/>
      <c r="U8" s="114"/>
      <c r="V8" s="114"/>
      <c r="W8" s="114"/>
      <c r="X8" s="114"/>
      <c r="Y8" s="114"/>
      <c r="Z8" s="114"/>
      <c r="AA8" s="114"/>
      <c r="AB8" s="114"/>
      <c r="AC8" s="114"/>
      <c r="AD8" s="114"/>
      <c r="AE8" s="114"/>
      <c r="AF8" s="114"/>
      <c r="AG8" s="114"/>
      <c r="AH8" s="114"/>
      <c r="AI8" s="114"/>
      <c r="AJ8" s="114"/>
      <c r="AK8" s="114"/>
      <c r="AL8" s="114"/>
      <c r="AM8" s="114"/>
      <c r="AN8" s="114"/>
      <c r="AO8" s="114"/>
      <c r="AP8" s="114"/>
      <c r="AQ8" s="114"/>
      <c r="AR8" s="114"/>
      <c r="AS8" s="114"/>
      <c r="AT8" s="114"/>
      <c r="AU8" s="114"/>
      <c r="AV8" s="114"/>
      <c r="AW8" s="114"/>
      <c r="AX8" s="114"/>
      <c r="AY8" s="114"/>
      <c r="AZ8" s="114"/>
      <c r="BA8" s="114"/>
      <c r="BB8" s="114"/>
      <c r="BC8" s="114"/>
      <c r="BD8" s="114"/>
      <c r="BE8" s="114"/>
      <c r="BF8" s="114"/>
      <c r="BG8" s="114"/>
      <c r="BH8" s="114"/>
      <c r="BI8" s="114"/>
      <c r="BJ8" s="114"/>
      <c r="BK8" s="114"/>
      <c r="BL8" s="114"/>
      <c r="BM8" s="114"/>
      <c r="BN8" s="114"/>
      <c r="BO8" s="114"/>
      <c r="BP8" s="114"/>
      <c r="BQ8" s="114"/>
      <c r="BR8" s="114"/>
      <c r="BS8" s="114"/>
      <c r="BT8" s="114"/>
      <c r="BU8" s="114"/>
      <c r="BV8" s="114"/>
      <c r="BW8" s="114"/>
      <c r="BX8" s="114"/>
      <c r="BY8" s="114"/>
      <c r="BZ8" s="114"/>
      <c r="CA8" s="114"/>
      <c r="CB8" s="114"/>
      <c r="CC8" s="114"/>
      <c r="CD8" s="114"/>
      <c r="CE8" s="114"/>
      <c r="CF8" s="114"/>
      <c r="CG8" s="114"/>
      <c r="CH8" s="114"/>
      <c r="CI8" s="114"/>
      <c r="CJ8" s="114"/>
      <c r="CK8" s="114"/>
      <c r="CL8" s="114"/>
      <c r="CM8" s="114"/>
      <c r="CN8" s="114"/>
      <c r="CO8" s="114"/>
      <c r="CP8" s="114"/>
      <c r="CQ8" s="114"/>
      <c r="CR8" s="114"/>
      <c r="CS8" s="114"/>
      <c r="CT8" s="114"/>
      <c r="CU8" s="114"/>
      <c r="CV8" s="114"/>
      <c r="CW8" s="114"/>
      <c r="CX8" s="114"/>
      <c r="CY8" s="114"/>
      <c r="CZ8" s="114"/>
      <c r="DA8" s="114"/>
      <c r="DB8" s="114"/>
      <c r="DC8" s="114"/>
      <c r="DD8" s="114"/>
      <c r="DE8" s="114"/>
      <c r="DF8" s="114"/>
      <c r="DG8" s="114"/>
      <c r="DH8" s="114"/>
      <c r="DI8" s="114"/>
      <c r="DJ8" s="114"/>
      <c r="DK8" s="114"/>
      <c r="DL8" s="114"/>
      <c r="DM8" s="114"/>
      <c r="DN8" s="114"/>
      <c r="DO8" s="114"/>
      <c r="DP8" s="114"/>
      <c r="DQ8" s="114"/>
      <c r="DR8" s="114"/>
      <c r="DS8" s="114"/>
      <c r="DT8" s="114"/>
      <c r="DU8" s="114"/>
      <c r="DV8" s="114"/>
      <c r="DW8" s="114"/>
      <c r="DX8" s="114"/>
      <c r="DY8" s="114"/>
      <c r="DZ8" s="114"/>
      <c r="EA8" s="114"/>
      <c r="EB8" s="114"/>
      <c r="EC8" s="114"/>
      <c r="ED8" s="114"/>
      <c r="EE8" s="114"/>
      <c r="EF8" s="114"/>
      <c r="EG8" s="114"/>
      <c r="EH8" s="114"/>
      <c r="EI8" s="114"/>
      <c r="EJ8" s="114"/>
      <c r="EK8" s="114"/>
      <c r="EL8" s="114"/>
      <c r="EM8" s="114"/>
    </row>
    <row r="9" spans="1:143" s="90" customFormat="1" ht="181.5" customHeight="1" x14ac:dyDescent="0.3">
      <c r="A9" s="110">
        <f t="shared" ca="1" si="0"/>
        <v>45821</v>
      </c>
      <c r="B9" s="123" t="str">
        <f>'Lista de Verificación'!E11</f>
        <v>NO CUMPLE</v>
      </c>
      <c r="C9" s="97" t="str">
        <f>'Lista de Verificación'!B11</f>
        <v>INVENTARIO DE BIENES</v>
      </c>
      <c r="D9" s="124" t="str">
        <f>'Lista de Verificación'!C11</f>
        <v>Acta de observaciones</v>
      </c>
      <c r="E9" s="249" t="str">
        <f>'Lista de Verificación'!D11</f>
        <v>Si existe concordancia con el inventario se dejará constancia en el acta de Inventario. Si se evidencia sobrantes se relacionan los bienes en el acta con la descripción (estado, valor y cantidad), y dichos bienes se codificarán (etiqueta) para su identificación los cuales deben ser incorporados al sistema del programa de inventarios generando un comprobante de entrada y posteriormente una asignación.
Si se evidencia faltante en la verificación, se dejará constancia en el acta dando la observación que amerite y se realizará la denuncia en el tiempo pertinente ante la Dirección de apoyo, control disciplinario y entes de control. En todos los casos el acta deberá ser firmada por el almacenista y el funcionario responsable de los bienes.</v>
      </c>
      <c r="F9" s="249"/>
      <c r="G9" s="125"/>
      <c r="H9" s="97"/>
      <c r="I9" s="126"/>
      <c r="J9" s="126"/>
      <c r="K9" s="93"/>
      <c r="L9" s="94"/>
      <c r="M9" s="95"/>
      <c r="N9" s="96"/>
      <c r="O9" s="128"/>
      <c r="P9" s="113"/>
      <c r="Q9" s="114"/>
      <c r="R9" s="114"/>
      <c r="S9" s="114"/>
      <c r="T9" s="114"/>
      <c r="U9" s="114"/>
      <c r="V9" s="114"/>
      <c r="W9" s="114"/>
      <c r="X9" s="114"/>
      <c r="Y9" s="114"/>
      <c r="Z9" s="114"/>
      <c r="AA9" s="114"/>
      <c r="AB9" s="114"/>
      <c r="AC9" s="114"/>
      <c r="AD9" s="114"/>
      <c r="AE9" s="114"/>
      <c r="AF9" s="114"/>
      <c r="AG9" s="114"/>
      <c r="AH9" s="114"/>
      <c r="AI9" s="114"/>
      <c r="AJ9" s="114"/>
      <c r="AK9" s="114"/>
      <c r="AL9" s="114"/>
      <c r="AM9" s="114"/>
      <c r="AN9" s="114"/>
      <c r="AO9" s="114"/>
      <c r="AP9" s="114"/>
      <c r="AQ9" s="114"/>
      <c r="AR9" s="114"/>
      <c r="AS9" s="114"/>
      <c r="AT9" s="114"/>
      <c r="AU9" s="114"/>
      <c r="AV9" s="114"/>
      <c r="AW9" s="114"/>
      <c r="AX9" s="114"/>
      <c r="AY9" s="114"/>
      <c r="AZ9" s="114"/>
      <c r="BA9" s="114"/>
      <c r="BB9" s="114"/>
      <c r="BC9" s="114"/>
      <c r="BD9" s="114"/>
      <c r="BE9" s="114"/>
      <c r="BF9" s="114"/>
      <c r="BG9" s="114"/>
      <c r="BH9" s="114"/>
      <c r="BI9" s="114"/>
      <c r="BJ9" s="114"/>
      <c r="BK9" s="114"/>
      <c r="BL9" s="114"/>
      <c r="BM9" s="114"/>
      <c r="BN9" s="114"/>
      <c r="BO9" s="114"/>
      <c r="BP9" s="114"/>
      <c r="BQ9" s="114"/>
      <c r="BR9" s="114"/>
      <c r="BS9" s="114"/>
      <c r="BT9" s="114"/>
      <c r="BU9" s="114"/>
      <c r="BV9" s="114"/>
      <c r="BW9" s="114"/>
      <c r="BX9" s="114"/>
      <c r="BY9" s="114"/>
      <c r="BZ9" s="114"/>
      <c r="CA9" s="114"/>
      <c r="CB9" s="114"/>
      <c r="CC9" s="114"/>
      <c r="CD9" s="114"/>
      <c r="CE9" s="114"/>
      <c r="CF9" s="114"/>
      <c r="CG9" s="114"/>
      <c r="CH9" s="114"/>
      <c r="CI9" s="114"/>
      <c r="CJ9" s="114"/>
      <c r="CK9" s="114"/>
      <c r="CL9" s="114"/>
      <c r="CM9" s="114"/>
      <c r="CN9" s="114"/>
      <c r="CO9" s="114"/>
      <c r="CP9" s="114"/>
      <c r="CQ9" s="114"/>
      <c r="CR9" s="114"/>
      <c r="CS9" s="114"/>
      <c r="CT9" s="114"/>
      <c r="CU9" s="114"/>
      <c r="CV9" s="114"/>
      <c r="CW9" s="114"/>
      <c r="CX9" s="114"/>
      <c r="CY9" s="114"/>
      <c r="CZ9" s="114"/>
      <c r="DA9" s="114"/>
      <c r="DB9" s="114"/>
      <c r="DC9" s="114"/>
      <c r="DD9" s="114"/>
      <c r="DE9" s="114"/>
      <c r="DF9" s="114"/>
      <c r="DG9" s="114"/>
      <c r="DH9" s="114"/>
      <c r="DI9" s="114"/>
      <c r="DJ9" s="114"/>
      <c r="DK9" s="114"/>
      <c r="DL9" s="114"/>
      <c r="DM9" s="114"/>
      <c r="DN9" s="114"/>
      <c r="DO9" s="114"/>
      <c r="DP9" s="114"/>
      <c r="DQ9" s="114"/>
      <c r="DR9" s="114"/>
      <c r="DS9" s="114"/>
      <c r="DT9" s="114"/>
      <c r="DU9" s="114"/>
      <c r="DV9" s="114"/>
      <c r="DW9" s="114"/>
      <c r="DX9" s="114"/>
      <c r="DY9" s="114"/>
      <c r="DZ9" s="114"/>
      <c r="EA9" s="114"/>
      <c r="EB9" s="114"/>
      <c r="EC9" s="114"/>
      <c r="ED9" s="114"/>
      <c r="EE9" s="114"/>
      <c r="EF9" s="114"/>
      <c r="EG9" s="114"/>
      <c r="EH9" s="114"/>
      <c r="EI9" s="114"/>
      <c r="EJ9" s="114"/>
      <c r="EK9" s="114"/>
      <c r="EL9" s="114"/>
      <c r="EM9" s="114"/>
    </row>
    <row r="10" spans="1:143" s="90" customFormat="1" ht="70.5" customHeight="1" x14ac:dyDescent="0.3">
      <c r="A10" s="110">
        <f t="shared" ca="1" si="0"/>
        <v>45821</v>
      </c>
      <c r="B10" s="123" t="str">
        <f>'Lista de Verificación'!E12</f>
        <v>NO CUMPLE</v>
      </c>
      <c r="C10" s="97" t="str">
        <f>'Lista de Verificación'!B12</f>
        <v>INVENTARIO DE BIENES</v>
      </c>
      <c r="D10" s="124" t="str">
        <f>'Lista de Verificación'!C12</f>
        <v>Archivar</v>
      </c>
      <c r="E10" s="249" t="str">
        <f>'Lista de Verificación'!D12</f>
        <v>La copia original del acta la guardará en los archivos del almacén municipal y se entregará un acta al responsable de los bienes que se inventariaron.</v>
      </c>
      <c r="F10" s="249"/>
      <c r="G10" s="125"/>
      <c r="H10" s="97"/>
      <c r="I10" s="126"/>
      <c r="J10" s="126"/>
      <c r="K10" s="93"/>
      <c r="L10" s="94"/>
      <c r="M10" s="95"/>
      <c r="N10" s="96"/>
      <c r="O10" s="127"/>
      <c r="P10" s="113"/>
      <c r="Q10" s="114"/>
      <c r="R10" s="114"/>
      <c r="S10" s="114"/>
      <c r="T10" s="114"/>
      <c r="U10" s="114"/>
      <c r="V10" s="114"/>
      <c r="W10" s="114"/>
      <c r="X10" s="114"/>
      <c r="Y10" s="114"/>
      <c r="Z10" s="114"/>
      <c r="AA10" s="114"/>
      <c r="AB10" s="114"/>
      <c r="AC10" s="114"/>
      <c r="AD10" s="114"/>
      <c r="AE10" s="114"/>
      <c r="AF10" s="114"/>
      <c r="AG10" s="114"/>
      <c r="AH10" s="114"/>
      <c r="AI10" s="114"/>
      <c r="AJ10" s="114"/>
      <c r="AK10" s="114"/>
      <c r="AL10" s="114"/>
      <c r="AM10" s="114"/>
      <c r="AN10" s="114"/>
      <c r="AO10" s="114"/>
      <c r="AP10" s="114"/>
      <c r="AQ10" s="114"/>
      <c r="AR10" s="114"/>
      <c r="AS10" s="114"/>
      <c r="AT10" s="114"/>
      <c r="AU10" s="114"/>
      <c r="AV10" s="114"/>
      <c r="AW10" s="114"/>
      <c r="AX10" s="114"/>
      <c r="AY10" s="114"/>
      <c r="AZ10" s="114"/>
      <c r="BA10" s="114"/>
      <c r="BB10" s="114"/>
      <c r="BC10" s="114"/>
      <c r="BD10" s="114"/>
      <c r="BE10" s="114"/>
      <c r="BF10" s="114"/>
      <c r="BG10" s="114"/>
      <c r="BH10" s="114"/>
      <c r="BI10" s="114"/>
      <c r="BJ10" s="114"/>
      <c r="BK10" s="114"/>
      <c r="BL10" s="114"/>
      <c r="BM10" s="114"/>
      <c r="BN10" s="114"/>
      <c r="BO10" s="114"/>
      <c r="BP10" s="114"/>
      <c r="BQ10" s="114"/>
      <c r="BR10" s="114"/>
      <c r="BS10" s="114"/>
      <c r="BT10" s="114"/>
      <c r="BU10" s="114"/>
      <c r="BV10" s="114"/>
      <c r="BW10" s="114"/>
      <c r="BX10" s="114"/>
      <c r="BY10" s="114"/>
      <c r="BZ10" s="114"/>
      <c r="CA10" s="114"/>
      <c r="CB10" s="114"/>
      <c r="CC10" s="114"/>
      <c r="CD10" s="114"/>
      <c r="CE10" s="114"/>
      <c r="CF10" s="114"/>
      <c r="CG10" s="114"/>
      <c r="CH10" s="114"/>
      <c r="CI10" s="114"/>
      <c r="CJ10" s="114"/>
      <c r="CK10" s="114"/>
      <c r="CL10" s="114"/>
      <c r="CM10" s="114"/>
      <c r="CN10" s="114"/>
      <c r="CO10" s="114"/>
      <c r="CP10" s="114"/>
      <c r="CQ10" s="114"/>
      <c r="CR10" s="114"/>
      <c r="CS10" s="114"/>
      <c r="CT10" s="114"/>
      <c r="CU10" s="114"/>
      <c r="CV10" s="114"/>
      <c r="CW10" s="114"/>
      <c r="CX10" s="114"/>
      <c r="CY10" s="114"/>
      <c r="CZ10" s="114"/>
      <c r="DA10" s="114"/>
      <c r="DB10" s="114"/>
      <c r="DC10" s="114"/>
      <c r="DD10" s="114"/>
      <c r="DE10" s="114"/>
      <c r="DF10" s="114"/>
      <c r="DG10" s="114"/>
      <c r="DH10" s="114"/>
      <c r="DI10" s="114"/>
      <c r="DJ10" s="114"/>
      <c r="DK10" s="114"/>
      <c r="DL10" s="114"/>
      <c r="DM10" s="114"/>
      <c r="DN10" s="114"/>
      <c r="DO10" s="114"/>
      <c r="DP10" s="114"/>
      <c r="DQ10" s="114"/>
      <c r="DR10" s="114"/>
      <c r="DS10" s="114"/>
      <c r="DT10" s="114"/>
      <c r="DU10" s="114"/>
      <c r="DV10" s="114"/>
      <c r="DW10" s="114"/>
      <c r="DX10" s="114"/>
      <c r="DY10" s="114"/>
      <c r="DZ10" s="114"/>
      <c r="EA10" s="114"/>
      <c r="EB10" s="114"/>
      <c r="EC10" s="114"/>
      <c r="ED10" s="114"/>
      <c r="EE10" s="114"/>
      <c r="EF10" s="114"/>
      <c r="EG10" s="114"/>
      <c r="EH10" s="114"/>
      <c r="EI10" s="114"/>
      <c r="EJ10" s="114"/>
      <c r="EK10" s="114"/>
      <c r="EL10" s="114"/>
      <c r="EM10" s="114"/>
    </row>
    <row r="11" spans="1:143" s="90" customFormat="1" ht="187.5" customHeight="1" x14ac:dyDescent="0.3">
      <c r="A11" s="110">
        <f t="shared" ca="1" si="0"/>
        <v>45821</v>
      </c>
      <c r="B11" s="123" t="str">
        <f>'Lista de Verificación'!E13</f>
        <v>CUMPLE</v>
      </c>
      <c r="C11" s="97" t="str">
        <f>'Lista de Verificación'!B13</f>
        <v>ENTRADA ALMACÉN</v>
      </c>
      <c r="D11" s="124" t="str">
        <f>'Lista de Verificación'!C13</f>
        <v>Verificación de los documentos necesarios para realizar el ingreso de los bienes</v>
      </c>
      <c r="E11" s="249" t="str">
        <f>'Lista de Verificación'!D13</f>
        <v>Inicia con la verificación de los documentos de soporte, establecidos en el formato para lista de chequeo de contratos, como son:
 •Contrato (minuta)
•Copia de la factura
•Nombramiento de Interventor
•Acta de Inicio
•ficha técnica de Sistemas para el caso de equipos de cómputo y sus accesorios, impresoras video beam y/o retroproyectores.
Cuando se trata de bienes muebles se solicitará la copia de la escritura y copia del avalúo catastral.</v>
      </c>
      <c r="F11" s="249"/>
      <c r="G11" s="125"/>
      <c r="H11" s="97"/>
      <c r="I11" s="126"/>
      <c r="J11" s="126"/>
      <c r="K11" s="93"/>
      <c r="L11" s="94"/>
      <c r="M11" s="95"/>
      <c r="N11" s="96"/>
      <c r="O11" s="127"/>
      <c r="P11" s="113"/>
      <c r="Q11" s="114"/>
      <c r="R11" s="114"/>
      <c r="S11" s="114"/>
      <c r="T11" s="114"/>
      <c r="U11" s="114"/>
      <c r="V11" s="114"/>
      <c r="W11" s="114"/>
      <c r="X11" s="114"/>
      <c r="Y11" s="114"/>
      <c r="Z11" s="114"/>
      <c r="AA11" s="114"/>
      <c r="AB11" s="114"/>
      <c r="AC11" s="114"/>
      <c r="AD11" s="114"/>
      <c r="AE11" s="114"/>
      <c r="AF11" s="114"/>
      <c r="AG11" s="114"/>
      <c r="AH11" s="114"/>
      <c r="AI11" s="114"/>
      <c r="AJ11" s="114"/>
      <c r="AK11" s="114"/>
      <c r="AL11" s="114"/>
      <c r="AM11" s="114"/>
      <c r="AN11" s="114"/>
      <c r="AO11" s="114"/>
      <c r="AP11" s="114"/>
      <c r="AQ11" s="114"/>
      <c r="AR11" s="114"/>
      <c r="AS11" s="114"/>
      <c r="AT11" s="114"/>
      <c r="AU11" s="114"/>
      <c r="AV11" s="114"/>
      <c r="AW11" s="114"/>
      <c r="AX11" s="114"/>
      <c r="AY11" s="114"/>
      <c r="AZ11" s="114"/>
      <c r="BA11" s="114"/>
      <c r="BB11" s="114"/>
      <c r="BC11" s="114"/>
      <c r="BD11" s="114"/>
      <c r="BE11" s="114"/>
      <c r="BF11" s="114"/>
      <c r="BG11" s="114"/>
      <c r="BH11" s="114"/>
      <c r="BI11" s="114"/>
      <c r="BJ11" s="114"/>
      <c r="BK11" s="114"/>
      <c r="BL11" s="114"/>
      <c r="BM11" s="114"/>
      <c r="BN11" s="114"/>
      <c r="BO11" s="114"/>
      <c r="BP11" s="114"/>
      <c r="BQ11" s="114"/>
      <c r="BR11" s="114"/>
      <c r="BS11" s="114"/>
      <c r="BT11" s="114"/>
      <c r="BU11" s="114"/>
      <c r="BV11" s="114"/>
      <c r="BW11" s="114"/>
      <c r="BX11" s="114"/>
      <c r="BY11" s="114"/>
      <c r="BZ11" s="114"/>
      <c r="CA11" s="114"/>
      <c r="CB11" s="114"/>
      <c r="CC11" s="114"/>
      <c r="CD11" s="114"/>
      <c r="CE11" s="114"/>
      <c r="CF11" s="114"/>
      <c r="CG11" s="114"/>
      <c r="CH11" s="114"/>
      <c r="CI11" s="114"/>
      <c r="CJ11" s="114"/>
      <c r="CK11" s="114"/>
      <c r="CL11" s="114"/>
      <c r="CM11" s="114"/>
      <c r="CN11" s="114"/>
      <c r="CO11" s="114"/>
      <c r="CP11" s="114"/>
      <c r="CQ11" s="114"/>
      <c r="CR11" s="114"/>
      <c r="CS11" s="114"/>
      <c r="CT11" s="114"/>
      <c r="CU11" s="114"/>
      <c r="CV11" s="114"/>
      <c r="CW11" s="114"/>
      <c r="CX11" s="114"/>
      <c r="CY11" s="114"/>
      <c r="CZ11" s="114"/>
      <c r="DA11" s="114"/>
      <c r="DB11" s="114"/>
      <c r="DC11" s="114"/>
      <c r="DD11" s="114"/>
      <c r="DE11" s="114"/>
      <c r="DF11" s="114"/>
      <c r="DG11" s="114"/>
      <c r="DH11" s="114"/>
      <c r="DI11" s="114"/>
      <c r="DJ11" s="114"/>
      <c r="DK11" s="114"/>
      <c r="DL11" s="114"/>
      <c r="DM11" s="114"/>
      <c r="DN11" s="114"/>
      <c r="DO11" s="114"/>
      <c r="DP11" s="114"/>
      <c r="DQ11" s="114"/>
      <c r="DR11" s="114"/>
      <c r="DS11" s="114"/>
      <c r="DT11" s="114"/>
      <c r="DU11" s="114"/>
      <c r="DV11" s="114"/>
      <c r="DW11" s="114"/>
      <c r="DX11" s="114"/>
      <c r="DY11" s="114"/>
      <c r="DZ11" s="114"/>
      <c r="EA11" s="114"/>
      <c r="EB11" s="114"/>
      <c r="EC11" s="114"/>
      <c r="ED11" s="114"/>
      <c r="EE11" s="114"/>
      <c r="EF11" s="114"/>
      <c r="EG11" s="114"/>
      <c r="EH11" s="114"/>
      <c r="EI11" s="114"/>
      <c r="EJ11" s="114"/>
      <c r="EK11" s="114"/>
      <c r="EL11" s="114"/>
      <c r="EM11" s="114"/>
    </row>
    <row r="12" spans="1:143" s="90" customFormat="1" ht="118.5" customHeight="1" x14ac:dyDescent="0.3">
      <c r="A12" s="110">
        <f t="shared" ca="1" si="0"/>
        <v>45821</v>
      </c>
      <c r="B12" s="123" t="str">
        <f>'Lista de Verificación'!E14</f>
        <v>CUMPLE</v>
      </c>
      <c r="C12" s="97" t="str">
        <f>'Lista de Verificación'!B14</f>
        <v>ENTRADA ALMACÉN</v>
      </c>
      <c r="D12" s="124" t="str">
        <f>'Lista de Verificación'!C14</f>
        <v>Verificación integral de los bienes</v>
      </c>
      <c r="E12" s="249" t="str">
        <f>'Lista de Verificación'!D14</f>
        <v>Se Verifica las condiciones de los bienes entregados en cuanto a cantidad, calidad, Características, especificaciones, precios y Condiciones físicas.</v>
      </c>
      <c r="F12" s="249"/>
      <c r="G12" s="125"/>
      <c r="H12" s="97"/>
      <c r="I12" s="126"/>
      <c r="J12" s="126"/>
      <c r="K12" s="93"/>
      <c r="L12" s="94"/>
      <c r="M12" s="95"/>
      <c r="N12" s="96"/>
      <c r="O12" s="127"/>
      <c r="P12" s="113"/>
      <c r="Q12" s="114"/>
      <c r="R12" s="114"/>
      <c r="S12" s="114"/>
      <c r="T12" s="114"/>
      <c r="U12" s="114"/>
      <c r="V12" s="114"/>
      <c r="W12" s="114"/>
      <c r="X12" s="114"/>
      <c r="Y12" s="114"/>
      <c r="Z12" s="114"/>
      <c r="AA12" s="114"/>
      <c r="AB12" s="114"/>
      <c r="AC12" s="114"/>
      <c r="AD12" s="114"/>
      <c r="AE12" s="114"/>
      <c r="AF12" s="114"/>
      <c r="AG12" s="114"/>
      <c r="AH12" s="114"/>
      <c r="AI12" s="114"/>
      <c r="AJ12" s="114"/>
      <c r="AK12" s="114"/>
      <c r="AL12" s="114"/>
      <c r="AM12" s="114"/>
      <c r="AN12" s="114"/>
      <c r="AO12" s="114"/>
      <c r="AP12" s="114"/>
      <c r="AQ12" s="114"/>
      <c r="AR12" s="114"/>
      <c r="AS12" s="114"/>
      <c r="AT12" s="114"/>
      <c r="AU12" s="114"/>
      <c r="AV12" s="114"/>
      <c r="AW12" s="114"/>
      <c r="AX12" s="114"/>
      <c r="AY12" s="114"/>
      <c r="AZ12" s="114"/>
      <c r="BA12" s="114"/>
      <c r="BB12" s="114"/>
      <c r="BC12" s="114"/>
      <c r="BD12" s="114"/>
      <c r="BE12" s="114"/>
      <c r="BF12" s="114"/>
      <c r="BG12" s="114"/>
      <c r="BH12" s="114"/>
      <c r="BI12" s="114"/>
      <c r="BJ12" s="114"/>
      <c r="BK12" s="114"/>
      <c r="BL12" s="114"/>
      <c r="BM12" s="114"/>
      <c r="BN12" s="114"/>
      <c r="BO12" s="114"/>
      <c r="BP12" s="114"/>
      <c r="BQ12" s="114"/>
      <c r="BR12" s="114"/>
      <c r="BS12" s="114"/>
      <c r="BT12" s="114"/>
      <c r="BU12" s="114"/>
      <c r="BV12" s="114"/>
      <c r="BW12" s="114"/>
      <c r="BX12" s="114"/>
      <c r="BY12" s="114"/>
      <c r="BZ12" s="114"/>
      <c r="CA12" s="114"/>
      <c r="CB12" s="114"/>
      <c r="CC12" s="114"/>
      <c r="CD12" s="114"/>
      <c r="CE12" s="114"/>
      <c r="CF12" s="114"/>
      <c r="CG12" s="114"/>
      <c r="CH12" s="114"/>
      <c r="CI12" s="114"/>
      <c r="CJ12" s="114"/>
      <c r="CK12" s="114"/>
      <c r="CL12" s="114"/>
      <c r="CM12" s="114"/>
      <c r="CN12" s="114"/>
      <c r="CO12" s="114"/>
      <c r="CP12" s="114"/>
      <c r="CQ12" s="114"/>
      <c r="CR12" s="114"/>
      <c r="CS12" s="114"/>
      <c r="CT12" s="114"/>
      <c r="CU12" s="114"/>
      <c r="CV12" s="114"/>
      <c r="CW12" s="114"/>
      <c r="CX12" s="114"/>
      <c r="CY12" s="114"/>
      <c r="CZ12" s="114"/>
      <c r="DA12" s="114"/>
      <c r="DB12" s="114"/>
      <c r="DC12" s="114"/>
      <c r="DD12" s="114"/>
      <c r="DE12" s="114"/>
      <c r="DF12" s="114"/>
      <c r="DG12" s="114"/>
      <c r="DH12" s="114"/>
      <c r="DI12" s="114"/>
      <c r="DJ12" s="114"/>
      <c r="DK12" s="114"/>
      <c r="DL12" s="114"/>
      <c r="DM12" s="114"/>
      <c r="DN12" s="114"/>
      <c r="DO12" s="114"/>
      <c r="DP12" s="114"/>
      <c r="DQ12" s="114"/>
      <c r="DR12" s="114"/>
      <c r="DS12" s="114"/>
      <c r="DT12" s="114"/>
      <c r="DU12" s="114"/>
      <c r="DV12" s="114"/>
      <c r="DW12" s="114"/>
      <c r="DX12" s="114"/>
      <c r="DY12" s="114"/>
      <c r="DZ12" s="114"/>
      <c r="EA12" s="114"/>
      <c r="EB12" s="114"/>
      <c r="EC12" s="114"/>
      <c r="ED12" s="114"/>
      <c r="EE12" s="114"/>
      <c r="EF12" s="114"/>
      <c r="EG12" s="114"/>
      <c r="EH12" s="114"/>
      <c r="EI12" s="114"/>
      <c r="EJ12" s="114"/>
      <c r="EK12" s="114"/>
      <c r="EL12" s="114"/>
      <c r="EM12" s="114"/>
    </row>
    <row r="13" spans="1:143" s="90" customFormat="1" ht="90" customHeight="1" x14ac:dyDescent="0.3">
      <c r="A13" s="110">
        <f t="shared" ca="1" si="0"/>
        <v>45821</v>
      </c>
      <c r="B13" s="123" t="str">
        <f>'Lista de Verificación'!E15</f>
        <v>CUMPLE</v>
      </c>
      <c r="C13" s="97" t="str">
        <f>'Lista de Verificación'!B15</f>
        <v>ENTRADA ALMACÉN</v>
      </c>
      <c r="D13" s="124" t="str">
        <f>'Lista de Verificación'!C15</f>
        <v>Devolución con observaciones</v>
      </c>
      <c r="E13" s="249" t="str">
        <f>'Lista de Verificación'!D15</f>
        <v>Si no cumple alguna de las características establecidas, se diligencia en el formato la casilla de observaciones y se comunica al responsable y/o interventor con el fin de que tramite las soluciones pertinentes; entre tanto no se dé solución a las diferencias encontradas, el responsable del Almacén No recibirá los bienes.</v>
      </c>
      <c r="F13" s="249"/>
      <c r="G13" s="125"/>
      <c r="H13" s="97"/>
      <c r="I13" s="126"/>
      <c r="J13" s="126"/>
      <c r="K13" s="93"/>
      <c r="L13" s="94"/>
      <c r="M13" s="95"/>
      <c r="N13" s="96"/>
      <c r="O13" s="128"/>
      <c r="P13" s="113"/>
      <c r="Q13" s="114"/>
      <c r="R13" s="114"/>
      <c r="S13" s="114"/>
      <c r="T13" s="114"/>
      <c r="U13" s="114"/>
      <c r="V13" s="114"/>
      <c r="W13" s="114"/>
      <c r="X13" s="114"/>
      <c r="Y13" s="114"/>
      <c r="Z13" s="114"/>
      <c r="AA13" s="114"/>
      <c r="AB13" s="114"/>
      <c r="AC13" s="114"/>
      <c r="AD13" s="114"/>
      <c r="AE13" s="114"/>
      <c r="AF13" s="114"/>
      <c r="AG13" s="114"/>
      <c r="AH13" s="114"/>
      <c r="AI13" s="114"/>
      <c r="AJ13" s="114"/>
      <c r="AK13" s="114"/>
      <c r="AL13" s="114"/>
      <c r="AM13" s="114"/>
      <c r="AN13" s="114"/>
      <c r="AO13" s="114"/>
      <c r="AP13" s="114"/>
      <c r="AQ13" s="114"/>
      <c r="AR13" s="114"/>
      <c r="AS13" s="114"/>
      <c r="AT13" s="114"/>
      <c r="AU13" s="114"/>
      <c r="AV13" s="114"/>
      <c r="AW13" s="114"/>
      <c r="AX13" s="114"/>
      <c r="AY13" s="114"/>
      <c r="AZ13" s="114"/>
      <c r="BA13" s="114"/>
      <c r="BB13" s="114"/>
      <c r="BC13" s="114"/>
      <c r="BD13" s="114"/>
      <c r="BE13" s="114"/>
      <c r="BF13" s="114"/>
      <c r="BG13" s="114"/>
      <c r="BH13" s="114"/>
      <c r="BI13" s="114"/>
      <c r="BJ13" s="114"/>
      <c r="BK13" s="114"/>
      <c r="BL13" s="114"/>
      <c r="BM13" s="114"/>
      <c r="BN13" s="114"/>
      <c r="BO13" s="114"/>
      <c r="BP13" s="114"/>
      <c r="BQ13" s="114"/>
      <c r="BR13" s="114"/>
      <c r="BS13" s="114"/>
      <c r="BT13" s="114"/>
      <c r="BU13" s="114"/>
      <c r="BV13" s="114"/>
      <c r="BW13" s="114"/>
      <c r="BX13" s="114"/>
      <c r="BY13" s="114"/>
      <c r="BZ13" s="114"/>
      <c r="CA13" s="114"/>
      <c r="CB13" s="114"/>
      <c r="CC13" s="114"/>
      <c r="CD13" s="114"/>
      <c r="CE13" s="114"/>
      <c r="CF13" s="114"/>
      <c r="CG13" s="114"/>
      <c r="CH13" s="114"/>
      <c r="CI13" s="114"/>
      <c r="CJ13" s="114"/>
      <c r="CK13" s="114"/>
      <c r="CL13" s="114"/>
      <c r="CM13" s="114"/>
      <c r="CN13" s="114"/>
      <c r="CO13" s="114"/>
      <c r="CP13" s="114"/>
      <c r="CQ13" s="114"/>
      <c r="CR13" s="114"/>
      <c r="CS13" s="114"/>
      <c r="CT13" s="114"/>
      <c r="CU13" s="114"/>
      <c r="CV13" s="114"/>
      <c r="CW13" s="114"/>
      <c r="CX13" s="114"/>
      <c r="CY13" s="114"/>
      <c r="CZ13" s="114"/>
      <c r="DA13" s="114"/>
      <c r="DB13" s="114"/>
      <c r="DC13" s="114"/>
      <c r="DD13" s="114"/>
      <c r="DE13" s="114"/>
      <c r="DF13" s="114"/>
      <c r="DG13" s="114"/>
      <c r="DH13" s="114"/>
      <c r="DI13" s="114"/>
      <c r="DJ13" s="114"/>
      <c r="DK13" s="114"/>
      <c r="DL13" s="114"/>
      <c r="DM13" s="114"/>
      <c r="DN13" s="114"/>
      <c r="DO13" s="114"/>
      <c r="DP13" s="114"/>
      <c r="DQ13" s="114"/>
      <c r="DR13" s="114"/>
      <c r="DS13" s="114"/>
      <c r="DT13" s="114"/>
      <c r="DU13" s="114"/>
      <c r="DV13" s="114"/>
      <c r="DW13" s="114"/>
      <c r="DX13" s="114"/>
      <c r="DY13" s="114"/>
      <c r="DZ13" s="114"/>
      <c r="EA13" s="114"/>
      <c r="EB13" s="114"/>
      <c r="EC13" s="114"/>
      <c r="ED13" s="114"/>
      <c r="EE13" s="114"/>
      <c r="EF13" s="114"/>
      <c r="EG13" s="114"/>
      <c r="EH13" s="114"/>
      <c r="EI13" s="114"/>
      <c r="EJ13" s="114"/>
      <c r="EK13" s="114"/>
      <c r="EL13" s="114"/>
      <c r="EM13" s="114"/>
    </row>
    <row r="14" spans="1:143" s="90" customFormat="1" ht="85.5" customHeight="1" x14ac:dyDescent="0.3">
      <c r="A14" s="110">
        <f t="shared" ca="1" si="0"/>
        <v>45821</v>
      </c>
      <c r="B14" s="123" t="str">
        <f>'Lista de Verificación'!E16</f>
        <v>CUMPLE</v>
      </c>
      <c r="C14" s="97" t="str">
        <f>'Lista de Verificación'!B16</f>
        <v>ENTRADA ALMACÉN</v>
      </c>
      <c r="D14" s="124" t="str">
        <f>'Lista de Verificación'!C16</f>
        <v>Ingreso de información del bien al sistema</v>
      </c>
      <c r="E14" s="249" t="str">
        <f>'Lista de Verificación'!D16</f>
        <v>Si cumple con las condiciones se adelanta el ingreso de la información del bien mueble, inmuebles o insumos al inventario: Para lo cual se crean los elementos en el sistema con la descripción de cada uno de ellos</v>
      </c>
      <c r="F14" s="249"/>
      <c r="G14" s="125"/>
      <c r="H14" s="97"/>
      <c r="I14" s="126"/>
      <c r="J14" s="126"/>
      <c r="K14" s="93"/>
      <c r="L14" s="94"/>
      <c r="M14" s="95"/>
      <c r="N14" s="96"/>
      <c r="O14" s="127"/>
      <c r="P14" s="113"/>
      <c r="Q14" s="114"/>
      <c r="R14" s="114"/>
      <c r="S14" s="114"/>
      <c r="T14" s="114"/>
      <c r="U14" s="114"/>
      <c r="V14" s="114"/>
      <c r="W14" s="114"/>
      <c r="X14" s="114"/>
      <c r="Y14" s="114"/>
      <c r="Z14" s="114"/>
      <c r="AA14" s="114"/>
      <c r="AB14" s="114"/>
      <c r="AC14" s="114"/>
      <c r="AD14" s="114"/>
      <c r="AE14" s="114"/>
      <c r="AF14" s="114"/>
      <c r="AG14" s="114"/>
      <c r="AH14" s="114"/>
      <c r="AI14" s="114"/>
      <c r="AJ14" s="114"/>
      <c r="AK14" s="114"/>
      <c r="AL14" s="114"/>
      <c r="AM14" s="114"/>
      <c r="AN14" s="114"/>
      <c r="AO14" s="114"/>
      <c r="AP14" s="114"/>
      <c r="AQ14" s="114"/>
      <c r="AR14" s="114"/>
      <c r="AS14" s="114"/>
      <c r="AT14" s="114"/>
      <c r="AU14" s="114"/>
      <c r="AV14" s="114"/>
      <c r="AW14" s="114"/>
      <c r="AX14" s="114"/>
      <c r="AY14" s="114"/>
      <c r="AZ14" s="114"/>
      <c r="BA14" s="114"/>
      <c r="BB14" s="114"/>
      <c r="BC14" s="114"/>
      <c r="BD14" s="114"/>
      <c r="BE14" s="114"/>
      <c r="BF14" s="114"/>
      <c r="BG14" s="114"/>
      <c r="BH14" s="114"/>
      <c r="BI14" s="114"/>
      <c r="BJ14" s="114"/>
      <c r="BK14" s="114"/>
      <c r="BL14" s="114"/>
      <c r="BM14" s="114"/>
      <c r="BN14" s="114"/>
      <c r="BO14" s="114"/>
      <c r="BP14" s="114"/>
      <c r="BQ14" s="114"/>
      <c r="BR14" s="114"/>
      <c r="BS14" s="114"/>
      <c r="BT14" s="114"/>
      <c r="BU14" s="114"/>
      <c r="BV14" s="114"/>
      <c r="BW14" s="114"/>
      <c r="BX14" s="114"/>
      <c r="BY14" s="114"/>
      <c r="BZ14" s="114"/>
      <c r="CA14" s="114"/>
      <c r="CB14" s="114"/>
      <c r="CC14" s="114"/>
      <c r="CD14" s="114"/>
      <c r="CE14" s="114"/>
      <c r="CF14" s="114"/>
      <c r="CG14" s="114"/>
      <c r="CH14" s="114"/>
      <c r="CI14" s="114"/>
      <c r="CJ14" s="114"/>
      <c r="CK14" s="114"/>
      <c r="CL14" s="114"/>
      <c r="CM14" s="114"/>
      <c r="CN14" s="114"/>
      <c r="CO14" s="114"/>
      <c r="CP14" s="114"/>
      <c r="CQ14" s="114"/>
      <c r="CR14" s="114"/>
      <c r="CS14" s="114"/>
      <c r="CT14" s="114"/>
      <c r="CU14" s="114"/>
      <c r="CV14" s="114"/>
      <c r="CW14" s="114"/>
      <c r="CX14" s="114"/>
      <c r="CY14" s="114"/>
      <c r="CZ14" s="114"/>
      <c r="DA14" s="114"/>
      <c r="DB14" s="114"/>
      <c r="DC14" s="114"/>
      <c r="DD14" s="114"/>
      <c r="DE14" s="114"/>
      <c r="DF14" s="114"/>
      <c r="DG14" s="114"/>
      <c r="DH14" s="114"/>
      <c r="DI14" s="114"/>
      <c r="DJ14" s="114"/>
      <c r="DK14" s="114"/>
      <c r="DL14" s="114"/>
      <c r="DM14" s="114"/>
      <c r="DN14" s="114"/>
      <c r="DO14" s="114"/>
      <c r="DP14" s="114"/>
      <c r="DQ14" s="114"/>
      <c r="DR14" s="114"/>
      <c r="DS14" s="114"/>
      <c r="DT14" s="114"/>
      <c r="DU14" s="114"/>
      <c r="DV14" s="114"/>
      <c r="DW14" s="114"/>
      <c r="DX14" s="114"/>
      <c r="DY14" s="114"/>
      <c r="DZ14" s="114"/>
      <c r="EA14" s="114"/>
      <c r="EB14" s="114"/>
      <c r="EC14" s="114"/>
      <c r="ED14" s="114"/>
      <c r="EE14" s="114"/>
      <c r="EF14" s="114"/>
      <c r="EG14" s="114"/>
      <c r="EH14" s="114"/>
      <c r="EI14" s="114"/>
      <c r="EJ14" s="114"/>
      <c r="EK14" s="114"/>
      <c r="EL14" s="114"/>
      <c r="EM14" s="114"/>
    </row>
    <row r="15" spans="1:143" s="90" customFormat="1" ht="70.5" customHeight="1" x14ac:dyDescent="0.3">
      <c r="A15" s="110">
        <f t="shared" ca="1" si="0"/>
        <v>45821</v>
      </c>
      <c r="B15" s="123" t="str">
        <f>'Lista de Verificación'!E17</f>
        <v>CUMPLE</v>
      </c>
      <c r="C15" s="97" t="str">
        <f>'Lista de Verificación'!B17</f>
        <v>ENTRADA ALMACÉN</v>
      </c>
      <c r="D15" s="124" t="str">
        <f>'Lista de Verificación'!C17</f>
        <v>Registro especificaciones</v>
      </c>
      <c r="E15" s="249" t="str">
        <f>'Lista de Verificación'!D17</f>
        <v>Se ingresa cada elemento en la entrada de almacén digitando descripción del elemento, precio y cantidad de acuerdo a las especificaciones del contrato, En el caso de parque automotor se debe especificar (motocicletas, vehículos, maquinaria) las marcas, las series, las placas.</v>
      </c>
      <c r="F15" s="249"/>
      <c r="G15" s="125"/>
      <c r="H15" s="97"/>
      <c r="I15" s="126"/>
      <c r="J15" s="126"/>
      <c r="K15" s="93"/>
      <c r="L15" s="94"/>
      <c r="M15" s="95"/>
      <c r="N15" s="96"/>
      <c r="O15" s="128"/>
      <c r="P15" s="113"/>
      <c r="Q15" s="114"/>
      <c r="R15" s="114"/>
      <c r="S15" s="114"/>
      <c r="T15" s="114"/>
      <c r="U15" s="114"/>
      <c r="V15" s="114"/>
      <c r="W15" s="114"/>
      <c r="X15" s="114"/>
      <c r="Y15" s="114"/>
      <c r="Z15" s="114"/>
      <c r="AA15" s="114"/>
      <c r="AB15" s="114"/>
      <c r="AC15" s="114"/>
      <c r="AD15" s="114"/>
      <c r="AE15" s="114"/>
      <c r="AF15" s="114"/>
      <c r="AG15" s="114"/>
      <c r="AH15" s="114"/>
      <c r="AI15" s="114"/>
      <c r="AJ15" s="114"/>
      <c r="AK15" s="114"/>
      <c r="AL15" s="114"/>
      <c r="AM15" s="114"/>
      <c r="AN15" s="114"/>
      <c r="AO15" s="114"/>
      <c r="AP15" s="114"/>
      <c r="AQ15" s="114"/>
      <c r="AR15" s="114"/>
      <c r="AS15" s="114"/>
      <c r="AT15" s="114"/>
      <c r="AU15" s="114"/>
      <c r="AV15" s="114"/>
      <c r="AW15" s="114"/>
      <c r="AX15" s="114"/>
      <c r="AY15" s="114"/>
      <c r="AZ15" s="114"/>
      <c r="BA15" s="114"/>
      <c r="BB15" s="114"/>
      <c r="BC15" s="114"/>
      <c r="BD15" s="114"/>
      <c r="BE15" s="114"/>
      <c r="BF15" s="114"/>
      <c r="BG15" s="114"/>
      <c r="BH15" s="114"/>
      <c r="BI15" s="114"/>
      <c r="BJ15" s="114"/>
      <c r="BK15" s="114"/>
      <c r="BL15" s="114"/>
      <c r="BM15" s="114"/>
      <c r="BN15" s="114"/>
      <c r="BO15" s="114"/>
      <c r="BP15" s="114"/>
      <c r="BQ15" s="114"/>
      <c r="BR15" s="114"/>
      <c r="BS15" s="114"/>
      <c r="BT15" s="114"/>
      <c r="BU15" s="114"/>
      <c r="BV15" s="114"/>
      <c r="BW15" s="114"/>
      <c r="BX15" s="114"/>
      <c r="BY15" s="114"/>
      <c r="BZ15" s="114"/>
      <c r="CA15" s="114"/>
      <c r="CB15" s="114"/>
      <c r="CC15" s="114"/>
      <c r="CD15" s="114"/>
      <c r="CE15" s="114"/>
      <c r="CF15" s="114"/>
      <c r="CG15" s="114"/>
      <c r="CH15" s="114"/>
      <c r="CI15" s="114"/>
      <c r="CJ15" s="114"/>
      <c r="CK15" s="114"/>
      <c r="CL15" s="114"/>
      <c r="CM15" s="114"/>
      <c r="CN15" s="114"/>
      <c r="CO15" s="114"/>
      <c r="CP15" s="114"/>
      <c r="CQ15" s="114"/>
      <c r="CR15" s="114"/>
      <c r="CS15" s="114"/>
      <c r="CT15" s="114"/>
      <c r="CU15" s="114"/>
      <c r="CV15" s="114"/>
      <c r="CW15" s="114"/>
      <c r="CX15" s="114"/>
      <c r="CY15" s="114"/>
      <c r="CZ15" s="114"/>
      <c r="DA15" s="114"/>
      <c r="DB15" s="114"/>
      <c r="DC15" s="114"/>
      <c r="DD15" s="114"/>
      <c r="DE15" s="114"/>
      <c r="DF15" s="114"/>
      <c r="DG15" s="114"/>
      <c r="DH15" s="114"/>
      <c r="DI15" s="114"/>
      <c r="DJ15" s="114"/>
      <c r="DK15" s="114"/>
      <c r="DL15" s="114"/>
      <c r="DM15" s="114"/>
      <c r="DN15" s="114"/>
      <c r="DO15" s="114"/>
      <c r="DP15" s="114"/>
      <c r="DQ15" s="114"/>
      <c r="DR15" s="114"/>
      <c r="DS15" s="114"/>
      <c r="DT15" s="114"/>
      <c r="DU15" s="114"/>
      <c r="DV15" s="114"/>
      <c r="DW15" s="114"/>
      <c r="DX15" s="114"/>
      <c r="DY15" s="114"/>
      <c r="DZ15" s="114"/>
      <c r="EA15" s="114"/>
      <c r="EB15" s="114"/>
      <c r="EC15" s="114"/>
      <c r="ED15" s="114"/>
      <c r="EE15" s="114"/>
      <c r="EF15" s="114"/>
      <c r="EG15" s="114"/>
      <c r="EH15" s="114"/>
      <c r="EI15" s="114"/>
      <c r="EJ15" s="114"/>
      <c r="EK15" s="114"/>
      <c r="EL15" s="114"/>
      <c r="EM15" s="114"/>
    </row>
    <row r="16" spans="1:143" s="90" customFormat="1" ht="81.75" customHeight="1" x14ac:dyDescent="0.3">
      <c r="A16" s="110">
        <f t="shared" ca="1" si="0"/>
        <v>45821</v>
      </c>
      <c r="B16" s="123" t="str">
        <f>'Lista de Verificación'!E18</f>
        <v>CUMPLE</v>
      </c>
      <c r="C16" s="97" t="str">
        <f>'Lista de Verificación'!B18</f>
        <v>ENTRADA ALMACÉN</v>
      </c>
      <c r="D16" s="124" t="str">
        <f>'Lista de Verificación'!C18</f>
        <v>Recepción de bienes</v>
      </c>
      <c r="E16" s="249" t="str">
        <f>'Lista de Verificación'!D18</f>
        <v>Se imprime la entrada de almacén, Si alguna especificación de la entrada de almacén quedo errada se debe anular toda de entrada de almacén y volver a iniciar el proceso de registro de los elementos a la entrada de almacén Si esta correcto se recepciona los bienes en la bodega o almacén</v>
      </c>
      <c r="F16" s="249"/>
      <c r="G16" s="125"/>
      <c r="H16" s="97"/>
      <c r="I16" s="126"/>
      <c r="J16" s="126"/>
      <c r="K16" s="93"/>
      <c r="L16" s="94"/>
      <c r="M16" s="95"/>
      <c r="N16" s="96"/>
      <c r="O16" s="127"/>
      <c r="P16" s="113"/>
      <c r="Q16" s="114"/>
      <c r="R16" s="114"/>
      <c r="S16" s="114"/>
      <c r="T16" s="114"/>
      <c r="U16" s="114"/>
      <c r="V16" s="114"/>
      <c r="W16" s="114"/>
      <c r="X16" s="114"/>
      <c r="Y16" s="114"/>
      <c r="Z16" s="114"/>
      <c r="AA16" s="114"/>
      <c r="AB16" s="114"/>
      <c r="AC16" s="114"/>
      <c r="AD16" s="114"/>
      <c r="AE16" s="114"/>
      <c r="AF16" s="114"/>
      <c r="AG16" s="114"/>
      <c r="AH16" s="114"/>
      <c r="AI16" s="114"/>
      <c r="AJ16" s="114"/>
      <c r="AK16" s="114"/>
      <c r="AL16" s="114"/>
      <c r="AM16" s="114"/>
      <c r="AN16" s="114"/>
      <c r="AO16" s="114"/>
      <c r="AP16" s="114"/>
      <c r="AQ16" s="114"/>
      <c r="AR16" s="114"/>
      <c r="AS16" s="114"/>
      <c r="AT16" s="114"/>
      <c r="AU16" s="114"/>
      <c r="AV16" s="114"/>
      <c r="AW16" s="114"/>
      <c r="AX16" s="114"/>
      <c r="AY16" s="114"/>
      <c r="AZ16" s="114"/>
      <c r="BA16" s="114"/>
      <c r="BB16" s="114"/>
      <c r="BC16" s="114"/>
      <c r="BD16" s="114"/>
      <c r="BE16" s="114"/>
      <c r="BF16" s="114"/>
      <c r="BG16" s="114"/>
      <c r="BH16" s="114"/>
      <c r="BI16" s="114"/>
      <c r="BJ16" s="114"/>
      <c r="BK16" s="114"/>
      <c r="BL16" s="114"/>
      <c r="BM16" s="114"/>
      <c r="BN16" s="114"/>
      <c r="BO16" s="114"/>
      <c r="BP16" s="114"/>
      <c r="BQ16" s="114"/>
      <c r="BR16" s="114"/>
      <c r="BS16" s="114"/>
      <c r="BT16" s="114"/>
      <c r="BU16" s="114"/>
      <c r="BV16" s="114"/>
      <c r="BW16" s="114"/>
      <c r="BX16" s="114"/>
      <c r="BY16" s="114"/>
      <c r="BZ16" s="114"/>
      <c r="CA16" s="114"/>
      <c r="CB16" s="114"/>
      <c r="CC16" s="114"/>
      <c r="CD16" s="114"/>
      <c r="CE16" s="114"/>
      <c r="CF16" s="114"/>
      <c r="CG16" s="114"/>
      <c r="CH16" s="114"/>
      <c r="CI16" s="114"/>
      <c r="CJ16" s="114"/>
      <c r="CK16" s="114"/>
      <c r="CL16" s="114"/>
      <c r="CM16" s="114"/>
      <c r="CN16" s="114"/>
      <c r="CO16" s="114"/>
      <c r="CP16" s="114"/>
      <c r="CQ16" s="114"/>
      <c r="CR16" s="114"/>
      <c r="CS16" s="114"/>
      <c r="CT16" s="114"/>
      <c r="CU16" s="114"/>
      <c r="CV16" s="114"/>
      <c r="CW16" s="114"/>
      <c r="CX16" s="114"/>
      <c r="CY16" s="114"/>
      <c r="CZ16" s="114"/>
      <c r="DA16" s="114"/>
      <c r="DB16" s="114"/>
      <c r="DC16" s="114"/>
      <c r="DD16" s="114"/>
      <c r="DE16" s="114"/>
      <c r="DF16" s="114"/>
      <c r="DG16" s="114"/>
      <c r="DH16" s="114"/>
      <c r="DI16" s="114"/>
      <c r="DJ16" s="114"/>
      <c r="DK16" s="114"/>
      <c r="DL16" s="114"/>
      <c r="DM16" s="114"/>
      <c r="DN16" s="114"/>
      <c r="DO16" s="114"/>
      <c r="DP16" s="114"/>
      <c r="DQ16" s="114"/>
      <c r="DR16" s="114"/>
      <c r="DS16" s="114"/>
      <c r="DT16" s="114"/>
      <c r="DU16" s="114"/>
      <c r="DV16" s="114"/>
      <c r="DW16" s="114"/>
      <c r="DX16" s="114"/>
      <c r="DY16" s="114"/>
      <c r="DZ16" s="114"/>
      <c r="EA16" s="114"/>
      <c r="EB16" s="114"/>
      <c r="EC16" s="114"/>
      <c r="ED16" s="114"/>
      <c r="EE16" s="114"/>
      <c r="EF16" s="114"/>
      <c r="EG16" s="114"/>
      <c r="EH16" s="114"/>
      <c r="EI16" s="114"/>
      <c r="EJ16" s="114"/>
      <c r="EK16" s="114"/>
      <c r="EL16" s="114"/>
      <c r="EM16" s="114"/>
    </row>
    <row r="17" spans="1:143" s="90" customFormat="1" ht="93.75" customHeight="1" x14ac:dyDescent="0.2">
      <c r="A17" s="110">
        <f t="shared" ca="1" si="0"/>
        <v>45821</v>
      </c>
      <c r="B17" s="123" t="str">
        <f>'Lista de Verificación'!E19</f>
        <v>OBSERVACIÓN</v>
      </c>
      <c r="C17" s="97" t="str">
        <f>'Lista de Verificación'!B19</f>
        <v>ENTRADA ALMACÉN</v>
      </c>
      <c r="D17" s="124" t="str">
        <f>'Lista de Verificación'!C19</f>
        <v>Entrega provisional</v>
      </c>
      <c r="E17" s="249" t="str">
        <f>'Lista de Verificación'!D19</f>
        <v>Cuando los bienes adquiridos no se recepcionan en las bodegas del Almacén Municipal, sino que se reciban instalados en otra Entidad, por seguridad, se elabora una Acta provisional, entre el empleado de la personeria, el Interventor del contrato, el contratista y el funcionario de la Entidad a quien se van a asignar los bienes, mientras se formaliza el correspondiente comodato y la asignación de los bienes</v>
      </c>
      <c r="F17" s="249"/>
      <c r="G17" s="98"/>
      <c r="H17" s="97"/>
      <c r="I17" s="99"/>
      <c r="J17" s="99"/>
      <c r="K17" s="93"/>
      <c r="L17" s="94"/>
      <c r="M17" s="95"/>
      <c r="N17" s="96"/>
      <c r="O17" s="128"/>
      <c r="P17" s="113"/>
      <c r="Q17" s="114"/>
      <c r="R17" s="114"/>
      <c r="S17" s="114"/>
      <c r="T17" s="114"/>
      <c r="U17" s="114"/>
      <c r="V17" s="114"/>
      <c r="W17" s="114"/>
      <c r="X17" s="114"/>
      <c r="Y17" s="114"/>
      <c r="Z17" s="114"/>
      <c r="AA17" s="114"/>
      <c r="AB17" s="114"/>
      <c r="AC17" s="114"/>
      <c r="AD17" s="114"/>
      <c r="AE17" s="114"/>
      <c r="AF17" s="114"/>
      <c r="AG17" s="114"/>
      <c r="AH17" s="114"/>
      <c r="AI17" s="114"/>
      <c r="AJ17" s="114"/>
      <c r="AK17" s="114"/>
      <c r="AL17" s="114"/>
      <c r="AM17" s="114"/>
      <c r="AN17" s="114"/>
      <c r="AO17" s="114"/>
      <c r="AP17" s="114"/>
      <c r="AQ17" s="114"/>
      <c r="AR17" s="114"/>
      <c r="AS17" s="114"/>
      <c r="AT17" s="114"/>
      <c r="AU17" s="114"/>
      <c r="AV17" s="114"/>
      <c r="AW17" s="114"/>
      <c r="AX17" s="114"/>
      <c r="AY17" s="114"/>
      <c r="AZ17" s="114"/>
      <c r="BA17" s="114"/>
      <c r="BB17" s="114"/>
      <c r="BC17" s="114"/>
      <c r="BD17" s="114"/>
      <c r="BE17" s="114"/>
      <c r="BF17" s="114"/>
      <c r="BG17" s="114"/>
      <c r="BH17" s="114"/>
      <c r="BI17" s="114"/>
      <c r="BJ17" s="114"/>
      <c r="BK17" s="114"/>
      <c r="BL17" s="114"/>
      <c r="BM17" s="114"/>
      <c r="BN17" s="114"/>
      <c r="BO17" s="114"/>
      <c r="BP17" s="114"/>
      <c r="BQ17" s="114"/>
      <c r="BR17" s="114"/>
      <c r="BS17" s="114"/>
      <c r="BT17" s="114"/>
      <c r="BU17" s="114"/>
      <c r="BV17" s="114"/>
      <c r="BW17" s="114"/>
      <c r="BX17" s="114"/>
      <c r="BY17" s="114"/>
      <c r="BZ17" s="114"/>
      <c r="CA17" s="114"/>
      <c r="CB17" s="114"/>
      <c r="CC17" s="114"/>
      <c r="CD17" s="114"/>
      <c r="CE17" s="114"/>
      <c r="CF17" s="114"/>
      <c r="CG17" s="114"/>
      <c r="CH17" s="114"/>
      <c r="CI17" s="114"/>
      <c r="CJ17" s="114"/>
      <c r="CK17" s="114"/>
      <c r="CL17" s="114"/>
      <c r="CM17" s="114"/>
      <c r="CN17" s="114"/>
      <c r="CO17" s="114"/>
      <c r="CP17" s="114"/>
      <c r="CQ17" s="114"/>
      <c r="CR17" s="114"/>
      <c r="CS17" s="114"/>
      <c r="CT17" s="114"/>
      <c r="CU17" s="114"/>
      <c r="CV17" s="114"/>
      <c r="CW17" s="114"/>
      <c r="CX17" s="114"/>
      <c r="CY17" s="114"/>
      <c r="CZ17" s="114"/>
      <c r="DA17" s="114"/>
      <c r="DB17" s="114"/>
      <c r="DC17" s="114"/>
      <c r="DD17" s="114"/>
      <c r="DE17" s="114"/>
      <c r="DF17" s="114"/>
      <c r="DG17" s="114"/>
      <c r="DH17" s="114"/>
      <c r="DI17" s="114"/>
      <c r="DJ17" s="114"/>
      <c r="DK17" s="114"/>
      <c r="DL17" s="114"/>
      <c r="DM17" s="114"/>
      <c r="DN17" s="114"/>
      <c r="DO17" s="114"/>
      <c r="DP17" s="114"/>
      <c r="DQ17" s="114"/>
      <c r="DR17" s="114"/>
      <c r="DS17" s="114"/>
      <c r="DT17" s="114"/>
      <c r="DU17" s="114"/>
      <c r="DV17" s="114"/>
      <c r="DW17" s="114"/>
      <c r="DX17" s="114"/>
      <c r="DY17" s="114"/>
      <c r="DZ17" s="114"/>
      <c r="EA17" s="114"/>
      <c r="EB17" s="114"/>
      <c r="EC17" s="114"/>
      <c r="ED17" s="114"/>
      <c r="EE17" s="114"/>
      <c r="EF17" s="114"/>
      <c r="EG17" s="114"/>
      <c r="EH17" s="114"/>
      <c r="EI17" s="114"/>
      <c r="EJ17" s="114"/>
      <c r="EK17" s="114"/>
      <c r="EL17" s="114"/>
      <c r="EM17" s="114"/>
    </row>
    <row r="18" spans="1:143" s="90" customFormat="1" ht="84.75" customHeight="1" x14ac:dyDescent="0.2">
      <c r="A18" s="110">
        <f t="shared" ca="1" si="0"/>
        <v>45821</v>
      </c>
      <c r="B18" s="123" t="str">
        <f>'Lista de Verificación'!E20</f>
        <v>CUMPLE</v>
      </c>
      <c r="C18" s="97" t="str">
        <f>'Lista de Verificación'!B20</f>
        <v>ENTRADA ALMACÉN</v>
      </c>
      <c r="D18" s="124" t="str">
        <f>'Lista de Verificación'!C20</f>
        <v>Archivo de documentos</v>
      </c>
      <c r="E18" s="249" t="str">
        <f>'Lista de Verificación'!D20</f>
        <v>Se entrega el original del documento de ENTRADA DE ALMACÉN al proveedor o contratista y la copia se archiva en la carpeta de los consecutivos de ENTRADAS DE ALMACÉN</v>
      </c>
      <c r="F18" s="249"/>
      <c r="G18" s="98"/>
      <c r="H18" s="97"/>
      <c r="I18" s="99"/>
      <c r="J18" s="99"/>
      <c r="K18" s="93"/>
      <c r="L18" s="94"/>
      <c r="M18" s="95"/>
      <c r="N18" s="96"/>
      <c r="O18" s="127"/>
      <c r="P18" s="113"/>
      <c r="Q18" s="114"/>
      <c r="R18" s="114"/>
      <c r="S18" s="114"/>
      <c r="T18" s="114"/>
      <c r="U18" s="114"/>
      <c r="V18" s="114"/>
      <c r="W18" s="114"/>
      <c r="X18" s="114"/>
      <c r="Y18" s="114"/>
      <c r="Z18" s="114"/>
      <c r="AA18" s="114"/>
      <c r="AB18" s="114"/>
      <c r="AC18" s="114"/>
      <c r="AD18" s="114"/>
      <c r="AE18" s="114"/>
      <c r="AF18" s="114"/>
      <c r="AG18" s="114"/>
      <c r="AH18" s="114"/>
      <c r="AI18" s="114"/>
      <c r="AJ18" s="114"/>
      <c r="AK18" s="114"/>
      <c r="AL18" s="114"/>
      <c r="AM18" s="114"/>
      <c r="AN18" s="114"/>
      <c r="AO18" s="114"/>
      <c r="AP18" s="114"/>
      <c r="AQ18" s="114"/>
      <c r="AR18" s="114"/>
      <c r="AS18" s="114"/>
      <c r="AT18" s="114"/>
      <c r="AU18" s="114"/>
      <c r="AV18" s="114"/>
      <c r="AW18" s="114"/>
      <c r="AX18" s="114"/>
      <c r="AY18" s="114"/>
      <c r="AZ18" s="114"/>
      <c r="BA18" s="114"/>
      <c r="BB18" s="114"/>
      <c r="BC18" s="114"/>
      <c r="BD18" s="114"/>
      <c r="BE18" s="114"/>
      <c r="BF18" s="114"/>
      <c r="BG18" s="114"/>
      <c r="BH18" s="114"/>
      <c r="BI18" s="114"/>
      <c r="BJ18" s="114"/>
      <c r="BK18" s="114"/>
      <c r="BL18" s="114"/>
      <c r="BM18" s="114"/>
      <c r="BN18" s="114"/>
      <c r="BO18" s="114"/>
      <c r="BP18" s="114"/>
      <c r="BQ18" s="114"/>
      <c r="BR18" s="114"/>
      <c r="BS18" s="114"/>
      <c r="BT18" s="114"/>
      <c r="BU18" s="114"/>
      <c r="BV18" s="114"/>
      <c r="BW18" s="114"/>
      <c r="BX18" s="114"/>
      <c r="BY18" s="114"/>
      <c r="BZ18" s="114"/>
      <c r="CA18" s="114"/>
      <c r="CB18" s="114"/>
      <c r="CC18" s="114"/>
      <c r="CD18" s="114"/>
      <c r="CE18" s="114"/>
      <c r="CF18" s="114"/>
      <c r="CG18" s="114"/>
      <c r="CH18" s="114"/>
      <c r="CI18" s="114"/>
      <c r="CJ18" s="114"/>
      <c r="CK18" s="114"/>
      <c r="CL18" s="114"/>
      <c r="CM18" s="114"/>
      <c r="CN18" s="114"/>
      <c r="CO18" s="114"/>
      <c r="CP18" s="114"/>
      <c r="CQ18" s="114"/>
      <c r="CR18" s="114"/>
      <c r="CS18" s="114"/>
      <c r="CT18" s="114"/>
      <c r="CU18" s="114"/>
      <c r="CV18" s="114"/>
      <c r="CW18" s="114"/>
      <c r="CX18" s="114"/>
      <c r="CY18" s="114"/>
      <c r="CZ18" s="114"/>
      <c r="DA18" s="114"/>
      <c r="DB18" s="114"/>
      <c r="DC18" s="114"/>
      <c r="DD18" s="114"/>
      <c r="DE18" s="114"/>
      <c r="DF18" s="114"/>
      <c r="DG18" s="114"/>
      <c r="DH18" s="114"/>
      <c r="DI18" s="114"/>
      <c r="DJ18" s="114"/>
      <c r="DK18" s="114"/>
      <c r="DL18" s="114"/>
      <c r="DM18" s="114"/>
      <c r="DN18" s="114"/>
      <c r="DO18" s="114"/>
      <c r="DP18" s="114"/>
      <c r="DQ18" s="114"/>
      <c r="DR18" s="114"/>
      <c r="DS18" s="114"/>
      <c r="DT18" s="114"/>
      <c r="DU18" s="114"/>
      <c r="DV18" s="114"/>
      <c r="DW18" s="114"/>
      <c r="DX18" s="114"/>
      <c r="DY18" s="114"/>
      <c r="DZ18" s="114"/>
      <c r="EA18" s="114"/>
      <c r="EB18" s="114"/>
      <c r="EC18" s="114"/>
      <c r="ED18" s="114"/>
      <c r="EE18" s="114"/>
      <c r="EF18" s="114"/>
      <c r="EG18" s="114"/>
      <c r="EH18" s="114"/>
      <c r="EI18" s="114"/>
      <c r="EJ18" s="114"/>
      <c r="EK18" s="114"/>
      <c r="EL18" s="114"/>
      <c r="EM18" s="114"/>
    </row>
    <row r="19" spans="1:143" s="90" customFormat="1" ht="70.5" customHeight="1" x14ac:dyDescent="0.2">
      <c r="A19" s="110">
        <f t="shared" ca="1" si="0"/>
        <v>45821</v>
      </c>
      <c r="B19" s="123" t="str">
        <f>'Lista de Verificación'!E21</f>
        <v>CUMPLE</v>
      </c>
      <c r="C19" s="97" t="str">
        <f>'Lista de Verificación'!B21</f>
        <v>ENTRADA ALMACÉN</v>
      </c>
      <c r="D19" s="124" t="str">
        <f>'Lista de Verificación'!C21</f>
        <v>Almacenamiento</v>
      </c>
      <c r="E19" s="249" t="str">
        <f>'Lista de Verificación'!D21</f>
        <v>Se almacenan los bienes siguiendo las recomendaciones y técnicas de almacenaje</v>
      </c>
      <c r="F19" s="249"/>
      <c r="G19" s="98"/>
      <c r="H19" s="97"/>
      <c r="I19" s="99"/>
      <c r="J19" s="99"/>
      <c r="K19" s="93"/>
      <c r="L19" s="94"/>
      <c r="M19" s="95"/>
      <c r="N19" s="96"/>
      <c r="O19" s="127"/>
      <c r="P19" s="113"/>
      <c r="Q19" s="114"/>
      <c r="R19" s="114"/>
      <c r="S19" s="114"/>
      <c r="T19" s="114"/>
      <c r="U19" s="114"/>
      <c r="V19" s="114"/>
      <c r="W19" s="114"/>
      <c r="X19" s="114"/>
      <c r="Y19" s="114"/>
      <c r="Z19" s="114"/>
      <c r="AA19" s="114"/>
      <c r="AB19" s="114"/>
      <c r="AC19" s="114"/>
      <c r="AD19" s="114"/>
      <c r="AE19" s="114"/>
      <c r="AF19" s="114"/>
      <c r="AG19" s="114"/>
      <c r="AH19" s="114"/>
      <c r="AI19" s="114"/>
      <c r="AJ19" s="114"/>
      <c r="AK19" s="114"/>
      <c r="AL19" s="114"/>
      <c r="AM19" s="114"/>
      <c r="AN19" s="114"/>
      <c r="AO19" s="114"/>
      <c r="AP19" s="114"/>
      <c r="AQ19" s="114"/>
      <c r="AR19" s="114"/>
      <c r="AS19" s="114"/>
      <c r="AT19" s="114"/>
      <c r="AU19" s="114"/>
      <c r="AV19" s="114"/>
      <c r="AW19" s="114"/>
      <c r="AX19" s="114"/>
      <c r="AY19" s="114"/>
      <c r="AZ19" s="114"/>
      <c r="BA19" s="114"/>
      <c r="BB19" s="114"/>
      <c r="BC19" s="114"/>
      <c r="BD19" s="114"/>
      <c r="BE19" s="114"/>
      <c r="BF19" s="114"/>
      <c r="BG19" s="114"/>
      <c r="BH19" s="114"/>
      <c r="BI19" s="114"/>
      <c r="BJ19" s="114"/>
      <c r="BK19" s="114"/>
      <c r="BL19" s="114"/>
      <c r="BM19" s="114"/>
      <c r="BN19" s="114"/>
      <c r="BO19" s="114"/>
      <c r="BP19" s="114"/>
      <c r="BQ19" s="114"/>
      <c r="BR19" s="114"/>
      <c r="BS19" s="114"/>
      <c r="BT19" s="114"/>
      <c r="BU19" s="114"/>
      <c r="BV19" s="114"/>
      <c r="BW19" s="114"/>
      <c r="BX19" s="114"/>
      <c r="BY19" s="114"/>
      <c r="BZ19" s="114"/>
      <c r="CA19" s="114"/>
      <c r="CB19" s="114"/>
      <c r="CC19" s="114"/>
      <c r="CD19" s="114"/>
      <c r="CE19" s="114"/>
      <c r="CF19" s="114"/>
      <c r="CG19" s="114"/>
      <c r="CH19" s="114"/>
      <c r="CI19" s="114"/>
      <c r="CJ19" s="114"/>
      <c r="CK19" s="114"/>
      <c r="CL19" s="114"/>
      <c r="CM19" s="114"/>
      <c r="CN19" s="114"/>
      <c r="CO19" s="114"/>
      <c r="CP19" s="114"/>
      <c r="CQ19" s="114"/>
      <c r="CR19" s="114"/>
      <c r="CS19" s="114"/>
      <c r="CT19" s="114"/>
      <c r="CU19" s="114"/>
      <c r="CV19" s="114"/>
      <c r="CW19" s="114"/>
      <c r="CX19" s="114"/>
      <c r="CY19" s="114"/>
      <c r="CZ19" s="114"/>
      <c r="DA19" s="114"/>
      <c r="DB19" s="114"/>
      <c r="DC19" s="114"/>
      <c r="DD19" s="114"/>
      <c r="DE19" s="114"/>
      <c r="DF19" s="114"/>
      <c r="DG19" s="114"/>
      <c r="DH19" s="114"/>
      <c r="DI19" s="114"/>
      <c r="DJ19" s="114"/>
      <c r="DK19" s="114"/>
      <c r="DL19" s="114"/>
      <c r="DM19" s="114"/>
      <c r="DN19" s="114"/>
      <c r="DO19" s="114"/>
      <c r="DP19" s="114"/>
      <c r="DQ19" s="114"/>
      <c r="DR19" s="114"/>
      <c r="DS19" s="114"/>
      <c r="DT19" s="114"/>
      <c r="DU19" s="114"/>
      <c r="DV19" s="114"/>
      <c r="DW19" s="114"/>
      <c r="DX19" s="114"/>
      <c r="DY19" s="114"/>
      <c r="DZ19" s="114"/>
      <c r="EA19" s="114"/>
      <c r="EB19" s="114"/>
      <c r="EC19" s="114"/>
      <c r="ED19" s="114"/>
      <c r="EE19" s="114"/>
      <c r="EF19" s="114"/>
      <c r="EG19" s="114"/>
      <c r="EH19" s="114"/>
      <c r="EI19" s="114"/>
      <c r="EJ19" s="114"/>
      <c r="EK19" s="114"/>
      <c r="EL19" s="114"/>
      <c r="EM19" s="114"/>
    </row>
    <row r="20" spans="1:143" s="90" customFormat="1" ht="97.5" customHeight="1" x14ac:dyDescent="0.2">
      <c r="A20" s="110">
        <f t="shared" ca="1" si="0"/>
        <v>45821</v>
      </c>
      <c r="B20" s="123" t="str">
        <f>'Lista de Verificación'!E22</f>
        <v>CUMPLE</v>
      </c>
      <c r="C20" s="97" t="str">
        <f>'Lista de Verificación'!B22</f>
        <v>SALIDA DE ALMACÉN</v>
      </c>
      <c r="D20" s="124" t="str">
        <f>'Lista de Verificación'!C22</f>
        <v>Recepcionar el requerimiento</v>
      </c>
      <c r="E20" s="249" t="str">
        <f>'Lista de Verificación'!D22</f>
        <v>De elementos de consumo y devolutivos: para estos últimos se debe detallar a quien se asigna el elemento. Consignar en control para los efectos: la fecha, la dependencia o Despacho origen del requerimiento y solicitante. Designar el empleado responsable del documento de salida correspondiente en el aplicativo de almacén</v>
      </c>
      <c r="F20" s="249"/>
      <c r="G20" s="98"/>
      <c r="H20" s="97"/>
      <c r="I20" s="99"/>
      <c r="J20" s="99"/>
      <c r="K20" s="93"/>
      <c r="L20" s="94"/>
      <c r="M20" s="95"/>
      <c r="N20" s="96"/>
      <c r="O20" s="127"/>
      <c r="P20" s="113"/>
      <c r="Q20" s="114"/>
      <c r="R20" s="114"/>
      <c r="S20" s="114"/>
      <c r="T20" s="114"/>
      <c r="U20" s="114"/>
      <c r="V20" s="114"/>
      <c r="W20" s="114"/>
      <c r="X20" s="114"/>
      <c r="Y20" s="114"/>
      <c r="Z20" s="114"/>
      <c r="AA20" s="114"/>
      <c r="AB20" s="114"/>
      <c r="AC20" s="114"/>
      <c r="AD20" s="114"/>
      <c r="AE20" s="114"/>
      <c r="AF20" s="114"/>
      <c r="AG20" s="114"/>
      <c r="AH20" s="114"/>
      <c r="AI20" s="114"/>
      <c r="AJ20" s="114"/>
      <c r="AK20" s="114"/>
      <c r="AL20" s="114"/>
      <c r="AM20" s="114"/>
      <c r="AN20" s="114"/>
      <c r="AO20" s="114"/>
      <c r="AP20" s="114"/>
      <c r="AQ20" s="114"/>
      <c r="AR20" s="114"/>
      <c r="AS20" s="114"/>
      <c r="AT20" s="114"/>
      <c r="AU20" s="114"/>
      <c r="AV20" s="114"/>
      <c r="AW20" s="114"/>
      <c r="AX20" s="114"/>
      <c r="AY20" s="114"/>
      <c r="AZ20" s="114"/>
      <c r="BA20" s="114"/>
      <c r="BB20" s="114"/>
      <c r="BC20" s="114"/>
      <c r="BD20" s="114"/>
      <c r="BE20" s="114"/>
      <c r="BF20" s="114"/>
      <c r="BG20" s="114"/>
      <c r="BH20" s="114"/>
      <c r="BI20" s="114"/>
      <c r="BJ20" s="114"/>
      <c r="BK20" s="114"/>
      <c r="BL20" s="114"/>
      <c r="BM20" s="114"/>
      <c r="BN20" s="114"/>
      <c r="BO20" s="114"/>
      <c r="BP20" s="114"/>
      <c r="BQ20" s="114"/>
      <c r="BR20" s="114"/>
      <c r="BS20" s="114"/>
      <c r="BT20" s="114"/>
      <c r="BU20" s="114"/>
      <c r="BV20" s="114"/>
      <c r="BW20" s="114"/>
      <c r="BX20" s="114"/>
      <c r="BY20" s="114"/>
      <c r="BZ20" s="114"/>
      <c r="CA20" s="114"/>
      <c r="CB20" s="114"/>
      <c r="CC20" s="114"/>
      <c r="CD20" s="114"/>
      <c r="CE20" s="114"/>
      <c r="CF20" s="114"/>
      <c r="CG20" s="114"/>
      <c r="CH20" s="114"/>
      <c r="CI20" s="114"/>
      <c r="CJ20" s="114"/>
      <c r="CK20" s="114"/>
      <c r="CL20" s="114"/>
      <c r="CM20" s="114"/>
      <c r="CN20" s="114"/>
      <c r="CO20" s="114"/>
      <c r="CP20" s="114"/>
      <c r="CQ20" s="114"/>
      <c r="CR20" s="114"/>
      <c r="CS20" s="114"/>
      <c r="CT20" s="114"/>
      <c r="CU20" s="114"/>
      <c r="CV20" s="114"/>
      <c r="CW20" s="114"/>
      <c r="CX20" s="114"/>
      <c r="CY20" s="114"/>
      <c r="CZ20" s="114"/>
      <c r="DA20" s="114"/>
      <c r="DB20" s="114"/>
      <c r="DC20" s="114"/>
      <c r="DD20" s="114"/>
      <c r="DE20" s="114"/>
      <c r="DF20" s="114"/>
      <c r="DG20" s="114"/>
      <c r="DH20" s="114"/>
      <c r="DI20" s="114"/>
      <c r="DJ20" s="114"/>
      <c r="DK20" s="114"/>
      <c r="DL20" s="114"/>
      <c r="DM20" s="114"/>
      <c r="DN20" s="114"/>
      <c r="DO20" s="114"/>
      <c r="DP20" s="114"/>
      <c r="DQ20" s="114"/>
      <c r="DR20" s="114"/>
      <c r="DS20" s="114"/>
      <c r="DT20" s="114"/>
      <c r="DU20" s="114"/>
      <c r="DV20" s="114"/>
      <c r="DW20" s="114"/>
      <c r="DX20" s="114"/>
      <c r="DY20" s="114"/>
      <c r="DZ20" s="114"/>
      <c r="EA20" s="114"/>
      <c r="EB20" s="114"/>
      <c r="EC20" s="114"/>
      <c r="ED20" s="114"/>
      <c r="EE20" s="114"/>
      <c r="EF20" s="114"/>
      <c r="EG20" s="114"/>
      <c r="EH20" s="114"/>
      <c r="EI20" s="114"/>
      <c r="EJ20" s="114"/>
      <c r="EK20" s="114"/>
      <c r="EL20" s="114"/>
      <c r="EM20" s="114"/>
    </row>
    <row r="21" spans="1:143" s="90" customFormat="1" ht="70.5" customHeight="1" x14ac:dyDescent="0.2">
      <c r="A21" s="110">
        <f t="shared" ca="1" si="0"/>
        <v>45821</v>
      </c>
      <c r="B21" s="123" t="str">
        <f>'Lista de Verificación'!E23</f>
        <v>CUMPLE</v>
      </c>
      <c r="C21" s="97" t="str">
        <f>'Lista de Verificación'!B23</f>
        <v>SALIDA DE ALMACÉN</v>
      </c>
      <c r="D21" s="124" t="str">
        <f>'Lista de Verificación'!C23</f>
        <v xml:space="preserve">Registrar la salida en el Aplicativo </v>
      </c>
      <c r="E21" s="249" t="str">
        <f>'Lista de Verificación'!D23</f>
        <v>El almacenista registra en el Sistema los elementos o bienes a ser despachados e imprime el documento de salida o comprobante de egreso respectivo.</v>
      </c>
      <c r="F21" s="249"/>
      <c r="G21" s="98"/>
      <c r="H21" s="97"/>
      <c r="I21" s="99"/>
      <c r="J21" s="99"/>
      <c r="K21" s="93"/>
      <c r="L21" s="94"/>
      <c r="M21" s="95"/>
      <c r="N21" s="96"/>
      <c r="O21" s="127"/>
      <c r="P21" s="113"/>
      <c r="Q21" s="114"/>
      <c r="R21" s="114"/>
      <c r="S21" s="114"/>
      <c r="T21" s="114"/>
      <c r="U21" s="114"/>
      <c r="V21" s="114"/>
      <c r="W21" s="114"/>
      <c r="X21" s="114"/>
      <c r="Y21" s="114"/>
      <c r="Z21" s="114"/>
      <c r="AA21" s="114"/>
      <c r="AB21" s="114"/>
      <c r="AC21" s="114"/>
      <c r="AD21" s="114"/>
      <c r="AE21" s="114"/>
      <c r="AF21" s="114"/>
      <c r="AG21" s="114"/>
      <c r="AH21" s="114"/>
      <c r="AI21" s="114"/>
      <c r="AJ21" s="114"/>
      <c r="AK21" s="114"/>
      <c r="AL21" s="114"/>
      <c r="AM21" s="114"/>
      <c r="AN21" s="114"/>
      <c r="AO21" s="114"/>
      <c r="AP21" s="114"/>
      <c r="AQ21" s="114"/>
      <c r="AR21" s="114"/>
      <c r="AS21" s="114"/>
      <c r="AT21" s="114"/>
      <c r="AU21" s="114"/>
      <c r="AV21" s="114"/>
      <c r="AW21" s="114"/>
      <c r="AX21" s="114"/>
      <c r="AY21" s="114"/>
      <c r="AZ21" s="114"/>
      <c r="BA21" s="114"/>
      <c r="BB21" s="114"/>
      <c r="BC21" s="114"/>
      <c r="BD21" s="114"/>
      <c r="BE21" s="114"/>
      <c r="BF21" s="114"/>
      <c r="BG21" s="114"/>
      <c r="BH21" s="114"/>
      <c r="BI21" s="114"/>
      <c r="BJ21" s="114"/>
      <c r="BK21" s="114"/>
      <c r="BL21" s="114"/>
      <c r="BM21" s="114"/>
      <c r="BN21" s="114"/>
      <c r="BO21" s="114"/>
      <c r="BP21" s="114"/>
      <c r="BQ21" s="114"/>
      <c r="BR21" s="114"/>
      <c r="BS21" s="114"/>
      <c r="BT21" s="114"/>
      <c r="BU21" s="114"/>
      <c r="BV21" s="114"/>
      <c r="BW21" s="114"/>
      <c r="BX21" s="114"/>
      <c r="BY21" s="114"/>
      <c r="BZ21" s="114"/>
      <c r="CA21" s="114"/>
      <c r="CB21" s="114"/>
      <c r="CC21" s="114"/>
      <c r="CD21" s="114"/>
      <c r="CE21" s="114"/>
      <c r="CF21" s="114"/>
      <c r="CG21" s="114"/>
      <c r="CH21" s="114"/>
      <c r="CI21" s="114"/>
      <c r="CJ21" s="114"/>
      <c r="CK21" s="114"/>
      <c r="CL21" s="114"/>
      <c r="CM21" s="114"/>
      <c r="CN21" s="114"/>
      <c r="CO21" s="114"/>
      <c r="CP21" s="114"/>
      <c r="CQ21" s="114"/>
      <c r="CR21" s="114"/>
      <c r="CS21" s="114"/>
      <c r="CT21" s="114"/>
      <c r="CU21" s="114"/>
      <c r="CV21" s="114"/>
      <c r="CW21" s="114"/>
      <c r="CX21" s="114"/>
      <c r="CY21" s="114"/>
      <c r="CZ21" s="114"/>
      <c r="DA21" s="114"/>
      <c r="DB21" s="114"/>
      <c r="DC21" s="114"/>
      <c r="DD21" s="114"/>
      <c r="DE21" s="114"/>
      <c r="DF21" s="114"/>
      <c r="DG21" s="114"/>
      <c r="DH21" s="114"/>
      <c r="DI21" s="114"/>
      <c r="DJ21" s="114"/>
      <c r="DK21" s="114"/>
      <c r="DL21" s="114"/>
      <c r="DM21" s="114"/>
      <c r="DN21" s="114"/>
      <c r="DO21" s="114"/>
      <c r="DP21" s="114"/>
      <c r="DQ21" s="114"/>
      <c r="DR21" s="114"/>
      <c r="DS21" s="114"/>
      <c r="DT21" s="114"/>
      <c r="DU21" s="114"/>
      <c r="DV21" s="114"/>
      <c r="DW21" s="114"/>
      <c r="DX21" s="114"/>
      <c r="DY21" s="114"/>
      <c r="DZ21" s="114"/>
      <c r="EA21" s="114"/>
      <c r="EB21" s="114"/>
      <c r="EC21" s="114"/>
      <c r="ED21" s="114"/>
      <c r="EE21" s="114"/>
      <c r="EF21" s="114"/>
      <c r="EG21" s="114"/>
      <c r="EH21" s="114"/>
      <c r="EI21" s="114"/>
      <c r="EJ21" s="114"/>
      <c r="EK21" s="114"/>
      <c r="EL21" s="114"/>
      <c r="EM21" s="114"/>
    </row>
    <row r="22" spans="1:143" s="90" customFormat="1" ht="69.75" customHeight="1" x14ac:dyDescent="0.2">
      <c r="A22" s="110">
        <f t="shared" ca="1" si="0"/>
        <v>45821</v>
      </c>
      <c r="B22" s="123" t="str">
        <f>'Lista de Verificación'!E24</f>
        <v>CUMPLE</v>
      </c>
      <c r="C22" s="97" t="str">
        <f>'Lista de Verificación'!B24</f>
        <v>SALIDA DE ALMACÉN</v>
      </c>
      <c r="D22" s="124" t="str">
        <f>'Lista de Verificación'!C24</f>
        <v>Organizar y separar los elementos o bienes a entregar</v>
      </c>
      <c r="E22" s="249" t="str">
        <f>'Lista de Verificación'!D24</f>
        <v>Proceder a separar los elementos y bienes, hacer el plaqueteo correspondiente y hacer las coordinaciones del caso con el empleado designado del transporte y entrega de los elementos.</v>
      </c>
      <c r="F22" s="249"/>
      <c r="G22" s="98"/>
      <c r="H22" s="97"/>
      <c r="I22" s="99"/>
      <c r="J22" s="99"/>
      <c r="K22" s="93"/>
      <c r="L22" s="94"/>
      <c r="M22" s="95"/>
      <c r="N22" s="96"/>
      <c r="O22" s="127"/>
      <c r="P22" s="113"/>
      <c r="Q22" s="114"/>
      <c r="R22" s="114"/>
      <c r="S22" s="114"/>
      <c r="T22" s="114"/>
      <c r="U22" s="114"/>
      <c r="V22" s="114"/>
      <c r="W22" s="114"/>
      <c r="X22" s="114"/>
      <c r="Y22" s="114"/>
      <c r="Z22" s="114"/>
      <c r="AA22" s="114"/>
      <c r="AB22" s="114"/>
      <c r="AC22" s="114"/>
      <c r="AD22" s="114"/>
      <c r="AE22" s="114"/>
      <c r="AF22" s="114"/>
      <c r="AG22" s="114"/>
      <c r="AH22" s="114"/>
      <c r="AI22" s="114"/>
      <c r="AJ22" s="114"/>
      <c r="AK22" s="114"/>
      <c r="AL22" s="114"/>
      <c r="AM22" s="114"/>
      <c r="AN22" s="114"/>
      <c r="AO22" s="114"/>
      <c r="AP22" s="114"/>
      <c r="AQ22" s="114"/>
      <c r="AR22" s="114"/>
      <c r="AS22" s="114"/>
      <c r="AT22" s="114"/>
      <c r="AU22" s="114"/>
      <c r="AV22" s="114"/>
      <c r="AW22" s="114"/>
      <c r="AX22" s="114"/>
      <c r="AY22" s="114"/>
      <c r="AZ22" s="114"/>
      <c r="BA22" s="114"/>
      <c r="BB22" s="114"/>
      <c r="BC22" s="114"/>
      <c r="BD22" s="114"/>
      <c r="BE22" s="114"/>
      <c r="BF22" s="114"/>
      <c r="BG22" s="114"/>
      <c r="BH22" s="114"/>
      <c r="BI22" s="114"/>
      <c r="BJ22" s="114"/>
      <c r="BK22" s="114"/>
      <c r="BL22" s="114"/>
      <c r="BM22" s="114"/>
      <c r="BN22" s="114"/>
      <c r="BO22" s="114"/>
      <c r="BP22" s="114"/>
      <c r="BQ22" s="114"/>
      <c r="BR22" s="114"/>
      <c r="BS22" s="114"/>
      <c r="BT22" s="114"/>
      <c r="BU22" s="114"/>
      <c r="BV22" s="114"/>
      <c r="BW22" s="114"/>
      <c r="BX22" s="114"/>
      <c r="BY22" s="114"/>
      <c r="BZ22" s="114"/>
      <c r="CA22" s="114"/>
      <c r="CB22" s="114"/>
      <c r="CC22" s="114"/>
      <c r="CD22" s="114"/>
      <c r="CE22" s="114"/>
      <c r="CF22" s="114"/>
      <c r="CG22" s="114"/>
      <c r="CH22" s="114"/>
      <c r="CI22" s="114"/>
      <c r="CJ22" s="114"/>
      <c r="CK22" s="114"/>
      <c r="CL22" s="114"/>
      <c r="CM22" s="114"/>
      <c r="CN22" s="114"/>
      <c r="CO22" s="114"/>
      <c r="CP22" s="114"/>
      <c r="CQ22" s="114"/>
      <c r="CR22" s="114"/>
      <c r="CS22" s="114"/>
      <c r="CT22" s="114"/>
      <c r="CU22" s="114"/>
      <c r="CV22" s="114"/>
      <c r="CW22" s="114"/>
      <c r="CX22" s="114"/>
      <c r="CY22" s="114"/>
      <c r="CZ22" s="114"/>
      <c r="DA22" s="114"/>
      <c r="DB22" s="114"/>
      <c r="DC22" s="114"/>
      <c r="DD22" s="114"/>
      <c r="DE22" s="114"/>
      <c r="DF22" s="114"/>
      <c r="DG22" s="114"/>
      <c r="DH22" s="114"/>
      <c r="DI22" s="114"/>
      <c r="DJ22" s="114"/>
      <c r="DK22" s="114"/>
      <c r="DL22" s="114"/>
      <c r="DM22" s="114"/>
      <c r="DN22" s="114"/>
      <c r="DO22" s="114"/>
      <c r="DP22" s="114"/>
      <c r="DQ22" s="114"/>
      <c r="DR22" s="114"/>
      <c r="DS22" s="114"/>
      <c r="DT22" s="114"/>
      <c r="DU22" s="114"/>
      <c r="DV22" s="114"/>
      <c r="DW22" s="114"/>
      <c r="DX22" s="114"/>
      <c r="DY22" s="114"/>
      <c r="DZ22" s="114"/>
      <c r="EA22" s="114"/>
      <c r="EB22" s="114"/>
      <c r="EC22" s="114"/>
      <c r="ED22" s="114"/>
      <c r="EE22" s="114"/>
      <c r="EF22" s="114"/>
      <c r="EG22" s="114"/>
      <c r="EH22" s="114"/>
      <c r="EI22" s="114"/>
      <c r="EJ22" s="114"/>
      <c r="EK22" s="114"/>
      <c r="EL22" s="114"/>
      <c r="EM22" s="114"/>
    </row>
    <row r="23" spans="1:143" s="90" customFormat="1" ht="117.75" customHeight="1" x14ac:dyDescent="0.2">
      <c r="A23" s="110">
        <f t="shared" ca="1" si="0"/>
        <v>45821</v>
      </c>
      <c r="B23" s="123" t="str">
        <f>'Lista de Verificación'!E25</f>
        <v>CUMPLE</v>
      </c>
      <c r="C23" s="97" t="str">
        <f>'Lista de Verificación'!B25</f>
        <v>SALIDA DE ALMACÉN</v>
      </c>
      <c r="D23" s="124" t="str">
        <f>'Lista de Verificación'!C25</f>
        <v>Entregar los elementos y bienes en las dependencia y despachos</v>
      </c>
      <c r="E23" s="249" t="str">
        <f>'Lista de Verificación'!D25</f>
        <v>Hacer la entrega física de los elementos y bienes al solicitante, hacer firmar el documento de salida del responsable de los elementos</v>
      </c>
      <c r="F23" s="249"/>
      <c r="G23" s="98"/>
      <c r="H23" s="97"/>
      <c r="I23" s="99"/>
      <c r="J23" s="99"/>
      <c r="K23" s="93"/>
      <c r="L23" s="94"/>
      <c r="M23" s="95"/>
      <c r="N23" s="96"/>
      <c r="O23" s="127"/>
      <c r="P23" s="113"/>
      <c r="Q23" s="114"/>
      <c r="R23" s="114"/>
      <c r="S23" s="114"/>
      <c r="T23" s="114"/>
      <c r="U23" s="114"/>
      <c r="V23" s="114"/>
      <c r="W23" s="114"/>
      <c r="X23" s="114"/>
      <c r="Y23" s="114"/>
      <c r="Z23" s="114"/>
      <c r="AA23" s="114"/>
      <c r="AB23" s="114"/>
      <c r="AC23" s="114"/>
      <c r="AD23" s="114"/>
      <c r="AE23" s="114"/>
      <c r="AF23" s="114"/>
      <c r="AG23" s="114"/>
      <c r="AH23" s="114"/>
      <c r="AI23" s="114"/>
      <c r="AJ23" s="114"/>
      <c r="AK23" s="114"/>
      <c r="AL23" s="114"/>
      <c r="AM23" s="114"/>
      <c r="AN23" s="114"/>
      <c r="AO23" s="114"/>
      <c r="AP23" s="114"/>
      <c r="AQ23" s="114"/>
      <c r="AR23" s="114"/>
      <c r="AS23" s="114"/>
      <c r="AT23" s="114"/>
      <c r="AU23" s="114"/>
      <c r="AV23" s="114"/>
      <c r="AW23" s="114"/>
      <c r="AX23" s="114"/>
      <c r="AY23" s="114"/>
      <c r="AZ23" s="114"/>
      <c r="BA23" s="114"/>
      <c r="BB23" s="114"/>
      <c r="BC23" s="114"/>
      <c r="BD23" s="114"/>
      <c r="BE23" s="114"/>
      <c r="BF23" s="114"/>
      <c r="BG23" s="114"/>
      <c r="BH23" s="114"/>
      <c r="BI23" s="114"/>
      <c r="BJ23" s="114"/>
      <c r="BK23" s="114"/>
      <c r="BL23" s="114"/>
      <c r="BM23" s="114"/>
      <c r="BN23" s="114"/>
      <c r="BO23" s="114"/>
      <c r="BP23" s="114"/>
      <c r="BQ23" s="114"/>
      <c r="BR23" s="114"/>
      <c r="BS23" s="114"/>
      <c r="BT23" s="114"/>
      <c r="BU23" s="114"/>
      <c r="BV23" s="114"/>
      <c r="BW23" s="114"/>
      <c r="BX23" s="114"/>
      <c r="BY23" s="114"/>
      <c r="BZ23" s="114"/>
      <c r="CA23" s="114"/>
      <c r="CB23" s="114"/>
      <c r="CC23" s="114"/>
      <c r="CD23" s="114"/>
      <c r="CE23" s="114"/>
      <c r="CF23" s="114"/>
      <c r="CG23" s="114"/>
      <c r="CH23" s="114"/>
      <c r="CI23" s="114"/>
      <c r="CJ23" s="114"/>
      <c r="CK23" s="114"/>
      <c r="CL23" s="114"/>
      <c r="CM23" s="114"/>
      <c r="CN23" s="114"/>
      <c r="CO23" s="114"/>
      <c r="CP23" s="114"/>
      <c r="CQ23" s="114"/>
      <c r="CR23" s="114"/>
      <c r="CS23" s="114"/>
      <c r="CT23" s="114"/>
      <c r="CU23" s="114"/>
      <c r="CV23" s="114"/>
      <c r="CW23" s="114"/>
      <c r="CX23" s="114"/>
      <c r="CY23" s="114"/>
      <c r="CZ23" s="114"/>
      <c r="DA23" s="114"/>
      <c r="DB23" s="114"/>
      <c r="DC23" s="114"/>
      <c r="DD23" s="114"/>
      <c r="DE23" s="114"/>
      <c r="DF23" s="114"/>
      <c r="DG23" s="114"/>
      <c r="DH23" s="114"/>
      <c r="DI23" s="114"/>
      <c r="DJ23" s="114"/>
      <c r="DK23" s="114"/>
      <c r="DL23" s="114"/>
      <c r="DM23" s="114"/>
      <c r="DN23" s="114"/>
      <c r="DO23" s="114"/>
      <c r="DP23" s="114"/>
      <c r="DQ23" s="114"/>
      <c r="DR23" s="114"/>
      <c r="DS23" s="114"/>
      <c r="DT23" s="114"/>
      <c r="DU23" s="114"/>
      <c r="DV23" s="114"/>
      <c r="DW23" s="114"/>
      <c r="DX23" s="114"/>
      <c r="DY23" s="114"/>
      <c r="DZ23" s="114"/>
      <c r="EA23" s="114"/>
      <c r="EB23" s="114"/>
      <c r="EC23" s="114"/>
      <c r="ED23" s="114"/>
      <c r="EE23" s="114"/>
      <c r="EF23" s="114"/>
      <c r="EG23" s="114"/>
      <c r="EH23" s="114"/>
      <c r="EI23" s="114"/>
      <c r="EJ23" s="114"/>
      <c r="EK23" s="114"/>
      <c r="EL23" s="114"/>
      <c r="EM23" s="114"/>
    </row>
    <row r="24" spans="1:143" s="90" customFormat="1" ht="69.75" customHeight="1" x14ac:dyDescent="0.2">
      <c r="A24" s="110">
        <f t="shared" ca="1" si="0"/>
        <v>45821</v>
      </c>
      <c r="B24" s="123" t="str">
        <f>'Lista de Verificación'!E26</f>
        <v>NO CUMPLE</v>
      </c>
      <c r="C24" s="97" t="str">
        <f>'Lista de Verificación'!B26</f>
        <v>SALIDA DE ALMACÉN</v>
      </c>
      <c r="D24" s="124" t="str">
        <f>'Lista de Verificación'!C26</f>
        <v>Archivo documentación</v>
      </c>
      <c r="E24" s="249" t="str">
        <f>'Lista de Verificación'!D26</f>
        <v>Se hace el archivo respectivo de conformidad con las series de la tabla de retención correspondiente a los documentos de salida recibidos</v>
      </c>
      <c r="F24" s="249"/>
      <c r="G24" s="98" t="s">
        <v>217</v>
      </c>
      <c r="H24" s="97"/>
      <c r="I24" s="99">
        <v>45776</v>
      </c>
      <c r="J24" s="99">
        <v>46022</v>
      </c>
      <c r="K24" s="93"/>
      <c r="L24" s="94"/>
      <c r="M24" s="95"/>
      <c r="N24" s="96"/>
      <c r="O24" s="127"/>
      <c r="P24" s="113"/>
      <c r="Q24" s="114"/>
      <c r="R24" s="114"/>
      <c r="S24" s="114"/>
      <c r="T24" s="114"/>
      <c r="U24" s="114"/>
      <c r="V24" s="114"/>
      <c r="W24" s="114"/>
      <c r="X24" s="114"/>
      <c r="Y24" s="114"/>
      <c r="Z24" s="114"/>
      <c r="AA24" s="114"/>
      <c r="AB24" s="114"/>
      <c r="AC24" s="114"/>
      <c r="AD24" s="114"/>
      <c r="AE24" s="114"/>
      <c r="AF24" s="114"/>
      <c r="AG24" s="114"/>
      <c r="AH24" s="114"/>
      <c r="AI24" s="114"/>
      <c r="AJ24" s="114"/>
      <c r="AK24" s="114"/>
      <c r="AL24" s="114"/>
      <c r="AM24" s="114"/>
      <c r="AN24" s="114"/>
      <c r="AO24" s="114"/>
      <c r="AP24" s="114"/>
      <c r="AQ24" s="114"/>
      <c r="AR24" s="114"/>
      <c r="AS24" s="114"/>
      <c r="AT24" s="114"/>
      <c r="AU24" s="114"/>
      <c r="AV24" s="114"/>
      <c r="AW24" s="114"/>
      <c r="AX24" s="114"/>
      <c r="AY24" s="114"/>
      <c r="AZ24" s="114"/>
      <c r="BA24" s="114"/>
      <c r="BB24" s="114"/>
      <c r="BC24" s="114"/>
      <c r="BD24" s="114"/>
      <c r="BE24" s="114"/>
      <c r="BF24" s="114"/>
      <c r="BG24" s="114"/>
      <c r="BH24" s="114"/>
      <c r="BI24" s="114"/>
      <c r="BJ24" s="114"/>
      <c r="BK24" s="114"/>
      <c r="BL24" s="114"/>
      <c r="BM24" s="114"/>
      <c r="BN24" s="114"/>
      <c r="BO24" s="114"/>
      <c r="BP24" s="114"/>
      <c r="BQ24" s="114"/>
      <c r="BR24" s="114"/>
      <c r="BS24" s="114"/>
      <c r="BT24" s="114"/>
      <c r="BU24" s="114"/>
      <c r="BV24" s="114"/>
      <c r="BW24" s="114"/>
      <c r="BX24" s="114"/>
      <c r="BY24" s="114"/>
      <c r="BZ24" s="114"/>
      <c r="CA24" s="114"/>
      <c r="CB24" s="114"/>
      <c r="CC24" s="114"/>
      <c r="CD24" s="114"/>
      <c r="CE24" s="114"/>
      <c r="CF24" s="114"/>
      <c r="CG24" s="114"/>
      <c r="CH24" s="114"/>
      <c r="CI24" s="114"/>
      <c r="CJ24" s="114"/>
      <c r="CK24" s="114"/>
      <c r="CL24" s="114"/>
      <c r="CM24" s="114"/>
      <c r="CN24" s="114"/>
      <c r="CO24" s="114"/>
      <c r="CP24" s="114"/>
      <c r="CQ24" s="114"/>
      <c r="CR24" s="114"/>
      <c r="CS24" s="114"/>
      <c r="CT24" s="114"/>
      <c r="CU24" s="114"/>
      <c r="CV24" s="114"/>
      <c r="CW24" s="114"/>
      <c r="CX24" s="114"/>
      <c r="CY24" s="114"/>
      <c r="CZ24" s="114"/>
      <c r="DA24" s="114"/>
      <c r="DB24" s="114"/>
      <c r="DC24" s="114"/>
      <c r="DD24" s="114"/>
      <c r="DE24" s="114"/>
      <c r="DF24" s="114"/>
      <c r="DG24" s="114"/>
      <c r="DH24" s="114"/>
      <c r="DI24" s="114"/>
      <c r="DJ24" s="114"/>
      <c r="DK24" s="114"/>
      <c r="DL24" s="114"/>
      <c r="DM24" s="114"/>
      <c r="DN24" s="114"/>
      <c r="DO24" s="114"/>
      <c r="DP24" s="114"/>
      <c r="DQ24" s="114"/>
      <c r="DR24" s="114"/>
      <c r="DS24" s="114"/>
      <c r="DT24" s="114"/>
      <c r="DU24" s="114"/>
      <c r="DV24" s="114"/>
      <c r="DW24" s="114"/>
      <c r="DX24" s="114"/>
      <c r="DY24" s="114"/>
      <c r="DZ24" s="114"/>
      <c r="EA24" s="114"/>
      <c r="EB24" s="114"/>
      <c r="EC24" s="114"/>
      <c r="ED24" s="114"/>
      <c r="EE24" s="114"/>
      <c r="EF24" s="114"/>
      <c r="EG24" s="114"/>
      <c r="EH24" s="114"/>
      <c r="EI24" s="114"/>
      <c r="EJ24" s="114"/>
      <c r="EK24" s="114"/>
      <c r="EL24" s="114"/>
      <c r="EM24" s="114"/>
    </row>
    <row r="25" spans="1:143" s="90" customFormat="1" ht="103.5" customHeight="1" x14ac:dyDescent="0.2">
      <c r="A25" s="110">
        <f t="shared" ca="1" si="0"/>
        <v>45821</v>
      </c>
      <c r="B25" s="123" t="str">
        <f>'Lista de Verificación'!E27</f>
        <v>OBSERVACIÓN</v>
      </c>
      <c r="C25" s="97" t="str">
        <f>'Lista de Verificación'!B27</f>
        <v>BAJA DEL INVENTARIIO DE BIENES</v>
      </c>
      <c r="D25" s="124" t="str">
        <f>'Lista de Verificación'!C27</f>
        <v>Devoluciones de bienes a bodega acompañada de concepto</v>
      </c>
      <c r="E25" s="249" t="str">
        <f>'Lista de Verificación'!D27</f>
        <v>El funcionario responsable del bien que se va a dar de baja, puede realizar la devolución del elemento a la bodega del Almacén Municipal, diligenciando el formato (Formato acta devolución de elementos a Bodega). Si los bienes son equipos de cómputo, vehículo, Motocicletas o maquinaria pesada, el formato debe acompañarse de concepto técnico que determine con certeza el grado de utilidad que tiene el bien.</v>
      </c>
      <c r="F25" s="249"/>
      <c r="G25" s="98"/>
      <c r="H25" s="97"/>
      <c r="I25" s="99"/>
      <c r="J25" s="99"/>
      <c r="K25" s="93"/>
      <c r="L25" s="94"/>
      <c r="M25" s="95"/>
      <c r="N25" s="96"/>
      <c r="O25" s="128"/>
      <c r="P25" s="113"/>
      <c r="Q25" s="114"/>
      <c r="R25" s="114"/>
      <c r="S25" s="114"/>
      <c r="T25" s="114"/>
      <c r="U25" s="114"/>
      <c r="V25" s="114"/>
      <c r="W25" s="114"/>
      <c r="X25" s="114"/>
      <c r="Y25" s="114"/>
      <c r="Z25" s="114"/>
      <c r="AA25" s="114"/>
      <c r="AB25" s="114"/>
      <c r="AC25" s="114"/>
      <c r="AD25" s="114"/>
      <c r="AE25" s="114"/>
      <c r="AF25" s="114"/>
      <c r="AG25" s="114"/>
      <c r="AH25" s="114"/>
      <c r="AI25" s="114"/>
      <c r="AJ25" s="114"/>
      <c r="AK25" s="114"/>
      <c r="AL25" s="114"/>
      <c r="AM25" s="114"/>
      <c r="AN25" s="114"/>
      <c r="AO25" s="114"/>
      <c r="AP25" s="114"/>
      <c r="AQ25" s="114"/>
      <c r="AR25" s="114"/>
      <c r="AS25" s="114"/>
      <c r="AT25" s="114"/>
      <c r="AU25" s="114"/>
      <c r="AV25" s="114"/>
      <c r="AW25" s="114"/>
      <c r="AX25" s="114"/>
      <c r="AY25" s="114"/>
      <c r="AZ25" s="114"/>
      <c r="BA25" s="114"/>
      <c r="BB25" s="114"/>
      <c r="BC25" s="114"/>
      <c r="BD25" s="114"/>
      <c r="BE25" s="114"/>
      <c r="BF25" s="114"/>
      <c r="BG25" s="114"/>
      <c r="BH25" s="114"/>
      <c r="BI25" s="114"/>
      <c r="BJ25" s="114"/>
      <c r="BK25" s="114"/>
      <c r="BL25" s="114"/>
      <c r="BM25" s="114"/>
      <c r="BN25" s="114"/>
      <c r="BO25" s="114"/>
      <c r="BP25" s="114"/>
      <c r="BQ25" s="114"/>
      <c r="BR25" s="114"/>
      <c r="BS25" s="114"/>
      <c r="BT25" s="114"/>
      <c r="BU25" s="114"/>
      <c r="BV25" s="114"/>
      <c r="BW25" s="114"/>
      <c r="BX25" s="114"/>
      <c r="BY25" s="114"/>
      <c r="BZ25" s="114"/>
      <c r="CA25" s="114"/>
      <c r="CB25" s="114"/>
      <c r="CC25" s="114"/>
      <c r="CD25" s="114"/>
      <c r="CE25" s="114"/>
      <c r="CF25" s="114"/>
      <c r="CG25" s="114"/>
      <c r="CH25" s="114"/>
      <c r="CI25" s="114"/>
      <c r="CJ25" s="114"/>
      <c r="CK25" s="114"/>
      <c r="CL25" s="114"/>
      <c r="CM25" s="114"/>
      <c r="CN25" s="114"/>
      <c r="CO25" s="114"/>
      <c r="CP25" s="114"/>
      <c r="CQ25" s="114"/>
      <c r="CR25" s="114"/>
      <c r="CS25" s="114"/>
      <c r="CT25" s="114"/>
      <c r="CU25" s="114"/>
      <c r="CV25" s="114"/>
      <c r="CW25" s="114"/>
      <c r="CX25" s="114"/>
      <c r="CY25" s="114"/>
      <c r="CZ25" s="114"/>
      <c r="DA25" s="114"/>
      <c r="DB25" s="114"/>
      <c r="DC25" s="114"/>
      <c r="DD25" s="114"/>
      <c r="DE25" s="114"/>
      <c r="DF25" s="114"/>
      <c r="DG25" s="114"/>
      <c r="DH25" s="114"/>
      <c r="DI25" s="114"/>
      <c r="DJ25" s="114"/>
      <c r="DK25" s="114"/>
      <c r="DL25" s="114"/>
      <c r="DM25" s="114"/>
      <c r="DN25" s="114"/>
      <c r="DO25" s="114"/>
      <c r="DP25" s="114"/>
      <c r="DQ25" s="114"/>
      <c r="DR25" s="114"/>
      <c r="DS25" s="114"/>
      <c r="DT25" s="114"/>
      <c r="DU25" s="114"/>
      <c r="DV25" s="114"/>
      <c r="DW25" s="114"/>
      <c r="DX25" s="114"/>
      <c r="DY25" s="114"/>
      <c r="DZ25" s="114"/>
      <c r="EA25" s="114"/>
      <c r="EB25" s="114"/>
      <c r="EC25" s="114"/>
      <c r="ED25" s="114"/>
      <c r="EE25" s="114"/>
      <c r="EF25" s="114"/>
      <c r="EG25" s="114"/>
      <c r="EH25" s="114"/>
      <c r="EI25" s="114"/>
      <c r="EJ25" s="114"/>
      <c r="EK25" s="114"/>
      <c r="EL25" s="114"/>
      <c r="EM25" s="114"/>
    </row>
    <row r="26" spans="1:143" s="90" customFormat="1" ht="102" customHeight="1" x14ac:dyDescent="0.2">
      <c r="A26" s="110">
        <f t="shared" ca="1" si="0"/>
        <v>45821</v>
      </c>
      <c r="B26" s="123" t="str">
        <f>'Lista de Verificación'!E28</f>
        <v>OBSERVACIÓN</v>
      </c>
      <c r="C26" s="97" t="str">
        <f>'Lista de Verificación'!B28</f>
        <v>BAJA DEL INVENTARIIO DE BIENES</v>
      </c>
      <c r="D26" s="124" t="str">
        <f>'Lista de Verificación'!C28</f>
        <v>Reasignación</v>
      </c>
      <c r="E26" s="249" t="str">
        <f>'Lista de Verificación'!D28</f>
        <v>Una vez se hayan recibidos los bienes, se verifica su estado, para determinar si se reasigna o por el contrario se da de baja.
Seleccionados los bienes para reasignar se procederá a relacionar en el formato- acta reasignación de elementos devolutivos</v>
      </c>
      <c r="F26" s="249"/>
      <c r="G26" s="98"/>
      <c r="H26" s="97"/>
      <c r="I26" s="99"/>
      <c r="J26" s="99"/>
      <c r="K26" s="93"/>
      <c r="L26" s="94"/>
      <c r="M26" s="95"/>
      <c r="N26" s="96"/>
      <c r="O26" s="128"/>
      <c r="P26" s="113"/>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4"/>
      <c r="BM26" s="114"/>
      <c r="BN26" s="114"/>
      <c r="BO26" s="114"/>
      <c r="BP26" s="114"/>
      <c r="BQ26" s="114"/>
      <c r="BR26" s="114"/>
      <c r="BS26" s="114"/>
      <c r="BT26" s="114"/>
      <c r="BU26" s="114"/>
      <c r="BV26" s="114"/>
      <c r="BW26" s="114"/>
      <c r="BX26" s="114"/>
      <c r="BY26" s="114"/>
      <c r="BZ26" s="114"/>
      <c r="CA26" s="114"/>
      <c r="CB26" s="114"/>
      <c r="CC26" s="114"/>
      <c r="CD26" s="114"/>
      <c r="CE26" s="114"/>
      <c r="CF26" s="114"/>
      <c r="CG26" s="114"/>
      <c r="CH26" s="114"/>
      <c r="CI26" s="114"/>
      <c r="CJ26" s="114"/>
      <c r="CK26" s="114"/>
      <c r="CL26" s="114"/>
      <c r="CM26" s="114"/>
      <c r="CN26" s="114"/>
      <c r="CO26" s="114"/>
      <c r="CP26" s="114"/>
      <c r="CQ26" s="114"/>
      <c r="CR26" s="114"/>
      <c r="CS26" s="114"/>
      <c r="CT26" s="114"/>
      <c r="CU26" s="114"/>
      <c r="CV26" s="114"/>
      <c r="CW26" s="114"/>
      <c r="CX26" s="114"/>
      <c r="CY26" s="114"/>
      <c r="CZ26" s="114"/>
      <c r="DA26" s="114"/>
      <c r="DB26" s="114"/>
      <c r="DC26" s="114"/>
      <c r="DD26" s="114"/>
      <c r="DE26" s="114"/>
      <c r="DF26" s="114"/>
      <c r="DG26" s="114"/>
      <c r="DH26" s="114"/>
      <c r="DI26" s="114"/>
      <c r="DJ26" s="114"/>
      <c r="DK26" s="114"/>
      <c r="DL26" s="114"/>
      <c r="DM26" s="114"/>
      <c r="DN26" s="114"/>
      <c r="DO26" s="114"/>
      <c r="DP26" s="114"/>
      <c r="DQ26" s="114"/>
      <c r="DR26" s="114"/>
      <c r="DS26" s="114"/>
      <c r="DT26" s="114"/>
      <c r="DU26" s="114"/>
      <c r="DV26" s="114"/>
      <c r="DW26" s="114"/>
      <c r="DX26" s="114"/>
      <c r="DY26" s="114"/>
      <c r="DZ26" s="114"/>
      <c r="EA26" s="114"/>
      <c r="EB26" s="114"/>
      <c r="EC26" s="114"/>
      <c r="ED26" s="114"/>
      <c r="EE26" s="114"/>
      <c r="EF26" s="114"/>
      <c r="EG26" s="114"/>
      <c r="EH26" s="114"/>
      <c r="EI26" s="114"/>
      <c r="EJ26" s="114"/>
      <c r="EK26" s="114"/>
      <c r="EL26" s="114"/>
      <c r="EM26" s="114"/>
    </row>
    <row r="27" spans="1:143" s="90" customFormat="1" ht="70.5" customHeight="1" x14ac:dyDescent="0.2">
      <c r="A27" s="110">
        <f t="shared" ca="1" si="0"/>
        <v>45821</v>
      </c>
      <c r="B27" s="123" t="str">
        <f>'Lista de Verificación'!E29</f>
        <v>OBSERVACIÓN</v>
      </c>
      <c r="C27" s="97" t="str">
        <f>'Lista de Verificación'!B29</f>
        <v>BAJA DEL INVENTARIIO DE BIENES</v>
      </c>
      <c r="D27" s="124" t="str">
        <f>'Lista de Verificación'!C29</f>
        <v>Selección de bajas</v>
      </c>
      <c r="E27" s="249" t="str">
        <f>'Lista de Verificación'!D29</f>
        <v>Seleccionados los bienes para dar de baja se procederá a relacionar en el formato de elementos devolutivos para dar de baja.</v>
      </c>
      <c r="F27" s="249"/>
      <c r="G27" s="98"/>
      <c r="H27" s="97"/>
      <c r="I27" s="99"/>
      <c r="J27" s="99"/>
      <c r="K27" s="93"/>
      <c r="L27" s="94"/>
      <c r="M27" s="95"/>
      <c r="N27" s="96"/>
      <c r="O27" s="128"/>
      <c r="P27" s="113"/>
      <c r="Q27" s="114"/>
      <c r="R27" s="114"/>
      <c r="S27" s="114"/>
      <c r="T27" s="114"/>
      <c r="U27" s="114"/>
      <c r="V27" s="114"/>
      <c r="W27" s="114"/>
      <c r="X27" s="114"/>
      <c r="Y27" s="114"/>
      <c r="Z27" s="114"/>
      <c r="AA27" s="114"/>
      <c r="AB27" s="114"/>
      <c r="AC27" s="114"/>
      <c r="AD27" s="114"/>
      <c r="AE27" s="114"/>
      <c r="AF27" s="114"/>
      <c r="AG27" s="114"/>
      <c r="AH27" s="114"/>
      <c r="AI27" s="114"/>
      <c r="AJ27" s="114"/>
      <c r="AK27" s="114"/>
      <c r="AL27" s="114"/>
      <c r="AM27" s="114"/>
      <c r="AN27" s="114"/>
      <c r="AO27" s="114"/>
      <c r="AP27" s="114"/>
      <c r="AQ27" s="114"/>
      <c r="AR27" s="114"/>
      <c r="AS27" s="114"/>
      <c r="AT27" s="114"/>
      <c r="AU27" s="114"/>
      <c r="AV27" s="114"/>
      <c r="AW27" s="114"/>
      <c r="AX27" s="114"/>
      <c r="AY27" s="114"/>
      <c r="AZ27" s="114"/>
      <c r="BA27" s="114"/>
      <c r="BB27" s="114"/>
      <c r="BC27" s="114"/>
      <c r="BD27" s="114"/>
      <c r="BE27" s="114"/>
      <c r="BF27" s="114"/>
      <c r="BG27" s="114"/>
      <c r="BH27" s="114"/>
      <c r="BI27" s="114"/>
      <c r="BJ27" s="114"/>
      <c r="BK27" s="114"/>
      <c r="BL27" s="114"/>
      <c r="BM27" s="114"/>
      <c r="BN27" s="114"/>
      <c r="BO27" s="114"/>
      <c r="BP27" s="114"/>
      <c r="BQ27" s="114"/>
      <c r="BR27" s="114"/>
      <c r="BS27" s="114"/>
      <c r="BT27" s="114"/>
      <c r="BU27" s="114"/>
      <c r="BV27" s="114"/>
      <c r="BW27" s="114"/>
      <c r="BX27" s="114"/>
      <c r="BY27" s="114"/>
      <c r="BZ27" s="114"/>
      <c r="CA27" s="114"/>
      <c r="CB27" s="114"/>
      <c r="CC27" s="114"/>
      <c r="CD27" s="114"/>
      <c r="CE27" s="114"/>
      <c r="CF27" s="114"/>
      <c r="CG27" s="114"/>
      <c r="CH27" s="114"/>
      <c r="CI27" s="114"/>
      <c r="CJ27" s="114"/>
      <c r="CK27" s="114"/>
      <c r="CL27" s="114"/>
      <c r="CM27" s="114"/>
      <c r="CN27" s="114"/>
      <c r="CO27" s="114"/>
      <c r="CP27" s="114"/>
      <c r="CQ27" s="114"/>
      <c r="CR27" s="114"/>
      <c r="CS27" s="114"/>
      <c r="CT27" s="114"/>
      <c r="CU27" s="114"/>
      <c r="CV27" s="114"/>
      <c r="CW27" s="114"/>
      <c r="CX27" s="114"/>
      <c r="CY27" s="114"/>
      <c r="CZ27" s="114"/>
      <c r="DA27" s="114"/>
      <c r="DB27" s="114"/>
      <c r="DC27" s="114"/>
      <c r="DD27" s="114"/>
      <c r="DE27" s="114"/>
      <c r="DF27" s="114"/>
      <c r="DG27" s="114"/>
      <c r="DH27" s="114"/>
      <c r="DI27" s="114"/>
      <c r="DJ27" s="114"/>
      <c r="DK27" s="114"/>
      <c r="DL27" s="114"/>
      <c r="DM27" s="114"/>
      <c r="DN27" s="114"/>
      <c r="DO27" s="114"/>
      <c r="DP27" s="114"/>
      <c r="DQ27" s="114"/>
      <c r="DR27" s="114"/>
      <c r="DS27" s="114"/>
      <c r="DT27" s="114"/>
      <c r="DU27" s="114"/>
      <c r="DV27" s="114"/>
      <c r="DW27" s="114"/>
      <c r="DX27" s="114"/>
      <c r="DY27" s="114"/>
      <c r="DZ27" s="114"/>
      <c r="EA27" s="114"/>
      <c r="EB27" s="114"/>
      <c r="EC27" s="114"/>
      <c r="ED27" s="114"/>
      <c r="EE27" s="114"/>
      <c r="EF27" s="114"/>
      <c r="EG27" s="114"/>
      <c r="EH27" s="114"/>
      <c r="EI27" s="114"/>
      <c r="EJ27" s="114"/>
      <c r="EK27" s="114"/>
      <c r="EL27" s="114"/>
      <c r="EM27" s="114"/>
    </row>
    <row r="28" spans="1:143" s="90" customFormat="1" ht="123" customHeight="1" x14ac:dyDescent="0.2">
      <c r="A28" s="110">
        <f t="shared" ca="1" si="0"/>
        <v>45821</v>
      </c>
      <c r="B28" s="123" t="str">
        <f>'Lista de Verificación'!E30</f>
        <v>OBSERVACIÓN</v>
      </c>
      <c r="C28" s="97" t="str">
        <f>'Lista de Verificación'!B30</f>
        <v>BAJA DEL INVENTARIIO DE BIENES</v>
      </c>
      <c r="D28" s="124" t="str">
        <f>'Lista de Verificación'!C30</f>
        <v>Emisión de informe</v>
      </c>
      <c r="E28" s="249" t="str">
        <f>'Lista de Verificación'!D30</f>
        <v>El responsable del almacén, al momento de reunir una cantidad representativa de bienes o en el periodo que determine la entidad, emitirá un informe al superior inmediato de la necesidad de poner a consideración la realización de una baja de bienes. Este estudio y análisis deberá incluir detalles pormenorizados que permitan al ordenador del gasto, evaluar cualitativa y cuantitativamente la relación costo – beneficio para tomar la decisión correspondiente a la baja y Determinar el destino final del bien.</v>
      </c>
      <c r="F28" s="249"/>
      <c r="G28" s="98"/>
      <c r="H28" s="97"/>
      <c r="I28" s="99"/>
      <c r="J28" s="99"/>
      <c r="K28" s="93"/>
      <c r="L28" s="94"/>
      <c r="M28" s="95"/>
      <c r="N28" s="96"/>
      <c r="O28" s="128"/>
      <c r="P28" s="113"/>
      <c r="Q28" s="114"/>
      <c r="R28" s="114"/>
      <c r="S28" s="114"/>
      <c r="T28" s="114"/>
      <c r="U28" s="114"/>
      <c r="V28" s="114"/>
      <c r="W28" s="114"/>
      <c r="X28" s="114"/>
      <c r="Y28" s="114"/>
      <c r="Z28" s="114"/>
      <c r="AA28" s="114"/>
      <c r="AB28" s="114"/>
      <c r="AC28" s="114"/>
      <c r="AD28" s="114"/>
      <c r="AE28" s="114"/>
      <c r="AF28" s="114"/>
      <c r="AG28" s="114"/>
      <c r="AH28" s="114"/>
      <c r="AI28" s="114"/>
      <c r="AJ28" s="114"/>
      <c r="AK28" s="114"/>
      <c r="AL28" s="114"/>
      <c r="AM28" s="114"/>
      <c r="AN28" s="114"/>
      <c r="AO28" s="114"/>
      <c r="AP28" s="114"/>
      <c r="AQ28" s="114"/>
      <c r="AR28" s="114"/>
      <c r="AS28" s="114"/>
      <c r="AT28" s="114"/>
      <c r="AU28" s="114"/>
      <c r="AV28" s="114"/>
      <c r="AW28" s="114"/>
      <c r="AX28" s="114"/>
      <c r="AY28" s="114"/>
      <c r="AZ28" s="114"/>
      <c r="BA28" s="114"/>
      <c r="BB28" s="114"/>
      <c r="BC28" s="114"/>
      <c r="BD28" s="114"/>
      <c r="BE28" s="114"/>
      <c r="BF28" s="114"/>
      <c r="BG28" s="114"/>
      <c r="BH28" s="114"/>
      <c r="BI28" s="114"/>
      <c r="BJ28" s="114"/>
      <c r="BK28" s="114"/>
      <c r="BL28" s="114"/>
      <c r="BM28" s="114"/>
      <c r="BN28" s="114"/>
      <c r="BO28" s="114"/>
      <c r="BP28" s="114"/>
      <c r="BQ28" s="114"/>
      <c r="BR28" s="114"/>
      <c r="BS28" s="114"/>
      <c r="BT28" s="114"/>
      <c r="BU28" s="114"/>
      <c r="BV28" s="114"/>
      <c r="BW28" s="114"/>
      <c r="BX28" s="114"/>
      <c r="BY28" s="114"/>
      <c r="BZ28" s="114"/>
      <c r="CA28" s="114"/>
      <c r="CB28" s="114"/>
      <c r="CC28" s="114"/>
      <c r="CD28" s="114"/>
      <c r="CE28" s="114"/>
      <c r="CF28" s="114"/>
      <c r="CG28" s="114"/>
      <c r="CH28" s="114"/>
      <c r="CI28" s="114"/>
      <c r="CJ28" s="114"/>
      <c r="CK28" s="114"/>
      <c r="CL28" s="114"/>
      <c r="CM28" s="114"/>
      <c r="CN28" s="114"/>
      <c r="CO28" s="114"/>
      <c r="CP28" s="114"/>
      <c r="CQ28" s="114"/>
      <c r="CR28" s="114"/>
      <c r="CS28" s="114"/>
      <c r="CT28" s="114"/>
      <c r="CU28" s="114"/>
      <c r="CV28" s="114"/>
      <c r="CW28" s="114"/>
      <c r="CX28" s="114"/>
      <c r="CY28" s="114"/>
      <c r="CZ28" s="114"/>
      <c r="DA28" s="114"/>
      <c r="DB28" s="114"/>
      <c r="DC28" s="114"/>
      <c r="DD28" s="114"/>
      <c r="DE28" s="114"/>
      <c r="DF28" s="114"/>
      <c r="DG28" s="114"/>
      <c r="DH28" s="114"/>
      <c r="DI28" s="114"/>
      <c r="DJ28" s="114"/>
      <c r="DK28" s="114"/>
      <c r="DL28" s="114"/>
      <c r="DM28" s="114"/>
      <c r="DN28" s="114"/>
      <c r="DO28" s="114"/>
      <c r="DP28" s="114"/>
      <c r="DQ28" s="114"/>
      <c r="DR28" s="114"/>
      <c r="DS28" s="114"/>
      <c r="DT28" s="114"/>
      <c r="DU28" s="114"/>
      <c r="DV28" s="114"/>
      <c r="DW28" s="114"/>
      <c r="DX28" s="114"/>
      <c r="DY28" s="114"/>
      <c r="DZ28" s="114"/>
      <c r="EA28" s="114"/>
      <c r="EB28" s="114"/>
      <c r="EC28" s="114"/>
      <c r="ED28" s="114"/>
      <c r="EE28" s="114"/>
      <c r="EF28" s="114"/>
      <c r="EG28" s="114"/>
      <c r="EH28" s="114"/>
      <c r="EI28" s="114"/>
      <c r="EJ28" s="114"/>
      <c r="EK28" s="114"/>
      <c r="EL28" s="114"/>
      <c r="EM28" s="114"/>
    </row>
    <row r="29" spans="1:143" s="90" customFormat="1" ht="86.25" customHeight="1" x14ac:dyDescent="0.2">
      <c r="A29" s="110">
        <f t="shared" ca="1" si="0"/>
        <v>45821</v>
      </c>
      <c r="B29" s="123" t="str">
        <f>'Lista de Verificación'!E31</f>
        <v>OBSERVACIÓN</v>
      </c>
      <c r="C29" s="97" t="str">
        <f>'Lista de Verificación'!B31</f>
        <v>BAJA DEL INVENTARIIO DE BIENES</v>
      </c>
      <c r="D29" s="124" t="str">
        <f>'Lista de Verificación'!C31</f>
        <v>Inspección</v>
      </c>
      <c r="E29" s="249" t="str">
        <f>'Lista de Verificación'!D31</f>
        <v xml:space="preserve">Constatar el estado de los bienes, inspección que de acuerdo al grado de dificultad deberá ser hecha por personal experto interno o externo quienes se basarán en las técnicas precisas, en este último caso, con previa contratación, si fuese necesario. </v>
      </c>
      <c r="F29" s="249"/>
      <c r="G29" s="98"/>
      <c r="H29" s="97"/>
      <c r="I29" s="99"/>
      <c r="J29" s="99"/>
      <c r="K29" s="93"/>
      <c r="L29" s="94"/>
      <c r="M29" s="95"/>
      <c r="N29" s="96"/>
      <c r="O29" s="127"/>
      <c r="P29" s="113"/>
      <c r="Q29" s="114"/>
      <c r="R29" s="114"/>
      <c r="S29" s="114"/>
      <c r="T29" s="114"/>
      <c r="U29" s="114"/>
      <c r="V29" s="114"/>
      <c r="W29" s="114"/>
      <c r="X29" s="114"/>
      <c r="Y29" s="114"/>
      <c r="Z29" s="114"/>
      <c r="AA29" s="114"/>
      <c r="AB29" s="114"/>
      <c r="AC29" s="114"/>
      <c r="AD29" s="114"/>
      <c r="AE29" s="114"/>
      <c r="AF29" s="114"/>
      <c r="AG29" s="114"/>
      <c r="AH29" s="114"/>
      <c r="AI29" s="114"/>
      <c r="AJ29" s="114"/>
      <c r="AK29" s="114"/>
      <c r="AL29" s="114"/>
      <c r="AM29" s="114"/>
      <c r="AN29" s="114"/>
      <c r="AO29" s="114"/>
      <c r="AP29" s="114"/>
      <c r="AQ29" s="114"/>
      <c r="AR29" s="114"/>
      <c r="AS29" s="114"/>
      <c r="AT29" s="114"/>
      <c r="AU29" s="114"/>
      <c r="AV29" s="114"/>
      <c r="AW29" s="114"/>
      <c r="AX29" s="114"/>
      <c r="AY29" s="114"/>
      <c r="AZ29" s="114"/>
      <c r="BA29" s="114"/>
      <c r="BB29" s="114"/>
      <c r="BC29" s="114"/>
      <c r="BD29" s="114"/>
      <c r="BE29" s="114"/>
      <c r="BF29" s="114"/>
      <c r="BG29" s="114"/>
      <c r="BH29" s="114"/>
      <c r="BI29" s="114"/>
      <c r="BJ29" s="114"/>
      <c r="BK29" s="114"/>
      <c r="BL29" s="114"/>
      <c r="BM29" s="114"/>
      <c r="BN29" s="114"/>
      <c r="BO29" s="114"/>
      <c r="BP29" s="114"/>
      <c r="BQ29" s="114"/>
      <c r="BR29" s="114"/>
      <c r="BS29" s="114"/>
      <c r="BT29" s="114"/>
      <c r="BU29" s="114"/>
      <c r="BV29" s="114"/>
      <c r="BW29" s="114"/>
      <c r="BX29" s="114"/>
      <c r="BY29" s="114"/>
      <c r="BZ29" s="114"/>
      <c r="CA29" s="114"/>
      <c r="CB29" s="114"/>
      <c r="CC29" s="114"/>
      <c r="CD29" s="114"/>
      <c r="CE29" s="114"/>
      <c r="CF29" s="114"/>
      <c r="CG29" s="114"/>
      <c r="CH29" s="114"/>
      <c r="CI29" s="114"/>
      <c r="CJ29" s="114"/>
      <c r="CK29" s="114"/>
      <c r="CL29" s="114"/>
      <c r="CM29" s="114"/>
      <c r="CN29" s="114"/>
      <c r="CO29" s="114"/>
      <c r="CP29" s="114"/>
      <c r="CQ29" s="114"/>
      <c r="CR29" s="114"/>
      <c r="CS29" s="114"/>
      <c r="CT29" s="114"/>
      <c r="CU29" s="114"/>
      <c r="CV29" s="114"/>
      <c r="CW29" s="114"/>
      <c r="CX29" s="114"/>
      <c r="CY29" s="114"/>
      <c r="CZ29" s="114"/>
      <c r="DA29" s="114"/>
      <c r="DB29" s="114"/>
      <c r="DC29" s="114"/>
      <c r="DD29" s="114"/>
      <c r="DE29" s="114"/>
      <c r="DF29" s="114"/>
      <c r="DG29" s="114"/>
      <c r="DH29" s="114"/>
      <c r="DI29" s="114"/>
      <c r="DJ29" s="114"/>
      <c r="DK29" s="114"/>
      <c r="DL29" s="114"/>
      <c r="DM29" s="114"/>
      <c r="DN29" s="114"/>
      <c r="DO29" s="114"/>
      <c r="DP29" s="114"/>
      <c r="DQ29" s="114"/>
      <c r="DR29" s="114"/>
      <c r="DS29" s="114"/>
      <c r="DT29" s="114"/>
      <c r="DU29" s="114"/>
      <c r="DV29" s="114"/>
      <c r="DW29" s="114"/>
      <c r="DX29" s="114"/>
      <c r="DY29" s="114"/>
      <c r="DZ29" s="114"/>
      <c r="EA29" s="114"/>
      <c r="EB29" s="114"/>
      <c r="EC29" s="114"/>
      <c r="ED29" s="114"/>
      <c r="EE29" s="114"/>
      <c r="EF29" s="114"/>
      <c r="EG29" s="114"/>
      <c r="EH29" s="114"/>
      <c r="EI29" s="114"/>
      <c r="EJ29" s="114"/>
      <c r="EK29" s="114"/>
      <c r="EL29" s="114"/>
      <c r="EM29" s="114"/>
    </row>
    <row r="30" spans="1:143" s="90" customFormat="1" ht="70.5" customHeight="1" x14ac:dyDescent="0.2">
      <c r="A30" s="110">
        <f t="shared" ca="1" si="0"/>
        <v>45821</v>
      </c>
      <c r="B30" s="123" t="str">
        <f>'Lista de Verificación'!E32</f>
        <v>OBSERVACIÓN</v>
      </c>
      <c r="C30" s="97" t="str">
        <f>'Lista de Verificación'!B32</f>
        <v>BAJA DEL INVENTARIIO DE BIENES</v>
      </c>
      <c r="D30" s="124" t="str">
        <f>'Lista de Verificación'!C32</f>
        <v>Recomendaciones</v>
      </c>
      <c r="E30" s="249" t="str">
        <f>'Lista de Verificación'!D32</f>
        <v>El secretario de hacienda ordenará una visita de inspección para las recomendaciones sobre la baja de los bienes devolutivos, convocando a Control Interno.</v>
      </c>
      <c r="F30" s="249"/>
      <c r="G30" s="98"/>
      <c r="H30" s="97"/>
      <c r="I30" s="99"/>
      <c r="J30" s="99"/>
      <c r="K30" s="93"/>
      <c r="L30" s="94"/>
      <c r="M30" s="95"/>
      <c r="N30" s="96"/>
      <c r="O30" s="127"/>
      <c r="P30" s="113"/>
      <c r="Q30" s="114"/>
      <c r="R30" s="114"/>
      <c r="S30" s="114"/>
      <c r="T30" s="114"/>
      <c r="U30" s="114"/>
      <c r="V30" s="114"/>
      <c r="W30" s="114"/>
      <c r="X30" s="114"/>
      <c r="Y30" s="114"/>
      <c r="Z30" s="114"/>
      <c r="AA30" s="114"/>
      <c r="AB30" s="114"/>
      <c r="AC30" s="114"/>
      <c r="AD30" s="114"/>
      <c r="AE30" s="114"/>
      <c r="AF30" s="114"/>
      <c r="AG30" s="114"/>
      <c r="AH30" s="114"/>
      <c r="AI30" s="114"/>
      <c r="AJ30" s="114"/>
      <c r="AK30" s="114"/>
      <c r="AL30" s="114"/>
      <c r="AM30" s="114"/>
      <c r="AN30" s="114"/>
      <c r="AO30" s="114"/>
      <c r="AP30" s="114"/>
      <c r="AQ30" s="114"/>
      <c r="AR30" s="114"/>
      <c r="AS30" s="114"/>
      <c r="AT30" s="114"/>
      <c r="AU30" s="114"/>
      <c r="AV30" s="114"/>
      <c r="AW30" s="114"/>
      <c r="AX30" s="114"/>
      <c r="AY30" s="114"/>
      <c r="AZ30" s="114"/>
      <c r="BA30" s="114"/>
      <c r="BB30" s="114"/>
      <c r="BC30" s="114"/>
      <c r="BD30" s="114"/>
      <c r="BE30" s="114"/>
      <c r="BF30" s="114"/>
      <c r="BG30" s="114"/>
      <c r="BH30" s="114"/>
      <c r="BI30" s="114"/>
      <c r="BJ30" s="114"/>
      <c r="BK30" s="114"/>
      <c r="BL30" s="114"/>
      <c r="BM30" s="114"/>
      <c r="BN30" s="114"/>
      <c r="BO30" s="114"/>
      <c r="BP30" s="114"/>
      <c r="BQ30" s="114"/>
      <c r="BR30" s="114"/>
      <c r="BS30" s="114"/>
      <c r="BT30" s="114"/>
      <c r="BU30" s="114"/>
      <c r="BV30" s="114"/>
      <c r="BW30" s="114"/>
      <c r="BX30" s="114"/>
      <c r="BY30" s="114"/>
      <c r="BZ30" s="114"/>
      <c r="CA30" s="114"/>
      <c r="CB30" s="114"/>
      <c r="CC30" s="114"/>
      <c r="CD30" s="114"/>
      <c r="CE30" s="114"/>
      <c r="CF30" s="114"/>
      <c r="CG30" s="114"/>
      <c r="CH30" s="114"/>
      <c r="CI30" s="114"/>
      <c r="CJ30" s="114"/>
      <c r="CK30" s="114"/>
      <c r="CL30" s="114"/>
      <c r="CM30" s="114"/>
      <c r="CN30" s="114"/>
      <c r="CO30" s="114"/>
      <c r="CP30" s="114"/>
      <c r="CQ30" s="114"/>
      <c r="CR30" s="114"/>
      <c r="CS30" s="114"/>
      <c r="CT30" s="114"/>
      <c r="CU30" s="114"/>
      <c r="CV30" s="114"/>
      <c r="CW30" s="114"/>
      <c r="CX30" s="114"/>
      <c r="CY30" s="114"/>
      <c r="CZ30" s="114"/>
      <c r="DA30" s="114"/>
      <c r="DB30" s="114"/>
      <c r="DC30" s="114"/>
      <c r="DD30" s="114"/>
      <c r="DE30" s="114"/>
      <c r="DF30" s="114"/>
      <c r="DG30" s="114"/>
      <c r="DH30" s="114"/>
      <c r="DI30" s="114"/>
      <c r="DJ30" s="114"/>
      <c r="DK30" s="114"/>
      <c r="DL30" s="114"/>
      <c r="DM30" s="114"/>
      <c r="DN30" s="114"/>
      <c r="DO30" s="114"/>
      <c r="DP30" s="114"/>
      <c r="DQ30" s="114"/>
      <c r="DR30" s="114"/>
      <c r="DS30" s="114"/>
      <c r="DT30" s="114"/>
      <c r="DU30" s="114"/>
      <c r="DV30" s="114"/>
      <c r="DW30" s="114"/>
      <c r="DX30" s="114"/>
      <c r="DY30" s="114"/>
      <c r="DZ30" s="114"/>
      <c r="EA30" s="114"/>
      <c r="EB30" s="114"/>
      <c r="EC30" s="114"/>
      <c r="ED30" s="114"/>
      <c r="EE30" s="114"/>
      <c r="EF30" s="114"/>
      <c r="EG30" s="114"/>
      <c r="EH30" s="114"/>
      <c r="EI30" s="114"/>
      <c r="EJ30" s="114"/>
      <c r="EK30" s="114"/>
      <c r="EL30" s="114"/>
      <c r="EM30" s="114"/>
    </row>
    <row r="31" spans="1:143" s="90" customFormat="1" ht="92.25" customHeight="1" x14ac:dyDescent="0.2">
      <c r="A31" s="110">
        <f t="shared" ca="1" si="0"/>
        <v>45821</v>
      </c>
      <c r="B31" s="123" t="str">
        <f>'Lista de Verificación'!E33</f>
        <v>OBSERVACIÓN</v>
      </c>
      <c r="C31" s="97" t="str">
        <f>'Lista de Verificación'!B33</f>
        <v>BAJA DEL INVENTARIIO DE BIENES</v>
      </c>
      <c r="D31" s="124" t="str">
        <f>'Lista de Verificación'!C33</f>
        <v>Proyecto de resolución</v>
      </c>
      <c r="E31" s="249" t="str">
        <f>'Lista de Verificación'!D33</f>
        <v>Con base a la visita realizada el almacenista Municipal elaborará el proyecto de Resolución de baja.
Seguidamente el proyecto se envía a la oficina jurídica para revisión y visto bueno.</v>
      </c>
      <c r="F31" s="249"/>
      <c r="G31" s="98"/>
      <c r="H31" s="97"/>
      <c r="I31" s="99"/>
      <c r="J31" s="99"/>
      <c r="K31" s="93"/>
      <c r="L31" s="94"/>
      <c r="M31" s="95"/>
      <c r="N31" s="96"/>
      <c r="O31" s="128"/>
      <c r="P31" s="113"/>
      <c r="Q31" s="114"/>
      <c r="R31" s="114"/>
      <c r="S31" s="114"/>
      <c r="T31" s="114"/>
      <c r="U31" s="114"/>
      <c r="V31" s="114"/>
      <c r="W31" s="114"/>
      <c r="X31" s="114"/>
      <c r="Y31" s="114"/>
      <c r="Z31" s="114"/>
      <c r="AA31" s="114"/>
      <c r="AB31" s="114"/>
      <c r="AC31" s="114"/>
      <c r="AD31" s="114"/>
      <c r="AE31" s="114"/>
      <c r="AF31" s="114"/>
      <c r="AG31" s="114"/>
      <c r="AH31" s="114"/>
      <c r="AI31" s="114"/>
      <c r="AJ31" s="114"/>
      <c r="AK31" s="114"/>
      <c r="AL31" s="114"/>
      <c r="AM31" s="114"/>
      <c r="AN31" s="114"/>
      <c r="AO31" s="114"/>
      <c r="AP31" s="114"/>
      <c r="AQ31" s="114"/>
      <c r="AR31" s="114"/>
      <c r="AS31" s="114"/>
      <c r="AT31" s="114"/>
      <c r="AU31" s="114"/>
      <c r="AV31" s="114"/>
      <c r="AW31" s="114"/>
      <c r="AX31" s="114"/>
      <c r="AY31" s="114"/>
      <c r="AZ31" s="114"/>
      <c r="BA31" s="114"/>
      <c r="BB31" s="114"/>
      <c r="BC31" s="114"/>
      <c r="BD31" s="114"/>
      <c r="BE31" s="114"/>
      <c r="BF31" s="114"/>
      <c r="BG31" s="114"/>
      <c r="BH31" s="114"/>
      <c r="BI31" s="114"/>
      <c r="BJ31" s="114"/>
      <c r="BK31" s="114"/>
      <c r="BL31" s="114"/>
      <c r="BM31" s="114"/>
      <c r="BN31" s="114"/>
      <c r="BO31" s="114"/>
      <c r="BP31" s="114"/>
      <c r="BQ31" s="114"/>
      <c r="BR31" s="114"/>
      <c r="BS31" s="114"/>
      <c r="BT31" s="114"/>
      <c r="BU31" s="114"/>
      <c r="BV31" s="114"/>
      <c r="BW31" s="114"/>
      <c r="BX31" s="114"/>
      <c r="BY31" s="114"/>
      <c r="BZ31" s="114"/>
      <c r="CA31" s="114"/>
      <c r="CB31" s="114"/>
      <c r="CC31" s="114"/>
      <c r="CD31" s="114"/>
      <c r="CE31" s="114"/>
      <c r="CF31" s="114"/>
      <c r="CG31" s="114"/>
      <c r="CH31" s="114"/>
      <c r="CI31" s="114"/>
      <c r="CJ31" s="114"/>
      <c r="CK31" s="114"/>
      <c r="CL31" s="114"/>
      <c r="CM31" s="114"/>
      <c r="CN31" s="114"/>
      <c r="CO31" s="114"/>
      <c r="CP31" s="114"/>
      <c r="CQ31" s="114"/>
      <c r="CR31" s="114"/>
      <c r="CS31" s="114"/>
      <c r="CT31" s="114"/>
      <c r="CU31" s="114"/>
      <c r="CV31" s="114"/>
      <c r="CW31" s="114"/>
      <c r="CX31" s="114"/>
      <c r="CY31" s="114"/>
      <c r="CZ31" s="114"/>
      <c r="DA31" s="114"/>
      <c r="DB31" s="114"/>
      <c r="DC31" s="114"/>
      <c r="DD31" s="114"/>
      <c r="DE31" s="114"/>
      <c r="DF31" s="114"/>
      <c r="DG31" s="114"/>
      <c r="DH31" s="114"/>
      <c r="DI31" s="114"/>
      <c r="DJ31" s="114"/>
      <c r="DK31" s="114"/>
      <c r="DL31" s="114"/>
      <c r="DM31" s="114"/>
      <c r="DN31" s="114"/>
      <c r="DO31" s="114"/>
      <c r="DP31" s="114"/>
      <c r="DQ31" s="114"/>
      <c r="DR31" s="114"/>
      <c r="DS31" s="114"/>
      <c r="DT31" s="114"/>
      <c r="DU31" s="114"/>
      <c r="DV31" s="114"/>
      <c r="DW31" s="114"/>
      <c r="DX31" s="114"/>
      <c r="DY31" s="114"/>
      <c r="DZ31" s="114"/>
      <c r="EA31" s="114"/>
      <c r="EB31" s="114"/>
      <c r="EC31" s="114"/>
      <c r="ED31" s="114"/>
      <c r="EE31" s="114"/>
      <c r="EF31" s="114"/>
      <c r="EG31" s="114"/>
      <c r="EH31" s="114"/>
      <c r="EI31" s="114"/>
      <c r="EJ31" s="114"/>
      <c r="EK31" s="114"/>
      <c r="EL31" s="114"/>
      <c r="EM31" s="114"/>
    </row>
    <row r="32" spans="1:143" s="90" customFormat="1" ht="100.5" customHeight="1" x14ac:dyDescent="0.2">
      <c r="A32" s="110">
        <f t="shared" ca="1" si="0"/>
        <v>45821</v>
      </c>
      <c r="B32" s="123" t="str">
        <f>'Lista de Verificación'!E34</f>
        <v>OBSERVACIÓN</v>
      </c>
      <c r="C32" s="97" t="str">
        <f>'Lista de Verificación'!B34</f>
        <v>BAJA DEL INVENTARIIO DE BIENES</v>
      </c>
      <c r="D32" s="124" t="str">
        <f>'Lista de Verificación'!C34</f>
        <v>Legalización resolución</v>
      </c>
      <c r="E32" s="249" t="str">
        <f>'Lista de Verificación'!D34</f>
        <v>El alcalde revisará el acto administrativo con sus soportes debidamente sustentados en la Constitución Política, la ley y demás normas que regulen la materia.</v>
      </c>
      <c r="F32" s="249"/>
      <c r="G32" s="98"/>
      <c r="H32" s="97"/>
      <c r="I32" s="99"/>
      <c r="J32" s="99"/>
      <c r="K32" s="93"/>
      <c r="L32" s="94"/>
      <c r="M32" s="95"/>
      <c r="N32" s="96"/>
      <c r="O32" s="127"/>
      <c r="P32" s="113"/>
      <c r="Q32" s="114"/>
      <c r="R32" s="114"/>
      <c r="S32" s="114"/>
      <c r="T32" s="114"/>
      <c r="U32" s="114"/>
      <c r="V32" s="114"/>
      <c r="W32" s="114"/>
      <c r="X32" s="114"/>
      <c r="Y32" s="114"/>
      <c r="Z32" s="114"/>
      <c r="AA32" s="114"/>
      <c r="AB32" s="114"/>
      <c r="AC32" s="114"/>
      <c r="AD32" s="114"/>
      <c r="AE32" s="114"/>
      <c r="AF32" s="114"/>
      <c r="AG32" s="114"/>
      <c r="AH32" s="114"/>
      <c r="AI32" s="114"/>
      <c r="AJ32" s="114"/>
      <c r="AK32" s="114"/>
      <c r="AL32" s="114"/>
      <c r="AM32" s="114"/>
      <c r="AN32" s="114"/>
      <c r="AO32" s="114"/>
      <c r="AP32" s="114"/>
      <c r="AQ32" s="114"/>
      <c r="AR32" s="114"/>
      <c r="AS32" s="114"/>
      <c r="AT32" s="114"/>
      <c r="AU32" s="114"/>
      <c r="AV32" s="114"/>
      <c r="AW32" s="114"/>
      <c r="AX32" s="114"/>
      <c r="AY32" s="114"/>
      <c r="AZ32" s="114"/>
      <c r="BA32" s="114"/>
      <c r="BB32" s="114"/>
      <c r="BC32" s="114"/>
      <c r="BD32" s="114"/>
      <c r="BE32" s="114"/>
      <c r="BF32" s="114"/>
      <c r="BG32" s="114"/>
      <c r="BH32" s="114"/>
      <c r="BI32" s="114"/>
      <c r="BJ32" s="114"/>
      <c r="BK32" s="114"/>
      <c r="BL32" s="114"/>
      <c r="BM32" s="114"/>
      <c r="BN32" s="114"/>
      <c r="BO32" s="114"/>
      <c r="BP32" s="114"/>
      <c r="BQ32" s="114"/>
      <c r="BR32" s="114"/>
      <c r="BS32" s="114"/>
      <c r="BT32" s="114"/>
      <c r="BU32" s="114"/>
      <c r="BV32" s="114"/>
      <c r="BW32" s="114"/>
      <c r="BX32" s="114"/>
      <c r="BY32" s="114"/>
      <c r="BZ32" s="114"/>
      <c r="CA32" s="114"/>
      <c r="CB32" s="114"/>
      <c r="CC32" s="114"/>
      <c r="CD32" s="114"/>
      <c r="CE32" s="114"/>
      <c r="CF32" s="114"/>
      <c r="CG32" s="114"/>
      <c r="CH32" s="114"/>
      <c r="CI32" s="114"/>
      <c r="CJ32" s="114"/>
      <c r="CK32" s="114"/>
      <c r="CL32" s="114"/>
      <c r="CM32" s="114"/>
      <c r="CN32" s="114"/>
      <c r="CO32" s="114"/>
      <c r="CP32" s="114"/>
      <c r="CQ32" s="114"/>
      <c r="CR32" s="114"/>
      <c r="CS32" s="114"/>
      <c r="CT32" s="114"/>
      <c r="CU32" s="114"/>
      <c r="CV32" s="114"/>
      <c r="CW32" s="114"/>
      <c r="CX32" s="114"/>
      <c r="CY32" s="114"/>
      <c r="CZ32" s="114"/>
      <c r="DA32" s="114"/>
      <c r="DB32" s="114"/>
      <c r="DC32" s="114"/>
      <c r="DD32" s="114"/>
      <c r="DE32" s="114"/>
      <c r="DF32" s="114"/>
      <c r="DG32" s="114"/>
      <c r="DH32" s="114"/>
      <c r="DI32" s="114"/>
      <c r="DJ32" s="114"/>
      <c r="DK32" s="114"/>
      <c r="DL32" s="114"/>
      <c r="DM32" s="114"/>
      <c r="DN32" s="114"/>
      <c r="DO32" s="114"/>
      <c r="DP32" s="114"/>
      <c r="DQ32" s="114"/>
      <c r="DR32" s="114"/>
      <c r="DS32" s="114"/>
      <c r="DT32" s="114"/>
      <c r="DU32" s="114"/>
      <c r="DV32" s="114"/>
      <c r="DW32" s="114"/>
      <c r="DX32" s="114"/>
      <c r="DY32" s="114"/>
      <c r="DZ32" s="114"/>
      <c r="EA32" s="114"/>
      <c r="EB32" s="114"/>
      <c r="EC32" s="114"/>
      <c r="ED32" s="114"/>
      <c r="EE32" s="114"/>
      <c r="EF32" s="114"/>
      <c r="EG32" s="114"/>
      <c r="EH32" s="114"/>
      <c r="EI32" s="114"/>
      <c r="EJ32" s="114"/>
      <c r="EK32" s="114"/>
      <c r="EL32" s="114"/>
      <c r="EM32" s="114"/>
    </row>
    <row r="33" spans="1:143" s="90" customFormat="1" ht="70.5" customHeight="1" thickBot="1" x14ac:dyDescent="0.25">
      <c r="A33" s="110">
        <f t="shared" ca="1" si="0"/>
        <v>45821</v>
      </c>
      <c r="B33" s="129" t="str">
        <f>'Lista de Verificación'!E35</f>
        <v>OBSERVACIÓN</v>
      </c>
      <c r="C33" s="130" t="str">
        <f>'Lista de Verificación'!B35</f>
        <v>BAJA DEL INVENTARIIO DE BIENES</v>
      </c>
      <c r="D33" s="131" t="str">
        <f>'Lista de Verificación'!C35</f>
        <v>Descarga de inventario</v>
      </c>
      <c r="E33" s="250" t="str">
        <f>'Lista de Verificación'!D35</f>
        <v>Agotado el proceso de baja se procederá a efectuar los registros correspondientes (tanto de contabilidad como del software de almacén, con base en la copia del acto administrativo que ordenó la baja).</v>
      </c>
      <c r="F33" s="250"/>
      <c r="G33" s="132"/>
      <c r="H33" s="130"/>
      <c r="I33" s="133"/>
      <c r="J33" s="133"/>
      <c r="K33" s="134"/>
      <c r="L33" s="135"/>
      <c r="M33" s="136"/>
      <c r="N33" s="137"/>
      <c r="O33" s="138"/>
      <c r="P33" s="113"/>
      <c r="Q33" s="114"/>
      <c r="R33" s="114"/>
      <c r="S33" s="114"/>
      <c r="T33" s="114"/>
      <c r="U33" s="114"/>
      <c r="V33" s="114"/>
      <c r="W33" s="114"/>
      <c r="X33" s="114"/>
      <c r="Y33" s="114"/>
      <c r="Z33" s="114"/>
      <c r="AA33" s="114"/>
      <c r="AB33" s="114"/>
      <c r="AC33" s="114"/>
      <c r="AD33" s="114"/>
      <c r="AE33" s="114"/>
      <c r="AF33" s="114"/>
      <c r="AG33" s="114"/>
      <c r="AH33" s="114"/>
      <c r="AI33" s="114"/>
      <c r="AJ33" s="114"/>
      <c r="AK33" s="114"/>
      <c r="AL33" s="114"/>
      <c r="AM33" s="114"/>
      <c r="AN33" s="114"/>
      <c r="AO33" s="114"/>
      <c r="AP33" s="114"/>
      <c r="AQ33" s="114"/>
      <c r="AR33" s="114"/>
      <c r="AS33" s="114"/>
      <c r="AT33" s="114"/>
      <c r="AU33" s="114"/>
      <c r="AV33" s="114"/>
      <c r="AW33" s="114"/>
      <c r="AX33" s="114"/>
      <c r="AY33" s="114"/>
      <c r="AZ33" s="114"/>
      <c r="BA33" s="114"/>
      <c r="BB33" s="114"/>
      <c r="BC33" s="114"/>
      <c r="BD33" s="114"/>
      <c r="BE33" s="114"/>
      <c r="BF33" s="114"/>
      <c r="BG33" s="114"/>
      <c r="BH33" s="114"/>
      <c r="BI33" s="114"/>
      <c r="BJ33" s="114"/>
      <c r="BK33" s="114"/>
      <c r="BL33" s="114"/>
      <c r="BM33" s="114"/>
      <c r="BN33" s="114"/>
      <c r="BO33" s="114"/>
      <c r="BP33" s="114"/>
      <c r="BQ33" s="114"/>
      <c r="BR33" s="114"/>
      <c r="BS33" s="114"/>
      <c r="BT33" s="114"/>
      <c r="BU33" s="114"/>
      <c r="BV33" s="114"/>
      <c r="BW33" s="114"/>
      <c r="BX33" s="114"/>
      <c r="BY33" s="114"/>
      <c r="BZ33" s="114"/>
      <c r="CA33" s="114"/>
      <c r="CB33" s="114"/>
      <c r="CC33" s="114"/>
      <c r="CD33" s="114"/>
      <c r="CE33" s="114"/>
      <c r="CF33" s="114"/>
      <c r="CG33" s="114"/>
      <c r="CH33" s="114"/>
      <c r="CI33" s="114"/>
      <c r="CJ33" s="114"/>
      <c r="CK33" s="114"/>
      <c r="CL33" s="114"/>
      <c r="CM33" s="114"/>
      <c r="CN33" s="114"/>
      <c r="CO33" s="114"/>
      <c r="CP33" s="114"/>
      <c r="CQ33" s="114"/>
      <c r="CR33" s="114"/>
      <c r="CS33" s="114"/>
      <c r="CT33" s="114"/>
      <c r="CU33" s="114"/>
      <c r="CV33" s="114"/>
      <c r="CW33" s="114"/>
      <c r="CX33" s="114"/>
      <c r="CY33" s="114"/>
      <c r="CZ33" s="114"/>
      <c r="DA33" s="114"/>
      <c r="DB33" s="114"/>
      <c r="DC33" s="114"/>
      <c r="DD33" s="114"/>
      <c r="DE33" s="114"/>
      <c r="DF33" s="114"/>
      <c r="DG33" s="114"/>
      <c r="DH33" s="114"/>
      <c r="DI33" s="114"/>
      <c r="DJ33" s="114"/>
      <c r="DK33" s="114"/>
      <c r="DL33" s="114"/>
      <c r="DM33" s="114"/>
      <c r="DN33" s="114"/>
      <c r="DO33" s="114"/>
      <c r="DP33" s="114"/>
      <c r="DQ33" s="114"/>
      <c r="DR33" s="114"/>
      <c r="DS33" s="114"/>
      <c r="DT33" s="114"/>
      <c r="DU33" s="114"/>
      <c r="DV33" s="114"/>
      <c r="DW33" s="114"/>
      <c r="DX33" s="114"/>
      <c r="DY33" s="114"/>
      <c r="DZ33" s="114"/>
      <c r="EA33" s="114"/>
      <c r="EB33" s="114"/>
      <c r="EC33" s="114"/>
      <c r="ED33" s="114"/>
      <c r="EE33" s="114"/>
      <c r="EF33" s="114"/>
      <c r="EG33" s="114"/>
      <c r="EH33" s="114"/>
      <c r="EI33" s="114"/>
      <c r="EJ33" s="114"/>
      <c r="EK33" s="114"/>
      <c r="EL33" s="114"/>
      <c r="EM33" s="114"/>
    </row>
    <row r="34" spans="1:143" ht="13.5" customHeight="1" x14ac:dyDescent="0.3">
      <c r="A34" s="109"/>
      <c r="B34" s="91"/>
      <c r="C34" s="91"/>
      <c r="D34" s="100"/>
      <c r="E34" s="91"/>
      <c r="F34" s="91"/>
      <c r="G34" s="91"/>
      <c r="H34" s="91"/>
      <c r="I34" s="100"/>
      <c r="J34" s="100"/>
      <c r="K34" s="100"/>
      <c r="L34" s="91"/>
      <c r="M34" s="91"/>
      <c r="N34" s="91"/>
      <c r="O34" s="91"/>
      <c r="P34" s="109"/>
    </row>
    <row r="35" spans="1:143" ht="13.5" customHeight="1" x14ac:dyDescent="0.3">
      <c r="A35" s="109"/>
      <c r="B35" s="91"/>
      <c r="C35" s="91"/>
      <c r="D35" s="100"/>
      <c r="E35" s="91"/>
      <c r="F35" s="91"/>
      <c r="G35" s="91"/>
      <c r="H35" s="91"/>
      <c r="I35" s="100"/>
      <c r="J35" s="100"/>
      <c r="K35" s="100"/>
      <c r="L35" s="91"/>
      <c r="M35" s="91"/>
      <c r="N35" s="91"/>
      <c r="O35" s="91"/>
      <c r="P35" s="109"/>
    </row>
    <row r="36" spans="1:143" ht="13.5" customHeight="1" x14ac:dyDescent="0.3">
      <c r="A36" s="109"/>
      <c r="B36" s="91"/>
      <c r="C36" s="91"/>
      <c r="D36" s="100"/>
      <c r="E36" s="91"/>
      <c r="F36" s="91"/>
      <c r="G36" s="91"/>
      <c r="H36" s="91"/>
      <c r="I36" s="100"/>
      <c r="J36" s="100"/>
      <c r="K36" s="100"/>
      <c r="L36" s="91"/>
      <c r="M36" s="91"/>
      <c r="N36" s="91"/>
      <c r="O36" s="91"/>
      <c r="P36" s="109"/>
    </row>
    <row r="37" spans="1:143" ht="13.5" customHeight="1" x14ac:dyDescent="0.3">
      <c r="A37" s="109"/>
      <c r="B37" s="91"/>
      <c r="C37" s="91"/>
      <c r="D37" s="100"/>
      <c r="E37" s="91"/>
      <c r="F37" s="91"/>
      <c r="G37" s="91"/>
      <c r="H37" s="91"/>
      <c r="I37" s="100"/>
      <c r="J37" s="100"/>
      <c r="K37" s="100"/>
      <c r="L37" s="91"/>
      <c r="M37" s="91"/>
      <c r="N37" s="91"/>
      <c r="O37" s="91"/>
      <c r="P37" s="109"/>
    </row>
    <row r="38" spans="1:143" ht="13.5" customHeight="1" x14ac:dyDescent="0.3">
      <c r="A38" s="109"/>
      <c r="B38" s="91"/>
      <c r="C38" s="91"/>
      <c r="D38" s="100"/>
      <c r="E38" s="91"/>
      <c r="F38" s="91"/>
      <c r="G38" s="91"/>
      <c r="H38" s="91"/>
      <c r="I38" s="100"/>
      <c r="J38" s="100"/>
      <c r="K38" s="100"/>
      <c r="L38" s="91"/>
      <c r="M38" s="91"/>
      <c r="N38" s="91"/>
      <c r="O38" s="91"/>
      <c r="P38" s="109"/>
    </row>
    <row r="39" spans="1:143" ht="13.5" customHeight="1" x14ac:dyDescent="0.3">
      <c r="A39" s="109"/>
      <c r="B39" s="91"/>
      <c r="C39" s="91"/>
      <c r="D39" s="100"/>
      <c r="E39" s="91"/>
      <c r="F39" s="91"/>
      <c r="G39" s="91"/>
      <c r="H39" s="91"/>
      <c r="I39" s="100"/>
      <c r="J39" s="100"/>
      <c r="K39" s="100"/>
      <c r="L39" s="91"/>
      <c r="M39" s="91"/>
      <c r="N39" s="91"/>
      <c r="O39" s="91"/>
      <c r="P39" s="109"/>
    </row>
    <row r="40" spans="1:143" ht="13.5" customHeight="1" x14ac:dyDescent="0.3">
      <c r="A40" s="109"/>
      <c r="B40" s="91"/>
      <c r="C40" s="91"/>
      <c r="D40" s="100"/>
      <c r="E40" s="91"/>
      <c r="F40" s="91"/>
      <c r="G40" s="91"/>
      <c r="H40" s="91"/>
      <c r="I40" s="100"/>
      <c r="J40" s="100"/>
      <c r="K40" s="100"/>
      <c r="L40" s="91"/>
      <c r="M40" s="91"/>
      <c r="N40" s="91"/>
      <c r="O40" s="91"/>
      <c r="P40" s="109"/>
    </row>
    <row r="41" spans="1:143" ht="13.5" customHeight="1" x14ac:dyDescent="0.3">
      <c r="A41" s="109"/>
      <c r="B41" s="91"/>
      <c r="C41" s="91"/>
      <c r="D41" s="100"/>
      <c r="E41" s="91"/>
      <c r="F41" s="91"/>
      <c r="G41" s="91"/>
      <c r="H41" s="91"/>
      <c r="I41" s="100"/>
      <c r="J41" s="100"/>
      <c r="K41" s="100"/>
      <c r="L41" s="91"/>
      <c r="M41" s="91"/>
      <c r="N41" s="91"/>
      <c r="O41" s="91"/>
      <c r="P41" s="109"/>
    </row>
    <row r="42" spans="1:143" ht="13.5" customHeight="1" x14ac:dyDescent="0.3">
      <c r="A42" s="109"/>
      <c r="B42" s="91"/>
      <c r="C42" s="91"/>
      <c r="D42" s="100"/>
      <c r="E42" s="91"/>
      <c r="F42" s="91"/>
      <c r="G42" s="91"/>
      <c r="H42" s="91"/>
      <c r="I42" s="100"/>
      <c r="J42" s="100"/>
      <c r="K42" s="100"/>
      <c r="L42" s="91"/>
      <c r="M42" s="91"/>
      <c r="N42" s="91"/>
      <c r="O42" s="91"/>
      <c r="P42" s="109"/>
    </row>
    <row r="43" spans="1:143" ht="13.5" customHeight="1" x14ac:dyDescent="0.3">
      <c r="A43" s="109"/>
      <c r="B43" s="91"/>
      <c r="C43" s="91"/>
      <c r="D43" s="100"/>
      <c r="E43" s="91"/>
      <c r="F43" s="91"/>
      <c r="G43" s="91"/>
      <c r="H43" s="91"/>
      <c r="I43" s="100"/>
      <c r="J43" s="100"/>
      <c r="K43" s="100"/>
      <c r="L43" s="91"/>
      <c r="M43" s="91"/>
      <c r="N43" s="91"/>
      <c r="O43" s="91"/>
      <c r="P43" s="109"/>
    </row>
    <row r="44" spans="1:143" ht="13.5" customHeight="1" x14ac:dyDescent="0.3">
      <c r="A44" s="109"/>
      <c r="B44" s="91"/>
      <c r="C44" s="91"/>
      <c r="D44" s="100"/>
      <c r="E44" s="91"/>
      <c r="F44" s="91"/>
      <c r="G44" s="91"/>
      <c r="H44" s="91"/>
      <c r="I44" s="100"/>
      <c r="J44" s="100"/>
      <c r="K44" s="100"/>
      <c r="L44" s="91"/>
      <c r="M44" s="91"/>
      <c r="N44" s="91"/>
      <c r="O44" s="91"/>
      <c r="P44" s="109"/>
    </row>
    <row r="45" spans="1:143" ht="13.5" customHeight="1" x14ac:dyDescent="0.3">
      <c r="A45" s="109"/>
      <c r="B45" s="91"/>
      <c r="C45" s="91"/>
      <c r="D45" s="100"/>
      <c r="E45" s="91"/>
      <c r="F45" s="91"/>
      <c r="G45" s="91"/>
      <c r="H45" s="91"/>
      <c r="I45" s="100"/>
      <c r="J45" s="100"/>
      <c r="K45" s="100"/>
      <c r="L45" s="91"/>
      <c r="M45" s="91"/>
      <c r="N45" s="91"/>
      <c r="O45" s="91"/>
      <c r="P45" s="109"/>
    </row>
    <row r="46" spans="1:143" ht="13.5" customHeight="1" x14ac:dyDescent="0.3">
      <c r="A46" s="109"/>
      <c r="B46" s="91"/>
      <c r="C46" s="91"/>
      <c r="D46" s="100"/>
      <c r="E46" s="91"/>
      <c r="F46" s="91"/>
      <c r="G46" s="91"/>
      <c r="H46" s="91"/>
      <c r="I46" s="100"/>
      <c r="J46" s="100"/>
      <c r="K46" s="100"/>
      <c r="L46" s="91"/>
      <c r="M46" s="91"/>
      <c r="N46" s="91"/>
      <c r="O46" s="91"/>
      <c r="P46" s="109"/>
    </row>
    <row r="47" spans="1:143" ht="13.5" customHeight="1" x14ac:dyDescent="0.3">
      <c r="A47" s="109"/>
      <c r="B47" s="91"/>
      <c r="C47" s="91"/>
      <c r="D47" s="100"/>
      <c r="E47" s="91"/>
      <c r="F47" s="91"/>
      <c r="G47" s="91"/>
      <c r="H47" s="91"/>
      <c r="I47" s="100"/>
      <c r="J47" s="100"/>
      <c r="K47" s="100"/>
      <c r="L47" s="91"/>
      <c r="M47" s="91"/>
      <c r="N47" s="91"/>
      <c r="O47" s="91"/>
      <c r="P47" s="109"/>
    </row>
    <row r="48" spans="1:143" ht="13.5" customHeight="1" x14ac:dyDescent="0.3">
      <c r="A48" s="109"/>
      <c r="B48" s="91"/>
      <c r="C48" s="91"/>
      <c r="D48" s="100"/>
      <c r="E48" s="91"/>
      <c r="F48" s="91"/>
      <c r="G48" s="91"/>
      <c r="H48" s="91"/>
      <c r="I48" s="100"/>
      <c r="J48" s="100"/>
      <c r="K48" s="100"/>
      <c r="L48" s="91"/>
      <c r="M48" s="91"/>
      <c r="N48" s="91"/>
      <c r="O48" s="91"/>
      <c r="P48" s="109"/>
    </row>
    <row r="49" spans="1:16" ht="13.5" customHeight="1" x14ac:dyDescent="0.3">
      <c r="A49" s="109"/>
      <c r="B49" s="91"/>
      <c r="C49" s="91"/>
      <c r="D49" s="100"/>
      <c r="E49" s="91"/>
      <c r="F49" s="91"/>
      <c r="G49" s="91"/>
      <c r="H49" s="91"/>
      <c r="I49" s="100"/>
      <c r="J49" s="100"/>
      <c r="K49" s="100"/>
      <c r="L49" s="91"/>
      <c r="M49" s="91"/>
      <c r="N49" s="91"/>
      <c r="O49" s="91"/>
      <c r="P49" s="109"/>
    </row>
    <row r="50" spans="1:16" ht="13.5" customHeight="1" x14ac:dyDescent="0.3">
      <c r="A50" s="109"/>
      <c r="B50" s="91"/>
      <c r="C50" s="91"/>
      <c r="D50" s="100"/>
      <c r="E50" s="91"/>
      <c r="F50" s="91"/>
      <c r="G50" s="91"/>
      <c r="H50" s="91"/>
      <c r="I50" s="100"/>
      <c r="J50" s="100"/>
      <c r="K50" s="100"/>
      <c r="L50" s="91"/>
      <c r="M50" s="91"/>
      <c r="N50" s="91"/>
      <c r="O50" s="91"/>
      <c r="P50" s="109"/>
    </row>
    <row r="51" spans="1:16" ht="13.5" customHeight="1" x14ac:dyDescent="0.3">
      <c r="A51" s="109"/>
      <c r="B51" s="91"/>
      <c r="C51" s="91"/>
      <c r="D51" s="100"/>
      <c r="E51" s="91"/>
      <c r="F51" s="91"/>
      <c r="G51" s="91"/>
      <c r="H51" s="91"/>
      <c r="I51" s="100"/>
      <c r="J51" s="100"/>
      <c r="K51" s="100"/>
      <c r="L51" s="91"/>
      <c r="M51" s="91"/>
      <c r="N51" s="91"/>
      <c r="O51" s="91"/>
      <c r="P51" s="109"/>
    </row>
    <row r="52" spans="1:16" ht="13.5" customHeight="1" x14ac:dyDescent="0.3">
      <c r="A52" s="109"/>
      <c r="B52" s="91"/>
      <c r="C52" s="91"/>
      <c r="D52" s="100"/>
      <c r="E52" s="91"/>
      <c r="F52" s="91"/>
      <c r="G52" s="91"/>
      <c r="H52" s="91"/>
      <c r="I52" s="100"/>
      <c r="J52" s="100"/>
      <c r="K52" s="100"/>
      <c r="L52" s="91"/>
      <c r="M52" s="91"/>
      <c r="N52" s="91"/>
      <c r="O52" s="91"/>
      <c r="P52" s="109"/>
    </row>
    <row r="53" spans="1:16" ht="13.5" customHeight="1" x14ac:dyDescent="0.3">
      <c r="A53" s="109"/>
      <c r="B53" s="91"/>
      <c r="C53" s="91"/>
      <c r="D53" s="100"/>
      <c r="E53" s="91"/>
      <c r="F53" s="91"/>
      <c r="G53" s="91"/>
      <c r="H53" s="91"/>
      <c r="I53" s="100"/>
      <c r="J53" s="100"/>
      <c r="K53" s="100"/>
      <c r="L53" s="91"/>
      <c r="M53" s="91"/>
      <c r="N53" s="91"/>
      <c r="O53" s="91"/>
      <c r="P53" s="109"/>
    </row>
    <row r="54" spans="1:16" ht="13.5" customHeight="1" x14ac:dyDescent="0.3">
      <c r="A54" s="109"/>
      <c r="B54" s="91"/>
      <c r="C54" s="91"/>
      <c r="D54" s="100"/>
      <c r="E54" s="91"/>
      <c r="F54" s="91"/>
      <c r="G54" s="91"/>
      <c r="H54" s="91"/>
      <c r="I54" s="100"/>
      <c r="J54" s="100"/>
      <c r="K54" s="100"/>
      <c r="L54" s="91"/>
      <c r="M54" s="91"/>
      <c r="N54" s="91"/>
      <c r="O54" s="91"/>
      <c r="P54" s="109"/>
    </row>
    <row r="55" spans="1:16" ht="13.5" customHeight="1" x14ac:dyDescent="0.3">
      <c r="A55" s="109"/>
      <c r="B55" s="91"/>
      <c r="C55" s="91"/>
      <c r="D55" s="100"/>
      <c r="E55" s="91"/>
      <c r="F55" s="91"/>
      <c r="G55" s="91"/>
      <c r="H55" s="91"/>
      <c r="I55" s="100"/>
      <c r="J55" s="100"/>
      <c r="K55" s="100"/>
      <c r="L55" s="91"/>
      <c r="M55" s="91"/>
      <c r="N55" s="91"/>
      <c r="O55" s="91"/>
      <c r="P55" s="109"/>
    </row>
    <row r="56" spans="1:16" ht="13.5" customHeight="1" x14ac:dyDescent="0.3">
      <c r="A56" s="109"/>
      <c r="B56" s="91"/>
      <c r="C56" s="91"/>
      <c r="D56" s="100"/>
      <c r="E56" s="91"/>
      <c r="F56" s="91"/>
      <c r="G56" s="91"/>
      <c r="H56" s="91"/>
      <c r="I56" s="100"/>
      <c r="J56" s="100"/>
      <c r="K56" s="100"/>
      <c r="L56" s="91"/>
      <c r="M56" s="91"/>
      <c r="N56" s="91"/>
      <c r="O56" s="91"/>
      <c r="P56" s="109"/>
    </row>
    <row r="57" spans="1:16" ht="13.5" customHeight="1" x14ac:dyDescent="0.3">
      <c r="A57" s="109"/>
      <c r="B57" s="91"/>
      <c r="C57" s="91"/>
      <c r="D57" s="100"/>
      <c r="E57" s="91"/>
      <c r="F57" s="91"/>
      <c r="G57" s="91"/>
      <c r="H57" s="91"/>
      <c r="I57" s="100"/>
      <c r="J57" s="100"/>
      <c r="K57" s="100"/>
      <c r="L57" s="91"/>
      <c r="M57" s="91"/>
      <c r="N57" s="91"/>
      <c r="O57" s="91"/>
      <c r="P57" s="109"/>
    </row>
    <row r="58" spans="1:16" ht="13.5" customHeight="1" x14ac:dyDescent="0.3">
      <c r="A58" s="109"/>
      <c r="B58" s="91"/>
      <c r="C58" s="91"/>
      <c r="D58" s="100"/>
      <c r="E58" s="91"/>
      <c r="F58" s="91"/>
      <c r="G58" s="91"/>
      <c r="H58" s="91"/>
      <c r="I58" s="100"/>
      <c r="J58" s="100"/>
      <c r="K58" s="100"/>
      <c r="L58" s="91"/>
      <c r="M58" s="91"/>
      <c r="N58" s="91"/>
      <c r="O58" s="91"/>
      <c r="P58" s="109"/>
    </row>
    <row r="59" spans="1:16" ht="13.5" customHeight="1" x14ac:dyDescent="0.3">
      <c r="A59" s="109"/>
      <c r="B59" s="91"/>
      <c r="C59" s="91"/>
      <c r="D59" s="100"/>
      <c r="E59" s="91"/>
      <c r="F59" s="91"/>
      <c r="G59" s="91"/>
      <c r="H59" s="91"/>
      <c r="I59" s="100"/>
      <c r="J59" s="100"/>
      <c r="K59" s="100"/>
      <c r="L59" s="91"/>
      <c r="M59" s="91"/>
      <c r="N59" s="91"/>
      <c r="O59" s="91"/>
      <c r="P59" s="109"/>
    </row>
    <row r="60" spans="1:16" ht="13.5" customHeight="1" x14ac:dyDescent="0.3">
      <c r="A60" s="109"/>
      <c r="B60" s="91"/>
      <c r="C60" s="91"/>
      <c r="D60" s="100"/>
      <c r="E60" s="91"/>
      <c r="F60" s="91"/>
      <c r="G60" s="91"/>
      <c r="H60" s="91"/>
      <c r="I60" s="100"/>
      <c r="J60" s="100"/>
      <c r="K60" s="100"/>
      <c r="L60" s="91"/>
      <c r="M60" s="91"/>
      <c r="N60" s="91"/>
      <c r="O60" s="91"/>
      <c r="P60" s="109"/>
    </row>
    <row r="61" spans="1:16" ht="13.5" customHeight="1" x14ac:dyDescent="0.3">
      <c r="A61" s="109"/>
      <c r="B61" s="91"/>
      <c r="C61" s="91"/>
      <c r="D61" s="100"/>
      <c r="E61" s="91"/>
      <c r="F61" s="91"/>
      <c r="G61" s="91"/>
      <c r="H61" s="91"/>
      <c r="I61" s="100"/>
      <c r="J61" s="100"/>
      <c r="K61" s="100"/>
      <c r="L61" s="91"/>
      <c r="M61" s="91"/>
      <c r="N61" s="91"/>
      <c r="O61" s="91"/>
      <c r="P61" s="109"/>
    </row>
    <row r="62" spans="1:16" ht="13.5" customHeight="1" x14ac:dyDescent="0.3">
      <c r="A62" s="109"/>
      <c r="B62" s="91"/>
      <c r="C62" s="91"/>
      <c r="D62" s="100"/>
      <c r="E62" s="91"/>
      <c r="F62" s="91"/>
      <c r="G62" s="91"/>
      <c r="H62" s="91"/>
      <c r="I62" s="100"/>
      <c r="J62" s="100"/>
      <c r="K62" s="100"/>
      <c r="L62" s="91"/>
      <c r="M62" s="91"/>
      <c r="N62" s="91"/>
      <c r="O62" s="91"/>
      <c r="P62" s="109"/>
    </row>
    <row r="63" spans="1:16" ht="13.5" customHeight="1" x14ac:dyDescent="0.3">
      <c r="A63" s="109"/>
      <c r="B63" s="91"/>
      <c r="C63" s="91"/>
      <c r="D63" s="100"/>
      <c r="E63" s="91"/>
      <c r="F63" s="91"/>
      <c r="G63" s="91"/>
      <c r="H63" s="91"/>
      <c r="I63" s="100"/>
      <c r="J63" s="100"/>
      <c r="K63" s="100"/>
      <c r="L63" s="91"/>
      <c r="M63" s="91"/>
      <c r="N63" s="91"/>
      <c r="O63" s="91"/>
      <c r="P63" s="109"/>
    </row>
    <row r="64" spans="1:16" ht="13.5" customHeight="1" x14ac:dyDescent="0.3">
      <c r="A64" s="109"/>
      <c r="B64" s="91"/>
      <c r="C64" s="91"/>
      <c r="D64" s="100"/>
      <c r="E64" s="91"/>
      <c r="F64" s="91"/>
      <c r="G64" s="91"/>
      <c r="H64" s="91"/>
      <c r="I64" s="100"/>
      <c r="J64" s="100"/>
      <c r="K64" s="100"/>
      <c r="L64" s="91"/>
      <c r="M64" s="91"/>
      <c r="N64" s="91"/>
      <c r="O64" s="91"/>
      <c r="P64" s="109"/>
    </row>
    <row r="65" spans="1:16" ht="13.5" customHeight="1" x14ac:dyDescent="0.3">
      <c r="A65" s="109"/>
      <c r="B65" s="91"/>
      <c r="C65" s="91"/>
      <c r="D65" s="100"/>
      <c r="E65" s="91"/>
      <c r="F65" s="91"/>
      <c r="G65" s="91"/>
      <c r="H65" s="91"/>
      <c r="I65" s="100"/>
      <c r="J65" s="100"/>
      <c r="K65" s="100"/>
      <c r="L65" s="91"/>
      <c r="M65" s="91"/>
      <c r="N65" s="91"/>
      <c r="O65" s="91"/>
      <c r="P65" s="109"/>
    </row>
    <row r="66" spans="1:16" ht="13.5" customHeight="1" x14ac:dyDescent="0.3">
      <c r="A66" s="109"/>
      <c r="B66" s="91"/>
      <c r="C66" s="91"/>
      <c r="D66" s="100"/>
      <c r="E66" s="91"/>
      <c r="F66" s="91"/>
      <c r="G66" s="91"/>
      <c r="H66" s="91"/>
      <c r="I66" s="100"/>
      <c r="J66" s="100"/>
      <c r="K66" s="100"/>
      <c r="L66" s="91"/>
      <c r="M66" s="91"/>
      <c r="N66" s="91"/>
      <c r="O66" s="91"/>
      <c r="P66" s="109"/>
    </row>
    <row r="67" spans="1:16" ht="13.5" customHeight="1" x14ac:dyDescent="0.3">
      <c r="A67" s="109"/>
      <c r="B67" s="91"/>
      <c r="C67" s="91"/>
      <c r="D67" s="100"/>
      <c r="E67" s="91"/>
      <c r="F67" s="91"/>
      <c r="G67" s="91"/>
      <c r="H67" s="91"/>
      <c r="I67" s="100"/>
      <c r="J67" s="100"/>
      <c r="K67" s="100"/>
      <c r="L67" s="91"/>
      <c r="M67" s="91"/>
      <c r="N67" s="91"/>
      <c r="O67" s="91"/>
      <c r="P67" s="109"/>
    </row>
    <row r="68" spans="1:16" ht="13.5" customHeight="1" x14ac:dyDescent="0.3">
      <c r="A68" s="109"/>
      <c r="B68" s="91"/>
      <c r="C68" s="91"/>
      <c r="D68" s="100"/>
      <c r="E68" s="91"/>
      <c r="F68" s="91"/>
      <c r="G68" s="91"/>
      <c r="H68" s="91"/>
      <c r="I68" s="100"/>
      <c r="J68" s="100"/>
      <c r="K68" s="100"/>
      <c r="L68" s="91"/>
      <c r="M68" s="91"/>
      <c r="N68" s="91"/>
      <c r="O68" s="91"/>
      <c r="P68" s="109"/>
    </row>
    <row r="69" spans="1:16" ht="13.5" customHeight="1" x14ac:dyDescent="0.3">
      <c r="A69" s="109"/>
      <c r="B69" s="91"/>
      <c r="C69" s="91"/>
      <c r="D69" s="100"/>
      <c r="E69" s="91"/>
      <c r="F69" s="91"/>
      <c r="G69" s="91"/>
      <c r="H69" s="91"/>
      <c r="I69" s="100"/>
      <c r="J69" s="100"/>
      <c r="K69" s="100"/>
      <c r="L69" s="91"/>
      <c r="M69" s="91"/>
      <c r="N69" s="91"/>
      <c r="O69" s="91"/>
      <c r="P69" s="109"/>
    </row>
    <row r="70" spans="1:16" ht="13.5" customHeight="1" x14ac:dyDescent="0.3">
      <c r="A70" s="109"/>
      <c r="B70" s="91"/>
      <c r="C70" s="91"/>
      <c r="D70" s="100"/>
      <c r="E70" s="91"/>
      <c r="F70" s="91"/>
      <c r="G70" s="91"/>
      <c r="H70" s="91"/>
      <c r="I70" s="100"/>
      <c r="J70" s="100"/>
      <c r="K70" s="100"/>
      <c r="L70" s="91"/>
      <c r="M70" s="91"/>
      <c r="N70" s="91"/>
      <c r="O70" s="91"/>
      <c r="P70" s="109"/>
    </row>
    <row r="71" spans="1:16" ht="13.5" customHeight="1" x14ac:dyDescent="0.3">
      <c r="A71" s="109"/>
      <c r="B71" s="91"/>
      <c r="C71" s="91"/>
      <c r="D71" s="100"/>
      <c r="E71" s="91"/>
      <c r="F71" s="91"/>
      <c r="G71" s="91"/>
      <c r="H71" s="91"/>
      <c r="I71" s="100"/>
      <c r="J71" s="100"/>
      <c r="K71" s="100"/>
      <c r="L71" s="91"/>
      <c r="M71" s="91"/>
      <c r="N71" s="91"/>
      <c r="O71" s="91"/>
      <c r="P71" s="109"/>
    </row>
    <row r="72" spans="1:16" ht="13.5" customHeight="1" x14ac:dyDescent="0.3">
      <c r="A72" s="109"/>
      <c r="B72" s="91"/>
      <c r="C72" s="91"/>
      <c r="D72" s="100"/>
      <c r="E72" s="91"/>
      <c r="F72" s="91"/>
      <c r="G72" s="91"/>
      <c r="H72" s="91"/>
      <c r="I72" s="100"/>
      <c r="J72" s="100"/>
      <c r="K72" s="100"/>
      <c r="L72" s="91"/>
      <c r="M72" s="91"/>
      <c r="N72" s="91"/>
      <c r="O72" s="91"/>
      <c r="P72" s="109"/>
    </row>
    <row r="73" spans="1:16" ht="13.5" customHeight="1" x14ac:dyDescent="0.3">
      <c r="A73" s="109"/>
      <c r="B73" s="91"/>
      <c r="C73" s="91"/>
      <c r="D73" s="100"/>
      <c r="E73" s="91"/>
      <c r="F73" s="91"/>
      <c r="G73" s="91"/>
      <c r="H73" s="91"/>
      <c r="I73" s="100"/>
      <c r="J73" s="100"/>
      <c r="K73" s="100"/>
      <c r="L73" s="91"/>
      <c r="M73" s="91"/>
      <c r="N73" s="91"/>
      <c r="O73" s="91"/>
      <c r="P73" s="109"/>
    </row>
    <row r="74" spans="1:16" ht="13.5" customHeight="1" x14ac:dyDescent="0.3">
      <c r="A74" s="109"/>
      <c r="B74" s="91"/>
      <c r="C74" s="91"/>
      <c r="D74" s="100"/>
      <c r="E74" s="91"/>
      <c r="F74" s="91"/>
      <c r="G74" s="91"/>
      <c r="H74" s="91"/>
      <c r="I74" s="100"/>
      <c r="J74" s="100"/>
      <c r="K74" s="100"/>
      <c r="L74" s="91"/>
      <c r="M74" s="91"/>
      <c r="N74" s="91"/>
      <c r="O74" s="91"/>
      <c r="P74" s="109"/>
    </row>
    <row r="75" spans="1:16" ht="13.5" customHeight="1" x14ac:dyDescent="0.3">
      <c r="A75" s="109"/>
      <c r="B75" s="91"/>
      <c r="C75" s="91"/>
      <c r="D75" s="100"/>
      <c r="E75" s="91"/>
      <c r="F75" s="91"/>
      <c r="G75" s="91"/>
      <c r="H75" s="91"/>
      <c r="I75" s="100"/>
      <c r="J75" s="100"/>
      <c r="K75" s="100"/>
      <c r="L75" s="91"/>
      <c r="M75" s="91"/>
      <c r="N75" s="91"/>
      <c r="O75" s="91"/>
      <c r="P75" s="109"/>
    </row>
    <row r="76" spans="1:16" ht="13.5" customHeight="1" x14ac:dyDescent="0.3">
      <c r="A76" s="109"/>
      <c r="B76" s="91"/>
      <c r="C76" s="91"/>
      <c r="D76" s="100"/>
      <c r="E76" s="91"/>
      <c r="F76" s="91"/>
      <c r="G76" s="91"/>
      <c r="H76" s="91"/>
      <c r="I76" s="100"/>
      <c r="J76" s="100"/>
      <c r="K76" s="100"/>
      <c r="L76" s="91"/>
      <c r="M76" s="91"/>
      <c r="N76" s="91"/>
      <c r="O76" s="91"/>
      <c r="P76" s="109"/>
    </row>
    <row r="77" spans="1:16" ht="13.5" customHeight="1" x14ac:dyDescent="0.3">
      <c r="A77" s="109"/>
      <c r="B77" s="91"/>
      <c r="C77" s="91"/>
      <c r="D77" s="100"/>
      <c r="E77" s="91"/>
      <c r="F77" s="91"/>
      <c r="G77" s="91"/>
      <c r="H77" s="91"/>
      <c r="I77" s="100"/>
      <c r="J77" s="100"/>
      <c r="K77" s="100"/>
      <c r="L77" s="91"/>
      <c r="M77" s="91"/>
      <c r="N77" s="91"/>
      <c r="O77" s="91"/>
      <c r="P77" s="109"/>
    </row>
    <row r="78" spans="1:16" ht="13.5" customHeight="1" x14ac:dyDescent="0.3">
      <c r="A78" s="109"/>
      <c r="B78" s="91"/>
      <c r="C78" s="91"/>
      <c r="D78" s="100"/>
      <c r="E78" s="91"/>
      <c r="F78" s="91"/>
      <c r="G78" s="91"/>
      <c r="H78" s="91"/>
      <c r="I78" s="100"/>
      <c r="J78" s="100"/>
      <c r="K78" s="100"/>
      <c r="L78" s="91"/>
      <c r="M78" s="91"/>
      <c r="N78" s="91"/>
      <c r="O78" s="91"/>
      <c r="P78" s="109"/>
    </row>
    <row r="79" spans="1:16" ht="13.5" customHeight="1" x14ac:dyDescent="0.3">
      <c r="A79" s="109"/>
      <c r="B79" s="91"/>
      <c r="C79" s="91"/>
      <c r="D79" s="100"/>
      <c r="E79" s="91"/>
      <c r="F79" s="91"/>
      <c r="G79" s="91"/>
      <c r="H79" s="91"/>
      <c r="I79" s="100"/>
      <c r="J79" s="100"/>
      <c r="K79" s="100"/>
      <c r="L79" s="91"/>
      <c r="M79" s="91"/>
      <c r="N79" s="91"/>
      <c r="O79" s="91"/>
      <c r="P79" s="109"/>
    </row>
    <row r="80" spans="1:16" ht="13.5" customHeight="1" x14ac:dyDescent="0.3">
      <c r="A80" s="109"/>
      <c r="B80" s="91"/>
      <c r="C80" s="91"/>
      <c r="D80" s="100"/>
      <c r="E80" s="91"/>
      <c r="F80" s="91"/>
      <c r="G80" s="91"/>
      <c r="H80" s="91"/>
      <c r="I80" s="100"/>
      <c r="J80" s="100"/>
      <c r="K80" s="100"/>
      <c r="L80" s="91"/>
      <c r="M80" s="91"/>
      <c r="N80" s="91"/>
      <c r="O80" s="91"/>
      <c r="P80" s="109"/>
    </row>
    <row r="81" spans="1:16" ht="13.5" customHeight="1" x14ac:dyDescent="0.3">
      <c r="A81" s="109"/>
      <c r="B81" s="91"/>
      <c r="C81" s="91"/>
      <c r="D81" s="100"/>
      <c r="E81" s="91"/>
      <c r="F81" s="91"/>
      <c r="G81" s="91"/>
      <c r="H81" s="91"/>
      <c r="I81" s="100"/>
      <c r="J81" s="100"/>
      <c r="K81" s="100"/>
      <c r="L81" s="91"/>
      <c r="M81" s="91"/>
      <c r="N81" s="91"/>
      <c r="O81" s="91"/>
      <c r="P81" s="109"/>
    </row>
    <row r="82" spans="1:16" ht="13.5" customHeight="1" x14ac:dyDescent="0.3">
      <c r="A82" s="109"/>
      <c r="B82" s="91"/>
      <c r="C82" s="91"/>
      <c r="D82" s="100"/>
      <c r="E82" s="91"/>
      <c r="F82" s="91"/>
      <c r="G82" s="91"/>
      <c r="H82" s="91"/>
      <c r="I82" s="100"/>
      <c r="J82" s="100"/>
      <c r="K82" s="100"/>
      <c r="L82" s="91"/>
      <c r="M82" s="91"/>
      <c r="N82" s="91"/>
      <c r="O82" s="91"/>
      <c r="P82" s="109"/>
    </row>
    <row r="83" spans="1:16" ht="13.5" customHeight="1" x14ac:dyDescent="0.3">
      <c r="A83" s="109"/>
      <c r="B83" s="91"/>
      <c r="C83" s="91"/>
      <c r="D83" s="100"/>
      <c r="E83" s="91"/>
      <c r="F83" s="91"/>
      <c r="G83" s="91"/>
      <c r="H83" s="91"/>
      <c r="I83" s="100"/>
      <c r="J83" s="100"/>
      <c r="K83" s="100"/>
      <c r="L83" s="91"/>
      <c r="M83" s="91"/>
      <c r="N83" s="91"/>
      <c r="O83" s="91"/>
      <c r="P83" s="109"/>
    </row>
    <row r="84" spans="1:16" ht="13.5" customHeight="1" x14ac:dyDescent="0.3">
      <c r="A84" s="109"/>
      <c r="B84" s="91"/>
      <c r="C84" s="91"/>
      <c r="D84" s="100"/>
      <c r="E84" s="91"/>
      <c r="F84" s="91"/>
      <c r="G84" s="91"/>
      <c r="H84" s="91"/>
      <c r="I84" s="100"/>
      <c r="J84" s="100"/>
      <c r="K84" s="100"/>
      <c r="L84" s="91"/>
      <c r="M84" s="91"/>
      <c r="N84" s="91"/>
      <c r="O84" s="91"/>
      <c r="P84" s="109"/>
    </row>
    <row r="85" spans="1:16" ht="13.5" customHeight="1" x14ac:dyDescent="0.3">
      <c r="A85" s="109"/>
      <c r="B85" s="91"/>
      <c r="C85" s="91"/>
      <c r="D85" s="100"/>
      <c r="E85" s="91"/>
      <c r="F85" s="91"/>
      <c r="G85" s="91"/>
      <c r="H85" s="91"/>
      <c r="I85" s="100"/>
      <c r="J85" s="100"/>
      <c r="K85" s="100"/>
      <c r="L85" s="91"/>
      <c r="M85" s="91"/>
      <c r="N85" s="91"/>
      <c r="O85" s="91"/>
      <c r="P85" s="109"/>
    </row>
    <row r="86" spans="1:16" ht="13.5" customHeight="1" x14ac:dyDescent="0.3">
      <c r="A86" s="109"/>
      <c r="B86" s="91"/>
      <c r="C86" s="91"/>
      <c r="D86" s="100"/>
      <c r="E86" s="91"/>
      <c r="F86" s="91"/>
      <c r="G86" s="91"/>
      <c r="H86" s="91"/>
      <c r="I86" s="100"/>
      <c r="J86" s="100"/>
      <c r="K86" s="100"/>
      <c r="L86" s="91"/>
      <c r="M86" s="91"/>
      <c r="N86" s="91"/>
      <c r="O86" s="91"/>
      <c r="P86" s="109"/>
    </row>
    <row r="87" spans="1:16" ht="13.5" customHeight="1" x14ac:dyDescent="0.3">
      <c r="A87" s="109"/>
      <c r="B87" s="91"/>
      <c r="C87" s="91"/>
      <c r="D87" s="100"/>
      <c r="E87" s="91"/>
      <c r="F87" s="91"/>
      <c r="G87" s="91"/>
      <c r="H87" s="91"/>
      <c r="I87" s="100"/>
      <c r="J87" s="100"/>
      <c r="K87" s="100"/>
      <c r="L87" s="91"/>
      <c r="M87" s="91"/>
      <c r="N87" s="91"/>
      <c r="O87" s="91"/>
      <c r="P87" s="109"/>
    </row>
    <row r="88" spans="1:16" ht="13.5" customHeight="1" x14ac:dyDescent="0.3">
      <c r="A88" s="109"/>
      <c r="B88" s="91"/>
      <c r="C88" s="91"/>
      <c r="D88" s="100"/>
      <c r="E88" s="91"/>
      <c r="F88" s="91"/>
      <c r="G88" s="91"/>
      <c r="H88" s="91"/>
      <c r="I88" s="100"/>
      <c r="J88" s="100"/>
      <c r="K88" s="100"/>
      <c r="L88" s="91"/>
      <c r="M88" s="91"/>
      <c r="N88" s="91"/>
      <c r="O88" s="91"/>
      <c r="P88" s="109"/>
    </row>
    <row r="89" spans="1:16" ht="13.5" customHeight="1" x14ac:dyDescent="0.3">
      <c r="A89" s="109"/>
      <c r="B89" s="91"/>
      <c r="C89" s="91"/>
      <c r="D89" s="100"/>
      <c r="E89" s="91"/>
      <c r="F89" s="91"/>
      <c r="G89" s="91"/>
      <c r="H89" s="91"/>
      <c r="I89" s="100"/>
      <c r="J89" s="100"/>
      <c r="K89" s="100"/>
      <c r="L89" s="91"/>
      <c r="M89" s="91"/>
      <c r="N89" s="91"/>
      <c r="O89" s="91"/>
      <c r="P89" s="109"/>
    </row>
    <row r="90" spans="1:16" ht="13.5" customHeight="1" x14ac:dyDescent="0.3">
      <c r="A90" s="109"/>
      <c r="B90" s="91"/>
      <c r="C90" s="91"/>
      <c r="D90" s="100"/>
      <c r="E90" s="91"/>
      <c r="F90" s="91"/>
      <c r="G90" s="91"/>
      <c r="H90" s="91"/>
      <c r="I90" s="100"/>
      <c r="J90" s="100"/>
      <c r="K90" s="100"/>
      <c r="L90" s="91"/>
      <c r="M90" s="91"/>
      <c r="N90" s="91"/>
      <c r="O90" s="91"/>
      <c r="P90" s="109"/>
    </row>
    <row r="91" spans="1:16" ht="13.5" customHeight="1" x14ac:dyDescent="0.3">
      <c r="A91" s="109"/>
      <c r="B91" s="91"/>
      <c r="C91" s="91"/>
      <c r="D91" s="100"/>
      <c r="E91" s="91"/>
      <c r="F91" s="91"/>
      <c r="G91" s="91"/>
      <c r="H91" s="91"/>
      <c r="I91" s="100"/>
      <c r="J91" s="100"/>
      <c r="K91" s="100"/>
      <c r="L91" s="91"/>
      <c r="M91" s="91"/>
      <c r="N91" s="91"/>
      <c r="O91" s="91"/>
      <c r="P91" s="109"/>
    </row>
    <row r="92" spans="1:16" ht="13.5" customHeight="1" x14ac:dyDescent="0.3">
      <c r="A92" s="109"/>
      <c r="B92" s="91"/>
      <c r="C92" s="91"/>
      <c r="D92" s="100"/>
      <c r="E92" s="91"/>
      <c r="F92" s="91"/>
      <c r="G92" s="91"/>
      <c r="H92" s="91"/>
      <c r="I92" s="100"/>
      <c r="J92" s="100"/>
      <c r="K92" s="100"/>
      <c r="L92" s="91"/>
      <c r="M92" s="91"/>
      <c r="N92" s="91"/>
      <c r="O92" s="91"/>
      <c r="P92" s="109"/>
    </row>
    <row r="93" spans="1:16" ht="13.5" customHeight="1" x14ac:dyDescent="0.3">
      <c r="A93" s="109"/>
      <c r="B93" s="91"/>
      <c r="C93" s="91"/>
      <c r="D93" s="100"/>
      <c r="E93" s="91"/>
      <c r="F93" s="91"/>
      <c r="G93" s="91"/>
      <c r="H93" s="91"/>
      <c r="I93" s="100"/>
      <c r="J93" s="100"/>
      <c r="K93" s="100"/>
      <c r="L93" s="91"/>
      <c r="M93" s="91"/>
      <c r="N93" s="91"/>
      <c r="O93" s="91"/>
      <c r="P93" s="109"/>
    </row>
    <row r="94" spans="1:16" ht="13.5" customHeight="1" x14ac:dyDescent="0.3">
      <c r="A94" s="109"/>
      <c r="B94" s="91"/>
      <c r="C94" s="91"/>
      <c r="D94" s="100"/>
      <c r="E94" s="91"/>
      <c r="F94" s="91"/>
      <c r="G94" s="91"/>
      <c r="H94" s="91"/>
      <c r="I94" s="100"/>
      <c r="J94" s="100"/>
      <c r="K94" s="100"/>
      <c r="L94" s="91"/>
      <c r="M94" s="91"/>
      <c r="N94" s="91"/>
      <c r="O94" s="91"/>
      <c r="P94" s="109"/>
    </row>
    <row r="95" spans="1:16" ht="13.5" customHeight="1" x14ac:dyDescent="0.3">
      <c r="A95" s="109"/>
      <c r="B95" s="91"/>
      <c r="C95" s="91"/>
      <c r="D95" s="100"/>
      <c r="E95" s="91"/>
      <c r="F95" s="91"/>
      <c r="G95" s="91"/>
      <c r="H95" s="91"/>
      <c r="I95" s="100"/>
      <c r="J95" s="100"/>
      <c r="K95" s="100"/>
      <c r="L95" s="91"/>
      <c r="M95" s="91"/>
      <c r="N95" s="91"/>
      <c r="O95" s="91"/>
      <c r="P95" s="109"/>
    </row>
    <row r="96" spans="1:16" ht="13.5" customHeight="1" x14ac:dyDescent="0.3">
      <c r="A96" s="109"/>
      <c r="B96" s="91"/>
      <c r="C96" s="91"/>
      <c r="D96" s="100"/>
      <c r="E96" s="91"/>
      <c r="F96" s="91"/>
      <c r="G96" s="91"/>
      <c r="H96" s="91"/>
      <c r="I96" s="100"/>
      <c r="J96" s="100"/>
      <c r="K96" s="100"/>
      <c r="L96" s="91"/>
      <c r="M96" s="91"/>
      <c r="N96" s="91"/>
      <c r="O96" s="91"/>
      <c r="P96" s="109"/>
    </row>
    <row r="97" spans="1:16" ht="13.5" customHeight="1" x14ac:dyDescent="0.3">
      <c r="A97" s="109"/>
      <c r="B97" s="91"/>
      <c r="C97" s="91"/>
      <c r="D97" s="100"/>
      <c r="E97" s="91"/>
      <c r="F97" s="91"/>
      <c r="G97" s="91"/>
      <c r="H97" s="91"/>
      <c r="I97" s="100"/>
      <c r="J97" s="100"/>
      <c r="K97" s="100"/>
      <c r="L97" s="91"/>
      <c r="M97" s="91"/>
      <c r="N97" s="91"/>
      <c r="O97" s="91"/>
      <c r="P97" s="109"/>
    </row>
    <row r="98" spans="1:16" ht="13.5" customHeight="1" x14ac:dyDescent="0.3">
      <c r="A98" s="109"/>
      <c r="B98" s="91"/>
      <c r="C98" s="91"/>
      <c r="D98" s="100"/>
      <c r="E98" s="91"/>
      <c r="F98" s="91"/>
      <c r="G98" s="91"/>
      <c r="H98" s="91"/>
      <c r="I98" s="100"/>
      <c r="J98" s="100"/>
      <c r="K98" s="100"/>
      <c r="L98" s="91"/>
      <c r="M98" s="91"/>
      <c r="N98" s="91"/>
      <c r="O98" s="91"/>
      <c r="P98" s="109"/>
    </row>
    <row r="99" spans="1:16" ht="13.5" customHeight="1" x14ac:dyDescent="0.3">
      <c r="A99" s="109"/>
      <c r="B99" s="91"/>
      <c r="C99" s="91"/>
      <c r="D99" s="100"/>
      <c r="E99" s="91"/>
      <c r="F99" s="91"/>
      <c r="G99" s="91"/>
      <c r="H99" s="91"/>
      <c r="I99" s="100"/>
      <c r="J99" s="100"/>
      <c r="K99" s="100"/>
      <c r="L99" s="91"/>
      <c r="M99" s="91"/>
      <c r="N99" s="91"/>
      <c r="O99" s="91"/>
      <c r="P99" s="109"/>
    </row>
    <row r="100" spans="1:16" ht="13.5" customHeight="1" x14ac:dyDescent="0.3">
      <c r="A100" s="109"/>
      <c r="B100" s="91"/>
      <c r="C100" s="91"/>
      <c r="D100" s="100"/>
      <c r="E100" s="91"/>
      <c r="F100" s="91"/>
      <c r="G100" s="91"/>
      <c r="H100" s="91"/>
      <c r="I100" s="100"/>
      <c r="J100" s="100"/>
      <c r="K100" s="100"/>
      <c r="L100" s="91"/>
      <c r="M100" s="91"/>
      <c r="N100" s="91"/>
      <c r="O100" s="91"/>
      <c r="P100" s="109"/>
    </row>
    <row r="101" spans="1:16" ht="13.5" customHeight="1" x14ac:dyDescent="0.3">
      <c r="A101" s="109"/>
      <c r="B101" s="91"/>
      <c r="C101" s="91"/>
      <c r="D101" s="100"/>
      <c r="E101" s="91"/>
      <c r="F101" s="91"/>
      <c r="G101" s="91"/>
      <c r="H101" s="91"/>
      <c r="I101" s="100"/>
      <c r="J101" s="100"/>
      <c r="K101" s="100"/>
      <c r="L101" s="91"/>
      <c r="M101" s="91"/>
      <c r="N101" s="91"/>
      <c r="O101" s="91"/>
      <c r="P101" s="109"/>
    </row>
    <row r="102" spans="1:16" ht="13.5" customHeight="1" x14ac:dyDescent="0.3">
      <c r="A102" s="109"/>
      <c r="B102" s="91"/>
      <c r="C102" s="91"/>
      <c r="D102" s="100"/>
      <c r="E102" s="91"/>
      <c r="F102" s="91"/>
      <c r="G102" s="91"/>
      <c r="H102" s="91"/>
      <c r="I102" s="100"/>
      <c r="J102" s="100"/>
      <c r="K102" s="100"/>
      <c r="L102" s="91"/>
      <c r="M102" s="91"/>
      <c r="N102" s="91"/>
      <c r="O102" s="91"/>
      <c r="P102" s="109"/>
    </row>
    <row r="103" spans="1:16" ht="13.5" customHeight="1" x14ac:dyDescent="0.3">
      <c r="A103" s="109"/>
      <c r="B103" s="91"/>
      <c r="C103" s="91"/>
      <c r="D103" s="100"/>
      <c r="E103" s="91"/>
      <c r="F103" s="91"/>
      <c r="G103" s="91"/>
      <c r="H103" s="91"/>
      <c r="I103" s="100"/>
      <c r="J103" s="100"/>
      <c r="K103" s="100"/>
      <c r="L103" s="91"/>
      <c r="M103" s="91"/>
      <c r="N103" s="91"/>
      <c r="O103" s="91"/>
      <c r="P103" s="109"/>
    </row>
    <row r="104" spans="1:16" ht="13.5" customHeight="1" x14ac:dyDescent="0.3">
      <c r="A104" s="109"/>
      <c r="B104" s="91"/>
      <c r="C104" s="91"/>
      <c r="D104" s="100"/>
      <c r="E104" s="91"/>
      <c r="F104" s="91"/>
      <c r="G104" s="91"/>
      <c r="H104" s="91"/>
      <c r="I104" s="100"/>
      <c r="J104" s="100"/>
      <c r="K104" s="100"/>
      <c r="L104" s="91"/>
      <c r="M104" s="91"/>
      <c r="N104" s="91"/>
      <c r="O104" s="91"/>
      <c r="P104" s="109"/>
    </row>
    <row r="105" spans="1:16" ht="13.5" customHeight="1" x14ac:dyDescent="0.3">
      <c r="A105" s="109"/>
      <c r="B105" s="91"/>
      <c r="C105" s="91"/>
      <c r="D105" s="100"/>
      <c r="E105" s="91"/>
      <c r="F105" s="91"/>
      <c r="G105" s="91"/>
      <c r="H105" s="91"/>
      <c r="I105" s="100"/>
      <c r="J105" s="100"/>
      <c r="K105" s="100"/>
      <c r="L105" s="91"/>
      <c r="M105" s="91"/>
      <c r="N105" s="91"/>
      <c r="O105" s="91"/>
      <c r="P105" s="109"/>
    </row>
    <row r="106" spans="1:16" ht="13.5" customHeight="1" x14ac:dyDescent="0.3">
      <c r="A106" s="109"/>
      <c r="B106" s="91"/>
      <c r="C106" s="91"/>
      <c r="D106" s="100"/>
      <c r="E106" s="91"/>
      <c r="F106" s="91"/>
      <c r="G106" s="91"/>
      <c r="H106" s="91"/>
      <c r="I106" s="100"/>
      <c r="J106" s="100"/>
      <c r="K106" s="100"/>
      <c r="L106" s="91"/>
      <c r="M106" s="91"/>
      <c r="N106" s="91"/>
      <c r="O106" s="91"/>
      <c r="P106" s="109"/>
    </row>
    <row r="107" spans="1:16" ht="13.5" customHeight="1" x14ac:dyDescent="0.3">
      <c r="A107" s="109"/>
      <c r="B107" s="91"/>
      <c r="C107" s="91"/>
      <c r="D107" s="100"/>
      <c r="E107" s="91"/>
      <c r="F107" s="91"/>
      <c r="G107" s="91"/>
      <c r="H107" s="91"/>
      <c r="I107" s="100"/>
      <c r="J107" s="100"/>
      <c r="K107" s="100"/>
      <c r="L107" s="91"/>
      <c r="M107" s="91"/>
      <c r="N107" s="91"/>
      <c r="O107" s="91"/>
      <c r="P107" s="109"/>
    </row>
    <row r="108" spans="1:16" ht="13.5" customHeight="1" x14ac:dyDescent="0.3">
      <c r="A108" s="109"/>
      <c r="B108" s="91"/>
      <c r="C108" s="91"/>
      <c r="D108" s="100"/>
      <c r="E108" s="91"/>
      <c r="F108" s="91"/>
      <c r="G108" s="91"/>
      <c r="H108" s="91"/>
      <c r="I108" s="100"/>
      <c r="J108" s="100"/>
      <c r="K108" s="100"/>
      <c r="L108" s="91"/>
      <c r="M108" s="91"/>
      <c r="N108" s="91"/>
      <c r="O108" s="91"/>
      <c r="P108" s="109"/>
    </row>
    <row r="109" spans="1:16" ht="13.5" customHeight="1" x14ac:dyDescent="0.3">
      <c r="A109" s="109"/>
      <c r="B109" s="91"/>
      <c r="C109" s="91"/>
      <c r="D109" s="100"/>
      <c r="E109" s="91"/>
      <c r="F109" s="91"/>
      <c r="G109" s="91"/>
      <c r="H109" s="91"/>
      <c r="I109" s="100"/>
      <c r="J109" s="100"/>
      <c r="K109" s="100"/>
      <c r="L109" s="91"/>
      <c r="M109" s="91"/>
      <c r="N109" s="91"/>
      <c r="O109" s="91"/>
      <c r="P109" s="109"/>
    </row>
    <row r="110" spans="1:16" ht="13.5" customHeight="1" x14ac:dyDescent="0.3">
      <c r="A110" s="109"/>
      <c r="B110" s="91"/>
      <c r="C110" s="91"/>
      <c r="D110" s="100"/>
      <c r="E110" s="91"/>
      <c r="F110" s="91"/>
      <c r="G110" s="91"/>
      <c r="H110" s="91"/>
      <c r="I110" s="100"/>
      <c r="J110" s="100"/>
      <c r="K110" s="100"/>
      <c r="L110" s="91"/>
      <c r="M110" s="91"/>
      <c r="N110" s="91"/>
      <c r="O110" s="91"/>
      <c r="P110" s="109"/>
    </row>
    <row r="111" spans="1:16" ht="13.5" customHeight="1" x14ac:dyDescent="0.3">
      <c r="A111" s="109"/>
      <c r="B111" s="91"/>
      <c r="C111" s="91"/>
      <c r="D111" s="100"/>
      <c r="E111" s="91"/>
      <c r="F111" s="91"/>
      <c r="G111" s="91"/>
      <c r="H111" s="91"/>
      <c r="I111" s="100"/>
      <c r="J111" s="100"/>
      <c r="K111" s="100"/>
      <c r="L111" s="91"/>
      <c r="M111" s="91"/>
      <c r="N111" s="91"/>
      <c r="O111" s="91"/>
      <c r="P111" s="109"/>
    </row>
    <row r="112" spans="1:16" ht="13.5" customHeight="1" x14ac:dyDescent="0.3">
      <c r="A112" s="109"/>
      <c r="B112" s="91"/>
      <c r="C112" s="91"/>
      <c r="D112" s="100"/>
      <c r="E112" s="91"/>
      <c r="F112" s="91"/>
      <c r="G112" s="91"/>
      <c r="H112" s="91"/>
      <c r="I112" s="100"/>
      <c r="J112" s="100"/>
      <c r="K112" s="100"/>
      <c r="L112" s="91"/>
      <c r="M112" s="91"/>
      <c r="N112" s="91"/>
      <c r="O112" s="91"/>
      <c r="P112" s="109"/>
    </row>
    <row r="113" spans="1:16" ht="13.5" customHeight="1" x14ac:dyDescent="0.3">
      <c r="A113" s="109"/>
      <c r="B113" s="91"/>
      <c r="C113" s="91"/>
      <c r="D113" s="100"/>
      <c r="E113" s="91"/>
      <c r="F113" s="91"/>
      <c r="G113" s="91"/>
      <c r="H113" s="91"/>
      <c r="I113" s="100"/>
      <c r="J113" s="100"/>
      <c r="K113" s="100"/>
      <c r="L113" s="91"/>
      <c r="M113" s="91"/>
      <c r="N113" s="91"/>
      <c r="O113" s="91"/>
      <c r="P113" s="109"/>
    </row>
    <row r="114" spans="1:16" ht="13.5" customHeight="1" x14ac:dyDescent="0.3">
      <c r="A114" s="109"/>
      <c r="B114" s="91"/>
      <c r="C114" s="91"/>
      <c r="D114" s="100"/>
      <c r="E114" s="91"/>
      <c r="F114" s="91"/>
      <c r="G114" s="91"/>
      <c r="H114" s="91"/>
      <c r="I114" s="100"/>
      <c r="J114" s="100"/>
      <c r="K114" s="100"/>
      <c r="L114" s="91"/>
      <c r="M114" s="91"/>
      <c r="N114" s="91"/>
      <c r="O114" s="91"/>
      <c r="P114" s="109"/>
    </row>
    <row r="115" spans="1:16" ht="13.5" customHeight="1" x14ac:dyDescent="0.3">
      <c r="A115" s="109"/>
      <c r="B115" s="91"/>
      <c r="C115" s="91"/>
      <c r="D115" s="100"/>
      <c r="E115" s="91"/>
      <c r="F115" s="91"/>
      <c r="G115" s="91"/>
      <c r="H115" s="91"/>
      <c r="I115" s="100"/>
      <c r="J115" s="100"/>
      <c r="K115" s="100"/>
      <c r="L115" s="91"/>
      <c r="M115" s="91"/>
      <c r="N115" s="91"/>
      <c r="O115" s="91"/>
      <c r="P115" s="109"/>
    </row>
    <row r="116" spans="1:16" ht="13.5" customHeight="1" x14ac:dyDescent="0.3">
      <c r="A116" s="109"/>
      <c r="B116" s="91"/>
      <c r="C116" s="91"/>
      <c r="D116" s="100"/>
      <c r="E116" s="91"/>
      <c r="F116" s="91"/>
      <c r="G116" s="91"/>
      <c r="H116" s="91"/>
      <c r="I116" s="100"/>
      <c r="J116" s="100"/>
      <c r="K116" s="100"/>
      <c r="L116" s="91"/>
      <c r="M116" s="91"/>
      <c r="N116" s="91"/>
      <c r="O116" s="91"/>
      <c r="P116" s="109"/>
    </row>
    <row r="117" spans="1:16" ht="13.5" customHeight="1" x14ac:dyDescent="0.3">
      <c r="A117" s="109"/>
      <c r="B117" s="91"/>
      <c r="C117" s="91"/>
      <c r="D117" s="100"/>
      <c r="E117" s="91"/>
      <c r="F117" s="91"/>
      <c r="G117" s="91"/>
      <c r="H117" s="91"/>
      <c r="I117" s="100"/>
      <c r="J117" s="100"/>
      <c r="K117" s="100"/>
      <c r="L117" s="91"/>
      <c r="M117" s="91"/>
      <c r="N117" s="91"/>
      <c r="O117" s="91"/>
      <c r="P117" s="109"/>
    </row>
    <row r="118" spans="1:16" ht="13.5" customHeight="1" x14ac:dyDescent="0.3">
      <c r="A118" s="109"/>
      <c r="B118" s="91"/>
      <c r="C118" s="91"/>
      <c r="D118" s="100"/>
      <c r="E118" s="91"/>
      <c r="F118" s="91"/>
      <c r="G118" s="91"/>
      <c r="H118" s="91"/>
      <c r="I118" s="100"/>
      <c r="J118" s="100"/>
      <c r="K118" s="100"/>
      <c r="L118" s="91"/>
      <c r="M118" s="91"/>
      <c r="N118" s="91"/>
      <c r="O118" s="91"/>
      <c r="P118" s="109"/>
    </row>
    <row r="119" spans="1:16" ht="13.5" customHeight="1" x14ac:dyDescent="0.3">
      <c r="A119" s="109"/>
      <c r="B119" s="91"/>
      <c r="C119" s="91"/>
      <c r="D119" s="100"/>
      <c r="E119" s="91"/>
      <c r="F119" s="91"/>
      <c r="G119" s="91"/>
      <c r="H119" s="91"/>
      <c r="I119" s="100"/>
      <c r="J119" s="100"/>
      <c r="K119" s="100"/>
      <c r="L119" s="91"/>
      <c r="M119" s="91"/>
      <c r="N119" s="91"/>
      <c r="O119" s="91"/>
      <c r="P119" s="109"/>
    </row>
    <row r="120" spans="1:16" ht="13.5" customHeight="1" x14ac:dyDescent="0.3">
      <c r="A120" s="109"/>
      <c r="B120" s="91"/>
      <c r="C120" s="91"/>
      <c r="D120" s="100"/>
      <c r="E120" s="91"/>
      <c r="F120" s="91"/>
      <c r="G120" s="91"/>
      <c r="H120" s="91"/>
      <c r="I120" s="100"/>
      <c r="J120" s="100"/>
      <c r="K120" s="100"/>
      <c r="L120" s="91"/>
      <c r="M120" s="91"/>
      <c r="N120" s="91"/>
      <c r="O120" s="91"/>
      <c r="P120" s="109"/>
    </row>
    <row r="121" spans="1:16" ht="13.5" customHeight="1" x14ac:dyDescent="0.3">
      <c r="A121" s="109"/>
      <c r="B121" s="91"/>
      <c r="C121" s="91"/>
      <c r="D121" s="100"/>
      <c r="E121" s="91"/>
      <c r="F121" s="91"/>
      <c r="G121" s="91"/>
      <c r="H121" s="91"/>
      <c r="I121" s="100"/>
      <c r="J121" s="100"/>
      <c r="K121" s="100"/>
      <c r="L121" s="91"/>
      <c r="M121" s="91"/>
      <c r="N121" s="91"/>
      <c r="O121" s="91"/>
      <c r="P121" s="109"/>
    </row>
    <row r="122" spans="1:16" ht="13.5" customHeight="1" x14ac:dyDescent="0.3">
      <c r="A122" s="109"/>
      <c r="B122" s="91"/>
      <c r="C122" s="91"/>
      <c r="D122" s="100"/>
      <c r="E122" s="91"/>
      <c r="F122" s="91"/>
      <c r="G122" s="91"/>
      <c r="H122" s="91"/>
      <c r="I122" s="100"/>
      <c r="J122" s="100"/>
      <c r="K122" s="100"/>
      <c r="L122" s="91"/>
      <c r="M122" s="91"/>
      <c r="N122" s="91"/>
      <c r="O122" s="91"/>
      <c r="P122" s="109"/>
    </row>
    <row r="123" spans="1:16" ht="13.5" customHeight="1" x14ac:dyDescent="0.3">
      <c r="A123" s="109"/>
      <c r="B123" s="91"/>
      <c r="C123" s="91"/>
      <c r="D123" s="100"/>
      <c r="E123" s="91"/>
      <c r="F123" s="91"/>
      <c r="G123" s="91"/>
      <c r="H123" s="91"/>
      <c r="I123" s="100"/>
      <c r="J123" s="100"/>
      <c r="K123" s="100"/>
      <c r="L123" s="91"/>
      <c r="M123" s="91"/>
      <c r="N123" s="91"/>
      <c r="O123" s="91"/>
      <c r="P123" s="109"/>
    </row>
    <row r="124" spans="1:16" ht="13.5" customHeight="1" x14ac:dyDescent="0.3">
      <c r="A124" s="109"/>
      <c r="B124" s="91"/>
      <c r="C124" s="91"/>
      <c r="D124" s="100"/>
      <c r="E124" s="91"/>
      <c r="F124" s="91"/>
      <c r="G124" s="91"/>
      <c r="H124" s="91"/>
      <c r="I124" s="100"/>
      <c r="J124" s="100"/>
      <c r="K124" s="100"/>
      <c r="L124" s="91"/>
      <c r="M124" s="91"/>
      <c r="N124" s="91"/>
      <c r="O124" s="91"/>
      <c r="P124" s="109"/>
    </row>
    <row r="125" spans="1:16" ht="13.5" customHeight="1" x14ac:dyDescent="0.3">
      <c r="A125" s="109"/>
      <c r="B125" s="91"/>
      <c r="C125" s="91"/>
      <c r="D125" s="100"/>
      <c r="E125" s="91"/>
      <c r="F125" s="91"/>
      <c r="G125" s="91"/>
      <c r="H125" s="91"/>
      <c r="I125" s="100"/>
      <c r="J125" s="100"/>
      <c r="K125" s="100"/>
      <c r="L125" s="91"/>
      <c r="M125" s="91"/>
      <c r="N125" s="91"/>
      <c r="O125" s="91"/>
      <c r="P125" s="109"/>
    </row>
    <row r="126" spans="1:16" ht="13.5" customHeight="1" x14ac:dyDescent="0.3">
      <c r="A126" s="109"/>
      <c r="B126" s="91"/>
      <c r="C126" s="91"/>
      <c r="D126" s="100"/>
      <c r="E126" s="91"/>
      <c r="F126" s="91"/>
      <c r="G126" s="91"/>
      <c r="H126" s="91"/>
      <c r="I126" s="100"/>
      <c r="J126" s="100"/>
      <c r="K126" s="100"/>
      <c r="L126" s="91"/>
      <c r="M126" s="91"/>
      <c r="N126" s="91"/>
      <c r="O126" s="91"/>
      <c r="P126" s="109"/>
    </row>
    <row r="127" spans="1:16" ht="13.5" customHeight="1" x14ac:dyDescent="0.3">
      <c r="A127" s="109"/>
      <c r="B127" s="91"/>
      <c r="C127" s="91"/>
      <c r="D127" s="100"/>
      <c r="E127" s="91"/>
      <c r="F127" s="91"/>
      <c r="G127" s="91"/>
      <c r="H127" s="91"/>
      <c r="I127" s="100"/>
      <c r="J127" s="100"/>
      <c r="K127" s="100"/>
      <c r="L127" s="91"/>
      <c r="M127" s="91"/>
      <c r="N127" s="91"/>
      <c r="O127" s="91"/>
      <c r="P127" s="109"/>
    </row>
    <row r="128" spans="1:16" ht="13.5" customHeight="1" x14ac:dyDescent="0.3">
      <c r="A128" s="109"/>
      <c r="B128" s="91"/>
      <c r="C128" s="91"/>
      <c r="D128" s="100"/>
      <c r="E128" s="91"/>
      <c r="F128" s="91"/>
      <c r="G128" s="91"/>
      <c r="H128" s="91"/>
      <c r="I128" s="100"/>
      <c r="J128" s="100"/>
      <c r="K128" s="100"/>
      <c r="L128" s="91"/>
      <c r="M128" s="91"/>
      <c r="N128" s="91"/>
      <c r="O128" s="91"/>
      <c r="P128" s="109"/>
    </row>
    <row r="129" spans="1:16" ht="13.5" customHeight="1" x14ac:dyDescent="0.3">
      <c r="A129" s="109"/>
      <c r="B129" s="91"/>
      <c r="C129" s="91"/>
      <c r="D129" s="100"/>
      <c r="E129" s="91"/>
      <c r="F129" s="91"/>
      <c r="G129" s="91"/>
      <c r="H129" s="91"/>
      <c r="I129" s="100"/>
      <c r="J129" s="100"/>
      <c r="K129" s="100"/>
      <c r="L129" s="91"/>
      <c r="M129" s="91"/>
      <c r="N129" s="91"/>
      <c r="O129" s="91"/>
      <c r="P129" s="109"/>
    </row>
    <row r="130" spans="1:16" ht="13.5" customHeight="1" x14ac:dyDescent="0.3">
      <c r="A130" s="109"/>
      <c r="B130" s="91"/>
      <c r="C130" s="91"/>
      <c r="D130" s="100"/>
      <c r="E130" s="91"/>
      <c r="F130" s="91"/>
      <c r="G130" s="91"/>
      <c r="H130" s="91"/>
      <c r="I130" s="100"/>
      <c r="J130" s="100"/>
      <c r="K130" s="100"/>
      <c r="L130" s="91"/>
      <c r="M130" s="91"/>
      <c r="N130" s="91"/>
      <c r="O130" s="91"/>
      <c r="P130" s="109"/>
    </row>
    <row r="131" spans="1:16" ht="13.5" customHeight="1" x14ac:dyDescent="0.3">
      <c r="A131" s="109"/>
      <c r="B131" s="91"/>
      <c r="C131" s="91"/>
      <c r="D131" s="100"/>
      <c r="E131" s="91"/>
      <c r="F131" s="91"/>
      <c r="G131" s="91"/>
      <c r="H131" s="91"/>
      <c r="I131" s="100"/>
      <c r="J131" s="100"/>
      <c r="K131" s="100"/>
      <c r="L131" s="91"/>
      <c r="M131" s="91"/>
      <c r="N131" s="91"/>
      <c r="O131" s="91"/>
      <c r="P131" s="109"/>
    </row>
    <row r="132" spans="1:16" ht="13.5" customHeight="1" x14ac:dyDescent="0.3">
      <c r="A132" s="109"/>
      <c r="B132" s="91"/>
      <c r="C132" s="91"/>
      <c r="D132" s="100"/>
      <c r="E132" s="91"/>
      <c r="F132" s="91"/>
      <c r="G132" s="91"/>
      <c r="H132" s="91"/>
      <c r="I132" s="100"/>
      <c r="J132" s="100"/>
      <c r="K132" s="100"/>
      <c r="L132" s="91"/>
      <c r="M132" s="91"/>
      <c r="N132" s="91"/>
      <c r="O132" s="91"/>
      <c r="P132" s="109"/>
    </row>
    <row r="133" spans="1:16" ht="13.5" customHeight="1" x14ac:dyDescent="0.3">
      <c r="A133" s="109"/>
      <c r="B133" s="91"/>
      <c r="C133" s="91"/>
      <c r="D133" s="100"/>
      <c r="E133" s="91"/>
      <c r="F133" s="91"/>
      <c r="G133" s="91"/>
      <c r="H133" s="91"/>
      <c r="I133" s="100"/>
      <c r="J133" s="100"/>
      <c r="K133" s="100"/>
      <c r="L133" s="91"/>
      <c r="M133" s="91"/>
      <c r="N133" s="91"/>
      <c r="O133" s="91"/>
      <c r="P133" s="109"/>
    </row>
    <row r="134" spans="1:16" ht="13.5" customHeight="1" x14ac:dyDescent="0.3">
      <c r="A134" s="109"/>
      <c r="B134" s="91"/>
      <c r="C134" s="91"/>
      <c r="D134" s="100"/>
      <c r="E134" s="91"/>
      <c r="F134" s="91"/>
      <c r="G134" s="91"/>
      <c r="H134" s="91"/>
      <c r="I134" s="100"/>
      <c r="J134" s="100"/>
      <c r="K134" s="100"/>
      <c r="L134" s="91"/>
      <c r="M134" s="91"/>
      <c r="N134" s="91"/>
      <c r="O134" s="91"/>
      <c r="P134" s="109"/>
    </row>
    <row r="135" spans="1:16" ht="13.5" customHeight="1" x14ac:dyDescent="0.3">
      <c r="A135" s="109"/>
      <c r="B135" s="91"/>
      <c r="C135" s="91"/>
      <c r="D135" s="100"/>
      <c r="E135" s="91"/>
      <c r="F135" s="91"/>
      <c r="G135" s="91"/>
      <c r="H135" s="91"/>
      <c r="I135" s="100"/>
      <c r="J135" s="100"/>
      <c r="K135" s="100"/>
      <c r="L135" s="91"/>
      <c r="M135" s="91"/>
      <c r="N135" s="91"/>
      <c r="O135" s="91"/>
      <c r="P135" s="109"/>
    </row>
    <row r="136" spans="1:16" ht="13.5" customHeight="1" x14ac:dyDescent="0.3">
      <c r="A136" s="109"/>
      <c r="B136" s="91"/>
      <c r="C136" s="91"/>
      <c r="D136" s="100"/>
      <c r="E136" s="91"/>
      <c r="F136" s="91"/>
      <c r="G136" s="91"/>
      <c r="H136" s="91"/>
      <c r="I136" s="100"/>
      <c r="J136" s="100"/>
      <c r="K136" s="100"/>
      <c r="L136" s="91"/>
      <c r="M136" s="91"/>
      <c r="N136" s="91"/>
      <c r="O136" s="91"/>
      <c r="P136" s="109"/>
    </row>
    <row r="137" spans="1:16" ht="13.5" customHeight="1" x14ac:dyDescent="0.3">
      <c r="A137" s="109"/>
      <c r="B137" s="91"/>
      <c r="C137" s="91"/>
      <c r="D137" s="100"/>
      <c r="E137" s="91"/>
      <c r="F137" s="91"/>
      <c r="G137" s="91"/>
      <c r="H137" s="91"/>
      <c r="I137" s="100"/>
      <c r="J137" s="100"/>
      <c r="K137" s="100"/>
      <c r="L137" s="91"/>
      <c r="M137" s="91"/>
      <c r="N137" s="91"/>
      <c r="O137" s="91"/>
      <c r="P137" s="109"/>
    </row>
    <row r="138" spans="1:16" ht="13.5" customHeight="1" x14ac:dyDescent="0.3">
      <c r="A138" s="109"/>
      <c r="B138" s="91"/>
      <c r="C138" s="91"/>
      <c r="D138" s="100"/>
      <c r="E138" s="91"/>
      <c r="F138" s="91"/>
      <c r="G138" s="91"/>
      <c r="H138" s="91"/>
      <c r="I138" s="100"/>
      <c r="J138" s="100"/>
      <c r="K138" s="100"/>
      <c r="L138" s="91"/>
      <c r="M138" s="91"/>
      <c r="N138" s="91"/>
      <c r="O138" s="91"/>
      <c r="P138" s="109"/>
    </row>
    <row r="139" spans="1:16" ht="13.5" customHeight="1" x14ac:dyDescent="0.3">
      <c r="A139" s="109"/>
      <c r="B139" s="91"/>
      <c r="C139" s="91"/>
      <c r="D139" s="100"/>
      <c r="E139" s="91"/>
      <c r="F139" s="91"/>
      <c r="G139" s="91"/>
      <c r="H139" s="91"/>
      <c r="I139" s="100"/>
      <c r="J139" s="100"/>
      <c r="K139" s="100"/>
      <c r="L139" s="91"/>
      <c r="M139" s="91"/>
      <c r="N139" s="91"/>
      <c r="O139" s="91"/>
      <c r="P139" s="109"/>
    </row>
    <row r="140" spans="1:16" ht="13.5" customHeight="1" x14ac:dyDescent="0.3">
      <c r="A140" s="109"/>
      <c r="B140" s="91"/>
      <c r="C140" s="91"/>
      <c r="D140" s="100"/>
      <c r="E140" s="91"/>
      <c r="F140" s="91"/>
      <c r="G140" s="91"/>
      <c r="H140" s="91"/>
      <c r="I140" s="100"/>
      <c r="J140" s="100"/>
      <c r="K140" s="100"/>
      <c r="L140" s="91"/>
      <c r="M140" s="91"/>
      <c r="N140" s="91"/>
      <c r="O140" s="91"/>
      <c r="P140" s="109"/>
    </row>
    <row r="141" spans="1:16" ht="13.5" customHeight="1" x14ac:dyDescent="0.3">
      <c r="A141" s="109"/>
      <c r="B141" s="91"/>
      <c r="C141" s="91"/>
      <c r="D141" s="100"/>
      <c r="E141" s="91"/>
      <c r="F141" s="91"/>
      <c r="G141" s="91"/>
      <c r="H141" s="91"/>
      <c r="I141" s="100"/>
      <c r="J141" s="100"/>
      <c r="K141" s="100"/>
      <c r="L141" s="91"/>
      <c r="M141" s="91"/>
      <c r="N141" s="91"/>
      <c r="O141" s="91"/>
      <c r="P141" s="109"/>
    </row>
    <row r="142" spans="1:16" ht="13.5" customHeight="1" x14ac:dyDescent="0.3">
      <c r="A142" s="109"/>
      <c r="B142" s="91"/>
      <c r="C142" s="91"/>
      <c r="D142" s="100"/>
      <c r="E142" s="91"/>
      <c r="F142" s="91"/>
      <c r="G142" s="91"/>
      <c r="H142" s="91"/>
      <c r="I142" s="100"/>
      <c r="J142" s="100"/>
      <c r="K142" s="100"/>
      <c r="L142" s="91"/>
      <c r="M142" s="91"/>
      <c r="N142" s="91"/>
      <c r="O142" s="91"/>
      <c r="P142" s="109"/>
    </row>
    <row r="143" spans="1:16" ht="13.5" customHeight="1" x14ac:dyDescent="0.3">
      <c r="A143" s="109"/>
      <c r="B143" s="91"/>
      <c r="C143" s="91"/>
      <c r="D143" s="100"/>
      <c r="E143" s="91"/>
      <c r="F143" s="91"/>
      <c r="G143" s="91"/>
      <c r="H143" s="91"/>
      <c r="I143" s="100"/>
      <c r="J143" s="100"/>
      <c r="K143" s="100"/>
      <c r="L143" s="91"/>
      <c r="M143" s="91"/>
      <c r="N143" s="91"/>
      <c r="O143" s="91"/>
      <c r="P143" s="109"/>
    </row>
    <row r="144" spans="1:16" ht="13.5" customHeight="1" x14ac:dyDescent="0.3">
      <c r="A144" s="109"/>
      <c r="B144" s="91"/>
      <c r="C144" s="91"/>
      <c r="D144" s="100"/>
      <c r="E144" s="91"/>
      <c r="F144" s="91"/>
      <c r="G144" s="91"/>
      <c r="H144" s="91"/>
      <c r="I144" s="100"/>
      <c r="J144" s="100"/>
      <c r="K144" s="100"/>
      <c r="L144" s="91"/>
      <c r="M144" s="91"/>
      <c r="N144" s="91"/>
      <c r="O144" s="91"/>
      <c r="P144" s="109"/>
    </row>
    <row r="145" spans="1:16" ht="13.5" customHeight="1" x14ac:dyDescent="0.3">
      <c r="A145" s="109"/>
      <c r="B145" s="91"/>
      <c r="C145" s="91"/>
      <c r="D145" s="100"/>
      <c r="E145" s="91"/>
      <c r="F145" s="91"/>
      <c r="G145" s="91"/>
      <c r="H145" s="91"/>
      <c r="I145" s="100"/>
      <c r="J145" s="100"/>
      <c r="K145" s="100"/>
      <c r="L145" s="91"/>
      <c r="M145" s="91"/>
      <c r="N145" s="91"/>
      <c r="O145" s="91"/>
      <c r="P145" s="109"/>
    </row>
    <row r="146" spans="1:16" ht="13.5" customHeight="1" x14ac:dyDescent="0.3">
      <c r="A146" s="109"/>
      <c r="B146" s="91"/>
      <c r="C146" s="91"/>
      <c r="D146" s="100"/>
      <c r="E146" s="91"/>
      <c r="F146" s="91"/>
      <c r="G146" s="91"/>
      <c r="H146" s="91"/>
      <c r="I146" s="100"/>
      <c r="J146" s="100"/>
      <c r="K146" s="100"/>
      <c r="L146" s="91"/>
      <c r="M146" s="91"/>
      <c r="N146" s="91"/>
      <c r="O146" s="91"/>
      <c r="P146" s="109"/>
    </row>
    <row r="147" spans="1:16" ht="13.5" customHeight="1" x14ac:dyDescent="0.3">
      <c r="A147" s="109"/>
      <c r="B147" s="91"/>
      <c r="C147" s="91"/>
      <c r="D147" s="100"/>
      <c r="E147" s="91"/>
      <c r="F147" s="91"/>
      <c r="G147" s="91"/>
      <c r="H147" s="91"/>
      <c r="I147" s="100"/>
      <c r="J147" s="100"/>
      <c r="K147" s="100"/>
      <c r="L147" s="91"/>
      <c r="M147" s="91"/>
      <c r="N147" s="91"/>
      <c r="O147" s="91"/>
      <c r="P147" s="109"/>
    </row>
    <row r="148" spans="1:16" ht="13.5" customHeight="1" x14ac:dyDescent="0.3">
      <c r="A148" s="109"/>
      <c r="B148" s="91"/>
      <c r="C148" s="91"/>
      <c r="D148" s="100"/>
      <c r="E148" s="91"/>
      <c r="F148" s="91"/>
      <c r="G148" s="91"/>
      <c r="H148" s="91"/>
      <c r="I148" s="100"/>
      <c r="J148" s="100"/>
      <c r="K148" s="100"/>
      <c r="L148" s="91"/>
      <c r="M148" s="91"/>
      <c r="N148" s="91"/>
      <c r="O148" s="91"/>
      <c r="P148" s="109"/>
    </row>
    <row r="149" spans="1:16" ht="13.5" customHeight="1" x14ac:dyDescent="0.3">
      <c r="A149" s="109"/>
      <c r="B149" s="101"/>
      <c r="C149" s="101"/>
      <c r="D149" s="102"/>
      <c r="E149" s="101"/>
      <c r="F149" s="101"/>
      <c r="G149" s="101"/>
      <c r="H149" s="101"/>
      <c r="I149" s="102"/>
      <c r="J149" s="102"/>
      <c r="K149" s="102"/>
      <c r="L149" s="101"/>
      <c r="M149" s="101"/>
      <c r="N149" s="101"/>
      <c r="O149" s="101"/>
      <c r="P149" s="109"/>
    </row>
    <row r="150" spans="1:16" ht="13.5" customHeight="1" x14ac:dyDescent="0.3">
      <c r="A150" s="109"/>
      <c r="B150" s="101"/>
      <c r="C150" s="101"/>
      <c r="D150" s="102"/>
      <c r="E150" s="101"/>
      <c r="F150" s="101"/>
      <c r="G150" s="101"/>
      <c r="H150" s="101"/>
      <c r="I150" s="102"/>
      <c r="J150" s="102"/>
      <c r="K150" s="102"/>
      <c r="L150" s="101"/>
      <c r="M150" s="101"/>
      <c r="N150" s="101"/>
      <c r="O150" s="101"/>
      <c r="P150" s="109"/>
    </row>
    <row r="151" spans="1:16" ht="13.5" customHeight="1" x14ac:dyDescent="0.3">
      <c r="A151" s="109"/>
      <c r="B151" s="101"/>
      <c r="C151" s="101"/>
      <c r="D151" s="102"/>
      <c r="E151" s="101"/>
      <c r="F151" s="101"/>
      <c r="G151" s="101"/>
      <c r="H151" s="101"/>
      <c r="I151" s="102"/>
      <c r="J151" s="102"/>
      <c r="K151" s="102"/>
      <c r="L151" s="101"/>
      <c r="M151" s="101"/>
      <c r="N151" s="101"/>
      <c r="O151" s="101"/>
      <c r="P151" s="109"/>
    </row>
    <row r="152" spans="1:16" ht="13.5" customHeight="1" x14ac:dyDescent="0.3">
      <c r="A152" s="109"/>
      <c r="B152" s="101"/>
      <c r="C152" s="101"/>
      <c r="D152" s="102"/>
      <c r="E152" s="101"/>
      <c r="F152" s="101"/>
      <c r="G152" s="101"/>
      <c r="H152" s="101"/>
      <c r="I152" s="102"/>
      <c r="J152" s="102"/>
      <c r="K152" s="102"/>
      <c r="L152" s="101"/>
      <c r="M152" s="101"/>
      <c r="N152" s="101"/>
      <c r="O152" s="101"/>
      <c r="P152" s="109"/>
    </row>
    <row r="153" spans="1:16" ht="13.5" customHeight="1" x14ac:dyDescent="0.3">
      <c r="A153" s="109"/>
      <c r="B153" s="101"/>
      <c r="C153" s="101"/>
      <c r="D153" s="102"/>
      <c r="E153" s="101"/>
      <c r="F153" s="101"/>
      <c r="G153" s="101"/>
      <c r="H153" s="101"/>
      <c r="I153" s="102"/>
      <c r="J153" s="102"/>
      <c r="K153" s="102"/>
      <c r="L153" s="101"/>
      <c r="M153" s="101"/>
      <c r="N153" s="101"/>
      <c r="O153" s="101"/>
      <c r="P153" s="109"/>
    </row>
    <row r="154" spans="1:16" ht="13.5" customHeight="1" x14ac:dyDescent="0.3">
      <c r="A154" s="109"/>
      <c r="B154" s="101"/>
      <c r="C154" s="101"/>
      <c r="D154" s="102"/>
      <c r="E154" s="101"/>
      <c r="F154" s="101"/>
      <c r="G154" s="101"/>
      <c r="H154" s="101"/>
      <c r="I154" s="102"/>
      <c r="J154" s="102"/>
      <c r="K154" s="102"/>
      <c r="L154" s="101"/>
      <c r="M154" s="101"/>
      <c r="N154" s="101"/>
      <c r="O154" s="101"/>
      <c r="P154" s="109"/>
    </row>
    <row r="155" spans="1:16" ht="13.5" customHeight="1" x14ac:dyDescent="0.3">
      <c r="A155" s="109"/>
      <c r="B155" s="101"/>
      <c r="C155" s="101"/>
      <c r="D155" s="102"/>
      <c r="E155" s="101"/>
      <c r="F155" s="101"/>
      <c r="G155" s="101"/>
      <c r="H155" s="101"/>
      <c r="I155" s="102"/>
      <c r="J155" s="102"/>
      <c r="K155" s="102"/>
      <c r="L155" s="101"/>
      <c r="M155" s="101"/>
      <c r="N155" s="101"/>
      <c r="O155" s="101"/>
      <c r="P155" s="109"/>
    </row>
    <row r="156" spans="1:16" ht="13.5" customHeight="1" x14ac:dyDescent="0.3">
      <c r="A156" s="109"/>
      <c r="B156" s="101"/>
      <c r="C156" s="101"/>
      <c r="D156" s="102"/>
      <c r="E156" s="101"/>
      <c r="F156" s="101"/>
      <c r="G156" s="101"/>
      <c r="H156" s="101"/>
      <c r="I156" s="102"/>
      <c r="J156" s="102"/>
      <c r="K156" s="102"/>
      <c r="L156" s="101"/>
      <c r="M156" s="101"/>
      <c r="N156" s="101"/>
      <c r="O156" s="101"/>
      <c r="P156" s="109"/>
    </row>
    <row r="157" spans="1:16" ht="13.5" customHeight="1" x14ac:dyDescent="0.3">
      <c r="A157" s="109"/>
      <c r="B157" s="101"/>
      <c r="C157" s="101"/>
      <c r="D157" s="102"/>
      <c r="E157" s="101"/>
      <c r="F157" s="101"/>
      <c r="G157" s="101"/>
      <c r="H157" s="101"/>
      <c r="I157" s="102"/>
      <c r="J157" s="102"/>
      <c r="K157" s="102"/>
      <c r="L157" s="101"/>
      <c r="M157" s="101"/>
      <c r="N157" s="101"/>
      <c r="O157" s="101"/>
      <c r="P157" s="109"/>
    </row>
    <row r="158" spans="1:16" ht="13.5" customHeight="1" x14ac:dyDescent="0.3">
      <c r="A158" s="109"/>
      <c r="B158" s="101"/>
      <c r="C158" s="101"/>
      <c r="D158" s="102"/>
      <c r="E158" s="101"/>
      <c r="F158" s="101"/>
      <c r="G158" s="101"/>
      <c r="H158" s="101"/>
      <c r="I158" s="102"/>
      <c r="J158" s="102"/>
      <c r="K158" s="102"/>
      <c r="L158" s="101"/>
      <c r="M158" s="101"/>
      <c r="N158" s="101"/>
      <c r="O158" s="101"/>
      <c r="P158" s="109"/>
    </row>
    <row r="159" spans="1:16" ht="13.5" customHeight="1" x14ac:dyDescent="0.3">
      <c r="A159" s="109"/>
      <c r="B159" s="101"/>
      <c r="C159" s="101"/>
      <c r="D159" s="102"/>
      <c r="E159" s="101"/>
      <c r="F159" s="101"/>
      <c r="G159" s="101"/>
      <c r="H159" s="101"/>
      <c r="I159" s="102"/>
      <c r="J159" s="102"/>
      <c r="K159" s="102"/>
      <c r="L159" s="101"/>
      <c r="M159" s="101"/>
      <c r="N159" s="101"/>
      <c r="O159" s="101"/>
      <c r="P159" s="109"/>
    </row>
    <row r="160" spans="1:16" ht="13.5" customHeight="1" x14ac:dyDescent="0.3">
      <c r="A160" s="109"/>
      <c r="B160" s="101"/>
      <c r="C160" s="101"/>
      <c r="D160" s="102"/>
      <c r="E160" s="101"/>
      <c r="F160" s="101"/>
      <c r="G160" s="101"/>
      <c r="H160" s="101"/>
      <c r="I160" s="102"/>
      <c r="J160" s="102"/>
      <c r="K160" s="102"/>
      <c r="L160" s="101"/>
      <c r="M160" s="101"/>
      <c r="N160" s="101"/>
      <c r="O160" s="101"/>
      <c r="P160" s="109"/>
    </row>
    <row r="161" spans="1:16" ht="13.5" customHeight="1" x14ac:dyDescent="0.3">
      <c r="A161" s="109"/>
      <c r="B161" s="101"/>
      <c r="C161" s="101"/>
      <c r="D161" s="102"/>
      <c r="E161" s="101"/>
      <c r="F161" s="101"/>
      <c r="G161" s="101"/>
      <c r="H161" s="101"/>
      <c r="I161" s="102"/>
      <c r="J161" s="102"/>
      <c r="K161" s="102"/>
      <c r="L161" s="101"/>
      <c r="M161" s="101"/>
      <c r="N161" s="101"/>
      <c r="O161" s="101"/>
      <c r="P161" s="109"/>
    </row>
    <row r="162" spans="1:16" ht="13.5" customHeight="1" x14ac:dyDescent="0.3">
      <c r="A162" s="109"/>
      <c r="B162" s="101"/>
      <c r="C162" s="101"/>
      <c r="D162" s="102"/>
      <c r="E162" s="101"/>
      <c r="F162" s="101"/>
      <c r="G162" s="101"/>
      <c r="H162" s="101"/>
      <c r="I162" s="102"/>
      <c r="J162" s="102"/>
      <c r="K162" s="102"/>
      <c r="L162" s="101"/>
      <c r="M162" s="101"/>
      <c r="N162" s="101"/>
      <c r="O162" s="101"/>
      <c r="P162" s="109"/>
    </row>
    <row r="163" spans="1:16" ht="13.5" customHeight="1" x14ac:dyDescent="0.3">
      <c r="A163" s="109"/>
      <c r="B163" s="101"/>
      <c r="C163" s="101"/>
      <c r="D163" s="102"/>
      <c r="E163" s="101"/>
      <c r="F163" s="101"/>
      <c r="G163" s="101"/>
      <c r="H163" s="101"/>
      <c r="I163" s="102"/>
      <c r="J163" s="102"/>
      <c r="K163" s="102"/>
      <c r="L163" s="101"/>
      <c r="M163" s="101"/>
      <c r="N163" s="101"/>
      <c r="O163" s="101"/>
      <c r="P163" s="109"/>
    </row>
    <row r="164" spans="1:16" ht="13.5" customHeight="1" x14ac:dyDescent="0.3">
      <c r="A164" s="109"/>
      <c r="B164" s="101"/>
      <c r="C164" s="101"/>
      <c r="D164" s="102"/>
      <c r="E164" s="101"/>
      <c r="F164" s="101"/>
      <c r="G164" s="101"/>
      <c r="H164" s="101"/>
      <c r="I164" s="102"/>
      <c r="J164" s="102"/>
      <c r="K164" s="102"/>
      <c r="L164" s="101"/>
      <c r="M164" s="101"/>
      <c r="N164" s="101"/>
      <c r="O164" s="101"/>
      <c r="P164" s="109"/>
    </row>
    <row r="165" spans="1:16" ht="13.5" customHeight="1" x14ac:dyDescent="0.3">
      <c r="A165" s="109"/>
      <c r="B165" s="101"/>
      <c r="C165" s="101"/>
      <c r="D165" s="102"/>
      <c r="E165" s="101"/>
      <c r="F165" s="101"/>
      <c r="G165" s="101"/>
      <c r="H165" s="101"/>
      <c r="I165" s="102"/>
      <c r="J165" s="102"/>
      <c r="K165" s="102"/>
      <c r="L165" s="101"/>
      <c r="M165" s="101"/>
      <c r="N165" s="101"/>
      <c r="O165" s="101"/>
      <c r="P165" s="109"/>
    </row>
    <row r="166" spans="1:16" ht="13.5" customHeight="1" x14ac:dyDescent="0.3">
      <c r="A166" s="109"/>
      <c r="B166" s="101"/>
      <c r="C166" s="101"/>
      <c r="D166" s="102"/>
      <c r="E166" s="101"/>
      <c r="F166" s="101"/>
      <c r="G166" s="101"/>
      <c r="H166" s="101"/>
      <c r="I166" s="102"/>
      <c r="J166" s="102"/>
      <c r="K166" s="102"/>
      <c r="L166" s="101"/>
      <c r="M166" s="101"/>
      <c r="N166" s="101"/>
      <c r="O166" s="101"/>
      <c r="P166" s="109"/>
    </row>
    <row r="167" spans="1:16" ht="13.5" customHeight="1" x14ac:dyDescent="0.3">
      <c r="A167" s="109"/>
      <c r="B167" s="101"/>
      <c r="C167" s="101"/>
      <c r="D167" s="102"/>
      <c r="E167" s="101"/>
      <c r="F167" s="101"/>
      <c r="G167" s="101"/>
      <c r="H167" s="101"/>
      <c r="I167" s="102"/>
      <c r="J167" s="102"/>
      <c r="K167" s="102"/>
      <c r="L167" s="101"/>
      <c r="M167" s="101"/>
      <c r="N167" s="101"/>
      <c r="O167" s="101"/>
      <c r="P167" s="109"/>
    </row>
    <row r="168" spans="1:16" ht="13.5" customHeight="1" x14ac:dyDescent="0.3">
      <c r="A168" s="109"/>
      <c r="B168" s="101"/>
      <c r="C168" s="101"/>
      <c r="D168" s="102"/>
      <c r="E168" s="101"/>
      <c r="F168" s="101"/>
      <c r="G168" s="101"/>
      <c r="H168" s="101"/>
      <c r="I168" s="102"/>
      <c r="J168" s="102"/>
      <c r="K168" s="102"/>
      <c r="L168" s="101"/>
      <c r="M168" s="101"/>
      <c r="N168" s="101"/>
      <c r="O168" s="101"/>
      <c r="P168" s="109"/>
    </row>
    <row r="169" spans="1:16" ht="13.5" customHeight="1" x14ac:dyDescent="0.3">
      <c r="A169" s="109"/>
      <c r="B169" s="101"/>
      <c r="C169" s="101"/>
      <c r="D169" s="102"/>
      <c r="E169" s="101"/>
      <c r="F169" s="101"/>
      <c r="G169" s="101"/>
      <c r="H169" s="101"/>
      <c r="I169" s="102"/>
      <c r="J169" s="102"/>
      <c r="K169" s="102"/>
      <c r="L169" s="101"/>
      <c r="M169" s="101"/>
      <c r="N169" s="101"/>
      <c r="O169" s="101"/>
      <c r="P169" s="109"/>
    </row>
    <row r="170" spans="1:16" ht="13.5" customHeight="1" x14ac:dyDescent="0.3">
      <c r="A170" s="109"/>
      <c r="B170" s="101"/>
      <c r="C170" s="101"/>
      <c r="D170" s="102"/>
      <c r="E170" s="101"/>
      <c r="F170" s="101"/>
      <c r="G170" s="101"/>
      <c r="H170" s="101"/>
      <c r="I170" s="102"/>
      <c r="J170" s="102"/>
      <c r="K170" s="102"/>
      <c r="L170" s="101"/>
      <c r="M170" s="101"/>
      <c r="N170" s="101"/>
      <c r="O170" s="101"/>
      <c r="P170" s="109"/>
    </row>
    <row r="171" spans="1:16" ht="13.5" customHeight="1" x14ac:dyDescent="0.3">
      <c r="A171" s="109"/>
      <c r="B171" s="101"/>
      <c r="C171" s="101"/>
      <c r="D171" s="102"/>
      <c r="E171" s="101"/>
      <c r="F171" s="101"/>
      <c r="G171" s="101"/>
      <c r="H171" s="101"/>
      <c r="I171" s="102"/>
      <c r="J171" s="102"/>
      <c r="K171" s="102"/>
      <c r="L171" s="101"/>
      <c r="M171" s="101"/>
      <c r="N171" s="101"/>
      <c r="O171" s="101"/>
      <c r="P171" s="109"/>
    </row>
    <row r="172" spans="1:16" ht="13.5" customHeight="1" x14ac:dyDescent="0.3">
      <c r="A172" s="109"/>
      <c r="B172" s="101"/>
      <c r="C172" s="101"/>
      <c r="D172" s="102"/>
      <c r="E172" s="101"/>
      <c r="F172" s="101"/>
      <c r="G172" s="101"/>
      <c r="H172" s="101"/>
      <c r="I172" s="102"/>
      <c r="J172" s="102"/>
      <c r="K172" s="102"/>
      <c r="L172" s="101"/>
      <c r="M172" s="101"/>
      <c r="N172" s="101"/>
      <c r="O172" s="101"/>
      <c r="P172" s="109"/>
    </row>
    <row r="173" spans="1:16" ht="13.5" customHeight="1" x14ac:dyDescent="0.3">
      <c r="A173" s="109"/>
      <c r="B173" s="101"/>
      <c r="C173" s="101"/>
      <c r="D173" s="102"/>
      <c r="E173" s="101"/>
      <c r="F173" s="101"/>
      <c r="G173" s="101"/>
      <c r="H173" s="101"/>
      <c r="I173" s="102"/>
      <c r="J173" s="102"/>
      <c r="K173" s="102"/>
      <c r="L173" s="101"/>
      <c r="M173" s="101"/>
      <c r="N173" s="101"/>
      <c r="O173" s="101"/>
      <c r="P173" s="109"/>
    </row>
    <row r="174" spans="1:16" ht="13.5" customHeight="1" x14ac:dyDescent="0.3">
      <c r="A174" s="109"/>
      <c r="B174" s="101"/>
      <c r="C174" s="101"/>
      <c r="D174" s="102"/>
      <c r="E174" s="101"/>
      <c r="F174" s="101"/>
      <c r="G174" s="101"/>
      <c r="H174" s="101"/>
      <c r="I174" s="102"/>
      <c r="J174" s="102"/>
      <c r="K174" s="102"/>
      <c r="L174" s="101"/>
      <c r="M174" s="101"/>
      <c r="N174" s="101"/>
      <c r="O174" s="101"/>
      <c r="P174" s="109"/>
    </row>
    <row r="175" spans="1:16" ht="13.5" customHeight="1" x14ac:dyDescent="0.3">
      <c r="A175" s="109"/>
      <c r="B175" s="101"/>
      <c r="C175" s="101"/>
      <c r="D175" s="102"/>
      <c r="E175" s="101"/>
      <c r="F175" s="101"/>
      <c r="G175" s="101"/>
      <c r="H175" s="101"/>
      <c r="I175" s="102"/>
      <c r="J175" s="102"/>
      <c r="K175" s="102"/>
      <c r="L175" s="101"/>
      <c r="M175" s="101"/>
      <c r="N175" s="101"/>
      <c r="O175" s="101"/>
      <c r="P175" s="109"/>
    </row>
    <row r="176" spans="1:16" ht="13.5" customHeight="1" x14ac:dyDescent="0.3">
      <c r="A176" s="109"/>
      <c r="B176" s="101"/>
      <c r="C176" s="101"/>
      <c r="D176" s="102"/>
      <c r="E176" s="101"/>
      <c r="F176" s="101"/>
      <c r="G176" s="101"/>
      <c r="H176" s="101"/>
      <c r="I176" s="102"/>
      <c r="J176" s="102"/>
      <c r="K176" s="102"/>
      <c r="L176" s="101"/>
      <c r="M176" s="101"/>
      <c r="N176" s="101"/>
      <c r="O176" s="101"/>
      <c r="P176" s="109"/>
    </row>
    <row r="177" spans="1:16" ht="13.5" customHeight="1" x14ac:dyDescent="0.3">
      <c r="A177" s="109"/>
      <c r="B177" s="101"/>
      <c r="C177" s="101"/>
      <c r="D177" s="102"/>
      <c r="E177" s="101"/>
      <c r="F177" s="101"/>
      <c r="G177" s="101"/>
      <c r="H177" s="101"/>
      <c r="I177" s="102"/>
      <c r="J177" s="102"/>
      <c r="K177" s="102"/>
      <c r="L177" s="101"/>
      <c r="M177" s="101"/>
      <c r="N177" s="101"/>
      <c r="O177" s="101"/>
      <c r="P177" s="109"/>
    </row>
    <row r="178" spans="1:16" ht="13.5" customHeight="1" x14ac:dyDescent="0.3">
      <c r="A178" s="109"/>
      <c r="B178" s="101"/>
      <c r="C178" s="101"/>
      <c r="D178" s="102"/>
      <c r="E178" s="101"/>
      <c r="F178" s="101"/>
      <c r="G178" s="101"/>
      <c r="H178" s="101"/>
      <c r="I178" s="102"/>
      <c r="J178" s="102"/>
      <c r="K178" s="102"/>
      <c r="L178" s="101"/>
      <c r="M178" s="101"/>
      <c r="N178" s="101"/>
      <c r="O178" s="101"/>
      <c r="P178" s="109"/>
    </row>
    <row r="179" spans="1:16" ht="13.5" customHeight="1" x14ac:dyDescent="0.3">
      <c r="A179" s="109"/>
      <c r="B179" s="101"/>
      <c r="C179" s="101"/>
      <c r="D179" s="102"/>
      <c r="E179" s="101"/>
      <c r="F179" s="101"/>
      <c r="G179" s="101"/>
      <c r="H179" s="101"/>
      <c r="I179" s="102"/>
      <c r="J179" s="102"/>
      <c r="K179" s="102"/>
      <c r="L179" s="101"/>
      <c r="M179" s="101"/>
      <c r="N179" s="101"/>
      <c r="O179" s="101"/>
      <c r="P179" s="109"/>
    </row>
    <row r="180" spans="1:16" ht="13.5" customHeight="1" x14ac:dyDescent="0.3">
      <c r="A180" s="109"/>
      <c r="B180" s="101"/>
      <c r="C180" s="101"/>
      <c r="D180" s="102"/>
      <c r="E180" s="101"/>
      <c r="F180" s="101"/>
      <c r="G180" s="101"/>
      <c r="H180" s="101"/>
      <c r="I180" s="102"/>
      <c r="J180" s="102"/>
      <c r="K180" s="102"/>
      <c r="L180" s="101"/>
      <c r="M180" s="101"/>
      <c r="N180" s="101"/>
      <c r="O180" s="101"/>
      <c r="P180" s="109"/>
    </row>
    <row r="181" spans="1:16" ht="13.5" customHeight="1" x14ac:dyDescent="0.3">
      <c r="A181" s="109"/>
      <c r="B181" s="101"/>
      <c r="C181" s="101"/>
      <c r="D181" s="102"/>
      <c r="E181" s="101"/>
      <c r="F181" s="101"/>
      <c r="G181" s="101"/>
      <c r="H181" s="101"/>
      <c r="I181" s="102"/>
      <c r="J181" s="102"/>
      <c r="K181" s="102"/>
      <c r="L181" s="101"/>
      <c r="M181" s="101"/>
      <c r="N181" s="101"/>
      <c r="O181" s="101"/>
      <c r="P181" s="109"/>
    </row>
    <row r="182" spans="1:16" ht="13.5" customHeight="1" x14ac:dyDescent="0.3">
      <c r="A182" s="109"/>
      <c r="B182" s="101"/>
      <c r="C182" s="101"/>
      <c r="D182" s="102"/>
      <c r="E182" s="101"/>
      <c r="F182" s="101"/>
      <c r="G182" s="101"/>
      <c r="H182" s="101"/>
      <c r="I182" s="102"/>
      <c r="J182" s="102"/>
      <c r="K182" s="102"/>
      <c r="L182" s="101"/>
      <c r="M182" s="101"/>
      <c r="N182" s="101"/>
      <c r="O182" s="101"/>
      <c r="P182" s="109"/>
    </row>
    <row r="183" spans="1:16" ht="13.5" customHeight="1" x14ac:dyDescent="0.3">
      <c r="A183" s="109"/>
      <c r="B183" s="101"/>
      <c r="C183" s="101"/>
      <c r="D183" s="102"/>
      <c r="E183" s="101"/>
      <c r="F183" s="101"/>
      <c r="G183" s="101"/>
      <c r="H183" s="101"/>
      <c r="I183" s="102"/>
      <c r="J183" s="102"/>
      <c r="K183" s="102"/>
      <c r="L183" s="101"/>
      <c r="M183" s="101"/>
      <c r="N183" s="101"/>
      <c r="O183" s="101"/>
      <c r="P183" s="109"/>
    </row>
    <row r="184" spans="1:16" ht="13.5" customHeight="1" x14ac:dyDescent="0.3">
      <c r="A184" s="109"/>
      <c r="B184" s="101"/>
      <c r="C184" s="101"/>
      <c r="D184" s="102"/>
      <c r="E184" s="101"/>
      <c r="F184" s="101"/>
      <c r="G184" s="101"/>
      <c r="H184" s="101"/>
      <c r="I184" s="102"/>
      <c r="J184" s="102"/>
      <c r="K184" s="102"/>
      <c r="L184" s="101"/>
      <c r="M184" s="101"/>
      <c r="N184" s="101"/>
      <c r="O184" s="101"/>
      <c r="P184" s="109"/>
    </row>
    <row r="185" spans="1:16" ht="13.5" customHeight="1" x14ac:dyDescent="0.3">
      <c r="A185" s="109"/>
      <c r="B185" s="101"/>
      <c r="C185" s="101"/>
      <c r="D185" s="102"/>
      <c r="E185" s="101"/>
      <c r="F185" s="101"/>
      <c r="G185" s="101"/>
      <c r="H185" s="101"/>
      <c r="I185" s="102"/>
      <c r="J185" s="102"/>
      <c r="K185" s="102"/>
      <c r="L185" s="101"/>
      <c r="M185" s="101"/>
      <c r="N185" s="101"/>
      <c r="O185" s="101"/>
      <c r="P185" s="109"/>
    </row>
    <row r="186" spans="1:16" ht="13.5" customHeight="1" x14ac:dyDescent="0.3">
      <c r="A186" s="109"/>
      <c r="B186" s="101"/>
      <c r="C186" s="101"/>
      <c r="D186" s="102"/>
      <c r="E186" s="101"/>
      <c r="F186" s="101"/>
      <c r="G186" s="101"/>
      <c r="H186" s="101"/>
      <c r="I186" s="102"/>
      <c r="J186" s="102"/>
      <c r="K186" s="102"/>
      <c r="L186" s="101"/>
      <c r="M186" s="101"/>
      <c r="N186" s="101"/>
      <c r="O186" s="101"/>
      <c r="P186" s="109"/>
    </row>
    <row r="187" spans="1:16" ht="13.5" customHeight="1" x14ac:dyDescent="0.3">
      <c r="A187" s="109"/>
      <c r="B187" s="101"/>
      <c r="C187" s="101"/>
      <c r="D187" s="102"/>
      <c r="E187" s="101"/>
      <c r="F187" s="101"/>
      <c r="G187" s="101"/>
      <c r="H187" s="101"/>
      <c r="I187" s="102"/>
      <c r="J187" s="102"/>
      <c r="K187" s="102"/>
      <c r="L187" s="101"/>
      <c r="M187" s="101"/>
      <c r="N187" s="101"/>
      <c r="O187" s="101"/>
      <c r="P187" s="109"/>
    </row>
    <row r="188" spans="1:16" ht="13.5" customHeight="1" x14ac:dyDescent="0.3">
      <c r="A188" s="109"/>
      <c r="B188" s="101"/>
      <c r="C188" s="101"/>
      <c r="D188" s="102"/>
      <c r="E188" s="101"/>
      <c r="F188" s="101"/>
      <c r="G188" s="101"/>
      <c r="H188" s="101"/>
      <c r="I188" s="102"/>
      <c r="J188" s="102"/>
      <c r="K188" s="102"/>
      <c r="L188" s="101"/>
      <c r="M188" s="101"/>
      <c r="N188" s="101"/>
      <c r="O188" s="101"/>
      <c r="P188" s="109"/>
    </row>
    <row r="189" spans="1:16" ht="13.5" customHeight="1" x14ac:dyDescent="0.3">
      <c r="A189" s="109"/>
      <c r="B189" s="101"/>
      <c r="C189" s="101"/>
      <c r="D189" s="102"/>
      <c r="E189" s="101"/>
      <c r="F189" s="101"/>
      <c r="G189" s="101"/>
      <c r="H189" s="101"/>
      <c r="I189" s="102"/>
      <c r="J189" s="102"/>
      <c r="K189" s="102"/>
      <c r="L189" s="101"/>
      <c r="M189" s="101"/>
      <c r="N189" s="101"/>
      <c r="O189" s="101"/>
      <c r="P189" s="109"/>
    </row>
    <row r="190" spans="1:16" ht="13.5" customHeight="1" x14ac:dyDescent="0.3">
      <c r="A190" s="109"/>
      <c r="B190" s="101"/>
      <c r="C190" s="101"/>
      <c r="D190" s="102"/>
      <c r="E190" s="101"/>
      <c r="F190" s="101"/>
      <c r="G190" s="101"/>
      <c r="H190" s="101"/>
      <c r="I190" s="102"/>
      <c r="J190" s="102"/>
      <c r="K190" s="102"/>
      <c r="L190" s="101"/>
      <c r="M190" s="101"/>
      <c r="N190" s="101"/>
      <c r="O190" s="101"/>
      <c r="P190" s="109"/>
    </row>
    <row r="191" spans="1:16" ht="13.5" customHeight="1" x14ac:dyDescent="0.3">
      <c r="A191" s="109"/>
      <c r="B191" s="101"/>
      <c r="C191" s="101"/>
      <c r="D191" s="102"/>
      <c r="E191" s="101"/>
      <c r="F191" s="101"/>
      <c r="G191" s="101"/>
      <c r="H191" s="101"/>
      <c r="I191" s="102"/>
      <c r="J191" s="102"/>
      <c r="K191" s="102"/>
      <c r="L191" s="101"/>
      <c r="M191" s="101"/>
      <c r="N191" s="101"/>
      <c r="O191" s="101"/>
      <c r="P191" s="109"/>
    </row>
    <row r="192" spans="1:16" ht="13.5" customHeight="1" x14ac:dyDescent="0.3">
      <c r="A192" s="109"/>
      <c r="B192" s="101"/>
      <c r="C192" s="101"/>
      <c r="D192" s="102"/>
      <c r="E192" s="101"/>
      <c r="F192" s="101"/>
      <c r="G192" s="101"/>
      <c r="H192" s="101"/>
      <c r="I192" s="102"/>
      <c r="J192" s="102"/>
      <c r="K192" s="102"/>
      <c r="L192" s="101"/>
      <c r="M192" s="101"/>
      <c r="N192" s="101"/>
      <c r="O192" s="101"/>
      <c r="P192" s="109"/>
    </row>
    <row r="193" spans="1:16" ht="13.5" customHeight="1" x14ac:dyDescent="0.3">
      <c r="A193" s="109"/>
      <c r="B193" s="101"/>
      <c r="C193" s="101"/>
      <c r="D193" s="102"/>
      <c r="E193" s="101"/>
      <c r="F193" s="101"/>
      <c r="G193" s="101"/>
      <c r="H193" s="101"/>
      <c r="I193" s="102"/>
      <c r="J193" s="102"/>
      <c r="K193" s="102"/>
      <c r="L193" s="101"/>
      <c r="M193" s="101"/>
      <c r="N193" s="101"/>
      <c r="O193" s="101"/>
      <c r="P193" s="109"/>
    </row>
    <row r="194" spans="1:16" ht="13.5" customHeight="1" x14ac:dyDescent="0.3">
      <c r="A194" s="109"/>
      <c r="B194" s="101"/>
      <c r="C194" s="101"/>
      <c r="D194" s="102"/>
      <c r="E194" s="101"/>
      <c r="F194" s="101"/>
      <c r="G194" s="101"/>
      <c r="H194" s="101"/>
      <c r="I194" s="102"/>
      <c r="J194" s="102"/>
      <c r="K194" s="102"/>
      <c r="L194" s="101"/>
      <c r="M194" s="101"/>
      <c r="N194" s="101"/>
      <c r="O194" s="101"/>
      <c r="P194" s="109"/>
    </row>
    <row r="195" spans="1:16" ht="13.5" customHeight="1" x14ac:dyDescent="0.3">
      <c r="A195" s="109"/>
      <c r="B195" s="101"/>
      <c r="C195" s="101"/>
      <c r="D195" s="102"/>
      <c r="E195" s="101"/>
      <c r="F195" s="101"/>
      <c r="G195" s="101"/>
      <c r="H195" s="101"/>
      <c r="I195" s="102"/>
      <c r="J195" s="102"/>
      <c r="K195" s="102"/>
      <c r="L195" s="101"/>
      <c r="M195" s="101"/>
      <c r="N195" s="101"/>
      <c r="O195" s="101"/>
      <c r="P195" s="109"/>
    </row>
    <row r="196" spans="1:16" ht="13.5" customHeight="1" x14ac:dyDescent="0.3">
      <c r="A196" s="109"/>
      <c r="B196" s="101"/>
      <c r="C196" s="101"/>
      <c r="D196" s="102"/>
      <c r="E196" s="101"/>
      <c r="F196" s="101"/>
      <c r="G196" s="101"/>
      <c r="H196" s="101"/>
      <c r="I196" s="102"/>
      <c r="J196" s="102"/>
      <c r="K196" s="102"/>
      <c r="L196" s="101"/>
      <c r="M196" s="101"/>
      <c r="N196" s="101"/>
      <c r="O196" s="101"/>
      <c r="P196" s="109"/>
    </row>
    <row r="197" spans="1:16" ht="13.5" customHeight="1" x14ac:dyDescent="0.3">
      <c r="A197" s="109"/>
      <c r="B197" s="101"/>
      <c r="C197" s="101"/>
      <c r="D197" s="102"/>
      <c r="E197" s="101"/>
      <c r="F197" s="101"/>
      <c r="G197" s="101"/>
      <c r="H197" s="101"/>
      <c r="I197" s="102"/>
      <c r="J197" s="102"/>
      <c r="K197" s="102"/>
      <c r="L197" s="101"/>
      <c r="M197" s="101"/>
      <c r="N197" s="101"/>
      <c r="O197" s="101"/>
      <c r="P197" s="109"/>
    </row>
    <row r="198" spans="1:16" ht="13.5" customHeight="1" x14ac:dyDescent="0.3">
      <c r="A198" s="109"/>
      <c r="B198" s="101"/>
      <c r="C198" s="101"/>
      <c r="D198" s="102"/>
      <c r="E198" s="101"/>
      <c r="F198" s="101"/>
      <c r="G198" s="101"/>
      <c r="H198" s="101"/>
      <c r="I198" s="102"/>
      <c r="J198" s="102"/>
      <c r="K198" s="102"/>
      <c r="L198" s="101"/>
      <c r="M198" s="101"/>
      <c r="N198" s="101"/>
      <c r="O198" s="101"/>
      <c r="P198" s="109"/>
    </row>
    <row r="199" spans="1:16" ht="13.5" customHeight="1" x14ac:dyDescent="0.3">
      <c r="A199" s="109"/>
      <c r="B199" s="101"/>
      <c r="C199" s="101"/>
      <c r="D199" s="102"/>
      <c r="E199" s="101"/>
      <c r="F199" s="101"/>
      <c r="G199" s="101"/>
      <c r="H199" s="101"/>
      <c r="I199" s="102"/>
      <c r="J199" s="102"/>
      <c r="K199" s="102"/>
      <c r="L199" s="101"/>
      <c r="M199" s="101"/>
      <c r="N199" s="101"/>
      <c r="O199" s="101"/>
      <c r="P199" s="109"/>
    </row>
    <row r="200" spans="1:16" ht="13.5" customHeight="1" x14ac:dyDescent="0.3">
      <c r="A200" s="109"/>
      <c r="B200" s="101"/>
      <c r="C200" s="101"/>
      <c r="D200" s="102"/>
      <c r="E200" s="101"/>
      <c r="F200" s="101"/>
      <c r="G200" s="101"/>
      <c r="H200" s="101"/>
      <c r="I200" s="102"/>
      <c r="J200" s="102"/>
      <c r="K200" s="102"/>
      <c r="L200" s="101"/>
      <c r="M200" s="101"/>
      <c r="N200" s="101"/>
      <c r="O200" s="101"/>
      <c r="P200" s="109"/>
    </row>
    <row r="201" spans="1:16" ht="13.5" customHeight="1" x14ac:dyDescent="0.3">
      <c r="A201" s="109"/>
      <c r="B201" s="101"/>
      <c r="C201" s="101"/>
      <c r="D201" s="102"/>
      <c r="E201" s="101"/>
      <c r="F201" s="101"/>
      <c r="G201" s="101"/>
      <c r="H201" s="101"/>
      <c r="I201" s="102"/>
      <c r="J201" s="102"/>
      <c r="K201" s="102"/>
      <c r="L201" s="101"/>
      <c r="M201" s="101"/>
      <c r="N201" s="101"/>
      <c r="O201" s="101"/>
      <c r="P201" s="109"/>
    </row>
    <row r="202" spans="1:16" ht="13.5" customHeight="1" x14ac:dyDescent="0.3">
      <c r="A202" s="109"/>
      <c r="B202" s="101"/>
      <c r="C202" s="101"/>
      <c r="D202" s="102"/>
      <c r="E202" s="101"/>
      <c r="F202" s="101"/>
      <c r="G202" s="101"/>
      <c r="H202" s="101"/>
      <c r="I202" s="102"/>
      <c r="J202" s="102"/>
      <c r="K202" s="102"/>
      <c r="L202" s="101"/>
      <c r="M202" s="101"/>
      <c r="N202" s="101"/>
      <c r="O202" s="101"/>
      <c r="P202" s="109"/>
    </row>
    <row r="203" spans="1:16" ht="13.5" customHeight="1" x14ac:dyDescent="0.3">
      <c r="A203" s="109"/>
      <c r="B203" s="101"/>
      <c r="C203" s="101"/>
      <c r="D203" s="102"/>
      <c r="E203" s="101"/>
      <c r="F203" s="101"/>
      <c r="G203" s="101"/>
      <c r="H203" s="101"/>
      <c r="I203" s="102"/>
      <c r="J203" s="102"/>
      <c r="K203" s="102"/>
      <c r="L203" s="101"/>
      <c r="M203" s="101"/>
      <c r="N203" s="101"/>
      <c r="O203" s="101"/>
      <c r="P203" s="109"/>
    </row>
    <row r="204" spans="1:16" ht="13.5" customHeight="1" x14ac:dyDescent="0.3">
      <c r="A204" s="109"/>
      <c r="B204" s="101"/>
      <c r="C204" s="101"/>
      <c r="D204" s="102"/>
      <c r="E204" s="101"/>
      <c r="F204" s="101"/>
      <c r="G204" s="101"/>
      <c r="H204" s="101"/>
      <c r="I204" s="102"/>
      <c r="J204" s="102"/>
      <c r="K204" s="102"/>
      <c r="L204" s="101"/>
      <c r="M204" s="101"/>
      <c r="N204" s="101"/>
      <c r="O204" s="101"/>
      <c r="P204" s="109"/>
    </row>
    <row r="205" spans="1:16" ht="13.5" customHeight="1" x14ac:dyDescent="0.3">
      <c r="A205" s="109"/>
      <c r="B205" s="101"/>
      <c r="C205" s="101"/>
      <c r="D205" s="102"/>
      <c r="E205" s="101"/>
      <c r="F205" s="101"/>
      <c r="G205" s="101"/>
      <c r="H205" s="101"/>
      <c r="I205" s="102"/>
      <c r="J205" s="102"/>
      <c r="K205" s="102"/>
      <c r="L205" s="101"/>
      <c r="M205" s="101"/>
      <c r="N205" s="101"/>
      <c r="O205" s="101"/>
      <c r="P205" s="109"/>
    </row>
    <row r="206" spans="1:16" ht="13.5" customHeight="1" x14ac:dyDescent="0.3">
      <c r="A206" s="109"/>
      <c r="B206" s="101"/>
      <c r="C206" s="101"/>
      <c r="D206" s="102"/>
      <c r="E206" s="101"/>
      <c r="F206" s="101"/>
      <c r="G206" s="101"/>
      <c r="H206" s="101"/>
      <c r="I206" s="102"/>
      <c r="J206" s="102"/>
      <c r="K206" s="102"/>
      <c r="L206" s="101"/>
      <c r="M206" s="101"/>
      <c r="N206" s="101"/>
      <c r="O206" s="101"/>
      <c r="P206" s="109"/>
    </row>
    <row r="207" spans="1:16" ht="13.5" customHeight="1" x14ac:dyDescent="0.3">
      <c r="A207" s="109"/>
      <c r="B207" s="101"/>
      <c r="C207" s="101"/>
      <c r="D207" s="102"/>
      <c r="E207" s="101"/>
      <c r="F207" s="101"/>
      <c r="G207" s="101"/>
      <c r="H207" s="101"/>
      <c r="I207" s="102"/>
      <c r="J207" s="102"/>
      <c r="K207" s="102"/>
      <c r="L207" s="101"/>
      <c r="M207" s="101"/>
      <c r="N207" s="101"/>
      <c r="O207" s="101"/>
      <c r="P207" s="109"/>
    </row>
    <row r="208" spans="1:16" ht="13.5" customHeight="1" x14ac:dyDescent="0.3">
      <c r="A208" s="109"/>
      <c r="B208" s="101"/>
      <c r="C208" s="101"/>
      <c r="D208" s="102"/>
      <c r="E208" s="101"/>
      <c r="F208" s="101"/>
      <c r="G208" s="101"/>
      <c r="H208" s="101"/>
      <c r="I208" s="102"/>
      <c r="J208" s="102"/>
      <c r="K208" s="102"/>
      <c r="L208" s="101"/>
      <c r="M208" s="101"/>
      <c r="N208" s="101"/>
      <c r="O208" s="101"/>
      <c r="P208" s="109"/>
    </row>
    <row r="209" spans="1:16" ht="13.5" customHeight="1" x14ac:dyDescent="0.3">
      <c r="A209" s="109"/>
      <c r="B209" s="101"/>
      <c r="C209" s="101"/>
      <c r="D209" s="102"/>
      <c r="E209" s="101"/>
      <c r="F209" s="101"/>
      <c r="G209" s="101"/>
      <c r="H209" s="101"/>
      <c r="I209" s="102"/>
      <c r="J209" s="102"/>
      <c r="K209" s="102"/>
      <c r="L209" s="101"/>
      <c r="M209" s="101"/>
      <c r="N209" s="101"/>
      <c r="O209" s="101"/>
      <c r="P209" s="109"/>
    </row>
    <row r="210" spans="1:16" ht="13.5" customHeight="1" x14ac:dyDescent="0.3">
      <c r="A210" s="109"/>
      <c r="B210" s="101"/>
      <c r="C210" s="101"/>
      <c r="D210" s="102"/>
      <c r="E210" s="101"/>
      <c r="F210" s="101"/>
      <c r="G210" s="101"/>
      <c r="H210" s="101"/>
      <c r="I210" s="102"/>
      <c r="J210" s="102"/>
      <c r="K210" s="102"/>
      <c r="L210" s="101"/>
      <c r="M210" s="101"/>
      <c r="N210" s="101"/>
      <c r="O210" s="101"/>
      <c r="P210" s="109"/>
    </row>
    <row r="211" spans="1:16" ht="13.5" customHeight="1" x14ac:dyDescent="0.3">
      <c r="A211" s="109"/>
      <c r="B211" s="101"/>
      <c r="C211" s="101"/>
      <c r="D211" s="102"/>
      <c r="E211" s="101"/>
      <c r="F211" s="101"/>
      <c r="G211" s="101"/>
      <c r="H211" s="101"/>
      <c r="I211" s="102"/>
      <c r="J211" s="102"/>
      <c r="K211" s="102"/>
      <c r="L211" s="101"/>
      <c r="M211" s="101"/>
      <c r="N211" s="101"/>
      <c r="O211" s="101"/>
      <c r="P211" s="109"/>
    </row>
    <row r="212" spans="1:16" ht="13.5" customHeight="1" x14ac:dyDescent="0.3">
      <c r="A212" s="109"/>
      <c r="B212" s="101"/>
      <c r="C212" s="101"/>
      <c r="D212" s="102"/>
      <c r="E212" s="101"/>
      <c r="F212" s="101"/>
      <c r="G212" s="101"/>
      <c r="H212" s="101"/>
      <c r="I212" s="102"/>
      <c r="J212" s="102"/>
      <c r="K212" s="102"/>
      <c r="L212" s="101"/>
      <c r="M212" s="101"/>
      <c r="N212" s="101"/>
      <c r="O212" s="101"/>
      <c r="P212" s="109"/>
    </row>
    <row r="213" spans="1:16" ht="13.5" customHeight="1" x14ac:dyDescent="0.3">
      <c r="A213" s="109"/>
      <c r="B213" s="101"/>
      <c r="C213" s="101"/>
      <c r="D213" s="102"/>
      <c r="E213" s="101"/>
      <c r="F213" s="101"/>
      <c r="G213" s="101"/>
      <c r="H213" s="101"/>
      <c r="I213" s="102"/>
      <c r="J213" s="102"/>
      <c r="K213" s="102"/>
      <c r="L213" s="101"/>
      <c r="M213" s="101"/>
      <c r="N213" s="101"/>
      <c r="O213" s="101"/>
      <c r="P213" s="109"/>
    </row>
    <row r="214" spans="1:16" ht="13.5" customHeight="1" x14ac:dyDescent="0.3">
      <c r="A214" s="109"/>
      <c r="B214" s="103"/>
      <c r="C214" s="103"/>
      <c r="D214" s="106"/>
      <c r="E214" s="104"/>
      <c r="F214" s="104"/>
      <c r="G214" s="104"/>
      <c r="H214" s="105"/>
      <c r="I214" s="106"/>
      <c r="J214" s="106"/>
      <c r="K214" s="106"/>
      <c r="L214" s="104"/>
      <c r="M214" s="106"/>
      <c r="N214" s="106"/>
      <c r="O214" s="106"/>
      <c r="P214" s="109"/>
    </row>
    <row r="215" spans="1:16" ht="13.5" customHeight="1" x14ac:dyDescent="0.3">
      <c r="A215" s="109"/>
      <c r="B215" s="103"/>
      <c r="C215" s="103"/>
      <c r="D215" s="106"/>
      <c r="E215" s="104"/>
      <c r="F215" s="104"/>
      <c r="G215" s="104"/>
      <c r="H215" s="105"/>
      <c r="I215" s="106"/>
      <c r="J215" s="106"/>
      <c r="K215" s="106"/>
      <c r="L215" s="104"/>
      <c r="M215" s="106"/>
      <c r="N215" s="106"/>
      <c r="O215" s="106"/>
      <c r="P215" s="109"/>
    </row>
    <row r="216" spans="1:16" ht="13.5" customHeight="1" x14ac:dyDescent="0.3">
      <c r="A216" s="109"/>
      <c r="B216" s="103"/>
      <c r="C216" s="103"/>
      <c r="D216" s="106"/>
      <c r="E216" s="104"/>
      <c r="F216" s="104"/>
      <c r="G216" s="104"/>
      <c r="H216" s="105"/>
      <c r="I216" s="106"/>
      <c r="J216" s="106"/>
      <c r="K216" s="106"/>
      <c r="L216" s="104"/>
      <c r="M216" s="106"/>
      <c r="N216" s="106"/>
      <c r="O216" s="106"/>
      <c r="P216" s="109"/>
    </row>
    <row r="217" spans="1:16" ht="13.5" customHeight="1" x14ac:dyDescent="0.3">
      <c r="A217" s="109"/>
      <c r="B217" s="103"/>
      <c r="C217" s="103"/>
      <c r="D217" s="106"/>
      <c r="E217" s="104"/>
      <c r="F217" s="104"/>
      <c r="G217" s="104"/>
      <c r="H217" s="105"/>
      <c r="I217" s="106"/>
      <c r="J217" s="106"/>
      <c r="K217" s="106"/>
      <c r="L217" s="104"/>
      <c r="M217" s="106"/>
      <c r="N217" s="106"/>
      <c r="O217" s="106"/>
      <c r="P217" s="109"/>
    </row>
    <row r="218" spans="1:16" ht="13.5" customHeight="1" x14ac:dyDescent="0.3">
      <c r="A218" s="109"/>
      <c r="B218" s="103"/>
      <c r="C218" s="103"/>
      <c r="D218" s="106"/>
      <c r="E218" s="104"/>
      <c r="F218" s="104"/>
      <c r="G218" s="104"/>
      <c r="H218" s="105"/>
      <c r="I218" s="106"/>
      <c r="J218" s="106"/>
      <c r="K218" s="106"/>
      <c r="L218" s="104"/>
      <c r="M218" s="106"/>
      <c r="N218" s="106"/>
      <c r="O218" s="106"/>
      <c r="P218" s="109"/>
    </row>
    <row r="219" spans="1:16" ht="13.5" customHeight="1" x14ac:dyDescent="0.3">
      <c r="A219" s="109"/>
      <c r="B219" s="103"/>
      <c r="C219" s="103"/>
      <c r="D219" s="106"/>
      <c r="E219" s="104"/>
      <c r="F219" s="104"/>
      <c r="G219" s="104"/>
      <c r="H219" s="105"/>
      <c r="I219" s="106"/>
      <c r="J219" s="106"/>
      <c r="K219" s="106"/>
      <c r="L219" s="104"/>
      <c r="M219" s="106"/>
      <c r="N219" s="106"/>
      <c r="O219" s="106"/>
      <c r="P219" s="109"/>
    </row>
    <row r="220" spans="1:16" ht="13.5" customHeight="1" x14ac:dyDescent="0.3">
      <c r="A220" s="109"/>
      <c r="B220" s="103"/>
      <c r="C220" s="103"/>
      <c r="D220" s="106"/>
      <c r="E220" s="104"/>
      <c r="F220" s="104"/>
      <c r="G220" s="104"/>
      <c r="H220" s="105"/>
      <c r="I220" s="106"/>
      <c r="J220" s="106"/>
      <c r="K220" s="106"/>
      <c r="L220" s="104"/>
      <c r="M220" s="106"/>
      <c r="N220" s="106"/>
      <c r="O220" s="106"/>
      <c r="P220" s="109"/>
    </row>
    <row r="221" spans="1:16" ht="13.5" customHeight="1" x14ac:dyDescent="0.3">
      <c r="A221" s="109"/>
      <c r="B221" s="103"/>
      <c r="C221" s="103"/>
      <c r="D221" s="106"/>
      <c r="E221" s="104"/>
      <c r="F221" s="104"/>
      <c r="G221" s="104"/>
      <c r="H221" s="105"/>
      <c r="I221" s="106"/>
      <c r="J221" s="106"/>
      <c r="K221" s="106"/>
      <c r="L221" s="104"/>
      <c r="M221" s="106"/>
      <c r="N221" s="106"/>
      <c r="O221" s="106"/>
      <c r="P221" s="109"/>
    </row>
    <row r="222" spans="1:16" ht="13.5" customHeight="1" x14ac:dyDescent="0.3">
      <c r="A222" s="109"/>
      <c r="B222" s="103"/>
      <c r="C222" s="103"/>
      <c r="D222" s="106"/>
      <c r="E222" s="104"/>
      <c r="F222" s="104"/>
      <c r="G222" s="104"/>
      <c r="H222" s="105"/>
      <c r="I222" s="106"/>
      <c r="J222" s="106"/>
      <c r="K222" s="106"/>
      <c r="L222" s="104"/>
      <c r="M222" s="106"/>
      <c r="N222" s="106"/>
      <c r="O222" s="106"/>
      <c r="P222" s="109"/>
    </row>
    <row r="223" spans="1:16" ht="13.5" customHeight="1" x14ac:dyDescent="0.3">
      <c r="A223" s="109"/>
      <c r="B223" s="103"/>
      <c r="C223" s="103"/>
      <c r="D223" s="106"/>
      <c r="E223" s="104"/>
      <c r="F223" s="104"/>
      <c r="G223" s="104"/>
      <c r="H223" s="105"/>
      <c r="I223" s="106"/>
      <c r="J223" s="106"/>
      <c r="K223" s="106"/>
      <c r="L223" s="104"/>
      <c r="M223" s="106"/>
      <c r="N223" s="106"/>
      <c r="O223" s="106"/>
      <c r="P223" s="109"/>
    </row>
    <row r="224" spans="1:16" ht="13.5" customHeight="1" x14ac:dyDescent="0.3">
      <c r="A224" s="109"/>
      <c r="B224" s="103"/>
      <c r="C224" s="103"/>
      <c r="D224" s="106"/>
      <c r="E224" s="104"/>
      <c r="F224" s="104"/>
      <c r="G224" s="104"/>
      <c r="H224" s="105"/>
      <c r="I224" s="106"/>
      <c r="J224" s="106"/>
      <c r="K224" s="106"/>
      <c r="L224" s="104"/>
      <c r="M224" s="106"/>
      <c r="N224" s="106"/>
      <c r="O224" s="106"/>
      <c r="P224" s="109"/>
    </row>
    <row r="225" spans="1:16" ht="13.5" customHeight="1" x14ac:dyDescent="0.3">
      <c r="A225" s="109"/>
      <c r="B225" s="103"/>
      <c r="C225" s="103"/>
      <c r="D225" s="106"/>
      <c r="E225" s="104"/>
      <c r="F225" s="104"/>
      <c r="G225" s="104"/>
      <c r="H225" s="105"/>
      <c r="I225" s="106"/>
      <c r="J225" s="106"/>
      <c r="K225" s="106"/>
      <c r="L225" s="104"/>
      <c r="M225" s="106"/>
      <c r="N225" s="106"/>
      <c r="O225" s="106"/>
      <c r="P225" s="109"/>
    </row>
    <row r="226" spans="1:16" ht="13.5" customHeight="1" x14ac:dyDescent="0.3">
      <c r="A226" s="109"/>
      <c r="B226" s="103"/>
      <c r="C226" s="103"/>
      <c r="D226" s="106"/>
      <c r="E226" s="104"/>
      <c r="F226" s="104"/>
      <c r="G226" s="104"/>
      <c r="H226" s="105"/>
      <c r="I226" s="106"/>
      <c r="J226" s="106"/>
      <c r="K226" s="106"/>
      <c r="L226" s="104"/>
      <c r="M226" s="106"/>
      <c r="N226" s="106"/>
      <c r="O226" s="106"/>
      <c r="P226" s="109"/>
    </row>
    <row r="227" spans="1:16" ht="13.5" customHeight="1" x14ac:dyDescent="0.3">
      <c r="A227" s="109"/>
      <c r="B227" s="103"/>
      <c r="C227" s="103"/>
      <c r="D227" s="106"/>
      <c r="E227" s="104"/>
      <c r="F227" s="104"/>
      <c r="G227" s="104"/>
      <c r="H227" s="105"/>
      <c r="I227" s="106"/>
      <c r="J227" s="106"/>
      <c r="K227" s="106"/>
      <c r="L227" s="104"/>
      <c r="M227" s="106"/>
      <c r="N227" s="106"/>
      <c r="O227" s="106"/>
      <c r="P227" s="109"/>
    </row>
    <row r="228" spans="1:16" ht="13.5" customHeight="1" x14ac:dyDescent="0.3">
      <c r="A228" s="109"/>
      <c r="B228" s="103"/>
      <c r="C228" s="103"/>
      <c r="D228" s="106"/>
      <c r="E228" s="104"/>
      <c r="F228" s="104"/>
      <c r="G228" s="104"/>
      <c r="H228" s="105"/>
      <c r="I228" s="106"/>
      <c r="J228" s="106"/>
      <c r="K228" s="106"/>
      <c r="L228" s="104"/>
      <c r="M228" s="106"/>
      <c r="N228" s="106"/>
      <c r="O228" s="106"/>
      <c r="P228" s="109"/>
    </row>
    <row r="229" spans="1:16" ht="13.5" customHeight="1" x14ac:dyDescent="0.3">
      <c r="A229" s="109"/>
      <c r="B229" s="103"/>
      <c r="C229" s="103"/>
      <c r="D229" s="106"/>
      <c r="E229" s="104"/>
      <c r="F229" s="104"/>
      <c r="G229" s="104"/>
      <c r="H229" s="105"/>
      <c r="I229" s="106"/>
      <c r="J229" s="106"/>
      <c r="K229" s="106"/>
      <c r="L229" s="104"/>
      <c r="M229" s="106"/>
      <c r="N229" s="106"/>
      <c r="O229" s="106"/>
      <c r="P229" s="109"/>
    </row>
    <row r="230" spans="1:16" ht="13.5" customHeight="1" x14ac:dyDescent="0.3">
      <c r="A230" s="109"/>
      <c r="B230" s="103"/>
      <c r="C230" s="103"/>
      <c r="D230" s="106"/>
      <c r="E230" s="104"/>
      <c r="F230" s="104"/>
      <c r="G230" s="104"/>
      <c r="H230" s="105"/>
      <c r="I230" s="106"/>
      <c r="J230" s="106"/>
      <c r="K230" s="106"/>
      <c r="L230" s="104"/>
      <c r="M230" s="106"/>
      <c r="N230" s="106"/>
      <c r="O230" s="106"/>
      <c r="P230" s="109"/>
    </row>
    <row r="231" spans="1:16" ht="13.5" customHeight="1" x14ac:dyDescent="0.3">
      <c r="A231" s="109"/>
      <c r="B231" s="103"/>
      <c r="C231" s="103"/>
      <c r="D231" s="106"/>
      <c r="E231" s="104"/>
      <c r="F231" s="104"/>
      <c r="G231" s="104"/>
      <c r="H231" s="105"/>
      <c r="I231" s="106"/>
      <c r="J231" s="106"/>
      <c r="K231" s="106"/>
      <c r="L231" s="104"/>
      <c r="M231" s="106"/>
      <c r="N231" s="106"/>
      <c r="O231" s="106"/>
      <c r="P231" s="109"/>
    </row>
    <row r="232" spans="1:16" ht="13.5" customHeight="1" x14ac:dyDescent="0.3">
      <c r="A232" s="109"/>
      <c r="B232" s="103"/>
      <c r="C232" s="103"/>
      <c r="D232" s="106"/>
      <c r="E232" s="104"/>
      <c r="F232" s="104"/>
      <c r="G232" s="104"/>
      <c r="H232" s="105"/>
      <c r="I232" s="106"/>
      <c r="J232" s="106"/>
      <c r="K232" s="106"/>
      <c r="L232" s="104"/>
      <c r="M232" s="106"/>
      <c r="N232" s="106"/>
      <c r="O232" s="106"/>
      <c r="P232" s="109"/>
    </row>
    <row r="233" spans="1:16" ht="13.5" customHeight="1" x14ac:dyDescent="0.3">
      <c r="A233" s="109"/>
      <c r="B233" s="103"/>
      <c r="C233" s="103"/>
      <c r="D233" s="106"/>
      <c r="E233" s="104"/>
      <c r="F233" s="104"/>
      <c r="G233" s="104"/>
      <c r="H233" s="105"/>
      <c r="I233" s="106"/>
      <c r="J233" s="106"/>
      <c r="K233" s="106"/>
      <c r="L233" s="104"/>
      <c r="M233" s="106"/>
      <c r="N233" s="106"/>
      <c r="O233" s="106"/>
      <c r="P233" s="109"/>
    </row>
    <row r="234" spans="1:16" ht="13.5" customHeight="1" x14ac:dyDescent="0.3">
      <c r="A234" s="109"/>
      <c r="B234" s="103"/>
      <c r="C234" s="103"/>
      <c r="D234" s="106"/>
      <c r="E234" s="104"/>
      <c r="F234" s="104"/>
      <c r="G234" s="104"/>
      <c r="H234" s="105"/>
      <c r="I234" s="106"/>
      <c r="J234" s="106"/>
      <c r="K234" s="106"/>
      <c r="L234" s="104"/>
      <c r="M234" s="106"/>
      <c r="N234" s="106"/>
      <c r="O234" s="106"/>
      <c r="P234" s="109"/>
    </row>
    <row r="235" spans="1:16" ht="13.5" customHeight="1" x14ac:dyDescent="0.3">
      <c r="A235" s="109"/>
      <c r="B235" s="103"/>
      <c r="C235" s="103"/>
      <c r="D235" s="106"/>
      <c r="E235" s="104"/>
      <c r="F235" s="104"/>
      <c r="G235" s="104"/>
      <c r="H235" s="105"/>
      <c r="I235" s="106"/>
      <c r="J235" s="106"/>
      <c r="K235" s="106"/>
      <c r="L235" s="104"/>
      <c r="M235" s="106"/>
      <c r="N235" s="106"/>
      <c r="O235" s="106"/>
      <c r="P235" s="109"/>
    </row>
    <row r="236" spans="1:16" ht="13.5" customHeight="1" x14ac:dyDescent="0.3">
      <c r="A236" s="109"/>
      <c r="B236" s="103"/>
      <c r="C236" s="103"/>
      <c r="D236" s="106"/>
      <c r="E236" s="104"/>
      <c r="F236" s="104"/>
      <c r="G236" s="104"/>
      <c r="H236" s="105"/>
      <c r="I236" s="106"/>
      <c r="J236" s="106"/>
      <c r="K236" s="106"/>
      <c r="L236" s="104"/>
      <c r="M236" s="106"/>
      <c r="N236" s="106"/>
      <c r="O236" s="106"/>
      <c r="P236" s="109"/>
    </row>
    <row r="237" spans="1:16" ht="13.5" customHeight="1" x14ac:dyDescent="0.3">
      <c r="A237" s="109"/>
      <c r="B237" s="103"/>
      <c r="C237" s="103"/>
      <c r="D237" s="106"/>
      <c r="E237" s="104"/>
      <c r="F237" s="104"/>
      <c r="G237" s="104"/>
      <c r="H237" s="105"/>
      <c r="I237" s="106"/>
      <c r="J237" s="106"/>
      <c r="K237" s="106"/>
      <c r="L237" s="104"/>
      <c r="M237" s="106"/>
      <c r="N237" s="106"/>
      <c r="O237" s="106"/>
      <c r="P237" s="109"/>
    </row>
    <row r="238" spans="1:16" ht="13.5" customHeight="1" x14ac:dyDescent="0.3">
      <c r="A238" s="109"/>
      <c r="B238" s="103"/>
      <c r="C238" s="103"/>
      <c r="D238" s="106"/>
      <c r="E238" s="104"/>
      <c r="F238" s="104"/>
      <c r="G238" s="104"/>
      <c r="H238" s="105"/>
      <c r="I238" s="106"/>
      <c r="J238" s="106"/>
      <c r="K238" s="106"/>
      <c r="L238" s="104"/>
      <c r="M238" s="106"/>
      <c r="N238" s="106"/>
      <c r="O238" s="106"/>
      <c r="P238" s="109"/>
    </row>
    <row r="239" spans="1:16" ht="13.5" customHeight="1" x14ac:dyDescent="0.3">
      <c r="A239" s="109"/>
      <c r="B239" s="103"/>
      <c r="C239" s="103"/>
      <c r="D239" s="106"/>
      <c r="E239" s="104"/>
      <c r="F239" s="104"/>
      <c r="G239" s="104"/>
      <c r="H239" s="105"/>
      <c r="I239" s="106"/>
      <c r="J239" s="106"/>
      <c r="K239" s="106"/>
      <c r="L239" s="104"/>
      <c r="M239" s="106"/>
      <c r="N239" s="106"/>
      <c r="O239" s="106"/>
      <c r="P239" s="109"/>
    </row>
    <row r="240" spans="1:16" ht="13.5" customHeight="1" x14ac:dyDescent="0.3">
      <c r="A240" s="109"/>
      <c r="B240" s="103"/>
      <c r="C240" s="103"/>
      <c r="D240" s="106"/>
      <c r="E240" s="104"/>
      <c r="F240" s="104"/>
      <c r="G240" s="104"/>
      <c r="H240" s="105"/>
      <c r="I240" s="106"/>
      <c r="J240" s="106"/>
      <c r="K240" s="106"/>
      <c r="L240" s="104"/>
      <c r="M240" s="106"/>
      <c r="N240" s="106"/>
      <c r="O240" s="106"/>
      <c r="P240" s="109"/>
    </row>
    <row r="241" spans="1:16" ht="13.5" customHeight="1" x14ac:dyDescent="0.3">
      <c r="A241" s="109"/>
      <c r="B241" s="103"/>
      <c r="C241" s="103"/>
      <c r="D241" s="106"/>
      <c r="E241" s="104"/>
      <c r="F241" s="104"/>
      <c r="G241" s="104"/>
      <c r="H241" s="105"/>
      <c r="I241" s="106"/>
      <c r="J241" s="106"/>
      <c r="K241" s="106"/>
      <c r="L241" s="104"/>
      <c r="M241" s="106"/>
      <c r="N241" s="106"/>
      <c r="O241" s="106"/>
      <c r="P241" s="109"/>
    </row>
    <row r="242" spans="1:16" ht="13.5" customHeight="1" x14ac:dyDescent="0.3">
      <c r="A242" s="109"/>
      <c r="B242" s="103"/>
      <c r="C242" s="103"/>
      <c r="D242" s="106"/>
      <c r="E242" s="104"/>
      <c r="F242" s="104"/>
      <c r="G242" s="104"/>
      <c r="H242" s="105"/>
      <c r="I242" s="106"/>
      <c r="J242" s="106"/>
      <c r="K242" s="106"/>
      <c r="L242" s="104"/>
      <c r="M242" s="106"/>
      <c r="N242" s="106"/>
      <c r="O242" s="106"/>
      <c r="P242" s="109"/>
    </row>
    <row r="243" spans="1:16" ht="13.5" customHeight="1" x14ac:dyDescent="0.3">
      <c r="A243" s="109"/>
      <c r="B243" s="103"/>
      <c r="C243" s="103"/>
      <c r="D243" s="106"/>
      <c r="E243" s="104"/>
      <c r="F243" s="104"/>
      <c r="G243" s="104"/>
      <c r="H243" s="105"/>
      <c r="I243" s="106"/>
      <c r="J243" s="106"/>
      <c r="K243" s="106"/>
      <c r="L243" s="104"/>
      <c r="M243" s="106"/>
      <c r="N243" s="106"/>
      <c r="O243" s="106"/>
      <c r="P243" s="109"/>
    </row>
    <row r="244" spans="1:16" ht="13.5" customHeight="1" x14ac:dyDescent="0.3">
      <c r="A244" s="109"/>
      <c r="B244" s="103"/>
      <c r="C244" s="103"/>
      <c r="D244" s="106"/>
      <c r="E244" s="104"/>
      <c r="F244" s="104"/>
      <c r="G244" s="104"/>
      <c r="H244" s="105"/>
      <c r="I244" s="106"/>
      <c r="J244" s="106"/>
      <c r="K244" s="106"/>
      <c r="L244" s="104"/>
      <c r="M244" s="106"/>
      <c r="N244" s="106"/>
      <c r="O244" s="106"/>
      <c r="P244" s="109"/>
    </row>
    <row r="245" spans="1:16" ht="13.5" customHeight="1" x14ac:dyDescent="0.3">
      <c r="A245" s="109"/>
      <c r="B245" s="103"/>
      <c r="C245" s="103"/>
      <c r="D245" s="106"/>
      <c r="E245" s="104"/>
      <c r="F245" s="104"/>
      <c r="G245" s="104"/>
      <c r="H245" s="105"/>
      <c r="I245" s="106"/>
      <c r="J245" s="106"/>
      <c r="K245" s="106"/>
      <c r="L245" s="104"/>
      <c r="M245" s="106"/>
      <c r="N245" s="106"/>
      <c r="O245" s="106"/>
      <c r="P245" s="109"/>
    </row>
    <row r="246" spans="1:16" ht="13.5" customHeight="1" x14ac:dyDescent="0.3">
      <c r="A246" s="109"/>
      <c r="B246" s="103"/>
      <c r="C246" s="103"/>
      <c r="D246" s="106"/>
      <c r="E246" s="104"/>
      <c r="F246" s="104"/>
      <c r="G246" s="104"/>
      <c r="H246" s="105"/>
      <c r="I246" s="106"/>
      <c r="J246" s="106"/>
      <c r="K246" s="106"/>
      <c r="L246" s="104"/>
      <c r="M246" s="106"/>
      <c r="N246" s="106"/>
      <c r="O246" s="106"/>
      <c r="P246" s="109"/>
    </row>
    <row r="247" spans="1:16" ht="13.5" customHeight="1" x14ac:dyDescent="0.3">
      <c r="A247" s="109"/>
      <c r="B247" s="103"/>
      <c r="C247" s="103"/>
      <c r="D247" s="106"/>
      <c r="E247" s="104"/>
      <c r="F247" s="104"/>
      <c r="G247" s="104"/>
      <c r="H247" s="105"/>
      <c r="I247" s="106"/>
      <c r="J247" s="106"/>
      <c r="K247" s="106"/>
      <c r="L247" s="104"/>
      <c r="M247" s="106"/>
      <c r="N247" s="106"/>
      <c r="O247" s="106"/>
      <c r="P247" s="109"/>
    </row>
    <row r="248" spans="1:16" ht="13.5" customHeight="1" x14ac:dyDescent="0.3">
      <c r="A248" s="109"/>
      <c r="B248" s="103"/>
      <c r="C248" s="103"/>
      <c r="D248" s="106"/>
      <c r="E248" s="104"/>
      <c r="F248" s="104"/>
      <c r="G248" s="104"/>
      <c r="H248" s="105"/>
      <c r="I248" s="106"/>
      <c r="J248" s="106"/>
      <c r="K248" s="106"/>
      <c r="L248" s="104"/>
      <c r="M248" s="106"/>
      <c r="N248" s="106"/>
      <c r="O248" s="106"/>
      <c r="P248" s="109"/>
    </row>
    <row r="249" spans="1:16" ht="13.5" customHeight="1" x14ac:dyDescent="0.3">
      <c r="A249" s="109"/>
      <c r="B249" s="103"/>
      <c r="C249" s="103"/>
      <c r="D249" s="106"/>
      <c r="E249" s="104"/>
      <c r="F249" s="104"/>
      <c r="G249" s="104"/>
      <c r="H249" s="105"/>
      <c r="I249" s="106"/>
      <c r="J249" s="106"/>
      <c r="K249" s="106"/>
      <c r="L249" s="104"/>
      <c r="M249" s="106"/>
      <c r="N249" s="106"/>
      <c r="O249" s="106"/>
      <c r="P249" s="109"/>
    </row>
    <row r="250" spans="1:16" ht="13.5" customHeight="1" x14ac:dyDescent="0.3">
      <c r="A250" s="109"/>
      <c r="B250" s="103"/>
      <c r="C250" s="103"/>
      <c r="D250" s="106"/>
      <c r="E250" s="104"/>
      <c r="F250" s="104"/>
      <c r="G250" s="104"/>
      <c r="H250" s="105"/>
      <c r="I250" s="106"/>
      <c r="J250" s="106"/>
      <c r="K250" s="106"/>
      <c r="L250" s="104"/>
      <c r="M250" s="106"/>
      <c r="N250" s="106"/>
      <c r="O250" s="106"/>
      <c r="P250" s="109"/>
    </row>
    <row r="251" spans="1:16" ht="13.5" customHeight="1" x14ac:dyDescent="0.3">
      <c r="A251" s="109"/>
      <c r="B251" s="103"/>
      <c r="C251" s="103"/>
      <c r="D251" s="106"/>
      <c r="E251" s="104"/>
      <c r="F251" s="104"/>
      <c r="G251" s="104"/>
      <c r="H251" s="105"/>
      <c r="I251" s="106"/>
      <c r="J251" s="106"/>
      <c r="K251" s="106"/>
      <c r="L251" s="104"/>
      <c r="M251" s="106"/>
      <c r="N251" s="106"/>
      <c r="O251" s="106"/>
      <c r="P251" s="109"/>
    </row>
    <row r="252" spans="1:16" ht="13.5" customHeight="1" x14ac:dyDescent="0.3">
      <c r="A252" s="109"/>
      <c r="B252" s="103"/>
      <c r="C252" s="103"/>
      <c r="D252" s="106"/>
      <c r="E252" s="104"/>
      <c r="F252" s="104"/>
      <c r="G252" s="104"/>
      <c r="H252" s="105"/>
      <c r="I252" s="106"/>
      <c r="J252" s="106"/>
      <c r="K252" s="106"/>
      <c r="L252" s="104"/>
      <c r="M252" s="106"/>
      <c r="N252" s="106"/>
      <c r="O252" s="106"/>
      <c r="P252" s="109"/>
    </row>
    <row r="253" spans="1:16" ht="13.5" customHeight="1" x14ac:dyDescent="0.3">
      <c r="A253" s="109"/>
      <c r="B253" s="103"/>
      <c r="C253" s="103"/>
      <c r="D253" s="106"/>
      <c r="E253" s="104"/>
      <c r="F253" s="104"/>
      <c r="G253" s="104"/>
      <c r="H253" s="105"/>
      <c r="I253" s="106"/>
      <c r="J253" s="106"/>
      <c r="K253" s="106"/>
      <c r="L253" s="104"/>
      <c r="M253" s="106"/>
      <c r="N253" s="106"/>
      <c r="O253" s="106"/>
      <c r="P253" s="109"/>
    </row>
    <row r="254" spans="1:16" ht="13.5" customHeight="1" x14ac:dyDescent="0.3">
      <c r="A254" s="109"/>
      <c r="B254" s="103"/>
      <c r="C254" s="103"/>
      <c r="D254" s="106"/>
      <c r="E254" s="104"/>
      <c r="F254" s="104"/>
      <c r="G254" s="104"/>
      <c r="H254" s="105"/>
      <c r="I254" s="106"/>
      <c r="J254" s="106"/>
      <c r="K254" s="106"/>
      <c r="L254" s="104"/>
      <c r="M254" s="106"/>
      <c r="N254" s="106"/>
      <c r="O254" s="106"/>
      <c r="P254" s="109"/>
    </row>
    <row r="255" spans="1:16" ht="13.5" customHeight="1" x14ac:dyDescent="0.3">
      <c r="A255" s="109"/>
      <c r="B255" s="103"/>
      <c r="C255" s="103"/>
      <c r="D255" s="106"/>
      <c r="E255" s="104"/>
      <c r="F255" s="104"/>
      <c r="G255" s="104"/>
      <c r="H255" s="105"/>
      <c r="I255" s="106"/>
      <c r="J255" s="106"/>
      <c r="K255" s="106"/>
      <c r="L255" s="104"/>
      <c r="M255" s="106"/>
      <c r="N255" s="106"/>
      <c r="O255" s="106"/>
      <c r="P255" s="109"/>
    </row>
    <row r="256" spans="1:16" ht="13.5" customHeight="1" x14ac:dyDescent="0.3">
      <c r="A256" s="109"/>
      <c r="B256" s="103"/>
      <c r="C256" s="103"/>
      <c r="D256" s="106"/>
      <c r="E256" s="104"/>
      <c r="F256" s="104"/>
      <c r="G256" s="104"/>
      <c r="H256" s="105"/>
      <c r="I256" s="106"/>
      <c r="J256" s="106"/>
      <c r="K256" s="106"/>
      <c r="L256" s="104"/>
      <c r="M256" s="106"/>
      <c r="N256" s="106"/>
      <c r="O256" s="106"/>
      <c r="P256" s="109"/>
    </row>
    <row r="257" spans="1:16" ht="13.5" customHeight="1" x14ac:dyDescent="0.3">
      <c r="A257" s="109"/>
      <c r="B257" s="103"/>
      <c r="C257" s="103"/>
      <c r="D257" s="106"/>
      <c r="E257" s="104"/>
      <c r="F257" s="104"/>
      <c r="G257" s="104"/>
      <c r="H257" s="105"/>
      <c r="I257" s="106"/>
      <c r="J257" s="106"/>
      <c r="K257" s="106"/>
      <c r="L257" s="104"/>
      <c r="M257" s="106"/>
      <c r="N257" s="106"/>
      <c r="O257" s="106"/>
      <c r="P257" s="109"/>
    </row>
    <row r="258" spans="1:16" ht="13.5" customHeight="1" x14ac:dyDescent="0.3">
      <c r="A258" s="109"/>
      <c r="B258" s="103"/>
      <c r="C258" s="103"/>
      <c r="D258" s="106"/>
      <c r="E258" s="104"/>
      <c r="F258" s="104"/>
      <c r="G258" s="104"/>
      <c r="H258" s="105"/>
      <c r="I258" s="106"/>
      <c r="J258" s="106"/>
      <c r="K258" s="106"/>
      <c r="L258" s="104"/>
      <c r="M258" s="106"/>
      <c r="N258" s="106"/>
      <c r="O258" s="106"/>
      <c r="P258" s="109"/>
    </row>
    <row r="259" spans="1:16" ht="13.5" customHeight="1" x14ac:dyDescent="0.3">
      <c r="A259" s="109"/>
      <c r="B259" s="103"/>
      <c r="C259" s="103"/>
      <c r="D259" s="106"/>
      <c r="E259" s="104"/>
      <c r="F259" s="104"/>
      <c r="G259" s="104"/>
      <c r="H259" s="105"/>
      <c r="I259" s="106"/>
      <c r="J259" s="106"/>
      <c r="K259" s="106"/>
      <c r="L259" s="104"/>
      <c r="M259" s="106"/>
      <c r="N259" s="106"/>
      <c r="O259" s="106"/>
      <c r="P259" s="109"/>
    </row>
    <row r="260" spans="1:16" ht="13.5" customHeight="1" x14ac:dyDescent="0.3">
      <c r="A260" s="109"/>
      <c r="B260" s="103"/>
      <c r="C260" s="103"/>
      <c r="D260" s="106"/>
      <c r="E260" s="104"/>
      <c r="F260" s="104"/>
      <c r="G260" s="104"/>
      <c r="H260" s="105"/>
      <c r="I260" s="106"/>
      <c r="J260" s="106"/>
      <c r="K260" s="106"/>
      <c r="L260" s="104"/>
      <c r="M260" s="106"/>
      <c r="N260" s="106"/>
      <c r="O260" s="106"/>
      <c r="P260" s="109"/>
    </row>
    <row r="261" spans="1:16" ht="13.5" customHeight="1" x14ac:dyDescent="0.3">
      <c r="A261" s="109"/>
      <c r="B261" s="103"/>
      <c r="C261" s="103"/>
      <c r="D261" s="106"/>
      <c r="E261" s="104"/>
      <c r="F261" s="104"/>
      <c r="G261" s="104"/>
      <c r="H261" s="105"/>
      <c r="I261" s="106"/>
      <c r="J261" s="106"/>
      <c r="K261" s="106"/>
      <c r="L261" s="104"/>
      <c r="M261" s="106"/>
      <c r="N261" s="106"/>
      <c r="O261" s="106"/>
      <c r="P261" s="109"/>
    </row>
    <row r="262" spans="1:16" ht="13.5" customHeight="1" x14ac:dyDescent="0.3">
      <c r="A262" s="109"/>
      <c r="B262" s="103"/>
      <c r="C262" s="103"/>
      <c r="D262" s="106"/>
      <c r="E262" s="104"/>
      <c r="F262" s="104"/>
      <c r="G262" s="104"/>
      <c r="H262" s="105"/>
      <c r="I262" s="106"/>
      <c r="J262" s="106"/>
      <c r="K262" s="106"/>
      <c r="L262" s="104"/>
      <c r="M262" s="106"/>
      <c r="N262" s="106"/>
      <c r="O262" s="106"/>
      <c r="P262" s="109"/>
    </row>
    <row r="263" spans="1:16" ht="13.5" customHeight="1" x14ac:dyDescent="0.3">
      <c r="A263" s="109"/>
      <c r="B263" s="103"/>
      <c r="C263" s="103"/>
      <c r="D263" s="106"/>
      <c r="E263" s="104"/>
      <c r="F263" s="104"/>
      <c r="G263" s="104"/>
      <c r="H263" s="105"/>
      <c r="I263" s="106"/>
      <c r="J263" s="106"/>
      <c r="K263" s="106"/>
      <c r="L263" s="104"/>
      <c r="M263" s="106"/>
      <c r="N263" s="106"/>
      <c r="O263" s="106"/>
      <c r="P263" s="109"/>
    </row>
    <row r="264" spans="1:16" ht="13.5" customHeight="1" x14ac:dyDescent="0.3">
      <c r="A264" s="109"/>
      <c r="B264" s="103"/>
      <c r="C264" s="103"/>
      <c r="D264" s="106"/>
      <c r="E264" s="104"/>
      <c r="F264" s="104"/>
      <c r="G264" s="104"/>
      <c r="H264" s="105"/>
      <c r="I264" s="106"/>
      <c r="J264" s="106"/>
      <c r="K264" s="106"/>
      <c r="L264" s="104"/>
      <c r="M264" s="106"/>
      <c r="N264" s="106"/>
      <c r="O264" s="106"/>
      <c r="P264" s="109"/>
    </row>
    <row r="265" spans="1:16" ht="13.5" customHeight="1" x14ac:dyDescent="0.3">
      <c r="A265" s="109"/>
      <c r="B265" s="103"/>
      <c r="C265" s="103"/>
      <c r="D265" s="106"/>
      <c r="E265" s="104"/>
      <c r="F265" s="104"/>
      <c r="G265" s="104"/>
      <c r="H265" s="105"/>
      <c r="I265" s="106"/>
      <c r="J265" s="106"/>
      <c r="K265" s="106"/>
      <c r="L265" s="104"/>
      <c r="M265" s="106"/>
      <c r="N265" s="106"/>
      <c r="O265" s="106"/>
      <c r="P265" s="109"/>
    </row>
    <row r="266" spans="1:16" ht="13.5" customHeight="1" x14ac:dyDescent="0.3">
      <c r="A266" s="109"/>
      <c r="B266" s="103"/>
      <c r="C266" s="103"/>
      <c r="D266" s="106"/>
      <c r="E266" s="104"/>
      <c r="F266" s="104"/>
      <c r="G266" s="104"/>
      <c r="H266" s="105"/>
      <c r="I266" s="106"/>
      <c r="J266" s="106"/>
      <c r="K266" s="106"/>
      <c r="L266" s="104"/>
      <c r="M266" s="106"/>
      <c r="N266" s="106"/>
      <c r="O266" s="106"/>
      <c r="P266" s="109"/>
    </row>
    <row r="267" spans="1:16" ht="13.5" customHeight="1" x14ac:dyDescent="0.3">
      <c r="A267" s="109"/>
      <c r="B267" s="103"/>
      <c r="C267" s="103"/>
      <c r="D267" s="106"/>
      <c r="E267" s="104"/>
      <c r="F267" s="104"/>
      <c r="G267" s="104"/>
      <c r="H267" s="105"/>
      <c r="I267" s="106"/>
      <c r="J267" s="106"/>
      <c r="K267" s="106"/>
      <c r="L267" s="104"/>
      <c r="M267" s="106"/>
      <c r="N267" s="106"/>
      <c r="O267" s="106"/>
      <c r="P267" s="109"/>
    </row>
    <row r="268" spans="1:16" ht="13.5" customHeight="1" x14ac:dyDescent="0.3">
      <c r="A268" s="109"/>
      <c r="B268" s="103"/>
      <c r="C268" s="103"/>
      <c r="D268" s="106"/>
      <c r="E268" s="104"/>
      <c r="F268" s="104"/>
      <c r="G268" s="104"/>
      <c r="H268" s="105"/>
      <c r="I268" s="106"/>
      <c r="J268" s="106"/>
      <c r="K268" s="106"/>
      <c r="L268" s="104"/>
      <c r="M268" s="106"/>
      <c r="N268" s="106"/>
      <c r="O268" s="106"/>
      <c r="P268" s="109"/>
    </row>
    <row r="269" spans="1:16" ht="13.5" customHeight="1" x14ac:dyDescent="0.3">
      <c r="A269" s="109"/>
      <c r="B269" s="103"/>
      <c r="C269" s="103"/>
      <c r="D269" s="106"/>
      <c r="E269" s="104"/>
      <c r="F269" s="104"/>
      <c r="G269" s="104"/>
      <c r="H269" s="105"/>
      <c r="I269" s="106"/>
      <c r="J269" s="106"/>
      <c r="K269" s="106"/>
      <c r="L269" s="104"/>
      <c r="M269" s="106"/>
      <c r="N269" s="106"/>
      <c r="O269" s="106"/>
      <c r="P269" s="109"/>
    </row>
    <row r="270" spans="1:16" ht="13.5" customHeight="1" x14ac:dyDescent="0.3">
      <c r="A270" s="109"/>
      <c r="B270" s="103"/>
      <c r="C270" s="103"/>
      <c r="D270" s="106"/>
      <c r="E270" s="104"/>
      <c r="F270" s="104"/>
      <c r="G270" s="104"/>
      <c r="H270" s="105"/>
      <c r="I270" s="106"/>
      <c r="J270" s="106"/>
      <c r="K270" s="106"/>
      <c r="L270" s="104"/>
      <c r="M270" s="106"/>
      <c r="N270" s="106"/>
      <c r="O270" s="106"/>
      <c r="P270" s="109"/>
    </row>
    <row r="271" spans="1:16" ht="13.5" customHeight="1" x14ac:dyDescent="0.3">
      <c r="A271" s="109"/>
      <c r="B271" s="103"/>
      <c r="C271" s="103"/>
      <c r="D271" s="106"/>
      <c r="E271" s="104"/>
      <c r="F271" s="104"/>
      <c r="G271" s="104"/>
      <c r="H271" s="105"/>
      <c r="I271" s="106"/>
      <c r="J271" s="106"/>
      <c r="K271" s="106"/>
      <c r="L271" s="104"/>
      <c r="M271" s="106"/>
      <c r="N271" s="106"/>
      <c r="O271" s="106"/>
      <c r="P271" s="109"/>
    </row>
    <row r="272" spans="1:16" ht="13.5" customHeight="1" x14ac:dyDescent="0.3">
      <c r="A272" s="109"/>
      <c r="B272" s="103"/>
      <c r="C272" s="103"/>
      <c r="D272" s="106"/>
      <c r="E272" s="104"/>
      <c r="F272" s="104"/>
      <c r="G272" s="104"/>
      <c r="H272" s="105"/>
      <c r="I272" s="106"/>
      <c r="J272" s="106"/>
      <c r="K272" s="106"/>
      <c r="L272" s="104"/>
      <c r="M272" s="106"/>
      <c r="N272" s="106"/>
      <c r="O272" s="106"/>
      <c r="P272" s="109"/>
    </row>
    <row r="273" spans="1:16" ht="13.5" customHeight="1" x14ac:dyDescent="0.3">
      <c r="A273" s="109"/>
      <c r="B273" s="103"/>
      <c r="C273" s="103"/>
      <c r="D273" s="106"/>
      <c r="E273" s="104"/>
      <c r="F273" s="104"/>
      <c r="G273" s="104"/>
      <c r="H273" s="105"/>
      <c r="I273" s="106"/>
      <c r="J273" s="106"/>
      <c r="K273" s="106"/>
      <c r="L273" s="104"/>
      <c r="M273" s="106"/>
      <c r="N273" s="106"/>
      <c r="O273" s="106"/>
      <c r="P273" s="109"/>
    </row>
    <row r="274" spans="1:16" ht="13.5" customHeight="1" x14ac:dyDescent="0.3">
      <c r="A274" s="109"/>
      <c r="B274" s="103"/>
      <c r="C274" s="103"/>
      <c r="D274" s="106"/>
      <c r="E274" s="104"/>
      <c r="F274" s="104"/>
      <c r="G274" s="104"/>
      <c r="H274" s="105"/>
      <c r="I274" s="106"/>
      <c r="J274" s="106"/>
      <c r="K274" s="106"/>
      <c r="L274" s="104"/>
      <c r="M274" s="106"/>
      <c r="N274" s="106"/>
      <c r="O274" s="106"/>
      <c r="P274" s="109"/>
    </row>
    <row r="275" spans="1:16" ht="13.5" customHeight="1" x14ac:dyDescent="0.3">
      <c r="A275" s="109"/>
      <c r="B275" s="103"/>
      <c r="C275" s="103"/>
      <c r="D275" s="106"/>
      <c r="E275" s="104"/>
      <c r="F275" s="104"/>
      <c r="G275" s="104"/>
      <c r="H275" s="105"/>
      <c r="I275" s="106"/>
      <c r="J275" s="106"/>
      <c r="K275" s="106"/>
      <c r="L275" s="104"/>
      <c r="M275" s="106"/>
      <c r="N275" s="106"/>
      <c r="O275" s="106"/>
      <c r="P275" s="109"/>
    </row>
    <row r="276" spans="1:16" ht="13.5" customHeight="1" x14ac:dyDescent="0.3">
      <c r="A276" s="109"/>
      <c r="B276" s="103"/>
      <c r="C276" s="103"/>
      <c r="D276" s="106"/>
      <c r="E276" s="104"/>
      <c r="F276" s="104"/>
      <c r="G276" s="104"/>
      <c r="H276" s="105"/>
      <c r="I276" s="106"/>
      <c r="J276" s="106"/>
      <c r="K276" s="106"/>
      <c r="L276" s="104"/>
      <c r="M276" s="106"/>
      <c r="N276" s="106"/>
      <c r="O276" s="106"/>
      <c r="P276" s="109"/>
    </row>
    <row r="277" spans="1:16" ht="13.5" customHeight="1" x14ac:dyDescent="0.3">
      <c r="A277" s="109"/>
      <c r="B277" s="103"/>
      <c r="C277" s="103"/>
      <c r="D277" s="106"/>
      <c r="E277" s="104"/>
      <c r="F277" s="104"/>
      <c r="G277" s="104"/>
      <c r="H277" s="105"/>
      <c r="I277" s="106"/>
      <c r="J277" s="106"/>
      <c r="K277" s="106"/>
      <c r="L277" s="104"/>
      <c r="M277" s="106"/>
      <c r="N277" s="106"/>
      <c r="O277" s="106"/>
      <c r="P277" s="109"/>
    </row>
    <row r="278" spans="1:16" ht="13.5" customHeight="1" x14ac:dyDescent="0.3">
      <c r="A278" s="109"/>
      <c r="B278" s="103"/>
      <c r="C278" s="103"/>
      <c r="D278" s="106"/>
      <c r="E278" s="104"/>
      <c r="F278" s="104"/>
      <c r="G278" s="104"/>
      <c r="H278" s="105"/>
      <c r="I278" s="106"/>
      <c r="J278" s="106"/>
      <c r="K278" s="106"/>
      <c r="L278" s="104"/>
      <c r="M278" s="106"/>
      <c r="N278" s="106"/>
      <c r="O278" s="106"/>
      <c r="P278" s="109"/>
    </row>
    <row r="279" spans="1:16" ht="13.5" customHeight="1" x14ac:dyDescent="0.3">
      <c r="A279" s="109"/>
      <c r="B279" s="103"/>
      <c r="C279" s="103"/>
      <c r="D279" s="106"/>
      <c r="E279" s="104"/>
      <c r="F279" s="104"/>
      <c r="G279" s="104"/>
      <c r="H279" s="105"/>
      <c r="I279" s="106"/>
      <c r="J279" s="106"/>
      <c r="K279" s="106"/>
      <c r="L279" s="104"/>
      <c r="M279" s="106"/>
      <c r="N279" s="106"/>
      <c r="O279" s="106"/>
      <c r="P279" s="109"/>
    </row>
    <row r="280" spans="1:16" ht="13.5" customHeight="1" x14ac:dyDescent="0.3">
      <c r="A280" s="109"/>
      <c r="B280" s="103"/>
      <c r="C280" s="103"/>
      <c r="D280" s="106"/>
      <c r="E280" s="104"/>
      <c r="F280" s="104"/>
      <c r="G280" s="104"/>
      <c r="H280" s="105"/>
      <c r="I280" s="106"/>
      <c r="J280" s="106"/>
      <c r="K280" s="106"/>
      <c r="L280" s="104"/>
      <c r="M280" s="106"/>
      <c r="N280" s="106"/>
      <c r="O280" s="106"/>
      <c r="P280" s="109"/>
    </row>
    <row r="281" spans="1:16" ht="13.5" customHeight="1" x14ac:dyDescent="0.3">
      <c r="A281" s="109"/>
      <c r="B281" s="103"/>
      <c r="C281" s="103"/>
      <c r="D281" s="106"/>
      <c r="E281" s="104"/>
      <c r="F281" s="104"/>
      <c r="G281" s="104"/>
      <c r="H281" s="105"/>
      <c r="I281" s="106"/>
      <c r="J281" s="106"/>
      <c r="K281" s="106"/>
      <c r="L281" s="104"/>
      <c r="M281" s="106"/>
      <c r="N281" s="106"/>
      <c r="O281" s="106"/>
      <c r="P281" s="109"/>
    </row>
    <row r="282" spans="1:16" ht="13.5" customHeight="1" x14ac:dyDescent="0.3">
      <c r="A282" s="109"/>
      <c r="B282" s="103"/>
      <c r="C282" s="103"/>
      <c r="D282" s="106"/>
      <c r="E282" s="104"/>
      <c r="F282" s="104"/>
      <c r="G282" s="104"/>
      <c r="H282" s="105"/>
      <c r="I282" s="106"/>
      <c r="J282" s="106"/>
      <c r="K282" s="106"/>
      <c r="L282" s="104"/>
      <c r="M282" s="106"/>
      <c r="N282" s="106"/>
      <c r="O282" s="106"/>
      <c r="P282" s="109"/>
    </row>
    <row r="283" spans="1:16" ht="13.5" customHeight="1" x14ac:dyDescent="0.3">
      <c r="A283" s="109"/>
      <c r="B283" s="103"/>
      <c r="C283" s="103"/>
      <c r="D283" s="106"/>
      <c r="E283" s="104"/>
      <c r="F283" s="104"/>
      <c r="G283" s="104"/>
      <c r="H283" s="105"/>
      <c r="I283" s="106"/>
      <c r="J283" s="106"/>
      <c r="K283" s="106"/>
      <c r="L283" s="104"/>
      <c r="M283" s="106"/>
      <c r="N283" s="106"/>
      <c r="O283" s="106"/>
      <c r="P283" s="109"/>
    </row>
    <row r="284" spans="1:16" ht="13.5" customHeight="1" x14ac:dyDescent="0.3">
      <c r="A284" s="109"/>
      <c r="B284" s="103"/>
      <c r="C284" s="103"/>
      <c r="D284" s="106"/>
      <c r="E284" s="104"/>
      <c r="F284" s="104"/>
      <c r="G284" s="104"/>
      <c r="H284" s="105"/>
      <c r="I284" s="106"/>
      <c r="J284" s="106"/>
      <c r="K284" s="106"/>
      <c r="L284" s="104"/>
      <c r="M284" s="106"/>
      <c r="N284" s="106"/>
      <c r="O284" s="106"/>
      <c r="P284" s="109"/>
    </row>
    <row r="285" spans="1:16" ht="13.5" customHeight="1" x14ac:dyDescent="0.3">
      <c r="A285" s="109"/>
      <c r="B285" s="103"/>
      <c r="C285" s="103"/>
      <c r="D285" s="106"/>
      <c r="E285" s="104"/>
      <c r="F285" s="104"/>
      <c r="G285" s="104"/>
      <c r="H285" s="105"/>
      <c r="I285" s="106"/>
      <c r="J285" s="106"/>
      <c r="K285" s="106"/>
      <c r="L285" s="104"/>
      <c r="M285" s="106"/>
      <c r="N285" s="106"/>
      <c r="O285" s="106"/>
      <c r="P285" s="109"/>
    </row>
    <row r="286" spans="1:16" ht="13.5" customHeight="1" x14ac:dyDescent="0.3">
      <c r="A286" s="109"/>
      <c r="B286" s="103"/>
      <c r="C286" s="103"/>
      <c r="D286" s="106"/>
      <c r="E286" s="104"/>
      <c r="F286" s="104"/>
      <c r="G286" s="104"/>
      <c r="H286" s="105"/>
      <c r="I286" s="106"/>
      <c r="J286" s="106"/>
      <c r="K286" s="106"/>
      <c r="L286" s="104"/>
      <c r="M286" s="106"/>
      <c r="N286" s="106"/>
      <c r="O286" s="106"/>
      <c r="P286" s="109"/>
    </row>
    <row r="287" spans="1:16" ht="13.5" customHeight="1" x14ac:dyDescent="0.3">
      <c r="A287" s="109"/>
      <c r="B287" s="103"/>
      <c r="C287" s="103"/>
      <c r="D287" s="106"/>
      <c r="E287" s="104"/>
      <c r="F287" s="104"/>
      <c r="G287" s="104"/>
      <c r="H287" s="105"/>
      <c r="I287" s="106"/>
      <c r="J287" s="106"/>
      <c r="K287" s="106"/>
      <c r="L287" s="104"/>
      <c r="M287" s="106"/>
      <c r="N287" s="106"/>
      <c r="O287" s="106"/>
      <c r="P287" s="109"/>
    </row>
    <row r="288" spans="1:16" ht="13.5" customHeight="1" x14ac:dyDescent="0.3">
      <c r="A288" s="109"/>
      <c r="B288" s="103"/>
      <c r="C288" s="103"/>
      <c r="D288" s="106"/>
      <c r="E288" s="104"/>
      <c r="F288" s="104"/>
      <c r="G288" s="104"/>
      <c r="H288" s="105"/>
      <c r="I288" s="106"/>
      <c r="J288" s="106"/>
      <c r="K288" s="106"/>
      <c r="L288" s="104"/>
      <c r="M288" s="106"/>
      <c r="N288" s="106"/>
      <c r="O288" s="106"/>
      <c r="P288" s="109"/>
    </row>
    <row r="289" spans="1:16" ht="13.5" customHeight="1" x14ac:dyDescent="0.3">
      <c r="A289" s="109"/>
      <c r="B289" s="103"/>
      <c r="C289" s="103"/>
      <c r="D289" s="106"/>
      <c r="E289" s="104"/>
      <c r="F289" s="104"/>
      <c r="G289" s="104"/>
      <c r="H289" s="105"/>
      <c r="I289" s="106"/>
      <c r="J289" s="106"/>
      <c r="K289" s="106"/>
      <c r="L289" s="104"/>
      <c r="M289" s="106"/>
      <c r="N289" s="106"/>
      <c r="O289" s="106"/>
      <c r="P289" s="109"/>
    </row>
    <row r="290" spans="1:16" ht="13.5" customHeight="1" x14ac:dyDescent="0.3">
      <c r="A290" s="109"/>
      <c r="B290" s="103"/>
      <c r="C290" s="103"/>
      <c r="D290" s="106"/>
      <c r="E290" s="104"/>
      <c r="F290" s="104"/>
      <c r="G290" s="104"/>
      <c r="H290" s="105"/>
      <c r="I290" s="106"/>
      <c r="J290" s="106"/>
      <c r="K290" s="106"/>
      <c r="L290" s="104"/>
      <c r="M290" s="106"/>
      <c r="N290" s="106"/>
      <c r="O290" s="106"/>
      <c r="P290" s="109"/>
    </row>
    <row r="291" spans="1:16" ht="13.5" customHeight="1" x14ac:dyDescent="0.3">
      <c r="A291" s="109"/>
      <c r="B291" s="103"/>
      <c r="C291" s="103"/>
      <c r="D291" s="106"/>
      <c r="E291" s="104"/>
      <c r="F291" s="104"/>
      <c r="G291" s="104"/>
      <c r="H291" s="105"/>
      <c r="I291" s="106"/>
      <c r="J291" s="106"/>
      <c r="K291" s="106"/>
      <c r="L291" s="104"/>
      <c r="M291" s="106"/>
      <c r="N291" s="106"/>
      <c r="O291" s="106"/>
      <c r="P291" s="109"/>
    </row>
    <row r="292" spans="1:16" ht="13.5" customHeight="1" x14ac:dyDescent="0.3">
      <c r="A292" s="109"/>
      <c r="B292" s="103"/>
      <c r="C292" s="103"/>
      <c r="D292" s="106"/>
      <c r="E292" s="104"/>
      <c r="F292" s="104"/>
      <c r="G292" s="104"/>
      <c r="H292" s="105"/>
      <c r="I292" s="106"/>
      <c r="J292" s="106"/>
      <c r="K292" s="106"/>
      <c r="L292" s="104"/>
      <c r="M292" s="106"/>
      <c r="N292" s="106"/>
      <c r="O292" s="106"/>
      <c r="P292" s="109"/>
    </row>
    <row r="293" spans="1:16" ht="13.5" customHeight="1" x14ac:dyDescent="0.3">
      <c r="A293" s="109"/>
      <c r="B293" s="103"/>
      <c r="C293" s="103"/>
      <c r="D293" s="106"/>
      <c r="E293" s="104"/>
      <c r="F293" s="104"/>
      <c r="G293" s="104"/>
      <c r="H293" s="105"/>
      <c r="I293" s="106"/>
      <c r="J293" s="106"/>
      <c r="K293" s="106"/>
      <c r="L293" s="104"/>
      <c r="M293" s="106"/>
      <c r="N293" s="106"/>
      <c r="O293" s="106"/>
      <c r="P293" s="109"/>
    </row>
    <row r="294" spans="1:16" ht="13.5" customHeight="1" x14ac:dyDescent="0.3">
      <c r="A294" s="109"/>
      <c r="B294" s="103"/>
      <c r="C294" s="103"/>
      <c r="D294" s="106"/>
      <c r="E294" s="104"/>
      <c r="F294" s="104"/>
      <c r="G294" s="104"/>
      <c r="H294" s="105"/>
      <c r="I294" s="106"/>
      <c r="J294" s="106"/>
      <c r="K294" s="106"/>
      <c r="L294" s="104"/>
      <c r="M294" s="106"/>
      <c r="N294" s="106"/>
      <c r="O294" s="106"/>
      <c r="P294" s="109"/>
    </row>
    <row r="295" spans="1:16" ht="13.5" customHeight="1" x14ac:dyDescent="0.3">
      <c r="A295" s="109"/>
      <c r="B295" s="103"/>
      <c r="C295" s="103"/>
      <c r="D295" s="106"/>
      <c r="E295" s="104"/>
      <c r="F295" s="104"/>
      <c r="G295" s="104"/>
      <c r="H295" s="105"/>
      <c r="I295" s="106"/>
      <c r="J295" s="106"/>
      <c r="K295" s="106"/>
      <c r="L295" s="104"/>
      <c r="M295" s="106"/>
      <c r="N295" s="106"/>
      <c r="O295" s="106"/>
      <c r="P295" s="109"/>
    </row>
    <row r="296" spans="1:16" ht="13.5" customHeight="1" x14ac:dyDescent="0.3">
      <c r="A296" s="109"/>
      <c r="B296" s="103"/>
      <c r="C296" s="103"/>
      <c r="D296" s="106"/>
      <c r="E296" s="104"/>
      <c r="F296" s="104"/>
      <c r="G296" s="104"/>
      <c r="H296" s="105"/>
      <c r="I296" s="106"/>
      <c r="J296" s="106"/>
      <c r="K296" s="106"/>
      <c r="L296" s="104"/>
      <c r="M296" s="106"/>
      <c r="N296" s="106"/>
      <c r="O296" s="106"/>
      <c r="P296" s="109"/>
    </row>
    <row r="297" spans="1:16" ht="13.5" customHeight="1" x14ac:dyDescent="0.3">
      <c r="A297" s="109"/>
      <c r="B297" s="103"/>
      <c r="C297" s="103"/>
      <c r="D297" s="106"/>
      <c r="E297" s="104"/>
      <c r="F297" s="104"/>
      <c r="G297" s="104"/>
      <c r="H297" s="105"/>
      <c r="I297" s="106"/>
      <c r="J297" s="106"/>
      <c r="K297" s="106"/>
      <c r="L297" s="104"/>
      <c r="M297" s="106"/>
      <c r="N297" s="106"/>
      <c r="O297" s="106"/>
      <c r="P297" s="109"/>
    </row>
    <row r="298" spans="1:16" ht="13.5" customHeight="1" x14ac:dyDescent="0.3">
      <c r="A298" s="109"/>
      <c r="B298" s="103"/>
      <c r="C298" s="103"/>
      <c r="D298" s="106"/>
      <c r="E298" s="104"/>
      <c r="F298" s="104"/>
      <c r="G298" s="104"/>
      <c r="H298" s="105"/>
      <c r="I298" s="106"/>
      <c r="J298" s="106"/>
      <c r="K298" s="106"/>
      <c r="L298" s="104"/>
      <c r="M298" s="106"/>
      <c r="N298" s="106"/>
      <c r="O298" s="106"/>
      <c r="P298" s="109"/>
    </row>
    <row r="299" spans="1:16" ht="13.5" customHeight="1" x14ac:dyDescent="0.3">
      <c r="A299" s="109"/>
      <c r="B299" s="103"/>
      <c r="C299" s="103"/>
      <c r="D299" s="106"/>
      <c r="E299" s="104"/>
      <c r="F299" s="104"/>
      <c r="G299" s="104"/>
      <c r="H299" s="105"/>
      <c r="I299" s="106"/>
      <c r="J299" s="106"/>
      <c r="K299" s="106"/>
      <c r="L299" s="104"/>
      <c r="M299" s="106"/>
      <c r="N299" s="106"/>
      <c r="O299" s="106"/>
      <c r="P299" s="109"/>
    </row>
    <row r="300" spans="1:16" ht="13.5" customHeight="1" x14ac:dyDescent="0.3">
      <c r="A300" s="109"/>
      <c r="B300" s="103"/>
      <c r="C300" s="103"/>
      <c r="D300" s="106"/>
      <c r="E300" s="104"/>
      <c r="F300" s="104"/>
      <c r="G300" s="104"/>
      <c r="H300" s="105"/>
      <c r="I300" s="106"/>
      <c r="J300" s="106"/>
      <c r="K300" s="106"/>
      <c r="L300" s="104"/>
      <c r="M300" s="106"/>
      <c r="N300" s="106"/>
      <c r="O300" s="106"/>
      <c r="P300" s="109"/>
    </row>
    <row r="301" spans="1:16" ht="13.5" customHeight="1" x14ac:dyDescent="0.3">
      <c r="A301" s="109"/>
      <c r="B301" s="103"/>
      <c r="C301" s="103"/>
      <c r="D301" s="106"/>
      <c r="E301" s="104"/>
      <c r="F301" s="104"/>
      <c r="G301" s="104"/>
      <c r="H301" s="105"/>
      <c r="I301" s="106"/>
      <c r="J301" s="106"/>
      <c r="K301" s="106"/>
      <c r="L301" s="104"/>
      <c r="M301" s="106"/>
      <c r="N301" s="106"/>
      <c r="O301" s="106"/>
      <c r="P301" s="109"/>
    </row>
    <row r="302" spans="1:16" ht="13.5" customHeight="1" x14ac:dyDescent="0.3">
      <c r="A302" s="109"/>
      <c r="B302" s="103"/>
      <c r="C302" s="103"/>
      <c r="D302" s="106"/>
      <c r="E302" s="104"/>
      <c r="F302" s="104"/>
      <c r="G302" s="104"/>
      <c r="H302" s="105"/>
      <c r="I302" s="106"/>
      <c r="J302" s="106"/>
      <c r="K302" s="106"/>
      <c r="L302" s="104"/>
      <c r="M302" s="106"/>
      <c r="N302" s="106"/>
      <c r="O302" s="106"/>
      <c r="P302" s="109"/>
    </row>
    <row r="303" spans="1:16" ht="13.5" customHeight="1" x14ac:dyDescent="0.3">
      <c r="A303" s="109"/>
      <c r="B303" s="103"/>
      <c r="C303" s="103"/>
      <c r="D303" s="106"/>
      <c r="E303" s="104"/>
      <c r="F303" s="104"/>
      <c r="G303" s="104"/>
      <c r="H303" s="105"/>
      <c r="I303" s="106"/>
      <c r="J303" s="106"/>
      <c r="K303" s="106"/>
      <c r="L303" s="104"/>
      <c r="M303" s="106"/>
      <c r="N303" s="106"/>
      <c r="O303" s="106"/>
      <c r="P303" s="109"/>
    </row>
    <row r="304" spans="1:16" ht="13.5" customHeight="1" x14ac:dyDescent="0.3">
      <c r="A304" s="109"/>
      <c r="B304" s="103"/>
      <c r="C304" s="103"/>
      <c r="D304" s="106"/>
      <c r="E304" s="104"/>
      <c r="F304" s="104"/>
      <c r="G304" s="104"/>
      <c r="H304" s="105"/>
      <c r="I304" s="106"/>
      <c r="J304" s="106"/>
      <c r="K304" s="106"/>
      <c r="L304" s="104"/>
      <c r="M304" s="106"/>
      <c r="N304" s="106"/>
      <c r="O304" s="106"/>
      <c r="P304" s="109"/>
    </row>
    <row r="305" spans="1:16" ht="13.5" customHeight="1" x14ac:dyDescent="0.3">
      <c r="A305" s="109"/>
      <c r="B305" s="103"/>
      <c r="C305" s="103"/>
      <c r="D305" s="106"/>
      <c r="E305" s="104"/>
      <c r="F305" s="104"/>
      <c r="G305" s="104"/>
      <c r="H305" s="105"/>
      <c r="I305" s="106"/>
      <c r="J305" s="106"/>
      <c r="K305" s="106"/>
      <c r="L305" s="104"/>
      <c r="M305" s="106"/>
      <c r="N305" s="106"/>
      <c r="O305" s="106"/>
      <c r="P305" s="109"/>
    </row>
    <row r="306" spans="1:16" ht="13.5" customHeight="1" x14ac:dyDescent="0.3">
      <c r="A306" s="109"/>
      <c r="B306" s="103"/>
      <c r="C306" s="103"/>
      <c r="D306" s="106"/>
      <c r="E306" s="104"/>
      <c r="F306" s="104"/>
      <c r="G306" s="104"/>
      <c r="H306" s="105"/>
      <c r="I306" s="106"/>
      <c r="J306" s="106"/>
      <c r="K306" s="106"/>
      <c r="L306" s="104"/>
      <c r="M306" s="106"/>
      <c r="N306" s="106"/>
      <c r="O306" s="106"/>
      <c r="P306" s="109"/>
    </row>
    <row r="307" spans="1:16" ht="13.5" customHeight="1" x14ac:dyDescent="0.3">
      <c r="A307" s="109"/>
      <c r="B307" s="103"/>
      <c r="C307" s="103"/>
      <c r="D307" s="106"/>
      <c r="E307" s="104"/>
      <c r="F307" s="104"/>
      <c r="G307" s="104"/>
      <c r="H307" s="105"/>
      <c r="I307" s="106"/>
      <c r="J307" s="106"/>
      <c r="K307" s="106"/>
      <c r="L307" s="104"/>
      <c r="M307" s="106"/>
      <c r="N307" s="106"/>
      <c r="O307" s="106"/>
      <c r="P307" s="109"/>
    </row>
    <row r="308" spans="1:16" ht="13.5" customHeight="1" x14ac:dyDescent="0.3">
      <c r="A308" s="109"/>
      <c r="B308" s="103"/>
      <c r="C308" s="103"/>
      <c r="D308" s="106"/>
      <c r="E308" s="104"/>
      <c r="F308" s="104"/>
      <c r="G308" s="104"/>
      <c r="H308" s="105"/>
      <c r="I308" s="106"/>
      <c r="J308" s="106"/>
      <c r="K308" s="106"/>
      <c r="L308" s="104"/>
      <c r="M308" s="106"/>
      <c r="N308" s="106"/>
      <c r="O308" s="106"/>
      <c r="P308" s="109"/>
    </row>
    <row r="309" spans="1:16" ht="13.5" customHeight="1" x14ac:dyDescent="0.3">
      <c r="A309" s="109"/>
      <c r="B309" s="103"/>
      <c r="C309" s="103"/>
      <c r="D309" s="106"/>
      <c r="E309" s="104"/>
      <c r="F309" s="104"/>
      <c r="G309" s="104"/>
      <c r="H309" s="105"/>
      <c r="I309" s="106"/>
      <c r="J309" s="106"/>
      <c r="K309" s="106"/>
      <c r="L309" s="104"/>
      <c r="M309" s="106"/>
      <c r="N309" s="106"/>
      <c r="O309" s="106"/>
      <c r="P309" s="109"/>
    </row>
    <row r="310" spans="1:16" ht="13.5" customHeight="1" x14ac:dyDescent="0.3">
      <c r="A310" s="109"/>
      <c r="B310" s="103"/>
      <c r="C310" s="103"/>
      <c r="D310" s="106"/>
      <c r="E310" s="104"/>
      <c r="F310" s="104"/>
      <c r="G310" s="104"/>
      <c r="H310" s="105"/>
      <c r="I310" s="106"/>
      <c r="J310" s="106"/>
      <c r="K310" s="106"/>
      <c r="L310" s="104"/>
      <c r="M310" s="106"/>
      <c r="N310" s="106"/>
      <c r="O310" s="106"/>
      <c r="P310" s="109"/>
    </row>
    <row r="311" spans="1:16" ht="13.5" customHeight="1" x14ac:dyDescent="0.3">
      <c r="A311" s="109"/>
      <c r="B311" s="103"/>
      <c r="C311" s="103"/>
      <c r="D311" s="106"/>
      <c r="E311" s="104"/>
      <c r="F311" s="104"/>
      <c r="G311" s="104"/>
      <c r="H311" s="105"/>
      <c r="I311" s="106"/>
      <c r="J311" s="106"/>
      <c r="K311" s="106"/>
      <c r="L311" s="104"/>
      <c r="M311" s="106"/>
      <c r="N311" s="106"/>
      <c r="O311" s="106"/>
      <c r="P311" s="109"/>
    </row>
    <row r="312" spans="1:16" ht="13.5" customHeight="1" x14ac:dyDescent="0.3">
      <c r="A312" s="109"/>
      <c r="B312" s="103"/>
      <c r="C312" s="103"/>
      <c r="D312" s="106"/>
      <c r="E312" s="104"/>
      <c r="F312" s="104"/>
      <c r="G312" s="104"/>
      <c r="H312" s="105"/>
      <c r="I312" s="106"/>
      <c r="J312" s="106"/>
      <c r="K312" s="106"/>
      <c r="L312" s="104"/>
      <c r="M312" s="106"/>
      <c r="N312" s="106"/>
      <c r="O312" s="106"/>
      <c r="P312" s="109"/>
    </row>
    <row r="313" spans="1:16" ht="13.5" customHeight="1" x14ac:dyDescent="0.3">
      <c r="A313" s="109"/>
      <c r="B313" s="103"/>
      <c r="C313" s="103"/>
      <c r="D313" s="106"/>
      <c r="E313" s="104"/>
      <c r="F313" s="104"/>
      <c r="G313" s="104"/>
      <c r="H313" s="105"/>
      <c r="I313" s="106"/>
      <c r="J313" s="106"/>
      <c r="K313" s="106"/>
      <c r="L313" s="104"/>
      <c r="M313" s="106"/>
      <c r="N313" s="106"/>
      <c r="O313" s="106"/>
      <c r="P313" s="109"/>
    </row>
    <row r="314" spans="1:16" ht="13.5" customHeight="1" x14ac:dyDescent="0.3">
      <c r="A314" s="109"/>
      <c r="B314" s="103"/>
      <c r="C314" s="103"/>
      <c r="D314" s="106"/>
      <c r="E314" s="104"/>
      <c r="F314" s="104"/>
      <c r="G314" s="104"/>
      <c r="H314" s="105"/>
      <c r="I314" s="106"/>
      <c r="J314" s="106"/>
      <c r="K314" s="106"/>
      <c r="L314" s="104"/>
      <c r="M314" s="106"/>
      <c r="N314" s="106"/>
      <c r="O314" s="106"/>
      <c r="P314" s="109"/>
    </row>
    <row r="315" spans="1:16" ht="13.5" customHeight="1" x14ac:dyDescent="0.3">
      <c r="A315" s="109"/>
      <c r="B315" s="103"/>
      <c r="C315" s="103"/>
      <c r="D315" s="106"/>
      <c r="E315" s="104"/>
      <c r="F315" s="104"/>
      <c r="G315" s="104"/>
      <c r="H315" s="105"/>
      <c r="I315" s="106"/>
      <c r="J315" s="106"/>
      <c r="K315" s="106"/>
      <c r="L315" s="104"/>
      <c r="M315" s="106"/>
      <c r="N315" s="106"/>
      <c r="O315" s="106"/>
      <c r="P315" s="109"/>
    </row>
    <row r="316" spans="1:16" ht="13.5" customHeight="1" x14ac:dyDescent="0.3">
      <c r="A316" s="109"/>
      <c r="B316" s="103"/>
      <c r="C316" s="103"/>
      <c r="D316" s="106"/>
      <c r="E316" s="104"/>
      <c r="F316" s="104"/>
      <c r="G316" s="104"/>
      <c r="H316" s="105"/>
      <c r="I316" s="106"/>
      <c r="J316" s="106"/>
      <c r="K316" s="106"/>
      <c r="L316" s="104"/>
      <c r="M316" s="106"/>
      <c r="N316" s="106"/>
      <c r="O316" s="106"/>
      <c r="P316" s="109"/>
    </row>
    <row r="317" spans="1:16" ht="13.5" customHeight="1" x14ac:dyDescent="0.3">
      <c r="A317" s="109"/>
      <c r="B317" s="103"/>
      <c r="C317" s="103"/>
      <c r="D317" s="106"/>
      <c r="E317" s="104"/>
      <c r="F317" s="104"/>
      <c r="G317" s="104"/>
      <c r="H317" s="105"/>
      <c r="I317" s="106"/>
      <c r="J317" s="106"/>
      <c r="K317" s="106"/>
      <c r="L317" s="104"/>
      <c r="M317" s="106"/>
      <c r="N317" s="106"/>
      <c r="O317" s="106"/>
      <c r="P317" s="109"/>
    </row>
    <row r="318" spans="1:16" ht="13.5" customHeight="1" x14ac:dyDescent="0.3">
      <c r="A318" s="109"/>
      <c r="B318" s="103"/>
      <c r="C318" s="103"/>
      <c r="D318" s="106"/>
      <c r="E318" s="104"/>
      <c r="F318" s="104"/>
      <c r="G318" s="104"/>
      <c r="H318" s="105"/>
      <c r="I318" s="106"/>
      <c r="J318" s="106"/>
      <c r="K318" s="106"/>
      <c r="L318" s="104"/>
      <c r="M318" s="106"/>
      <c r="N318" s="106"/>
      <c r="O318" s="106"/>
      <c r="P318" s="109"/>
    </row>
    <row r="319" spans="1:16" ht="13.5" customHeight="1" x14ac:dyDescent="0.3">
      <c r="A319" s="109"/>
      <c r="B319" s="103"/>
      <c r="C319" s="103"/>
      <c r="D319" s="106"/>
      <c r="E319" s="104"/>
      <c r="F319" s="104"/>
      <c r="G319" s="104"/>
      <c r="H319" s="105"/>
      <c r="I319" s="106"/>
      <c r="J319" s="106"/>
      <c r="K319" s="106"/>
      <c r="L319" s="104"/>
      <c r="M319" s="106"/>
      <c r="N319" s="106"/>
      <c r="O319" s="106"/>
      <c r="P319" s="109"/>
    </row>
    <row r="320" spans="1:16" ht="13.5" customHeight="1" x14ac:dyDescent="0.3">
      <c r="A320" s="109"/>
      <c r="B320" s="103"/>
      <c r="C320" s="103"/>
      <c r="D320" s="106"/>
      <c r="E320" s="104"/>
      <c r="F320" s="104"/>
      <c r="G320" s="104"/>
      <c r="H320" s="105"/>
      <c r="I320" s="106"/>
      <c r="J320" s="106"/>
      <c r="K320" s="106"/>
      <c r="L320" s="104"/>
      <c r="M320" s="106"/>
      <c r="N320" s="106"/>
      <c r="O320" s="106"/>
      <c r="P320" s="109"/>
    </row>
    <row r="321" spans="1:16" ht="13.5" customHeight="1" x14ac:dyDescent="0.3">
      <c r="A321" s="109"/>
      <c r="B321" s="103"/>
      <c r="C321" s="103"/>
      <c r="D321" s="106"/>
      <c r="E321" s="104"/>
      <c r="F321" s="104"/>
      <c r="G321" s="104"/>
      <c r="H321" s="105"/>
      <c r="I321" s="106"/>
      <c r="J321" s="106"/>
      <c r="K321" s="106"/>
      <c r="L321" s="104"/>
      <c r="M321" s="106"/>
      <c r="N321" s="106"/>
      <c r="O321" s="106"/>
      <c r="P321" s="109"/>
    </row>
    <row r="322" spans="1:16" ht="13.5" customHeight="1" x14ac:dyDescent="0.3">
      <c r="A322" s="109"/>
      <c r="B322" s="103"/>
      <c r="C322" s="103"/>
      <c r="D322" s="106"/>
      <c r="E322" s="104"/>
      <c r="F322" s="104"/>
      <c r="G322" s="104"/>
      <c r="H322" s="105"/>
      <c r="I322" s="106"/>
      <c r="J322" s="106"/>
      <c r="K322" s="106"/>
      <c r="L322" s="104"/>
      <c r="M322" s="106"/>
      <c r="N322" s="106"/>
      <c r="O322" s="106"/>
      <c r="P322" s="109"/>
    </row>
    <row r="323" spans="1:16" ht="13.5" customHeight="1" x14ac:dyDescent="0.3">
      <c r="A323" s="109"/>
      <c r="B323" s="103"/>
      <c r="C323" s="103"/>
      <c r="D323" s="106"/>
      <c r="E323" s="104"/>
      <c r="F323" s="104"/>
      <c r="G323" s="104"/>
      <c r="H323" s="105"/>
      <c r="I323" s="106"/>
      <c r="J323" s="106"/>
      <c r="K323" s="106"/>
      <c r="L323" s="104"/>
      <c r="M323" s="106"/>
      <c r="N323" s="106"/>
      <c r="O323" s="106"/>
      <c r="P323" s="109"/>
    </row>
    <row r="324" spans="1:16" ht="13.5" customHeight="1" x14ac:dyDescent="0.3">
      <c r="A324" s="109"/>
      <c r="B324" s="103"/>
      <c r="C324" s="103"/>
      <c r="D324" s="106"/>
      <c r="E324" s="104"/>
      <c r="F324" s="104"/>
      <c r="G324" s="104"/>
      <c r="H324" s="105"/>
      <c r="I324" s="106"/>
      <c r="J324" s="106"/>
      <c r="K324" s="106"/>
      <c r="L324" s="104"/>
      <c r="M324" s="106"/>
      <c r="N324" s="106"/>
      <c r="O324" s="106"/>
      <c r="P324" s="109"/>
    </row>
    <row r="325" spans="1:16" ht="13.5" customHeight="1" x14ac:dyDescent="0.3">
      <c r="A325" s="109"/>
      <c r="B325" s="103"/>
      <c r="C325" s="103"/>
      <c r="D325" s="106"/>
      <c r="E325" s="104"/>
      <c r="F325" s="104"/>
      <c r="G325" s="104"/>
      <c r="H325" s="105"/>
      <c r="I325" s="106"/>
      <c r="J325" s="106"/>
      <c r="K325" s="106"/>
      <c r="L325" s="104"/>
      <c r="M325" s="106"/>
      <c r="N325" s="106"/>
      <c r="O325" s="106"/>
      <c r="P325" s="109"/>
    </row>
    <row r="326" spans="1:16" ht="13.5" customHeight="1" x14ac:dyDescent="0.3">
      <c r="A326" s="109"/>
      <c r="B326" s="103"/>
      <c r="C326" s="103"/>
      <c r="D326" s="106"/>
      <c r="E326" s="104"/>
      <c r="F326" s="104"/>
      <c r="G326" s="104"/>
      <c r="H326" s="105"/>
      <c r="I326" s="106"/>
      <c r="J326" s="106"/>
      <c r="K326" s="106"/>
      <c r="L326" s="104"/>
      <c r="M326" s="106"/>
      <c r="N326" s="106"/>
      <c r="O326" s="106"/>
      <c r="P326" s="109"/>
    </row>
    <row r="327" spans="1:16" ht="13.5" customHeight="1" x14ac:dyDescent="0.3">
      <c r="A327" s="109"/>
      <c r="B327" s="103"/>
      <c r="C327" s="103"/>
      <c r="D327" s="106"/>
      <c r="E327" s="104"/>
      <c r="F327" s="104"/>
      <c r="G327" s="104"/>
      <c r="H327" s="105"/>
      <c r="I327" s="106"/>
      <c r="J327" s="106"/>
      <c r="K327" s="106"/>
      <c r="L327" s="104"/>
      <c r="M327" s="106"/>
      <c r="N327" s="106"/>
      <c r="O327" s="106"/>
      <c r="P327" s="109"/>
    </row>
    <row r="328" spans="1:16" ht="13.5" customHeight="1" x14ac:dyDescent="0.3">
      <c r="A328" s="109"/>
      <c r="B328" s="103"/>
      <c r="C328" s="103"/>
      <c r="D328" s="106"/>
      <c r="E328" s="104"/>
      <c r="F328" s="104"/>
      <c r="G328" s="104"/>
      <c r="H328" s="105"/>
      <c r="I328" s="106"/>
      <c r="J328" s="106"/>
      <c r="K328" s="106"/>
      <c r="L328" s="104"/>
      <c r="M328" s="106"/>
      <c r="N328" s="106"/>
      <c r="O328" s="106"/>
      <c r="P328" s="109"/>
    </row>
    <row r="329" spans="1:16" ht="13.5" customHeight="1" x14ac:dyDescent="0.3">
      <c r="A329" s="109"/>
      <c r="B329" s="103"/>
      <c r="C329" s="103"/>
      <c r="D329" s="106"/>
      <c r="E329" s="104"/>
      <c r="F329" s="104"/>
      <c r="G329" s="104"/>
      <c r="H329" s="105"/>
      <c r="I329" s="106"/>
      <c r="J329" s="106"/>
      <c r="K329" s="106"/>
      <c r="L329" s="104"/>
      <c r="M329" s="106"/>
      <c r="N329" s="106"/>
      <c r="O329" s="106"/>
      <c r="P329" s="109"/>
    </row>
    <row r="330" spans="1:16" ht="13.5" customHeight="1" x14ac:dyDescent="0.3">
      <c r="A330" s="109"/>
      <c r="B330" s="103"/>
      <c r="C330" s="103"/>
      <c r="D330" s="106"/>
      <c r="E330" s="104"/>
      <c r="F330" s="104"/>
      <c r="G330" s="104"/>
      <c r="H330" s="105"/>
      <c r="I330" s="106"/>
      <c r="J330" s="106"/>
      <c r="K330" s="106"/>
      <c r="L330" s="104"/>
      <c r="M330" s="106"/>
      <c r="N330" s="106"/>
      <c r="O330" s="106"/>
      <c r="P330" s="109"/>
    </row>
    <row r="331" spans="1:16" ht="13.5" customHeight="1" x14ac:dyDescent="0.3">
      <c r="A331" s="109"/>
      <c r="B331" s="103"/>
      <c r="C331" s="103"/>
      <c r="D331" s="106"/>
      <c r="E331" s="104"/>
      <c r="F331" s="104"/>
      <c r="G331" s="104"/>
      <c r="H331" s="105"/>
      <c r="I331" s="106"/>
      <c r="J331" s="106"/>
      <c r="K331" s="106"/>
      <c r="L331" s="104"/>
      <c r="M331" s="106"/>
      <c r="N331" s="106"/>
      <c r="O331" s="106"/>
      <c r="P331" s="109"/>
    </row>
    <row r="332" spans="1:16" ht="13.5" customHeight="1" x14ac:dyDescent="0.3">
      <c r="A332" s="109"/>
      <c r="B332" s="103"/>
      <c r="C332" s="103"/>
      <c r="D332" s="106"/>
      <c r="E332" s="104"/>
      <c r="F332" s="104"/>
      <c r="G332" s="104"/>
      <c r="H332" s="105"/>
      <c r="I332" s="106"/>
      <c r="J332" s="106"/>
      <c r="K332" s="106"/>
      <c r="L332" s="104"/>
      <c r="M332" s="106"/>
      <c r="N332" s="106"/>
      <c r="O332" s="106"/>
      <c r="P332" s="109"/>
    </row>
    <row r="333" spans="1:16" ht="13.5" customHeight="1" x14ac:dyDescent="0.3">
      <c r="A333" s="109"/>
      <c r="B333" s="103"/>
      <c r="C333" s="103"/>
      <c r="D333" s="106"/>
      <c r="E333" s="104"/>
      <c r="F333" s="104"/>
      <c r="G333" s="104"/>
      <c r="H333" s="105"/>
      <c r="I333" s="106"/>
      <c r="J333" s="106"/>
      <c r="K333" s="106"/>
      <c r="L333" s="104"/>
      <c r="M333" s="106"/>
      <c r="N333" s="106"/>
      <c r="O333" s="106"/>
      <c r="P333" s="109"/>
    </row>
    <row r="334" spans="1:16" ht="13.5" customHeight="1" x14ac:dyDescent="0.3">
      <c r="A334" s="109"/>
      <c r="B334" s="103"/>
      <c r="C334" s="103"/>
      <c r="D334" s="106"/>
      <c r="E334" s="104"/>
      <c r="F334" s="104"/>
      <c r="G334" s="104"/>
      <c r="H334" s="105"/>
      <c r="I334" s="106"/>
      <c r="J334" s="106"/>
      <c r="K334" s="106"/>
      <c r="L334" s="104"/>
      <c r="M334" s="106"/>
      <c r="N334" s="106"/>
      <c r="O334" s="106"/>
      <c r="P334" s="109"/>
    </row>
    <row r="335" spans="1:16" ht="13.5" customHeight="1" x14ac:dyDescent="0.3">
      <c r="A335" s="109"/>
      <c r="B335" s="103"/>
      <c r="C335" s="103"/>
      <c r="D335" s="106"/>
      <c r="E335" s="104"/>
      <c r="F335" s="104"/>
      <c r="G335" s="104"/>
      <c r="H335" s="105"/>
      <c r="I335" s="106"/>
      <c r="J335" s="106"/>
      <c r="K335" s="106"/>
      <c r="L335" s="104"/>
      <c r="M335" s="106"/>
      <c r="N335" s="106"/>
      <c r="O335" s="106"/>
      <c r="P335" s="109"/>
    </row>
    <row r="336" spans="1:16" ht="13.5" customHeight="1" x14ac:dyDescent="0.3">
      <c r="A336" s="109"/>
      <c r="B336" s="103"/>
      <c r="C336" s="103"/>
      <c r="D336" s="106"/>
      <c r="E336" s="104"/>
      <c r="F336" s="104"/>
      <c r="G336" s="104"/>
      <c r="H336" s="105"/>
      <c r="I336" s="106"/>
      <c r="J336" s="106"/>
      <c r="K336" s="106"/>
      <c r="L336" s="104"/>
      <c r="M336" s="106"/>
      <c r="N336" s="106"/>
      <c r="O336" s="106"/>
      <c r="P336" s="109"/>
    </row>
    <row r="337" spans="1:16" ht="13.5" customHeight="1" x14ac:dyDescent="0.3">
      <c r="A337" s="109"/>
      <c r="B337" s="103"/>
      <c r="C337" s="103"/>
      <c r="D337" s="106"/>
      <c r="E337" s="104"/>
      <c r="F337" s="104"/>
      <c r="G337" s="104"/>
      <c r="H337" s="105"/>
      <c r="I337" s="106"/>
      <c r="J337" s="106"/>
      <c r="K337" s="106"/>
      <c r="L337" s="104"/>
      <c r="M337" s="106"/>
      <c r="N337" s="106"/>
      <c r="O337" s="106"/>
      <c r="P337" s="109"/>
    </row>
    <row r="338" spans="1:16" ht="13.5" customHeight="1" x14ac:dyDescent="0.3">
      <c r="A338" s="109"/>
      <c r="B338" s="103"/>
      <c r="C338" s="103"/>
      <c r="D338" s="106"/>
      <c r="E338" s="104"/>
      <c r="F338" s="104"/>
      <c r="G338" s="104"/>
      <c r="H338" s="105"/>
      <c r="I338" s="106"/>
      <c r="J338" s="106"/>
      <c r="K338" s="106"/>
      <c r="L338" s="104"/>
      <c r="M338" s="106"/>
      <c r="N338" s="106"/>
      <c r="O338" s="106"/>
      <c r="P338" s="109"/>
    </row>
    <row r="339" spans="1:16" ht="13.5" customHeight="1" x14ac:dyDescent="0.3">
      <c r="A339" s="109"/>
      <c r="B339" s="103"/>
      <c r="C339" s="103"/>
      <c r="D339" s="106"/>
      <c r="E339" s="104"/>
      <c r="F339" s="104"/>
      <c r="G339" s="104"/>
      <c r="H339" s="105"/>
      <c r="I339" s="106"/>
      <c r="J339" s="106"/>
      <c r="K339" s="106"/>
      <c r="L339" s="104"/>
      <c r="M339" s="106"/>
      <c r="N339" s="106"/>
      <c r="O339" s="106"/>
      <c r="P339" s="109"/>
    </row>
    <row r="340" spans="1:16" ht="13.5" customHeight="1" x14ac:dyDescent="0.3">
      <c r="A340" s="109"/>
      <c r="B340" s="103"/>
      <c r="C340" s="103"/>
      <c r="D340" s="106"/>
      <c r="E340" s="104"/>
      <c r="F340" s="104"/>
      <c r="G340" s="104"/>
      <c r="H340" s="105"/>
      <c r="I340" s="106"/>
      <c r="J340" s="106"/>
      <c r="K340" s="106"/>
      <c r="L340" s="104"/>
      <c r="M340" s="106"/>
      <c r="N340" s="106"/>
      <c r="O340" s="106"/>
      <c r="P340" s="109"/>
    </row>
    <row r="341" spans="1:16" ht="13.5" customHeight="1" x14ac:dyDescent="0.3">
      <c r="A341" s="109"/>
      <c r="B341" s="103"/>
      <c r="C341" s="103"/>
      <c r="D341" s="106"/>
      <c r="E341" s="104"/>
      <c r="F341" s="104"/>
      <c r="G341" s="104"/>
      <c r="H341" s="105"/>
      <c r="I341" s="106"/>
      <c r="J341" s="106"/>
      <c r="K341" s="106"/>
      <c r="L341" s="104"/>
      <c r="M341" s="106"/>
      <c r="N341" s="106"/>
      <c r="O341" s="106"/>
      <c r="P341" s="109"/>
    </row>
    <row r="342" spans="1:16" ht="13.5" customHeight="1" x14ac:dyDescent="0.3">
      <c r="A342" s="109"/>
      <c r="B342" s="103"/>
      <c r="C342" s="103"/>
      <c r="D342" s="106"/>
      <c r="E342" s="104"/>
      <c r="F342" s="104"/>
      <c r="G342" s="104"/>
      <c r="H342" s="105"/>
      <c r="I342" s="106"/>
      <c r="J342" s="106"/>
      <c r="K342" s="106"/>
      <c r="L342" s="104"/>
      <c r="M342" s="106"/>
      <c r="N342" s="106"/>
      <c r="O342" s="106"/>
      <c r="P342" s="109"/>
    </row>
    <row r="343" spans="1:16" ht="13.5" customHeight="1" x14ac:dyDescent="0.3">
      <c r="A343" s="109"/>
      <c r="B343" s="103"/>
      <c r="C343" s="103"/>
      <c r="D343" s="106"/>
      <c r="E343" s="104"/>
      <c r="F343" s="104"/>
      <c r="G343" s="104"/>
      <c r="H343" s="105"/>
      <c r="I343" s="106"/>
      <c r="J343" s="106"/>
      <c r="K343" s="106"/>
      <c r="L343" s="104"/>
      <c r="M343" s="106"/>
      <c r="N343" s="106"/>
      <c r="O343" s="106"/>
      <c r="P343" s="109"/>
    </row>
    <row r="344" spans="1:16" ht="13.5" customHeight="1" x14ac:dyDescent="0.3">
      <c r="A344" s="109"/>
      <c r="B344" s="103"/>
      <c r="C344" s="103"/>
      <c r="D344" s="106"/>
      <c r="E344" s="104"/>
      <c r="F344" s="104"/>
      <c r="G344" s="104"/>
      <c r="H344" s="105"/>
      <c r="I344" s="106"/>
      <c r="J344" s="106"/>
      <c r="K344" s="106"/>
      <c r="L344" s="104"/>
      <c r="M344" s="106"/>
      <c r="N344" s="106"/>
      <c r="O344" s="106"/>
      <c r="P344" s="109"/>
    </row>
    <row r="345" spans="1:16" ht="13.5" customHeight="1" x14ac:dyDescent="0.3">
      <c r="A345" s="109"/>
      <c r="B345" s="103"/>
      <c r="C345" s="103"/>
      <c r="D345" s="106"/>
      <c r="E345" s="104"/>
      <c r="F345" s="104"/>
      <c r="G345" s="104"/>
      <c r="H345" s="105"/>
      <c r="I345" s="106"/>
      <c r="J345" s="106"/>
      <c r="K345" s="106"/>
      <c r="L345" s="104"/>
      <c r="M345" s="106"/>
      <c r="N345" s="106"/>
      <c r="O345" s="106"/>
      <c r="P345" s="109"/>
    </row>
    <row r="346" spans="1:16" ht="13.5" customHeight="1" x14ac:dyDescent="0.3">
      <c r="A346" s="109"/>
      <c r="B346" s="103"/>
      <c r="C346" s="103"/>
      <c r="D346" s="106"/>
      <c r="E346" s="104"/>
      <c r="F346" s="104"/>
      <c r="G346" s="104"/>
      <c r="H346" s="105"/>
      <c r="I346" s="106"/>
      <c r="J346" s="106"/>
      <c r="K346" s="106"/>
      <c r="L346" s="104"/>
      <c r="M346" s="106"/>
      <c r="N346" s="106"/>
      <c r="O346" s="106"/>
      <c r="P346" s="109"/>
    </row>
    <row r="347" spans="1:16" ht="13.5" customHeight="1" x14ac:dyDescent="0.3">
      <c r="A347" s="109"/>
      <c r="B347" s="103"/>
      <c r="C347" s="103"/>
      <c r="D347" s="106"/>
      <c r="E347" s="104"/>
      <c r="F347" s="104"/>
      <c r="G347" s="104"/>
      <c r="H347" s="105"/>
      <c r="I347" s="106"/>
      <c r="J347" s="106"/>
      <c r="K347" s="106"/>
      <c r="L347" s="104"/>
      <c r="M347" s="106"/>
      <c r="N347" s="106"/>
      <c r="O347" s="106"/>
      <c r="P347" s="109"/>
    </row>
    <row r="348" spans="1:16" ht="13.5" customHeight="1" x14ac:dyDescent="0.3">
      <c r="A348" s="109"/>
      <c r="B348" s="103"/>
      <c r="C348" s="103"/>
      <c r="D348" s="106"/>
      <c r="E348" s="104"/>
      <c r="F348" s="104"/>
      <c r="G348" s="104"/>
      <c r="H348" s="105"/>
      <c r="I348" s="106"/>
      <c r="J348" s="106"/>
      <c r="K348" s="106"/>
      <c r="L348" s="104"/>
      <c r="M348" s="106"/>
      <c r="N348" s="106"/>
      <c r="O348" s="106"/>
      <c r="P348" s="109"/>
    </row>
    <row r="349" spans="1:16" ht="13.5" customHeight="1" x14ac:dyDescent="0.3">
      <c r="A349" s="109"/>
      <c r="B349" s="103"/>
      <c r="C349" s="103"/>
      <c r="D349" s="106"/>
      <c r="E349" s="104"/>
      <c r="F349" s="104"/>
      <c r="G349" s="104"/>
      <c r="H349" s="105"/>
      <c r="I349" s="106"/>
      <c r="J349" s="106"/>
      <c r="K349" s="106"/>
      <c r="L349" s="104"/>
      <c r="M349" s="106"/>
      <c r="N349" s="106"/>
      <c r="O349" s="106"/>
      <c r="P349" s="109"/>
    </row>
    <row r="350" spans="1:16" ht="13.5" customHeight="1" x14ac:dyDescent="0.3">
      <c r="A350" s="109"/>
      <c r="B350" s="103"/>
      <c r="C350" s="103"/>
      <c r="D350" s="106"/>
      <c r="E350" s="104"/>
      <c r="F350" s="104"/>
      <c r="G350" s="104"/>
      <c r="H350" s="105"/>
      <c r="I350" s="106"/>
      <c r="J350" s="106"/>
      <c r="K350" s="106"/>
      <c r="L350" s="104"/>
      <c r="M350" s="106"/>
      <c r="N350" s="106"/>
      <c r="O350" s="106"/>
      <c r="P350" s="109"/>
    </row>
    <row r="351" spans="1:16" ht="13.5" customHeight="1" x14ac:dyDescent="0.3">
      <c r="A351" s="109"/>
      <c r="B351" s="103"/>
      <c r="C351" s="103"/>
      <c r="D351" s="106"/>
      <c r="E351" s="104"/>
      <c r="F351" s="104"/>
      <c r="G351" s="104"/>
      <c r="H351" s="105"/>
      <c r="I351" s="106"/>
      <c r="J351" s="106"/>
      <c r="K351" s="106"/>
      <c r="L351" s="104"/>
      <c r="M351" s="106"/>
      <c r="N351" s="106"/>
      <c r="O351" s="106"/>
      <c r="P351" s="109"/>
    </row>
    <row r="352" spans="1:16" ht="13.5" customHeight="1" x14ac:dyDescent="0.3">
      <c r="A352" s="109"/>
      <c r="B352" s="103"/>
      <c r="C352" s="103"/>
      <c r="D352" s="106"/>
      <c r="E352" s="104"/>
      <c r="F352" s="104"/>
      <c r="G352" s="104"/>
      <c r="H352" s="105"/>
      <c r="I352" s="106"/>
      <c r="J352" s="106"/>
      <c r="K352" s="106"/>
      <c r="L352" s="104"/>
      <c r="M352" s="106"/>
      <c r="N352" s="106"/>
      <c r="O352" s="106"/>
      <c r="P352" s="109"/>
    </row>
    <row r="353" spans="1:16" ht="13.5" customHeight="1" x14ac:dyDescent="0.3">
      <c r="A353" s="109"/>
      <c r="B353" s="103"/>
      <c r="C353" s="103"/>
      <c r="D353" s="106"/>
      <c r="E353" s="104"/>
      <c r="F353" s="104"/>
      <c r="G353" s="104"/>
      <c r="H353" s="105"/>
      <c r="I353" s="106"/>
      <c r="J353" s="106"/>
      <c r="K353" s="106"/>
      <c r="L353" s="104"/>
      <c r="M353" s="106"/>
      <c r="N353" s="106"/>
      <c r="O353" s="106"/>
      <c r="P353" s="109"/>
    </row>
    <row r="354" spans="1:16" ht="13.5" customHeight="1" x14ac:dyDescent="0.3">
      <c r="A354" s="109"/>
      <c r="B354" s="103"/>
      <c r="C354" s="103"/>
      <c r="D354" s="106"/>
      <c r="E354" s="104"/>
      <c r="F354" s="104"/>
      <c r="G354" s="104"/>
      <c r="H354" s="105"/>
      <c r="I354" s="106"/>
      <c r="J354" s="106"/>
      <c r="K354" s="106"/>
      <c r="L354" s="104"/>
      <c r="M354" s="106"/>
      <c r="N354" s="106"/>
      <c r="O354" s="106"/>
      <c r="P354" s="109"/>
    </row>
    <row r="355" spans="1:16" ht="13.5" customHeight="1" x14ac:dyDescent="0.3">
      <c r="A355" s="109"/>
      <c r="B355" s="103"/>
      <c r="C355" s="103"/>
      <c r="D355" s="106"/>
      <c r="E355" s="104"/>
      <c r="F355" s="104"/>
      <c r="G355" s="104"/>
      <c r="H355" s="105"/>
      <c r="I355" s="106"/>
      <c r="J355" s="106"/>
      <c r="K355" s="106"/>
      <c r="L355" s="104"/>
      <c r="M355" s="106"/>
      <c r="N355" s="106"/>
      <c r="O355" s="106"/>
      <c r="P355" s="109"/>
    </row>
    <row r="356" spans="1:16" ht="13.5" customHeight="1" x14ac:dyDescent="0.3">
      <c r="A356" s="109"/>
      <c r="B356" s="103"/>
      <c r="C356" s="103"/>
      <c r="D356" s="106"/>
      <c r="E356" s="104"/>
      <c r="F356" s="104"/>
      <c r="G356" s="104"/>
      <c r="H356" s="105"/>
      <c r="I356" s="106"/>
      <c r="J356" s="106"/>
      <c r="K356" s="106"/>
      <c r="L356" s="104"/>
      <c r="M356" s="106"/>
      <c r="N356" s="106"/>
      <c r="O356" s="106"/>
      <c r="P356" s="109"/>
    </row>
    <row r="357" spans="1:16" ht="13.5" customHeight="1" x14ac:dyDescent="0.3">
      <c r="A357" s="109"/>
      <c r="B357" s="103"/>
      <c r="C357" s="103"/>
      <c r="D357" s="106"/>
      <c r="E357" s="104"/>
      <c r="F357" s="104"/>
      <c r="G357" s="104"/>
      <c r="H357" s="105"/>
      <c r="I357" s="106"/>
      <c r="J357" s="106"/>
      <c r="K357" s="106"/>
      <c r="L357" s="104"/>
      <c r="M357" s="106"/>
      <c r="N357" s="106"/>
      <c r="O357" s="106"/>
      <c r="P357" s="109"/>
    </row>
    <row r="358" spans="1:16" ht="13.5" customHeight="1" x14ac:dyDescent="0.3">
      <c r="A358" s="109"/>
      <c r="B358" s="103"/>
      <c r="C358" s="103"/>
      <c r="D358" s="106"/>
      <c r="E358" s="104"/>
      <c r="F358" s="104"/>
      <c r="G358" s="104"/>
      <c r="H358" s="105"/>
      <c r="I358" s="106"/>
      <c r="J358" s="106"/>
      <c r="K358" s="106"/>
      <c r="L358" s="104"/>
      <c r="M358" s="106"/>
      <c r="N358" s="106"/>
      <c r="O358" s="106"/>
      <c r="P358" s="109"/>
    </row>
    <row r="359" spans="1:16" ht="13.5" customHeight="1" x14ac:dyDescent="0.3">
      <c r="A359" s="109"/>
      <c r="B359" s="103"/>
      <c r="C359" s="103"/>
      <c r="D359" s="106"/>
      <c r="E359" s="104"/>
      <c r="F359" s="104"/>
      <c r="G359" s="104"/>
      <c r="H359" s="105"/>
      <c r="I359" s="106"/>
      <c r="J359" s="106"/>
      <c r="K359" s="106"/>
      <c r="L359" s="104"/>
      <c r="M359" s="106"/>
      <c r="N359" s="106"/>
      <c r="O359" s="106"/>
      <c r="P359" s="109"/>
    </row>
    <row r="360" spans="1:16" ht="13.5" customHeight="1" x14ac:dyDescent="0.3">
      <c r="A360" s="109"/>
      <c r="B360" s="103"/>
      <c r="C360" s="103"/>
      <c r="D360" s="106"/>
      <c r="E360" s="104"/>
      <c r="F360" s="104"/>
      <c r="G360" s="104"/>
      <c r="H360" s="105"/>
      <c r="I360" s="106"/>
      <c r="J360" s="106"/>
      <c r="K360" s="106"/>
      <c r="L360" s="104"/>
      <c r="M360" s="106"/>
      <c r="N360" s="106"/>
      <c r="O360" s="106"/>
      <c r="P360" s="109"/>
    </row>
    <row r="361" spans="1:16" ht="13.5" customHeight="1" x14ac:dyDescent="0.3">
      <c r="A361" s="109"/>
      <c r="B361" s="103"/>
      <c r="C361" s="103"/>
      <c r="D361" s="106"/>
      <c r="E361" s="104"/>
      <c r="F361" s="104"/>
      <c r="G361" s="104"/>
      <c r="H361" s="105"/>
      <c r="I361" s="106"/>
      <c r="J361" s="106"/>
      <c r="K361" s="106"/>
      <c r="L361" s="104"/>
      <c r="M361" s="106"/>
      <c r="N361" s="106"/>
      <c r="O361" s="106"/>
      <c r="P361" s="109"/>
    </row>
    <row r="362" spans="1:16" ht="13.5" customHeight="1" x14ac:dyDescent="0.3">
      <c r="A362" s="109"/>
      <c r="B362" s="103"/>
      <c r="C362" s="103"/>
      <c r="D362" s="106"/>
      <c r="E362" s="104"/>
      <c r="F362" s="104"/>
      <c r="G362" s="104"/>
      <c r="H362" s="105"/>
      <c r="I362" s="106"/>
      <c r="J362" s="106"/>
      <c r="K362" s="106"/>
      <c r="L362" s="104"/>
      <c r="M362" s="106"/>
      <c r="N362" s="106"/>
      <c r="O362" s="106"/>
      <c r="P362" s="109"/>
    </row>
    <row r="363" spans="1:16" ht="13.5" customHeight="1" x14ac:dyDescent="0.3">
      <c r="A363" s="109"/>
      <c r="B363" s="103"/>
      <c r="C363" s="103"/>
      <c r="D363" s="106"/>
      <c r="E363" s="104"/>
      <c r="F363" s="104"/>
      <c r="G363" s="104"/>
      <c r="H363" s="105"/>
      <c r="I363" s="106"/>
      <c r="J363" s="106"/>
      <c r="K363" s="106"/>
      <c r="L363" s="104"/>
      <c r="M363" s="106"/>
      <c r="N363" s="106"/>
      <c r="O363" s="106"/>
      <c r="P363" s="109"/>
    </row>
    <row r="364" spans="1:16" ht="13.5" customHeight="1" x14ac:dyDescent="0.3">
      <c r="A364" s="109"/>
      <c r="B364" s="103"/>
      <c r="C364" s="103"/>
      <c r="D364" s="106"/>
      <c r="E364" s="104"/>
      <c r="F364" s="104"/>
      <c r="G364" s="104"/>
      <c r="H364" s="105"/>
      <c r="I364" s="106"/>
      <c r="J364" s="106"/>
      <c r="K364" s="106"/>
      <c r="L364" s="104"/>
      <c r="M364" s="106"/>
      <c r="N364" s="106"/>
      <c r="O364" s="106"/>
      <c r="P364" s="109"/>
    </row>
    <row r="365" spans="1:16" ht="13.5" customHeight="1" x14ac:dyDescent="0.3">
      <c r="A365" s="109"/>
      <c r="B365" s="103"/>
      <c r="C365" s="103"/>
      <c r="D365" s="106"/>
      <c r="E365" s="104"/>
      <c r="F365" s="104"/>
      <c r="G365" s="104"/>
      <c r="H365" s="105"/>
      <c r="I365" s="106"/>
      <c r="J365" s="106"/>
      <c r="K365" s="106"/>
      <c r="L365" s="104"/>
      <c r="M365" s="106"/>
      <c r="N365" s="106"/>
      <c r="O365" s="106"/>
      <c r="P365" s="109"/>
    </row>
    <row r="366" spans="1:16" ht="13.5" customHeight="1" x14ac:dyDescent="0.3">
      <c r="A366" s="109"/>
      <c r="B366" s="103"/>
      <c r="C366" s="103"/>
      <c r="D366" s="106"/>
      <c r="E366" s="104"/>
      <c r="F366" s="104"/>
      <c r="G366" s="104"/>
      <c r="H366" s="105"/>
      <c r="I366" s="106"/>
      <c r="J366" s="106"/>
      <c r="K366" s="106"/>
      <c r="L366" s="104"/>
      <c r="M366" s="106"/>
      <c r="N366" s="106"/>
      <c r="O366" s="106"/>
      <c r="P366" s="109"/>
    </row>
    <row r="367" spans="1:16" ht="13.5" customHeight="1" x14ac:dyDescent="0.3">
      <c r="A367" s="109"/>
      <c r="B367" s="103"/>
      <c r="C367" s="103"/>
      <c r="D367" s="106"/>
      <c r="E367" s="104"/>
      <c r="F367" s="104"/>
      <c r="G367" s="104"/>
      <c r="H367" s="105"/>
      <c r="I367" s="106"/>
      <c r="J367" s="106"/>
      <c r="K367" s="106"/>
      <c r="L367" s="104"/>
      <c r="M367" s="106"/>
      <c r="N367" s="106"/>
      <c r="O367" s="106"/>
      <c r="P367" s="109"/>
    </row>
    <row r="368" spans="1:16" ht="13.5" customHeight="1" x14ac:dyDescent="0.3">
      <c r="A368" s="109"/>
      <c r="B368" s="103"/>
      <c r="C368" s="103"/>
      <c r="D368" s="106"/>
      <c r="E368" s="104"/>
      <c r="F368" s="104"/>
      <c r="G368" s="104"/>
      <c r="H368" s="105"/>
      <c r="I368" s="106"/>
      <c r="J368" s="106"/>
      <c r="K368" s="106"/>
      <c r="L368" s="104"/>
      <c r="M368" s="106"/>
      <c r="N368" s="106"/>
      <c r="O368" s="106"/>
      <c r="P368" s="109"/>
    </row>
    <row r="369" spans="1:16" ht="13.5" customHeight="1" x14ac:dyDescent="0.3">
      <c r="A369" s="109"/>
      <c r="B369" s="103"/>
      <c r="C369" s="103"/>
      <c r="D369" s="106"/>
      <c r="E369" s="104"/>
      <c r="F369" s="104"/>
      <c r="G369" s="104"/>
      <c r="H369" s="105"/>
      <c r="I369" s="106"/>
      <c r="J369" s="106"/>
      <c r="K369" s="106"/>
      <c r="L369" s="104"/>
      <c r="M369" s="106"/>
      <c r="N369" s="106"/>
      <c r="O369" s="106"/>
      <c r="P369" s="109"/>
    </row>
    <row r="370" spans="1:16" ht="13.5" customHeight="1" x14ac:dyDescent="0.3">
      <c r="A370" s="109"/>
      <c r="B370" s="103"/>
      <c r="C370" s="103"/>
      <c r="D370" s="106"/>
      <c r="E370" s="104"/>
      <c r="F370" s="104"/>
      <c r="G370" s="104"/>
      <c r="H370" s="105"/>
      <c r="I370" s="106"/>
      <c r="J370" s="106"/>
      <c r="K370" s="106"/>
      <c r="L370" s="104"/>
      <c r="M370" s="106"/>
      <c r="N370" s="106"/>
      <c r="O370" s="106"/>
      <c r="P370" s="109"/>
    </row>
    <row r="371" spans="1:16" ht="13.5" customHeight="1" x14ac:dyDescent="0.3">
      <c r="A371" s="109"/>
      <c r="B371" s="103"/>
      <c r="C371" s="103"/>
      <c r="D371" s="106"/>
      <c r="E371" s="104"/>
      <c r="F371" s="104"/>
      <c r="G371" s="104"/>
      <c r="H371" s="105"/>
      <c r="I371" s="106"/>
      <c r="J371" s="106"/>
      <c r="K371" s="106"/>
      <c r="L371" s="104"/>
      <c r="M371" s="106"/>
      <c r="N371" s="106"/>
      <c r="O371" s="106"/>
      <c r="P371" s="109"/>
    </row>
    <row r="372" spans="1:16" ht="13.5" customHeight="1" x14ac:dyDescent="0.3">
      <c r="A372" s="109"/>
      <c r="B372" s="103"/>
      <c r="C372" s="103"/>
      <c r="D372" s="106"/>
      <c r="E372" s="104"/>
      <c r="F372" s="104"/>
      <c r="G372" s="104"/>
      <c r="H372" s="105"/>
      <c r="I372" s="106"/>
      <c r="J372" s="106"/>
      <c r="K372" s="106"/>
      <c r="L372" s="104"/>
      <c r="M372" s="106"/>
      <c r="N372" s="106"/>
      <c r="O372" s="106"/>
      <c r="P372" s="109"/>
    </row>
    <row r="373" spans="1:16" ht="13.5" customHeight="1" x14ac:dyDescent="0.3">
      <c r="A373" s="109"/>
      <c r="B373" s="103"/>
      <c r="C373" s="103"/>
      <c r="D373" s="106"/>
      <c r="E373" s="104"/>
      <c r="F373" s="104"/>
      <c r="G373" s="104"/>
      <c r="H373" s="105"/>
      <c r="I373" s="106"/>
      <c r="J373" s="106"/>
      <c r="K373" s="106"/>
      <c r="L373" s="104"/>
      <c r="M373" s="106"/>
      <c r="N373" s="106"/>
      <c r="O373" s="106"/>
      <c r="P373" s="109"/>
    </row>
    <row r="374" spans="1:16" ht="13.5" customHeight="1" x14ac:dyDescent="0.3">
      <c r="A374" s="109"/>
      <c r="B374" s="103"/>
      <c r="C374" s="103"/>
      <c r="D374" s="106"/>
      <c r="E374" s="104"/>
      <c r="F374" s="104"/>
      <c r="G374" s="104"/>
      <c r="H374" s="105"/>
      <c r="I374" s="106"/>
      <c r="J374" s="106"/>
      <c r="K374" s="106"/>
      <c r="L374" s="104"/>
      <c r="M374" s="106"/>
      <c r="N374" s="106"/>
      <c r="O374" s="106"/>
      <c r="P374" s="109"/>
    </row>
    <row r="375" spans="1:16" ht="13.5" customHeight="1" x14ac:dyDescent="0.3">
      <c r="A375" s="109"/>
      <c r="B375" s="103"/>
      <c r="C375" s="103"/>
      <c r="D375" s="106"/>
      <c r="E375" s="104"/>
      <c r="F375" s="104"/>
      <c r="G375" s="104"/>
      <c r="H375" s="105"/>
      <c r="I375" s="106"/>
      <c r="J375" s="106"/>
      <c r="K375" s="106"/>
      <c r="L375" s="104"/>
      <c r="M375" s="106"/>
      <c r="N375" s="106"/>
      <c r="O375" s="106"/>
      <c r="P375" s="109"/>
    </row>
    <row r="376" spans="1:16" ht="13.5" customHeight="1" x14ac:dyDescent="0.3">
      <c r="A376" s="109"/>
      <c r="B376" s="103"/>
      <c r="C376" s="103"/>
      <c r="D376" s="106"/>
      <c r="E376" s="104"/>
      <c r="F376" s="104"/>
      <c r="G376" s="104"/>
      <c r="H376" s="105"/>
      <c r="I376" s="106"/>
      <c r="J376" s="106"/>
      <c r="K376" s="106"/>
      <c r="L376" s="104"/>
      <c r="M376" s="106"/>
      <c r="N376" s="106"/>
      <c r="O376" s="106"/>
      <c r="P376" s="109"/>
    </row>
    <row r="377" spans="1:16" ht="13.5" customHeight="1" x14ac:dyDescent="0.3">
      <c r="A377" s="109"/>
      <c r="B377" s="103"/>
      <c r="C377" s="103"/>
      <c r="D377" s="106"/>
      <c r="E377" s="104"/>
      <c r="F377" s="104"/>
      <c r="G377" s="104"/>
      <c r="H377" s="105"/>
      <c r="I377" s="106"/>
      <c r="J377" s="106"/>
      <c r="K377" s="106"/>
      <c r="L377" s="104"/>
      <c r="M377" s="106"/>
      <c r="N377" s="106"/>
      <c r="O377" s="106"/>
      <c r="P377" s="109"/>
    </row>
    <row r="378" spans="1:16" ht="13.5" customHeight="1" x14ac:dyDescent="0.3">
      <c r="A378" s="109"/>
      <c r="B378" s="103"/>
      <c r="C378" s="103"/>
      <c r="D378" s="106"/>
      <c r="E378" s="104"/>
      <c r="F378" s="104"/>
      <c r="G378" s="104"/>
      <c r="H378" s="105"/>
      <c r="I378" s="106"/>
      <c r="J378" s="106"/>
      <c r="K378" s="106"/>
      <c r="L378" s="104"/>
      <c r="M378" s="106"/>
      <c r="N378" s="106"/>
      <c r="O378" s="106"/>
      <c r="P378" s="109"/>
    </row>
    <row r="379" spans="1:16" ht="13.5" customHeight="1" x14ac:dyDescent="0.3">
      <c r="A379" s="109"/>
      <c r="B379" s="103"/>
      <c r="C379" s="103"/>
      <c r="D379" s="106"/>
      <c r="E379" s="104"/>
      <c r="F379" s="104"/>
      <c r="G379" s="104"/>
      <c r="H379" s="105"/>
      <c r="I379" s="106"/>
      <c r="J379" s="106"/>
      <c r="K379" s="106"/>
      <c r="L379" s="104"/>
      <c r="M379" s="106"/>
      <c r="N379" s="106"/>
      <c r="O379" s="106"/>
      <c r="P379" s="109"/>
    </row>
    <row r="380" spans="1:16" ht="13.5" customHeight="1" x14ac:dyDescent="0.3">
      <c r="A380" s="109"/>
      <c r="B380" s="103"/>
      <c r="C380" s="103"/>
      <c r="D380" s="106"/>
      <c r="E380" s="104"/>
      <c r="F380" s="104"/>
      <c r="G380" s="104"/>
      <c r="H380" s="105"/>
      <c r="I380" s="106"/>
      <c r="J380" s="106"/>
      <c r="K380" s="106"/>
      <c r="L380" s="104"/>
      <c r="M380" s="106"/>
      <c r="N380" s="106"/>
      <c r="O380" s="106"/>
      <c r="P380" s="109"/>
    </row>
    <row r="381" spans="1:16" ht="13.5" customHeight="1" x14ac:dyDescent="0.3">
      <c r="A381" s="109"/>
      <c r="B381" s="103"/>
      <c r="C381" s="103"/>
      <c r="D381" s="106"/>
      <c r="E381" s="104"/>
      <c r="F381" s="104"/>
      <c r="G381" s="104"/>
      <c r="H381" s="105"/>
      <c r="I381" s="106"/>
      <c r="J381" s="106"/>
      <c r="K381" s="106"/>
      <c r="L381" s="104"/>
      <c r="M381" s="106"/>
      <c r="N381" s="106"/>
      <c r="O381" s="106"/>
      <c r="P381" s="109"/>
    </row>
    <row r="382" spans="1:16" ht="13.5" customHeight="1" x14ac:dyDescent="0.3">
      <c r="A382" s="109"/>
      <c r="B382" s="103"/>
      <c r="C382" s="103"/>
      <c r="D382" s="106"/>
      <c r="E382" s="104"/>
      <c r="F382" s="104"/>
      <c r="G382" s="104"/>
      <c r="H382" s="105"/>
      <c r="I382" s="106"/>
      <c r="J382" s="106"/>
      <c r="K382" s="106"/>
      <c r="L382" s="104"/>
      <c r="M382" s="106"/>
      <c r="N382" s="106"/>
      <c r="O382" s="106"/>
      <c r="P382" s="109"/>
    </row>
    <row r="383" spans="1:16" ht="13.5" customHeight="1" x14ac:dyDescent="0.3">
      <c r="A383" s="109"/>
      <c r="B383" s="103"/>
      <c r="C383" s="103"/>
      <c r="D383" s="106"/>
      <c r="E383" s="104"/>
      <c r="F383" s="104"/>
      <c r="G383" s="104"/>
      <c r="H383" s="105"/>
      <c r="I383" s="106"/>
      <c r="J383" s="106"/>
      <c r="K383" s="106"/>
      <c r="L383" s="104"/>
      <c r="M383" s="106"/>
      <c r="N383" s="106"/>
      <c r="O383" s="106"/>
      <c r="P383" s="109"/>
    </row>
    <row r="384" spans="1:16" ht="13.5" customHeight="1" x14ac:dyDescent="0.3">
      <c r="A384" s="109"/>
      <c r="B384" s="103"/>
      <c r="C384" s="103"/>
      <c r="D384" s="106"/>
      <c r="E384" s="104"/>
      <c r="F384" s="104"/>
      <c r="G384" s="104"/>
      <c r="H384" s="105"/>
      <c r="I384" s="106"/>
      <c r="J384" s="106"/>
      <c r="K384" s="106"/>
      <c r="L384" s="104"/>
      <c r="M384" s="106"/>
      <c r="N384" s="106"/>
      <c r="O384" s="106"/>
      <c r="P384" s="109"/>
    </row>
    <row r="385" spans="1:16" ht="13.5" customHeight="1" x14ac:dyDescent="0.3">
      <c r="A385" s="109"/>
      <c r="B385" s="103"/>
      <c r="C385" s="103"/>
      <c r="D385" s="106"/>
      <c r="E385" s="104"/>
      <c r="F385" s="104"/>
      <c r="G385" s="104"/>
      <c r="H385" s="105"/>
      <c r="I385" s="106"/>
      <c r="J385" s="106"/>
      <c r="K385" s="106"/>
      <c r="L385" s="104"/>
      <c r="M385" s="106"/>
      <c r="N385" s="106"/>
      <c r="O385" s="106"/>
      <c r="P385" s="109"/>
    </row>
    <row r="386" spans="1:16" ht="13.5" customHeight="1" x14ac:dyDescent="0.3">
      <c r="A386" s="109"/>
      <c r="B386" s="103"/>
      <c r="C386" s="103"/>
      <c r="D386" s="106"/>
      <c r="E386" s="104"/>
      <c r="F386" s="104"/>
      <c r="G386" s="104"/>
      <c r="H386" s="105"/>
      <c r="I386" s="106"/>
      <c r="J386" s="106"/>
      <c r="K386" s="106"/>
      <c r="L386" s="104"/>
      <c r="M386" s="106"/>
      <c r="N386" s="106"/>
      <c r="O386" s="106"/>
      <c r="P386" s="109"/>
    </row>
    <row r="387" spans="1:16" ht="13.5" customHeight="1" x14ac:dyDescent="0.3">
      <c r="A387" s="109"/>
      <c r="B387" s="103"/>
      <c r="C387" s="103"/>
      <c r="D387" s="106"/>
      <c r="E387" s="104"/>
      <c r="F387" s="104"/>
      <c r="G387" s="104"/>
      <c r="H387" s="105"/>
      <c r="I387" s="106"/>
      <c r="J387" s="106"/>
      <c r="K387" s="106"/>
      <c r="L387" s="104"/>
      <c r="M387" s="106"/>
      <c r="N387" s="106"/>
      <c r="O387" s="106"/>
      <c r="P387" s="109"/>
    </row>
    <row r="388" spans="1:16" ht="13.5" customHeight="1" x14ac:dyDescent="0.3">
      <c r="A388" s="109"/>
      <c r="B388" s="103"/>
      <c r="C388" s="103"/>
      <c r="D388" s="106"/>
      <c r="E388" s="104"/>
      <c r="F388" s="104"/>
      <c r="G388" s="104"/>
      <c r="H388" s="105"/>
      <c r="I388" s="106"/>
      <c r="J388" s="106"/>
      <c r="K388" s="106"/>
      <c r="L388" s="104"/>
      <c r="M388" s="106"/>
      <c r="N388" s="106"/>
      <c r="O388" s="106"/>
      <c r="P388" s="109"/>
    </row>
    <row r="389" spans="1:16" ht="13.5" customHeight="1" x14ac:dyDescent="0.3">
      <c r="A389" s="109"/>
      <c r="B389" s="103"/>
      <c r="C389" s="103"/>
      <c r="D389" s="106"/>
      <c r="E389" s="104"/>
      <c r="F389" s="104"/>
      <c r="G389" s="104"/>
      <c r="H389" s="105"/>
      <c r="I389" s="106"/>
      <c r="J389" s="106"/>
      <c r="K389" s="106"/>
      <c r="L389" s="104"/>
      <c r="M389" s="106"/>
      <c r="N389" s="106"/>
      <c r="O389" s="106"/>
      <c r="P389" s="109"/>
    </row>
    <row r="390" spans="1:16" ht="13.5" customHeight="1" x14ac:dyDescent="0.3">
      <c r="A390" s="109"/>
      <c r="B390" s="103"/>
      <c r="C390" s="103"/>
      <c r="D390" s="106"/>
      <c r="E390" s="104"/>
      <c r="F390" s="104"/>
      <c r="G390" s="104"/>
      <c r="H390" s="105"/>
      <c r="I390" s="106"/>
      <c r="J390" s="106"/>
      <c r="K390" s="106"/>
      <c r="L390" s="104"/>
      <c r="M390" s="106"/>
      <c r="N390" s="106"/>
      <c r="O390" s="106"/>
      <c r="P390" s="109"/>
    </row>
    <row r="391" spans="1:16" ht="13.5" customHeight="1" x14ac:dyDescent="0.3">
      <c r="A391" s="109"/>
      <c r="B391" s="103"/>
      <c r="C391" s="103"/>
      <c r="D391" s="106"/>
      <c r="E391" s="104"/>
      <c r="F391" s="104"/>
      <c r="G391" s="104"/>
      <c r="H391" s="105"/>
      <c r="I391" s="106"/>
      <c r="J391" s="106"/>
      <c r="K391" s="106"/>
      <c r="L391" s="104"/>
      <c r="M391" s="106"/>
      <c r="N391" s="106"/>
      <c r="O391" s="106"/>
      <c r="P391" s="109"/>
    </row>
    <row r="392" spans="1:16" ht="13.5" customHeight="1" x14ac:dyDescent="0.3">
      <c r="A392" s="109"/>
      <c r="B392" s="103"/>
      <c r="C392" s="103"/>
      <c r="D392" s="106"/>
      <c r="E392" s="104"/>
      <c r="F392" s="104"/>
      <c r="G392" s="104"/>
      <c r="H392" s="105"/>
      <c r="I392" s="106"/>
      <c r="J392" s="106"/>
      <c r="K392" s="106"/>
      <c r="L392" s="104"/>
      <c r="M392" s="106"/>
      <c r="N392" s="106"/>
      <c r="O392" s="106"/>
      <c r="P392" s="109"/>
    </row>
    <row r="393" spans="1:16" ht="13.5" customHeight="1" x14ac:dyDescent="0.3">
      <c r="A393" s="109"/>
      <c r="B393" s="103"/>
      <c r="C393" s="103"/>
      <c r="D393" s="106"/>
      <c r="E393" s="104"/>
      <c r="F393" s="104"/>
      <c r="G393" s="104"/>
      <c r="H393" s="105"/>
      <c r="I393" s="106"/>
      <c r="J393" s="106"/>
      <c r="K393" s="106"/>
      <c r="L393" s="104"/>
      <c r="M393" s="106"/>
      <c r="N393" s="106"/>
      <c r="O393" s="106"/>
      <c r="P393" s="109"/>
    </row>
    <row r="394" spans="1:16" ht="13.5" customHeight="1" x14ac:dyDescent="0.3">
      <c r="A394" s="109"/>
      <c r="B394" s="103"/>
      <c r="C394" s="103"/>
      <c r="D394" s="106"/>
      <c r="E394" s="104"/>
      <c r="F394" s="104"/>
      <c r="G394" s="104"/>
      <c r="H394" s="105"/>
      <c r="I394" s="106"/>
      <c r="J394" s="106"/>
      <c r="K394" s="106"/>
      <c r="L394" s="104"/>
      <c r="M394" s="106"/>
      <c r="N394" s="106"/>
      <c r="O394" s="106"/>
      <c r="P394" s="109"/>
    </row>
    <row r="395" spans="1:16" ht="13.5" customHeight="1" x14ac:dyDescent="0.3">
      <c r="A395" s="109"/>
      <c r="B395" s="103"/>
      <c r="C395" s="103"/>
      <c r="D395" s="106"/>
      <c r="E395" s="104"/>
      <c r="F395" s="104"/>
      <c r="G395" s="104"/>
      <c r="H395" s="105"/>
      <c r="I395" s="106"/>
      <c r="J395" s="106"/>
      <c r="K395" s="106"/>
      <c r="L395" s="104"/>
      <c r="M395" s="106"/>
      <c r="N395" s="106"/>
      <c r="O395" s="106"/>
      <c r="P395" s="109"/>
    </row>
    <row r="396" spans="1:16" ht="13.5" customHeight="1" x14ac:dyDescent="0.3">
      <c r="A396" s="109"/>
      <c r="B396" s="103"/>
      <c r="C396" s="103"/>
      <c r="D396" s="106"/>
      <c r="E396" s="104"/>
      <c r="F396" s="104"/>
      <c r="G396" s="104"/>
      <c r="H396" s="105"/>
      <c r="I396" s="106"/>
      <c r="J396" s="106"/>
      <c r="K396" s="106"/>
      <c r="L396" s="104"/>
      <c r="M396" s="106"/>
      <c r="N396" s="106"/>
      <c r="O396" s="106"/>
      <c r="P396" s="109"/>
    </row>
    <row r="397" spans="1:16" ht="13.5" customHeight="1" x14ac:dyDescent="0.3">
      <c r="A397" s="109"/>
      <c r="B397" s="103"/>
      <c r="C397" s="103"/>
      <c r="D397" s="106"/>
      <c r="E397" s="104"/>
      <c r="F397" s="104"/>
      <c r="G397" s="104"/>
      <c r="H397" s="105"/>
      <c r="I397" s="106"/>
      <c r="J397" s="106"/>
      <c r="K397" s="106"/>
      <c r="L397" s="104"/>
      <c r="M397" s="106"/>
      <c r="N397" s="106"/>
      <c r="O397" s="106"/>
      <c r="P397" s="109"/>
    </row>
    <row r="398" spans="1:16" ht="13.5" customHeight="1" x14ac:dyDescent="0.3">
      <c r="A398" s="109"/>
      <c r="B398" s="103"/>
      <c r="C398" s="103"/>
      <c r="D398" s="106"/>
      <c r="E398" s="104"/>
      <c r="F398" s="104"/>
      <c r="G398" s="104"/>
      <c r="H398" s="105"/>
      <c r="I398" s="106"/>
      <c r="J398" s="106"/>
      <c r="K398" s="106"/>
      <c r="L398" s="104"/>
      <c r="M398" s="106"/>
      <c r="N398" s="106"/>
      <c r="O398" s="106"/>
      <c r="P398" s="109"/>
    </row>
    <row r="399" spans="1:16" ht="13.5" customHeight="1" x14ac:dyDescent="0.3">
      <c r="A399" s="109"/>
      <c r="B399" s="103"/>
      <c r="C399" s="103"/>
      <c r="D399" s="106"/>
      <c r="E399" s="104"/>
      <c r="F399" s="104"/>
      <c r="G399" s="104"/>
      <c r="H399" s="105"/>
      <c r="I399" s="106"/>
      <c r="J399" s="106"/>
      <c r="K399" s="106"/>
      <c r="L399" s="104"/>
      <c r="M399" s="106"/>
      <c r="N399" s="106"/>
      <c r="O399" s="106"/>
      <c r="P399" s="109"/>
    </row>
    <row r="400" spans="1:16" ht="13.5" customHeight="1" x14ac:dyDescent="0.3">
      <c r="A400" s="109"/>
      <c r="B400" s="103"/>
      <c r="C400" s="103"/>
      <c r="D400" s="106"/>
      <c r="E400" s="104"/>
      <c r="F400" s="104"/>
      <c r="G400" s="104"/>
      <c r="H400" s="105"/>
      <c r="I400" s="106"/>
      <c r="J400" s="106"/>
      <c r="K400" s="106"/>
      <c r="L400" s="104"/>
      <c r="M400" s="106"/>
      <c r="N400" s="106"/>
      <c r="O400" s="106"/>
      <c r="P400" s="109"/>
    </row>
    <row r="401" spans="1:16" ht="13.5" customHeight="1" x14ac:dyDescent="0.3">
      <c r="A401" s="109"/>
      <c r="B401" s="103"/>
      <c r="C401" s="103"/>
      <c r="D401" s="106"/>
      <c r="E401" s="104"/>
      <c r="F401" s="104"/>
      <c r="G401" s="104"/>
      <c r="H401" s="105"/>
      <c r="I401" s="106"/>
      <c r="J401" s="106"/>
      <c r="K401" s="106"/>
      <c r="L401" s="104"/>
      <c r="M401" s="106"/>
      <c r="N401" s="106"/>
      <c r="O401" s="106"/>
      <c r="P401" s="109"/>
    </row>
    <row r="402" spans="1:16" ht="13.5" customHeight="1" x14ac:dyDescent="0.3">
      <c r="A402" s="109"/>
      <c r="B402" s="103"/>
      <c r="C402" s="103"/>
      <c r="D402" s="106"/>
      <c r="E402" s="104"/>
      <c r="F402" s="104"/>
      <c r="G402" s="104"/>
      <c r="H402" s="105"/>
      <c r="I402" s="106"/>
      <c r="J402" s="106"/>
      <c r="K402" s="106"/>
      <c r="L402" s="104"/>
      <c r="M402" s="106"/>
      <c r="N402" s="106"/>
      <c r="O402" s="106"/>
      <c r="P402" s="109"/>
    </row>
    <row r="403" spans="1:16" ht="13.5" customHeight="1" x14ac:dyDescent="0.3">
      <c r="A403" s="109"/>
      <c r="B403" s="103"/>
      <c r="C403" s="103"/>
      <c r="D403" s="106"/>
      <c r="E403" s="104"/>
      <c r="F403" s="104"/>
      <c r="G403" s="104"/>
      <c r="H403" s="105"/>
      <c r="I403" s="106"/>
      <c r="J403" s="106"/>
      <c r="K403" s="106"/>
      <c r="L403" s="104"/>
      <c r="M403" s="106"/>
      <c r="N403" s="106"/>
      <c r="O403" s="106"/>
      <c r="P403" s="109"/>
    </row>
    <row r="404" spans="1:16" ht="13.5" customHeight="1" x14ac:dyDescent="0.3">
      <c r="A404" s="109"/>
      <c r="B404" s="103"/>
      <c r="C404" s="103"/>
      <c r="D404" s="106"/>
      <c r="E404" s="104"/>
      <c r="F404" s="104"/>
      <c r="G404" s="104"/>
      <c r="H404" s="105"/>
      <c r="I404" s="106"/>
      <c r="J404" s="106"/>
      <c r="K404" s="106"/>
      <c r="L404" s="104"/>
      <c r="M404" s="106"/>
      <c r="N404" s="106"/>
      <c r="O404" s="106"/>
      <c r="P404" s="109"/>
    </row>
    <row r="405" spans="1:16" ht="13.5" customHeight="1" x14ac:dyDescent="0.3">
      <c r="A405" s="109"/>
      <c r="B405" s="103"/>
      <c r="C405" s="103"/>
      <c r="D405" s="106"/>
      <c r="E405" s="104"/>
      <c r="F405" s="104"/>
      <c r="G405" s="104"/>
      <c r="H405" s="105"/>
      <c r="I405" s="106"/>
      <c r="J405" s="106"/>
      <c r="K405" s="106"/>
      <c r="L405" s="104"/>
      <c r="M405" s="106"/>
      <c r="N405" s="106"/>
      <c r="O405" s="106"/>
      <c r="P405" s="109"/>
    </row>
    <row r="406" spans="1:16" ht="13.5" customHeight="1" x14ac:dyDescent="0.3">
      <c r="A406" s="109"/>
      <c r="B406" s="103"/>
      <c r="C406" s="103"/>
      <c r="D406" s="106"/>
      <c r="E406" s="104"/>
      <c r="F406" s="104"/>
      <c r="G406" s="104"/>
      <c r="H406" s="105"/>
      <c r="I406" s="106"/>
      <c r="J406" s="106"/>
      <c r="K406" s="106"/>
      <c r="L406" s="104"/>
      <c r="M406" s="106"/>
      <c r="N406" s="106"/>
      <c r="O406" s="106"/>
      <c r="P406" s="109"/>
    </row>
    <row r="407" spans="1:16" ht="13.5" customHeight="1" x14ac:dyDescent="0.3">
      <c r="A407" s="109"/>
      <c r="B407" s="103"/>
      <c r="C407" s="103"/>
      <c r="D407" s="106"/>
      <c r="E407" s="104"/>
      <c r="F407" s="104"/>
      <c r="G407" s="104"/>
      <c r="H407" s="105"/>
      <c r="I407" s="106"/>
      <c r="J407" s="106"/>
      <c r="K407" s="106"/>
      <c r="L407" s="104"/>
      <c r="M407" s="106"/>
      <c r="N407" s="106"/>
      <c r="O407" s="106"/>
      <c r="P407" s="109"/>
    </row>
    <row r="408" spans="1:16" ht="13.5" customHeight="1" x14ac:dyDescent="0.3">
      <c r="A408" s="109"/>
      <c r="B408" s="103"/>
      <c r="C408" s="103"/>
      <c r="D408" s="106"/>
      <c r="E408" s="104"/>
      <c r="F408" s="104"/>
      <c r="G408" s="104"/>
      <c r="H408" s="105"/>
      <c r="I408" s="106"/>
      <c r="J408" s="106"/>
      <c r="K408" s="106"/>
      <c r="L408" s="104"/>
      <c r="M408" s="106"/>
      <c r="N408" s="106"/>
      <c r="O408" s="106"/>
      <c r="P408" s="109"/>
    </row>
    <row r="409" spans="1:16" ht="13.5" customHeight="1" x14ac:dyDescent="0.3">
      <c r="A409" s="109"/>
      <c r="B409" s="103"/>
      <c r="C409" s="103"/>
      <c r="D409" s="106"/>
      <c r="E409" s="104"/>
      <c r="F409" s="104"/>
      <c r="G409" s="104"/>
      <c r="H409" s="105"/>
      <c r="I409" s="106"/>
      <c r="J409" s="106"/>
      <c r="K409" s="106"/>
      <c r="L409" s="104"/>
      <c r="M409" s="106"/>
      <c r="N409" s="106"/>
      <c r="O409" s="106"/>
      <c r="P409" s="109"/>
    </row>
    <row r="410" spans="1:16" ht="13.5" customHeight="1" x14ac:dyDescent="0.3">
      <c r="A410" s="109"/>
      <c r="B410" s="103"/>
      <c r="C410" s="103"/>
      <c r="D410" s="106"/>
      <c r="E410" s="104"/>
      <c r="F410" s="104"/>
      <c r="G410" s="104"/>
      <c r="H410" s="105"/>
      <c r="I410" s="106"/>
      <c r="J410" s="106"/>
      <c r="K410" s="106"/>
      <c r="L410" s="104"/>
      <c r="M410" s="106"/>
      <c r="N410" s="106"/>
      <c r="O410" s="106"/>
      <c r="P410" s="109"/>
    </row>
    <row r="411" spans="1:16" ht="13.5" customHeight="1" x14ac:dyDescent="0.3">
      <c r="A411" s="109"/>
      <c r="B411" s="103"/>
      <c r="C411" s="103"/>
      <c r="D411" s="106"/>
      <c r="E411" s="104"/>
      <c r="F411" s="104"/>
      <c r="G411" s="104"/>
      <c r="H411" s="105"/>
      <c r="I411" s="106"/>
      <c r="J411" s="106"/>
      <c r="K411" s="106"/>
      <c r="L411" s="104"/>
      <c r="M411" s="106"/>
      <c r="N411" s="106"/>
      <c r="O411" s="106"/>
      <c r="P411" s="109"/>
    </row>
    <row r="412" spans="1:16" ht="13.5" customHeight="1" x14ac:dyDescent="0.3">
      <c r="A412" s="109"/>
      <c r="B412" s="103"/>
      <c r="C412" s="103"/>
      <c r="D412" s="106"/>
      <c r="E412" s="104"/>
      <c r="F412" s="104"/>
      <c r="G412" s="104"/>
      <c r="H412" s="105"/>
      <c r="I412" s="106"/>
      <c r="J412" s="106"/>
      <c r="K412" s="106"/>
      <c r="L412" s="104"/>
      <c r="M412" s="106"/>
      <c r="N412" s="106"/>
      <c r="O412" s="106"/>
      <c r="P412" s="109"/>
    </row>
    <row r="413" spans="1:16" ht="13.5" customHeight="1" x14ac:dyDescent="0.3">
      <c r="A413" s="109"/>
      <c r="B413" s="103"/>
      <c r="C413" s="103"/>
      <c r="D413" s="106"/>
      <c r="E413" s="104"/>
      <c r="F413" s="104"/>
      <c r="G413" s="104"/>
      <c r="H413" s="105"/>
      <c r="I413" s="106"/>
      <c r="J413" s="106"/>
      <c r="K413" s="106"/>
      <c r="L413" s="104"/>
      <c r="M413" s="106"/>
      <c r="N413" s="106"/>
      <c r="O413" s="106"/>
      <c r="P413" s="109"/>
    </row>
    <row r="414" spans="1:16" ht="13.5" customHeight="1" x14ac:dyDescent="0.3">
      <c r="A414" s="109"/>
      <c r="B414" s="103"/>
      <c r="C414" s="103"/>
      <c r="D414" s="106"/>
      <c r="E414" s="104"/>
      <c r="F414" s="104"/>
      <c r="G414" s="104"/>
      <c r="H414" s="105"/>
      <c r="I414" s="106"/>
      <c r="J414" s="106"/>
      <c r="K414" s="106"/>
      <c r="L414" s="104"/>
      <c r="M414" s="106"/>
      <c r="N414" s="106"/>
      <c r="O414" s="106"/>
      <c r="P414" s="109"/>
    </row>
    <row r="415" spans="1:16" ht="13.5" customHeight="1" x14ac:dyDescent="0.3">
      <c r="A415" s="109"/>
      <c r="B415" s="103"/>
      <c r="C415" s="103"/>
      <c r="D415" s="106"/>
      <c r="E415" s="104"/>
      <c r="F415" s="104"/>
      <c r="G415" s="104"/>
      <c r="H415" s="105"/>
      <c r="I415" s="106"/>
      <c r="J415" s="106"/>
      <c r="K415" s="106"/>
      <c r="L415" s="104"/>
      <c r="M415" s="106"/>
      <c r="N415" s="106"/>
      <c r="O415" s="106"/>
      <c r="P415" s="109"/>
    </row>
    <row r="416" spans="1:16" ht="13.5" customHeight="1" x14ac:dyDescent="0.3">
      <c r="A416" s="109"/>
      <c r="B416" s="103"/>
      <c r="C416" s="103"/>
      <c r="D416" s="106"/>
      <c r="E416" s="104"/>
      <c r="F416" s="104"/>
      <c r="G416" s="104"/>
      <c r="H416" s="105"/>
      <c r="I416" s="106"/>
      <c r="J416" s="106"/>
      <c r="K416" s="106"/>
      <c r="L416" s="104"/>
      <c r="M416" s="106"/>
      <c r="N416" s="106"/>
      <c r="O416" s="106"/>
      <c r="P416" s="109"/>
    </row>
    <row r="417" spans="1:16" ht="13.5" customHeight="1" x14ac:dyDescent="0.3">
      <c r="A417" s="109"/>
      <c r="B417" s="103"/>
      <c r="C417" s="103"/>
      <c r="D417" s="106"/>
      <c r="E417" s="104"/>
      <c r="F417" s="104"/>
      <c r="G417" s="104"/>
      <c r="H417" s="105"/>
      <c r="I417" s="106"/>
      <c r="J417" s="106"/>
      <c r="K417" s="106"/>
      <c r="L417" s="104"/>
      <c r="M417" s="106"/>
      <c r="N417" s="106"/>
      <c r="O417" s="106"/>
      <c r="P417" s="109"/>
    </row>
    <row r="418" spans="1:16" ht="13.5" customHeight="1" x14ac:dyDescent="0.3">
      <c r="A418" s="109"/>
      <c r="B418" s="103"/>
      <c r="C418" s="103"/>
      <c r="D418" s="106"/>
      <c r="E418" s="104"/>
      <c r="F418" s="104"/>
      <c r="G418" s="104"/>
      <c r="H418" s="105"/>
      <c r="I418" s="106"/>
      <c r="J418" s="106"/>
      <c r="K418" s="106"/>
      <c r="L418" s="104"/>
      <c r="M418" s="106"/>
      <c r="N418" s="106"/>
      <c r="O418" s="106"/>
      <c r="P418" s="109"/>
    </row>
    <row r="419" spans="1:16" ht="13.5" customHeight="1" x14ac:dyDescent="0.3">
      <c r="A419" s="109"/>
      <c r="B419" s="103"/>
      <c r="C419" s="103"/>
      <c r="D419" s="106"/>
      <c r="E419" s="104"/>
      <c r="F419" s="104"/>
      <c r="G419" s="104"/>
      <c r="H419" s="105"/>
      <c r="I419" s="106"/>
      <c r="J419" s="106"/>
      <c r="K419" s="106"/>
      <c r="L419" s="104"/>
      <c r="M419" s="106"/>
      <c r="N419" s="106"/>
      <c r="O419" s="106"/>
      <c r="P419" s="109"/>
    </row>
    <row r="420" spans="1:16" ht="13.5" customHeight="1" x14ac:dyDescent="0.3">
      <c r="A420" s="109"/>
      <c r="B420" s="103"/>
      <c r="C420" s="103"/>
      <c r="D420" s="106"/>
      <c r="E420" s="104"/>
      <c r="F420" s="104"/>
      <c r="G420" s="104"/>
      <c r="H420" s="105"/>
      <c r="I420" s="106"/>
      <c r="J420" s="106"/>
      <c r="K420" s="106"/>
      <c r="L420" s="104"/>
      <c r="M420" s="106"/>
      <c r="N420" s="106"/>
      <c r="O420" s="106"/>
      <c r="P420" s="109"/>
    </row>
    <row r="421" spans="1:16" ht="13.5" customHeight="1" x14ac:dyDescent="0.3">
      <c r="A421" s="109"/>
      <c r="B421" s="103"/>
      <c r="C421" s="103"/>
      <c r="D421" s="106"/>
      <c r="E421" s="104"/>
      <c r="F421" s="104"/>
      <c r="G421" s="104"/>
      <c r="H421" s="105"/>
      <c r="I421" s="106"/>
      <c r="J421" s="106"/>
      <c r="K421" s="106"/>
      <c r="L421" s="104"/>
      <c r="M421" s="106"/>
      <c r="N421" s="106"/>
      <c r="O421" s="106"/>
      <c r="P421" s="109"/>
    </row>
    <row r="422" spans="1:16" ht="13.5" customHeight="1" x14ac:dyDescent="0.3">
      <c r="A422" s="109"/>
      <c r="B422" s="103"/>
      <c r="C422" s="103"/>
      <c r="D422" s="106"/>
      <c r="E422" s="104"/>
      <c r="F422" s="104"/>
      <c r="G422" s="104"/>
      <c r="H422" s="105"/>
      <c r="I422" s="106"/>
      <c r="J422" s="106"/>
      <c r="K422" s="106"/>
      <c r="L422" s="104"/>
      <c r="M422" s="106"/>
      <c r="N422" s="106"/>
      <c r="O422" s="106"/>
      <c r="P422" s="109"/>
    </row>
    <row r="423" spans="1:16" ht="13.5" customHeight="1" x14ac:dyDescent="0.3">
      <c r="A423" s="109"/>
      <c r="B423" s="103"/>
      <c r="C423" s="103"/>
      <c r="D423" s="106"/>
      <c r="E423" s="104"/>
      <c r="F423" s="104"/>
      <c r="G423" s="104"/>
      <c r="H423" s="105"/>
      <c r="I423" s="106"/>
      <c r="J423" s="106"/>
      <c r="K423" s="106"/>
      <c r="L423" s="104"/>
      <c r="M423" s="106"/>
      <c r="N423" s="106"/>
      <c r="O423" s="106"/>
      <c r="P423" s="109"/>
    </row>
    <row r="424" spans="1:16" ht="13.5" customHeight="1" x14ac:dyDescent="0.3">
      <c r="A424" s="109"/>
      <c r="B424" s="103"/>
      <c r="C424" s="103"/>
      <c r="D424" s="106"/>
      <c r="E424" s="104"/>
      <c r="F424" s="104"/>
      <c r="G424" s="104"/>
      <c r="H424" s="105"/>
      <c r="I424" s="106"/>
      <c r="J424" s="106"/>
      <c r="K424" s="106"/>
      <c r="L424" s="104"/>
      <c r="M424" s="106"/>
      <c r="N424" s="106"/>
      <c r="O424" s="106"/>
      <c r="P424" s="109"/>
    </row>
    <row r="425" spans="1:16" ht="13.5" customHeight="1" x14ac:dyDescent="0.3">
      <c r="A425" s="109"/>
      <c r="B425" s="103"/>
      <c r="C425" s="103"/>
      <c r="D425" s="106"/>
      <c r="E425" s="104"/>
      <c r="F425" s="104"/>
      <c r="G425" s="104"/>
      <c r="H425" s="105"/>
      <c r="I425" s="106"/>
      <c r="J425" s="106"/>
      <c r="K425" s="106"/>
      <c r="L425" s="104"/>
      <c r="M425" s="106"/>
      <c r="N425" s="106"/>
      <c r="O425" s="106"/>
      <c r="P425" s="109"/>
    </row>
    <row r="426" spans="1:16" ht="13.5" customHeight="1" x14ac:dyDescent="0.3">
      <c r="A426" s="109"/>
      <c r="B426" s="103"/>
      <c r="C426" s="103"/>
      <c r="D426" s="106"/>
      <c r="E426" s="104"/>
      <c r="F426" s="104"/>
      <c r="G426" s="104"/>
      <c r="H426" s="105"/>
      <c r="I426" s="106"/>
      <c r="J426" s="106"/>
      <c r="K426" s="106"/>
      <c r="L426" s="104"/>
      <c r="M426" s="106"/>
      <c r="N426" s="106"/>
      <c r="O426" s="106"/>
      <c r="P426" s="109"/>
    </row>
    <row r="427" spans="1:16" ht="13.5" customHeight="1" x14ac:dyDescent="0.3">
      <c r="A427" s="109"/>
      <c r="B427" s="103"/>
      <c r="C427" s="103"/>
      <c r="D427" s="106"/>
      <c r="E427" s="104"/>
      <c r="F427" s="104"/>
      <c r="G427" s="104"/>
      <c r="H427" s="105"/>
      <c r="I427" s="106"/>
      <c r="J427" s="106"/>
      <c r="K427" s="106"/>
      <c r="L427" s="104"/>
      <c r="M427" s="106"/>
      <c r="N427" s="106"/>
      <c r="O427" s="106"/>
      <c r="P427" s="109"/>
    </row>
    <row r="428" spans="1:16" ht="13.5" customHeight="1" x14ac:dyDescent="0.3">
      <c r="A428" s="109"/>
      <c r="B428" s="103"/>
      <c r="C428" s="103"/>
      <c r="D428" s="106"/>
      <c r="E428" s="104"/>
      <c r="F428" s="104"/>
      <c r="G428" s="104"/>
      <c r="H428" s="105"/>
      <c r="I428" s="106"/>
      <c r="J428" s="106"/>
      <c r="K428" s="106"/>
      <c r="L428" s="104"/>
      <c r="M428" s="106"/>
      <c r="N428" s="106"/>
      <c r="O428" s="106"/>
      <c r="P428" s="109"/>
    </row>
    <row r="429" spans="1:16" ht="13.5" customHeight="1" x14ac:dyDescent="0.3">
      <c r="A429" s="109"/>
      <c r="B429" s="103"/>
      <c r="C429" s="103"/>
      <c r="D429" s="106"/>
      <c r="E429" s="104"/>
      <c r="F429" s="104"/>
      <c r="G429" s="104"/>
      <c r="H429" s="105"/>
      <c r="I429" s="106"/>
      <c r="J429" s="106"/>
      <c r="K429" s="106"/>
      <c r="L429" s="104"/>
      <c r="M429" s="106"/>
      <c r="N429" s="106"/>
      <c r="O429" s="106"/>
      <c r="P429" s="109"/>
    </row>
    <row r="430" spans="1:16" ht="13.5" customHeight="1" x14ac:dyDescent="0.3">
      <c r="A430" s="109"/>
      <c r="B430" s="103"/>
      <c r="C430" s="103"/>
      <c r="D430" s="106"/>
      <c r="E430" s="104"/>
      <c r="F430" s="104"/>
      <c r="G430" s="104"/>
      <c r="H430" s="105"/>
      <c r="I430" s="106"/>
      <c r="J430" s="106"/>
      <c r="K430" s="106"/>
      <c r="L430" s="104"/>
      <c r="M430" s="106"/>
      <c r="N430" s="106"/>
      <c r="O430" s="106"/>
      <c r="P430" s="109"/>
    </row>
    <row r="431" spans="1:16" ht="13.5" customHeight="1" x14ac:dyDescent="0.3">
      <c r="A431" s="109"/>
      <c r="B431" s="103"/>
      <c r="C431" s="103"/>
      <c r="D431" s="106"/>
      <c r="E431" s="104"/>
      <c r="F431" s="104"/>
      <c r="G431" s="104"/>
      <c r="H431" s="105"/>
      <c r="I431" s="106"/>
      <c r="J431" s="106"/>
      <c r="K431" s="106"/>
      <c r="L431" s="104"/>
      <c r="M431" s="106"/>
      <c r="N431" s="106"/>
      <c r="O431" s="106"/>
      <c r="P431" s="109"/>
    </row>
    <row r="432" spans="1:16" ht="13.5" customHeight="1" x14ac:dyDescent="0.3">
      <c r="A432" s="109"/>
      <c r="B432" s="103"/>
      <c r="C432" s="103"/>
      <c r="D432" s="106"/>
      <c r="E432" s="104"/>
      <c r="F432" s="104"/>
      <c r="G432" s="104"/>
      <c r="H432" s="105"/>
      <c r="I432" s="106"/>
      <c r="J432" s="106"/>
      <c r="K432" s="106"/>
      <c r="L432" s="104"/>
      <c r="M432" s="106"/>
      <c r="N432" s="106"/>
      <c r="O432" s="106"/>
      <c r="P432" s="109"/>
    </row>
    <row r="433" spans="1:16" ht="13.5" customHeight="1" x14ac:dyDescent="0.3">
      <c r="A433" s="109"/>
      <c r="B433" s="103"/>
      <c r="C433" s="103"/>
      <c r="D433" s="106"/>
      <c r="E433" s="104"/>
      <c r="F433" s="104"/>
      <c r="G433" s="104"/>
      <c r="H433" s="105"/>
      <c r="I433" s="106"/>
      <c r="J433" s="106"/>
      <c r="K433" s="106"/>
      <c r="L433" s="104"/>
      <c r="M433" s="106"/>
      <c r="N433" s="106"/>
      <c r="O433" s="106"/>
      <c r="P433" s="109"/>
    </row>
    <row r="434" spans="1:16" ht="13.5" customHeight="1" x14ac:dyDescent="0.3">
      <c r="A434" s="109"/>
      <c r="B434" s="103"/>
      <c r="C434" s="103"/>
      <c r="D434" s="106"/>
      <c r="E434" s="104"/>
      <c r="F434" s="104"/>
      <c r="G434" s="104"/>
      <c r="H434" s="105"/>
      <c r="I434" s="106"/>
      <c r="J434" s="106"/>
      <c r="K434" s="106"/>
      <c r="L434" s="104"/>
      <c r="M434" s="106"/>
      <c r="N434" s="106"/>
      <c r="O434" s="106"/>
      <c r="P434" s="109"/>
    </row>
    <row r="435" spans="1:16" ht="13.5" customHeight="1" x14ac:dyDescent="0.3">
      <c r="A435" s="109"/>
      <c r="B435" s="103"/>
      <c r="C435" s="103"/>
      <c r="D435" s="106"/>
      <c r="E435" s="104"/>
      <c r="F435" s="104"/>
      <c r="G435" s="104"/>
      <c r="H435" s="105"/>
      <c r="I435" s="106"/>
      <c r="J435" s="106"/>
      <c r="K435" s="106"/>
      <c r="L435" s="104"/>
      <c r="M435" s="106"/>
      <c r="N435" s="106"/>
      <c r="O435" s="106"/>
      <c r="P435" s="109"/>
    </row>
    <row r="436" spans="1:16" ht="13.5" customHeight="1" x14ac:dyDescent="0.3">
      <c r="A436" s="109"/>
      <c r="B436" s="103"/>
      <c r="C436" s="103"/>
      <c r="D436" s="106"/>
      <c r="E436" s="104"/>
      <c r="F436" s="104"/>
      <c r="G436" s="104"/>
      <c r="H436" s="105"/>
      <c r="I436" s="106"/>
      <c r="J436" s="106"/>
      <c r="K436" s="106"/>
      <c r="L436" s="104"/>
      <c r="M436" s="106"/>
      <c r="N436" s="106"/>
      <c r="O436" s="106"/>
      <c r="P436" s="109"/>
    </row>
    <row r="437" spans="1:16" ht="13.5" customHeight="1" x14ac:dyDescent="0.3">
      <c r="A437" s="109"/>
      <c r="B437" s="103"/>
      <c r="C437" s="103"/>
      <c r="D437" s="106"/>
      <c r="E437" s="104"/>
      <c r="F437" s="104"/>
      <c r="G437" s="104"/>
      <c r="H437" s="105"/>
      <c r="I437" s="106"/>
      <c r="J437" s="106"/>
      <c r="K437" s="106"/>
      <c r="L437" s="104"/>
      <c r="M437" s="106"/>
      <c r="N437" s="106"/>
      <c r="O437" s="106"/>
      <c r="P437" s="109"/>
    </row>
    <row r="438" spans="1:16" ht="13.5" customHeight="1" x14ac:dyDescent="0.3">
      <c r="A438" s="109"/>
      <c r="B438" s="103"/>
      <c r="C438" s="103"/>
      <c r="D438" s="106"/>
      <c r="E438" s="104"/>
      <c r="F438" s="104"/>
      <c r="G438" s="104"/>
      <c r="H438" s="105"/>
      <c r="I438" s="106"/>
      <c r="J438" s="106"/>
      <c r="K438" s="106"/>
      <c r="L438" s="104"/>
      <c r="M438" s="106"/>
      <c r="N438" s="106"/>
      <c r="O438" s="106"/>
      <c r="P438" s="109"/>
    </row>
    <row r="439" spans="1:16" ht="13.5" customHeight="1" x14ac:dyDescent="0.3">
      <c r="A439" s="109"/>
      <c r="B439" s="103"/>
      <c r="C439" s="103"/>
      <c r="D439" s="106"/>
      <c r="E439" s="104"/>
      <c r="F439" s="104"/>
      <c r="G439" s="104"/>
      <c r="H439" s="105"/>
      <c r="I439" s="106"/>
      <c r="J439" s="106"/>
      <c r="K439" s="106"/>
      <c r="L439" s="104"/>
      <c r="M439" s="106"/>
      <c r="N439" s="106"/>
      <c r="O439" s="106"/>
      <c r="P439" s="109"/>
    </row>
    <row r="440" spans="1:16" ht="13.5" customHeight="1" x14ac:dyDescent="0.3">
      <c r="A440" s="109"/>
      <c r="B440" s="103"/>
      <c r="C440" s="103"/>
      <c r="D440" s="106"/>
      <c r="E440" s="104"/>
      <c r="F440" s="104"/>
      <c r="G440" s="104"/>
      <c r="H440" s="105"/>
      <c r="I440" s="106"/>
      <c r="J440" s="106"/>
      <c r="K440" s="106"/>
      <c r="L440" s="104"/>
      <c r="M440" s="106"/>
      <c r="N440" s="106"/>
      <c r="O440" s="106"/>
      <c r="P440" s="109"/>
    </row>
    <row r="441" spans="1:16" ht="13.5" customHeight="1" x14ac:dyDescent="0.3">
      <c r="A441" s="109"/>
      <c r="B441" s="103"/>
      <c r="C441" s="103"/>
      <c r="D441" s="106"/>
      <c r="E441" s="104"/>
      <c r="F441" s="104"/>
      <c r="G441" s="104"/>
      <c r="H441" s="105"/>
      <c r="I441" s="106"/>
      <c r="J441" s="106"/>
      <c r="K441" s="106"/>
      <c r="L441" s="104"/>
      <c r="M441" s="106"/>
      <c r="N441" s="106"/>
      <c r="O441" s="106"/>
      <c r="P441" s="109"/>
    </row>
    <row r="442" spans="1:16" ht="13.5" customHeight="1" x14ac:dyDescent="0.3">
      <c r="A442" s="109"/>
      <c r="B442" s="103"/>
      <c r="C442" s="103"/>
      <c r="D442" s="106"/>
      <c r="E442" s="104"/>
      <c r="F442" s="104"/>
      <c r="G442" s="104"/>
      <c r="H442" s="105"/>
      <c r="I442" s="106"/>
      <c r="J442" s="106"/>
      <c r="K442" s="106"/>
      <c r="L442" s="104"/>
      <c r="M442" s="106"/>
      <c r="N442" s="106"/>
      <c r="O442" s="106"/>
      <c r="P442" s="109"/>
    </row>
    <row r="443" spans="1:16" ht="13.5" customHeight="1" x14ac:dyDescent="0.3">
      <c r="A443" s="109"/>
      <c r="B443" s="103"/>
      <c r="C443" s="103"/>
      <c r="D443" s="106"/>
      <c r="E443" s="104"/>
      <c r="F443" s="104"/>
      <c r="G443" s="104"/>
      <c r="H443" s="105"/>
      <c r="I443" s="106"/>
      <c r="J443" s="106"/>
      <c r="K443" s="106"/>
      <c r="L443" s="104"/>
      <c r="M443" s="106"/>
      <c r="N443" s="106"/>
      <c r="O443" s="106"/>
      <c r="P443" s="109"/>
    </row>
    <row r="444" spans="1:16" ht="13.5" customHeight="1" x14ac:dyDescent="0.3">
      <c r="A444" s="109"/>
      <c r="B444" s="103"/>
      <c r="C444" s="103"/>
      <c r="D444" s="106"/>
      <c r="E444" s="104"/>
      <c r="F444" s="104"/>
      <c r="G444" s="104"/>
      <c r="H444" s="105"/>
      <c r="I444" s="106"/>
      <c r="J444" s="106"/>
      <c r="K444" s="106"/>
      <c r="L444" s="104"/>
      <c r="M444" s="106"/>
      <c r="N444" s="106"/>
      <c r="O444" s="106"/>
      <c r="P444" s="109"/>
    </row>
    <row r="445" spans="1:16" ht="13.5" customHeight="1" x14ac:dyDescent="0.3">
      <c r="A445" s="109"/>
      <c r="B445" s="103"/>
      <c r="C445" s="103"/>
      <c r="D445" s="106"/>
      <c r="E445" s="104"/>
      <c r="F445" s="104"/>
      <c r="G445" s="104"/>
      <c r="H445" s="105"/>
      <c r="I445" s="106"/>
      <c r="J445" s="106"/>
      <c r="K445" s="106"/>
      <c r="L445" s="104"/>
      <c r="M445" s="106"/>
      <c r="N445" s="106"/>
      <c r="O445" s="106"/>
      <c r="P445" s="109"/>
    </row>
    <row r="446" spans="1:16" ht="13.5" customHeight="1" x14ac:dyDescent="0.3">
      <c r="A446" s="109"/>
      <c r="B446" s="103"/>
      <c r="C446" s="103"/>
      <c r="D446" s="106"/>
      <c r="E446" s="104"/>
      <c r="F446" s="104"/>
      <c r="G446" s="104"/>
      <c r="H446" s="105"/>
      <c r="I446" s="106"/>
      <c r="J446" s="106"/>
      <c r="K446" s="106"/>
      <c r="L446" s="104"/>
      <c r="M446" s="106"/>
      <c r="N446" s="106"/>
      <c r="O446" s="106"/>
      <c r="P446" s="109"/>
    </row>
    <row r="447" spans="1:16" ht="13.5" customHeight="1" x14ac:dyDescent="0.3">
      <c r="A447" s="109"/>
      <c r="B447" s="103"/>
      <c r="C447" s="103"/>
      <c r="D447" s="106"/>
      <c r="E447" s="104"/>
      <c r="F447" s="104"/>
      <c r="G447" s="104"/>
      <c r="H447" s="105"/>
      <c r="I447" s="106"/>
      <c r="J447" s="106"/>
      <c r="K447" s="106"/>
      <c r="L447" s="104"/>
      <c r="M447" s="106"/>
      <c r="N447" s="106"/>
      <c r="O447" s="106"/>
      <c r="P447" s="109"/>
    </row>
    <row r="448" spans="1:16" ht="13.5" customHeight="1" x14ac:dyDescent="0.3">
      <c r="A448" s="109"/>
      <c r="B448" s="103"/>
      <c r="C448" s="103"/>
      <c r="D448" s="106"/>
      <c r="E448" s="104"/>
      <c r="F448" s="104"/>
      <c r="G448" s="104"/>
      <c r="H448" s="105"/>
      <c r="I448" s="106"/>
      <c r="J448" s="106"/>
      <c r="K448" s="106"/>
      <c r="L448" s="104"/>
      <c r="M448" s="106"/>
      <c r="N448" s="106"/>
      <c r="O448" s="106"/>
      <c r="P448" s="109"/>
    </row>
    <row r="449" spans="1:16" ht="13.5" customHeight="1" x14ac:dyDescent="0.3">
      <c r="A449" s="109"/>
      <c r="B449" s="103"/>
      <c r="C449" s="103"/>
      <c r="D449" s="106"/>
      <c r="E449" s="104"/>
      <c r="F449" s="104"/>
      <c r="G449" s="104"/>
      <c r="H449" s="105"/>
      <c r="I449" s="106"/>
      <c r="J449" s="106"/>
      <c r="K449" s="106"/>
      <c r="L449" s="104"/>
      <c r="M449" s="106"/>
      <c r="N449" s="106"/>
      <c r="O449" s="106"/>
      <c r="P449" s="109"/>
    </row>
    <row r="450" spans="1:16" ht="13.5" customHeight="1" x14ac:dyDescent="0.3">
      <c r="A450" s="109"/>
      <c r="B450" s="103"/>
      <c r="C450" s="103"/>
      <c r="D450" s="106"/>
      <c r="E450" s="104"/>
      <c r="F450" s="104"/>
      <c r="G450" s="104"/>
      <c r="H450" s="105"/>
      <c r="I450" s="106"/>
      <c r="J450" s="106"/>
      <c r="K450" s="106"/>
      <c r="L450" s="104"/>
      <c r="M450" s="106"/>
      <c r="N450" s="106"/>
      <c r="O450" s="106"/>
      <c r="P450" s="109"/>
    </row>
    <row r="451" spans="1:16" ht="13.5" customHeight="1" x14ac:dyDescent="0.3">
      <c r="A451" s="109"/>
      <c r="B451" s="103"/>
      <c r="C451" s="103"/>
      <c r="D451" s="106"/>
      <c r="E451" s="104"/>
      <c r="F451" s="104"/>
      <c r="G451" s="104"/>
      <c r="H451" s="105"/>
      <c r="I451" s="106"/>
      <c r="J451" s="106"/>
      <c r="K451" s="106"/>
      <c r="L451" s="104"/>
      <c r="M451" s="106"/>
      <c r="N451" s="106"/>
      <c r="O451" s="106"/>
      <c r="P451" s="109"/>
    </row>
    <row r="452" spans="1:16" ht="13.5" customHeight="1" x14ac:dyDescent="0.3">
      <c r="A452" s="109"/>
      <c r="B452" s="103"/>
      <c r="C452" s="103"/>
      <c r="D452" s="106"/>
      <c r="E452" s="104"/>
      <c r="F452" s="104"/>
      <c r="G452" s="104"/>
      <c r="H452" s="105"/>
      <c r="I452" s="106"/>
      <c r="J452" s="106"/>
      <c r="K452" s="106"/>
      <c r="L452" s="104"/>
      <c r="M452" s="106"/>
      <c r="N452" s="106"/>
      <c r="O452" s="106"/>
      <c r="P452" s="109"/>
    </row>
    <row r="453" spans="1:16" ht="13.5" customHeight="1" x14ac:dyDescent="0.3">
      <c r="A453" s="109"/>
      <c r="B453" s="103"/>
      <c r="C453" s="103"/>
      <c r="D453" s="106"/>
      <c r="E453" s="104"/>
      <c r="F453" s="104"/>
      <c r="G453" s="104"/>
      <c r="H453" s="105"/>
      <c r="I453" s="106"/>
      <c r="J453" s="106"/>
      <c r="K453" s="106"/>
      <c r="L453" s="104"/>
      <c r="M453" s="106"/>
      <c r="N453" s="106"/>
      <c r="O453" s="106"/>
      <c r="P453" s="109"/>
    </row>
    <row r="454" spans="1:16" ht="13.5" customHeight="1" x14ac:dyDescent="0.3">
      <c r="A454" s="109"/>
      <c r="B454" s="103"/>
      <c r="C454" s="103"/>
      <c r="D454" s="106"/>
      <c r="E454" s="104"/>
      <c r="F454" s="104"/>
      <c r="G454" s="104"/>
      <c r="H454" s="105"/>
      <c r="I454" s="106"/>
      <c r="J454" s="106"/>
      <c r="K454" s="106"/>
      <c r="L454" s="104"/>
      <c r="M454" s="106"/>
      <c r="N454" s="106"/>
      <c r="O454" s="106"/>
      <c r="P454" s="109"/>
    </row>
    <row r="455" spans="1:16" ht="13.5" customHeight="1" x14ac:dyDescent="0.3">
      <c r="A455" s="109"/>
      <c r="B455" s="103"/>
      <c r="C455" s="103"/>
      <c r="D455" s="106"/>
      <c r="E455" s="104"/>
      <c r="F455" s="104"/>
      <c r="G455" s="104"/>
      <c r="H455" s="105"/>
      <c r="I455" s="106"/>
      <c r="J455" s="106"/>
      <c r="K455" s="106"/>
      <c r="L455" s="104"/>
      <c r="M455" s="106"/>
      <c r="N455" s="106"/>
      <c r="O455" s="106"/>
      <c r="P455" s="109"/>
    </row>
    <row r="456" spans="1:16" ht="13.5" customHeight="1" x14ac:dyDescent="0.3">
      <c r="A456" s="109"/>
      <c r="B456" s="103"/>
      <c r="C456" s="103"/>
      <c r="D456" s="106"/>
      <c r="E456" s="104"/>
      <c r="F456" s="104"/>
      <c r="G456" s="104"/>
      <c r="H456" s="105"/>
      <c r="I456" s="106"/>
      <c r="J456" s="106"/>
      <c r="K456" s="106"/>
      <c r="L456" s="104"/>
      <c r="M456" s="106"/>
      <c r="N456" s="106"/>
      <c r="O456" s="106"/>
      <c r="P456" s="109"/>
    </row>
    <row r="457" spans="1:16" ht="13.5" customHeight="1" x14ac:dyDescent="0.3">
      <c r="A457" s="109"/>
      <c r="B457" s="103"/>
      <c r="C457" s="103"/>
      <c r="D457" s="106"/>
      <c r="E457" s="104"/>
      <c r="F457" s="104"/>
      <c r="G457" s="104"/>
      <c r="H457" s="105"/>
      <c r="I457" s="106"/>
      <c r="J457" s="106"/>
      <c r="K457" s="106"/>
      <c r="L457" s="104"/>
      <c r="M457" s="106"/>
      <c r="N457" s="106"/>
      <c r="O457" s="106"/>
      <c r="P457" s="109"/>
    </row>
    <row r="458" spans="1:16" ht="13.5" customHeight="1" x14ac:dyDescent="0.3">
      <c r="A458" s="109"/>
      <c r="B458" s="103"/>
      <c r="C458" s="103"/>
      <c r="D458" s="106"/>
      <c r="E458" s="104"/>
      <c r="F458" s="104"/>
      <c r="G458" s="104"/>
      <c r="H458" s="105"/>
      <c r="I458" s="106"/>
      <c r="J458" s="106"/>
      <c r="K458" s="106"/>
      <c r="L458" s="104"/>
      <c r="M458" s="106"/>
      <c r="N458" s="106"/>
      <c r="O458" s="106"/>
      <c r="P458" s="109"/>
    </row>
    <row r="459" spans="1:16" ht="13.5" customHeight="1" x14ac:dyDescent="0.3">
      <c r="A459" s="109"/>
      <c r="B459" s="103"/>
      <c r="C459" s="103"/>
      <c r="D459" s="106"/>
      <c r="E459" s="104"/>
      <c r="F459" s="104"/>
      <c r="G459" s="104"/>
      <c r="H459" s="105"/>
      <c r="I459" s="106"/>
      <c r="J459" s="106"/>
      <c r="K459" s="106"/>
      <c r="L459" s="104"/>
      <c r="M459" s="106"/>
      <c r="N459" s="106"/>
      <c r="O459" s="106"/>
      <c r="P459" s="109"/>
    </row>
    <row r="460" spans="1:16" ht="13.5" customHeight="1" x14ac:dyDescent="0.3">
      <c r="A460" s="109"/>
      <c r="B460" s="103"/>
      <c r="C460" s="103"/>
      <c r="D460" s="106"/>
      <c r="E460" s="104"/>
      <c r="F460" s="104"/>
      <c r="G460" s="104"/>
      <c r="H460" s="105"/>
      <c r="I460" s="106"/>
      <c r="J460" s="106"/>
      <c r="K460" s="106"/>
      <c r="L460" s="104"/>
      <c r="M460" s="106"/>
      <c r="N460" s="106"/>
      <c r="O460" s="106"/>
      <c r="P460" s="109"/>
    </row>
    <row r="461" spans="1:16" ht="13.5" customHeight="1" x14ac:dyDescent="0.3">
      <c r="A461" s="109"/>
      <c r="B461" s="103"/>
      <c r="C461" s="103"/>
      <c r="D461" s="106"/>
      <c r="E461" s="104"/>
      <c r="F461" s="104"/>
      <c r="G461" s="104"/>
      <c r="H461" s="105"/>
      <c r="I461" s="106"/>
      <c r="J461" s="106"/>
      <c r="K461" s="106"/>
      <c r="L461" s="104"/>
      <c r="M461" s="106"/>
      <c r="N461" s="106"/>
      <c r="O461" s="106"/>
      <c r="P461" s="109"/>
    </row>
    <row r="462" spans="1:16" ht="13.5" customHeight="1" x14ac:dyDescent="0.3">
      <c r="A462" s="109"/>
      <c r="B462" s="103"/>
      <c r="C462" s="103"/>
      <c r="D462" s="106"/>
      <c r="E462" s="104"/>
      <c r="F462" s="104"/>
      <c r="G462" s="104"/>
      <c r="H462" s="105"/>
      <c r="I462" s="106"/>
      <c r="J462" s="106"/>
      <c r="K462" s="106"/>
      <c r="L462" s="104"/>
      <c r="M462" s="106"/>
      <c r="N462" s="106"/>
      <c r="O462" s="106"/>
      <c r="P462" s="109"/>
    </row>
    <row r="463" spans="1:16" ht="13.5" customHeight="1" x14ac:dyDescent="0.3">
      <c r="A463" s="109"/>
      <c r="B463" s="103"/>
      <c r="C463" s="103"/>
      <c r="D463" s="106"/>
      <c r="E463" s="104"/>
      <c r="F463" s="104"/>
      <c r="G463" s="104"/>
      <c r="H463" s="105"/>
      <c r="I463" s="106"/>
      <c r="J463" s="106"/>
      <c r="K463" s="106"/>
      <c r="L463" s="104"/>
      <c r="M463" s="106"/>
      <c r="N463" s="106"/>
      <c r="O463" s="106"/>
      <c r="P463" s="109"/>
    </row>
    <row r="464" spans="1:16" ht="13.5" customHeight="1" x14ac:dyDescent="0.3">
      <c r="A464" s="109"/>
      <c r="B464" s="103"/>
      <c r="C464" s="103"/>
      <c r="D464" s="106"/>
      <c r="E464" s="104"/>
      <c r="F464" s="104"/>
      <c r="G464" s="104"/>
      <c r="H464" s="105"/>
      <c r="I464" s="106"/>
      <c r="J464" s="106"/>
      <c r="K464" s="106"/>
      <c r="L464" s="104"/>
      <c r="M464" s="106"/>
      <c r="N464" s="106"/>
      <c r="O464" s="106"/>
      <c r="P464" s="109"/>
    </row>
    <row r="465" spans="1:16" ht="13.5" customHeight="1" x14ac:dyDescent="0.3">
      <c r="A465" s="109"/>
      <c r="B465" s="103"/>
      <c r="C465" s="103"/>
      <c r="D465" s="106"/>
      <c r="E465" s="104"/>
      <c r="F465" s="104"/>
      <c r="G465" s="104"/>
      <c r="H465" s="105"/>
      <c r="I465" s="106"/>
      <c r="J465" s="106"/>
      <c r="K465" s="106"/>
      <c r="L465" s="104"/>
      <c r="M465" s="106"/>
      <c r="N465" s="106"/>
      <c r="O465" s="106"/>
      <c r="P465" s="109"/>
    </row>
    <row r="466" spans="1:16" ht="13.5" customHeight="1" x14ac:dyDescent="0.3">
      <c r="A466" s="109"/>
      <c r="B466" s="103"/>
      <c r="C466" s="103"/>
      <c r="D466" s="106"/>
      <c r="E466" s="104"/>
      <c r="F466" s="104"/>
      <c r="G466" s="104"/>
      <c r="H466" s="105"/>
      <c r="I466" s="106"/>
      <c r="J466" s="106"/>
      <c r="K466" s="106"/>
      <c r="L466" s="104"/>
      <c r="M466" s="106"/>
      <c r="N466" s="106"/>
      <c r="O466" s="106"/>
      <c r="P466" s="109"/>
    </row>
    <row r="467" spans="1:16" ht="13.5" customHeight="1" x14ac:dyDescent="0.3">
      <c r="A467" s="109"/>
      <c r="B467" s="103"/>
      <c r="C467" s="103"/>
      <c r="D467" s="106"/>
      <c r="E467" s="104"/>
      <c r="F467" s="104"/>
      <c r="G467" s="104"/>
      <c r="H467" s="105"/>
      <c r="I467" s="106"/>
      <c r="J467" s="106"/>
      <c r="K467" s="106"/>
      <c r="L467" s="104"/>
      <c r="M467" s="106"/>
      <c r="N467" s="106"/>
      <c r="O467" s="106"/>
      <c r="P467" s="109"/>
    </row>
    <row r="468" spans="1:16" ht="13.5" customHeight="1" x14ac:dyDescent="0.3">
      <c r="A468" s="109"/>
      <c r="B468" s="103"/>
      <c r="C468" s="103"/>
      <c r="D468" s="106"/>
      <c r="E468" s="104"/>
      <c r="F468" s="104"/>
      <c r="G468" s="104"/>
      <c r="H468" s="105"/>
      <c r="I468" s="106"/>
      <c r="J468" s="106"/>
      <c r="K468" s="106"/>
      <c r="L468" s="104"/>
      <c r="M468" s="106"/>
      <c r="N468" s="106"/>
      <c r="O468" s="106"/>
      <c r="P468" s="109"/>
    </row>
    <row r="469" spans="1:16" ht="13.5" customHeight="1" x14ac:dyDescent="0.3">
      <c r="A469" s="109"/>
      <c r="B469" s="103"/>
      <c r="C469" s="103"/>
      <c r="D469" s="106"/>
      <c r="E469" s="104"/>
      <c r="F469" s="104"/>
      <c r="G469" s="104"/>
      <c r="H469" s="105"/>
      <c r="I469" s="106"/>
      <c r="J469" s="106"/>
      <c r="K469" s="106"/>
      <c r="L469" s="104"/>
      <c r="M469" s="106"/>
      <c r="N469" s="106"/>
      <c r="O469" s="106"/>
      <c r="P469" s="109"/>
    </row>
    <row r="470" spans="1:16" ht="13.5" customHeight="1" x14ac:dyDescent="0.3">
      <c r="A470" s="109"/>
      <c r="B470" s="103"/>
      <c r="C470" s="103"/>
      <c r="D470" s="106"/>
      <c r="E470" s="104"/>
      <c r="F470" s="104"/>
      <c r="G470" s="104"/>
      <c r="H470" s="105"/>
      <c r="I470" s="106"/>
      <c r="J470" s="106"/>
      <c r="K470" s="106"/>
      <c r="L470" s="104"/>
      <c r="M470" s="106"/>
      <c r="N470" s="106"/>
      <c r="O470" s="106"/>
      <c r="P470" s="109"/>
    </row>
    <row r="471" spans="1:16" ht="13.5" customHeight="1" x14ac:dyDescent="0.3">
      <c r="A471" s="109"/>
      <c r="B471" s="103"/>
      <c r="C471" s="103"/>
      <c r="D471" s="106"/>
      <c r="E471" s="104"/>
      <c r="F471" s="104"/>
      <c r="G471" s="104"/>
      <c r="H471" s="105"/>
      <c r="I471" s="106"/>
      <c r="J471" s="106"/>
      <c r="K471" s="106"/>
      <c r="L471" s="104"/>
      <c r="M471" s="106"/>
      <c r="N471" s="106"/>
      <c r="O471" s="106"/>
      <c r="P471" s="109"/>
    </row>
    <row r="472" spans="1:16" ht="13.5" customHeight="1" x14ac:dyDescent="0.3">
      <c r="A472" s="109"/>
      <c r="B472" s="103"/>
      <c r="C472" s="103"/>
      <c r="D472" s="106"/>
      <c r="E472" s="104"/>
      <c r="F472" s="104"/>
      <c r="G472" s="104"/>
      <c r="H472" s="105"/>
      <c r="I472" s="106"/>
      <c r="J472" s="106"/>
      <c r="K472" s="106"/>
      <c r="L472" s="104"/>
      <c r="M472" s="106"/>
      <c r="N472" s="106"/>
      <c r="O472" s="106"/>
      <c r="P472" s="109"/>
    </row>
    <row r="473" spans="1:16" ht="13.5" customHeight="1" x14ac:dyDescent="0.3">
      <c r="A473" s="109"/>
      <c r="B473" s="103"/>
      <c r="C473" s="103"/>
      <c r="D473" s="106"/>
      <c r="E473" s="104"/>
      <c r="F473" s="104"/>
      <c r="G473" s="104"/>
      <c r="H473" s="105"/>
      <c r="I473" s="106"/>
      <c r="J473" s="106"/>
      <c r="K473" s="106"/>
      <c r="L473" s="104"/>
      <c r="M473" s="106"/>
      <c r="N473" s="106"/>
      <c r="O473" s="106"/>
      <c r="P473" s="109"/>
    </row>
    <row r="474" spans="1:16" ht="13.5" customHeight="1" x14ac:dyDescent="0.3">
      <c r="A474" s="109"/>
      <c r="B474" s="103"/>
      <c r="C474" s="103"/>
      <c r="D474" s="106"/>
      <c r="E474" s="104"/>
      <c r="F474" s="104"/>
      <c r="G474" s="104"/>
      <c r="H474" s="105"/>
      <c r="I474" s="106"/>
      <c r="J474" s="106"/>
      <c r="K474" s="106"/>
      <c r="L474" s="104"/>
      <c r="M474" s="106"/>
      <c r="N474" s="106"/>
      <c r="O474" s="106"/>
      <c r="P474" s="109"/>
    </row>
    <row r="475" spans="1:16" ht="13.5" customHeight="1" x14ac:dyDescent="0.3">
      <c r="A475" s="109"/>
      <c r="B475" s="103"/>
      <c r="C475" s="103"/>
      <c r="D475" s="106"/>
      <c r="E475" s="104"/>
      <c r="F475" s="104"/>
      <c r="G475" s="104"/>
      <c r="H475" s="105"/>
      <c r="I475" s="106"/>
      <c r="J475" s="106"/>
      <c r="K475" s="106"/>
      <c r="L475" s="104"/>
      <c r="M475" s="106"/>
      <c r="N475" s="106"/>
      <c r="O475" s="106"/>
      <c r="P475" s="109"/>
    </row>
    <row r="476" spans="1:16" ht="13.5" customHeight="1" x14ac:dyDescent="0.3">
      <c r="A476" s="109"/>
      <c r="B476" s="103"/>
      <c r="C476" s="103"/>
      <c r="D476" s="106"/>
      <c r="E476" s="104"/>
      <c r="F476" s="104"/>
      <c r="G476" s="104"/>
      <c r="H476" s="105"/>
      <c r="I476" s="106"/>
      <c r="J476" s="106"/>
      <c r="K476" s="106"/>
      <c r="L476" s="104"/>
      <c r="M476" s="106"/>
      <c r="N476" s="106"/>
      <c r="O476" s="106"/>
      <c r="P476" s="109"/>
    </row>
    <row r="477" spans="1:16" ht="13.5" customHeight="1" x14ac:dyDescent="0.3">
      <c r="A477" s="109"/>
      <c r="B477" s="103"/>
      <c r="C477" s="103"/>
      <c r="D477" s="106"/>
      <c r="E477" s="104"/>
      <c r="F477" s="104"/>
      <c r="G477" s="104"/>
      <c r="H477" s="105"/>
      <c r="I477" s="106"/>
      <c r="J477" s="106"/>
      <c r="K477" s="106"/>
      <c r="L477" s="104"/>
      <c r="M477" s="106"/>
      <c r="N477" s="106"/>
      <c r="O477" s="106"/>
      <c r="P477" s="109"/>
    </row>
    <row r="478" spans="1:16" ht="13.5" customHeight="1" x14ac:dyDescent="0.3">
      <c r="A478" s="109"/>
      <c r="B478" s="103"/>
      <c r="C478" s="103"/>
      <c r="D478" s="106"/>
      <c r="E478" s="104"/>
      <c r="F478" s="104"/>
      <c r="G478" s="104"/>
      <c r="H478" s="105"/>
      <c r="I478" s="106"/>
      <c r="J478" s="106"/>
      <c r="K478" s="106"/>
      <c r="L478" s="104"/>
      <c r="M478" s="106"/>
      <c r="N478" s="106"/>
      <c r="O478" s="106"/>
      <c r="P478" s="109"/>
    </row>
    <row r="479" spans="1:16" ht="13.5" customHeight="1" x14ac:dyDescent="0.3">
      <c r="A479" s="109"/>
      <c r="B479" s="103"/>
      <c r="C479" s="103"/>
      <c r="D479" s="106"/>
      <c r="E479" s="104"/>
      <c r="F479" s="104"/>
      <c r="G479" s="104"/>
      <c r="H479" s="105"/>
      <c r="I479" s="106"/>
      <c r="J479" s="106"/>
      <c r="K479" s="106"/>
      <c r="L479" s="104"/>
      <c r="M479" s="106"/>
      <c r="N479" s="106"/>
      <c r="O479" s="106"/>
      <c r="P479" s="109"/>
    </row>
    <row r="480" spans="1:16" ht="13.5" customHeight="1" x14ac:dyDescent="0.3">
      <c r="A480" s="109"/>
      <c r="B480" s="103"/>
      <c r="C480" s="103"/>
      <c r="D480" s="106"/>
      <c r="E480" s="104"/>
      <c r="F480" s="104"/>
      <c r="G480" s="104"/>
      <c r="H480" s="105"/>
      <c r="I480" s="106"/>
      <c r="J480" s="106"/>
      <c r="K480" s="106"/>
      <c r="L480" s="104"/>
      <c r="M480" s="106"/>
      <c r="N480" s="106"/>
      <c r="O480" s="106"/>
      <c r="P480" s="109"/>
    </row>
    <row r="481" spans="1:16" ht="13.5" customHeight="1" x14ac:dyDescent="0.3">
      <c r="A481" s="109"/>
      <c r="B481" s="103"/>
      <c r="C481" s="103"/>
      <c r="D481" s="106"/>
      <c r="E481" s="104"/>
      <c r="F481" s="104"/>
      <c r="G481" s="104"/>
      <c r="H481" s="105"/>
      <c r="I481" s="106"/>
      <c r="J481" s="106"/>
      <c r="K481" s="106"/>
      <c r="L481" s="104"/>
      <c r="M481" s="106"/>
      <c r="N481" s="106"/>
      <c r="O481" s="106"/>
      <c r="P481" s="109"/>
    </row>
    <row r="482" spans="1:16" ht="13.5" customHeight="1" x14ac:dyDescent="0.3">
      <c r="A482" s="109"/>
      <c r="B482" s="103"/>
      <c r="C482" s="103"/>
      <c r="D482" s="106"/>
      <c r="E482" s="104"/>
      <c r="F482" s="104"/>
      <c r="G482" s="104"/>
      <c r="H482" s="105"/>
      <c r="I482" s="106"/>
      <c r="J482" s="106"/>
      <c r="K482" s="106"/>
      <c r="L482" s="104"/>
      <c r="M482" s="106"/>
      <c r="N482" s="106"/>
      <c r="O482" s="106"/>
      <c r="P482" s="109"/>
    </row>
    <row r="483" spans="1:16" ht="13.5" customHeight="1" x14ac:dyDescent="0.3">
      <c r="A483" s="109"/>
      <c r="B483" s="103"/>
      <c r="C483" s="103"/>
      <c r="D483" s="106"/>
      <c r="E483" s="104"/>
      <c r="F483" s="104"/>
      <c r="G483" s="104"/>
      <c r="H483" s="105"/>
      <c r="I483" s="106"/>
      <c r="J483" s="106"/>
      <c r="K483" s="106"/>
      <c r="L483" s="104"/>
      <c r="M483" s="106"/>
      <c r="N483" s="106"/>
      <c r="O483" s="106"/>
      <c r="P483" s="109"/>
    </row>
    <row r="484" spans="1:16" ht="13.5" customHeight="1" x14ac:dyDescent="0.3">
      <c r="A484" s="109"/>
      <c r="B484" s="103"/>
      <c r="C484" s="103"/>
      <c r="D484" s="106"/>
      <c r="E484" s="104"/>
      <c r="F484" s="104"/>
      <c r="G484" s="104"/>
      <c r="H484" s="105"/>
      <c r="I484" s="106"/>
      <c r="J484" s="106"/>
      <c r="K484" s="106"/>
      <c r="L484" s="104"/>
      <c r="M484" s="106"/>
      <c r="N484" s="106"/>
      <c r="O484" s="106"/>
      <c r="P484" s="109"/>
    </row>
    <row r="485" spans="1:16" ht="13.5" customHeight="1" x14ac:dyDescent="0.3">
      <c r="A485" s="109"/>
      <c r="B485" s="103"/>
      <c r="C485" s="103"/>
      <c r="D485" s="106"/>
      <c r="E485" s="104"/>
      <c r="F485" s="104"/>
      <c r="G485" s="104"/>
      <c r="H485" s="105"/>
      <c r="I485" s="106"/>
      <c r="J485" s="106"/>
      <c r="K485" s="106"/>
      <c r="L485" s="104"/>
      <c r="M485" s="106"/>
      <c r="N485" s="106"/>
      <c r="O485" s="106"/>
      <c r="P485" s="109"/>
    </row>
    <row r="486" spans="1:16" ht="13.5" customHeight="1" x14ac:dyDescent="0.3">
      <c r="A486" s="109"/>
      <c r="B486" s="103"/>
      <c r="C486" s="103"/>
      <c r="D486" s="106"/>
      <c r="E486" s="104"/>
      <c r="F486" s="104"/>
      <c r="G486" s="104"/>
      <c r="H486" s="105"/>
      <c r="I486" s="106"/>
      <c r="J486" s="106"/>
      <c r="K486" s="106"/>
      <c r="L486" s="104"/>
      <c r="M486" s="106"/>
      <c r="N486" s="106"/>
      <c r="O486" s="106"/>
      <c r="P486" s="109"/>
    </row>
    <row r="487" spans="1:16" ht="13.5" customHeight="1" x14ac:dyDescent="0.3">
      <c r="A487" s="109"/>
      <c r="B487" s="103"/>
      <c r="C487" s="103"/>
      <c r="D487" s="106"/>
      <c r="E487" s="104"/>
      <c r="F487" s="104"/>
      <c r="G487" s="104"/>
      <c r="H487" s="105"/>
      <c r="I487" s="106"/>
      <c r="J487" s="106"/>
      <c r="K487" s="106"/>
      <c r="L487" s="104"/>
      <c r="M487" s="106"/>
      <c r="N487" s="106"/>
      <c r="O487" s="106"/>
      <c r="P487" s="109"/>
    </row>
    <row r="488" spans="1:16" ht="13.5" customHeight="1" x14ac:dyDescent="0.3">
      <c r="A488" s="109"/>
      <c r="B488" s="103"/>
      <c r="C488" s="103"/>
      <c r="D488" s="106"/>
      <c r="E488" s="104"/>
      <c r="F488" s="104"/>
      <c r="G488" s="104"/>
      <c r="H488" s="105"/>
      <c r="I488" s="106"/>
      <c r="J488" s="106"/>
      <c r="K488" s="106"/>
      <c r="L488" s="104"/>
      <c r="M488" s="106"/>
      <c r="N488" s="106"/>
      <c r="O488" s="106"/>
      <c r="P488" s="109"/>
    </row>
    <row r="489" spans="1:16" ht="13.5" customHeight="1" x14ac:dyDescent="0.3">
      <c r="A489" s="109"/>
      <c r="B489" s="103"/>
      <c r="C489" s="103"/>
      <c r="D489" s="106"/>
      <c r="E489" s="104"/>
      <c r="F489" s="104"/>
      <c r="G489" s="104"/>
      <c r="H489" s="105"/>
      <c r="I489" s="106"/>
      <c r="J489" s="106"/>
      <c r="K489" s="106"/>
      <c r="L489" s="104"/>
      <c r="M489" s="106"/>
      <c r="N489" s="106"/>
      <c r="O489" s="106"/>
      <c r="P489" s="109"/>
    </row>
    <row r="490" spans="1:16" ht="13.5" customHeight="1" x14ac:dyDescent="0.3">
      <c r="A490" s="109"/>
      <c r="B490" s="103"/>
      <c r="C490" s="103"/>
      <c r="D490" s="106"/>
      <c r="E490" s="104"/>
      <c r="F490" s="104"/>
      <c r="G490" s="104"/>
      <c r="H490" s="105"/>
      <c r="I490" s="106"/>
      <c r="J490" s="106"/>
      <c r="K490" s="106"/>
      <c r="L490" s="104"/>
      <c r="M490" s="106"/>
      <c r="N490" s="106"/>
      <c r="O490" s="106"/>
      <c r="P490" s="109"/>
    </row>
    <row r="491" spans="1:16" ht="13.5" customHeight="1" x14ac:dyDescent="0.3">
      <c r="A491" s="109"/>
      <c r="B491" s="103"/>
      <c r="C491" s="103"/>
      <c r="D491" s="106"/>
      <c r="E491" s="104"/>
      <c r="F491" s="104"/>
      <c r="G491" s="104"/>
      <c r="H491" s="105"/>
      <c r="I491" s="106"/>
      <c r="J491" s="106"/>
      <c r="K491" s="106"/>
      <c r="L491" s="104"/>
      <c r="M491" s="106"/>
      <c r="N491" s="106"/>
      <c r="O491" s="106"/>
      <c r="P491" s="109"/>
    </row>
    <row r="492" spans="1:16" ht="13.5" customHeight="1" x14ac:dyDescent="0.3">
      <c r="A492" s="109"/>
      <c r="B492" s="103"/>
      <c r="C492" s="103"/>
      <c r="D492" s="106"/>
      <c r="E492" s="104"/>
      <c r="F492" s="104"/>
      <c r="G492" s="104"/>
      <c r="H492" s="105"/>
      <c r="I492" s="106"/>
      <c r="J492" s="106"/>
      <c r="K492" s="106"/>
      <c r="L492" s="104"/>
      <c r="M492" s="106"/>
      <c r="N492" s="106"/>
      <c r="O492" s="106"/>
      <c r="P492" s="109"/>
    </row>
    <row r="493" spans="1:16" ht="13.5" customHeight="1" x14ac:dyDescent="0.3">
      <c r="A493" s="109"/>
      <c r="B493" s="103"/>
      <c r="C493" s="103"/>
      <c r="D493" s="106"/>
      <c r="E493" s="104"/>
      <c r="F493" s="104"/>
      <c r="G493" s="104"/>
      <c r="H493" s="105"/>
      <c r="I493" s="106"/>
      <c r="J493" s="106"/>
      <c r="K493" s="106"/>
      <c r="L493" s="104"/>
      <c r="M493" s="106"/>
      <c r="N493" s="106"/>
      <c r="O493" s="106"/>
      <c r="P493" s="109"/>
    </row>
    <row r="494" spans="1:16" ht="13.5" customHeight="1" x14ac:dyDescent="0.3">
      <c r="A494" s="109"/>
      <c r="B494" s="103"/>
      <c r="C494" s="103"/>
      <c r="D494" s="106"/>
      <c r="E494" s="104"/>
      <c r="F494" s="104"/>
      <c r="G494" s="104"/>
      <c r="H494" s="105"/>
      <c r="I494" s="106"/>
      <c r="J494" s="106"/>
      <c r="K494" s="106"/>
      <c r="L494" s="104"/>
      <c r="M494" s="106"/>
      <c r="N494" s="106"/>
      <c r="O494" s="106"/>
      <c r="P494" s="109"/>
    </row>
    <row r="495" spans="1:16" ht="13.5" customHeight="1" x14ac:dyDescent="0.3">
      <c r="A495" s="109"/>
      <c r="B495" s="103"/>
      <c r="C495" s="103"/>
      <c r="D495" s="106"/>
      <c r="E495" s="104"/>
      <c r="F495" s="104"/>
      <c r="G495" s="104"/>
      <c r="H495" s="105"/>
      <c r="I495" s="106"/>
      <c r="J495" s="106"/>
      <c r="K495" s="106"/>
      <c r="L495" s="104"/>
      <c r="M495" s="106"/>
      <c r="N495" s="106"/>
      <c r="O495" s="106"/>
      <c r="P495" s="109"/>
    </row>
    <row r="496" spans="1:16" ht="13.5" customHeight="1" x14ac:dyDescent="0.3">
      <c r="A496" s="109"/>
      <c r="B496" s="103"/>
      <c r="C496" s="103"/>
      <c r="D496" s="106"/>
      <c r="E496" s="104"/>
      <c r="F496" s="104"/>
      <c r="G496" s="104"/>
      <c r="H496" s="105"/>
      <c r="I496" s="106"/>
      <c r="J496" s="106"/>
      <c r="K496" s="106"/>
      <c r="L496" s="104"/>
      <c r="M496" s="106"/>
      <c r="N496" s="106"/>
      <c r="O496" s="106"/>
      <c r="P496" s="109"/>
    </row>
    <row r="497" spans="1:16" ht="13.5" customHeight="1" x14ac:dyDescent="0.3">
      <c r="A497" s="109"/>
      <c r="B497" s="103"/>
      <c r="C497" s="103"/>
      <c r="D497" s="106"/>
      <c r="E497" s="104"/>
      <c r="F497" s="104"/>
      <c r="G497" s="104"/>
      <c r="H497" s="105"/>
      <c r="I497" s="106"/>
      <c r="J497" s="106"/>
      <c r="K497" s="106"/>
      <c r="L497" s="104"/>
      <c r="M497" s="106"/>
      <c r="N497" s="106"/>
      <c r="O497" s="106"/>
      <c r="P497" s="109"/>
    </row>
    <row r="498" spans="1:16" ht="13.5" customHeight="1" x14ac:dyDescent="0.3">
      <c r="A498" s="109"/>
      <c r="B498" s="103"/>
      <c r="C498" s="103"/>
      <c r="D498" s="106"/>
      <c r="E498" s="104"/>
      <c r="F498" s="104"/>
      <c r="G498" s="104"/>
      <c r="H498" s="105"/>
      <c r="I498" s="106"/>
      <c r="J498" s="106"/>
      <c r="K498" s="106"/>
      <c r="L498" s="104"/>
      <c r="M498" s="106"/>
      <c r="N498" s="106"/>
      <c r="O498" s="106"/>
      <c r="P498" s="109"/>
    </row>
    <row r="499" spans="1:16" ht="13.5" customHeight="1" x14ac:dyDescent="0.3">
      <c r="A499" s="109"/>
      <c r="B499" s="103"/>
      <c r="C499" s="103"/>
      <c r="D499" s="106"/>
      <c r="E499" s="104"/>
      <c r="F499" s="104"/>
      <c r="G499" s="104"/>
      <c r="H499" s="105"/>
      <c r="I499" s="106"/>
      <c r="J499" s="106"/>
      <c r="K499" s="106"/>
      <c r="L499" s="104"/>
      <c r="M499" s="106"/>
      <c r="N499" s="106"/>
      <c r="O499" s="106"/>
      <c r="P499" s="109"/>
    </row>
    <row r="500" spans="1:16" ht="13.5" customHeight="1" x14ac:dyDescent="0.3">
      <c r="A500" s="109"/>
      <c r="B500" s="103"/>
      <c r="C500" s="103"/>
      <c r="D500" s="106"/>
      <c r="E500" s="104"/>
      <c r="F500" s="104"/>
      <c r="G500" s="104"/>
      <c r="H500" s="105"/>
      <c r="I500" s="106"/>
      <c r="J500" s="106"/>
      <c r="K500" s="106"/>
      <c r="L500" s="104"/>
      <c r="M500" s="106"/>
      <c r="N500" s="106"/>
      <c r="O500" s="106"/>
      <c r="P500" s="109"/>
    </row>
    <row r="501" spans="1:16" ht="13.5" customHeight="1" x14ac:dyDescent="0.3">
      <c r="A501" s="109"/>
      <c r="B501" s="103"/>
      <c r="C501" s="103"/>
      <c r="D501" s="106"/>
      <c r="E501" s="104"/>
      <c r="F501" s="104"/>
      <c r="G501" s="104"/>
      <c r="H501" s="105"/>
      <c r="I501" s="106"/>
      <c r="J501" s="106"/>
      <c r="K501" s="106"/>
      <c r="L501" s="104"/>
      <c r="M501" s="106"/>
      <c r="N501" s="106"/>
      <c r="O501" s="106"/>
      <c r="P501" s="109"/>
    </row>
    <row r="502" spans="1:16" ht="13.5" customHeight="1" x14ac:dyDescent="0.3">
      <c r="A502" s="109"/>
      <c r="B502" s="103"/>
      <c r="C502" s="103"/>
      <c r="D502" s="106"/>
      <c r="E502" s="104"/>
      <c r="F502" s="104"/>
      <c r="G502" s="104"/>
      <c r="H502" s="105"/>
      <c r="I502" s="106"/>
      <c r="J502" s="106"/>
      <c r="K502" s="106"/>
      <c r="L502" s="104"/>
      <c r="M502" s="106"/>
      <c r="N502" s="106"/>
      <c r="O502" s="106"/>
      <c r="P502" s="109"/>
    </row>
    <row r="503" spans="1:16" ht="13.5" customHeight="1" x14ac:dyDescent="0.3">
      <c r="A503" s="109"/>
      <c r="B503" s="103"/>
      <c r="C503" s="103"/>
      <c r="D503" s="106"/>
      <c r="E503" s="104"/>
      <c r="F503" s="104"/>
      <c r="G503" s="104"/>
      <c r="H503" s="105"/>
      <c r="I503" s="106"/>
      <c r="J503" s="106"/>
      <c r="K503" s="106"/>
      <c r="L503" s="104"/>
      <c r="M503" s="106"/>
      <c r="N503" s="106"/>
      <c r="O503" s="106"/>
      <c r="P503" s="109"/>
    </row>
    <row r="504" spans="1:16" ht="13.5" customHeight="1" x14ac:dyDescent="0.3">
      <c r="A504" s="109"/>
      <c r="B504" s="103"/>
      <c r="C504" s="103"/>
      <c r="D504" s="106"/>
      <c r="E504" s="104"/>
      <c r="F504" s="104"/>
      <c r="G504" s="104"/>
      <c r="H504" s="105"/>
      <c r="I504" s="106"/>
      <c r="J504" s="106"/>
      <c r="K504" s="106"/>
      <c r="L504" s="104"/>
      <c r="M504" s="106"/>
      <c r="N504" s="106"/>
      <c r="O504" s="106"/>
      <c r="P504" s="109"/>
    </row>
    <row r="505" spans="1:16" ht="13.5" customHeight="1" x14ac:dyDescent="0.3">
      <c r="A505" s="109"/>
      <c r="B505" s="103"/>
      <c r="C505" s="103"/>
      <c r="D505" s="106"/>
      <c r="E505" s="104"/>
      <c r="F505" s="104"/>
      <c r="G505" s="104"/>
      <c r="H505" s="105"/>
      <c r="I505" s="106"/>
      <c r="J505" s="106"/>
      <c r="K505" s="106"/>
      <c r="L505" s="104"/>
      <c r="M505" s="106"/>
      <c r="N505" s="106"/>
      <c r="O505" s="106"/>
      <c r="P505" s="109"/>
    </row>
    <row r="506" spans="1:16" ht="13.5" customHeight="1" x14ac:dyDescent="0.3">
      <c r="A506" s="109"/>
      <c r="B506" s="103"/>
      <c r="C506" s="103"/>
      <c r="D506" s="106"/>
      <c r="E506" s="104"/>
      <c r="F506" s="104"/>
      <c r="G506" s="104"/>
      <c r="H506" s="105"/>
      <c r="I506" s="106"/>
      <c r="J506" s="106"/>
      <c r="K506" s="106"/>
      <c r="L506" s="104"/>
      <c r="M506" s="106"/>
      <c r="N506" s="106"/>
      <c r="O506" s="106"/>
      <c r="P506" s="109"/>
    </row>
    <row r="507" spans="1:16" ht="13.5" customHeight="1" x14ac:dyDescent="0.3">
      <c r="A507" s="109"/>
      <c r="B507" s="103"/>
      <c r="C507" s="103"/>
      <c r="D507" s="106"/>
      <c r="E507" s="104"/>
      <c r="F507" s="104"/>
      <c r="G507" s="104"/>
      <c r="H507" s="105"/>
      <c r="I507" s="106"/>
      <c r="J507" s="106"/>
      <c r="K507" s="106"/>
      <c r="L507" s="104"/>
      <c r="M507" s="106"/>
      <c r="N507" s="106"/>
      <c r="O507" s="106"/>
      <c r="P507" s="109"/>
    </row>
    <row r="508" spans="1:16" ht="13.5" customHeight="1" x14ac:dyDescent="0.3">
      <c r="A508" s="109"/>
      <c r="B508" s="103"/>
      <c r="C508" s="103"/>
      <c r="D508" s="106"/>
      <c r="E508" s="104"/>
      <c r="F508" s="104"/>
      <c r="G508" s="104"/>
      <c r="H508" s="105"/>
      <c r="I508" s="106"/>
      <c r="J508" s="106"/>
      <c r="K508" s="106"/>
      <c r="L508" s="104"/>
      <c r="M508" s="106"/>
      <c r="N508" s="106"/>
      <c r="O508" s="106"/>
      <c r="P508" s="109"/>
    </row>
    <row r="509" spans="1:16" ht="13.5" customHeight="1" x14ac:dyDescent="0.3">
      <c r="A509" s="109"/>
      <c r="B509" s="103"/>
      <c r="C509" s="103"/>
      <c r="D509" s="106"/>
      <c r="E509" s="104"/>
      <c r="F509" s="104"/>
      <c r="G509" s="104"/>
      <c r="H509" s="105"/>
      <c r="I509" s="106"/>
      <c r="J509" s="106"/>
      <c r="K509" s="106"/>
      <c r="L509" s="104"/>
      <c r="M509" s="106"/>
      <c r="N509" s="106"/>
      <c r="O509" s="106"/>
      <c r="P509" s="109"/>
    </row>
    <row r="510" spans="1:16" ht="13.5" customHeight="1" x14ac:dyDescent="0.3">
      <c r="A510" s="109"/>
      <c r="B510" s="103"/>
      <c r="C510" s="103"/>
      <c r="D510" s="106"/>
      <c r="E510" s="104"/>
      <c r="F510" s="104"/>
      <c r="G510" s="104"/>
      <c r="H510" s="105"/>
      <c r="I510" s="106"/>
      <c r="J510" s="106"/>
      <c r="K510" s="106"/>
      <c r="L510" s="104"/>
      <c r="M510" s="106"/>
      <c r="N510" s="106"/>
      <c r="O510" s="106"/>
      <c r="P510" s="109"/>
    </row>
    <row r="511" spans="1:16" ht="13.5" customHeight="1" x14ac:dyDescent="0.3">
      <c r="A511" s="109"/>
      <c r="B511" s="103"/>
      <c r="C511" s="103"/>
      <c r="D511" s="106"/>
      <c r="E511" s="104"/>
      <c r="F511" s="104"/>
      <c r="G511" s="104"/>
      <c r="H511" s="105"/>
      <c r="I511" s="106"/>
      <c r="J511" s="106"/>
      <c r="K511" s="106"/>
      <c r="L511" s="104"/>
      <c r="M511" s="106"/>
      <c r="N511" s="106"/>
      <c r="O511" s="106"/>
      <c r="P511" s="109"/>
    </row>
    <row r="512" spans="1:16" ht="13.5" customHeight="1" x14ac:dyDescent="0.3">
      <c r="A512" s="109"/>
      <c r="B512" s="103"/>
      <c r="C512" s="103"/>
      <c r="D512" s="106"/>
      <c r="E512" s="104"/>
      <c r="F512" s="104"/>
      <c r="G512" s="104"/>
      <c r="H512" s="105"/>
      <c r="I512" s="106"/>
      <c r="J512" s="106"/>
      <c r="K512" s="106"/>
      <c r="L512" s="104"/>
      <c r="M512" s="106"/>
      <c r="N512" s="106"/>
      <c r="O512" s="106"/>
      <c r="P512" s="109"/>
    </row>
    <row r="513" spans="1:16" ht="13.5" customHeight="1" x14ac:dyDescent="0.3">
      <c r="A513" s="109"/>
      <c r="B513" s="103"/>
      <c r="C513" s="103"/>
      <c r="D513" s="106"/>
      <c r="E513" s="104"/>
      <c r="F513" s="104"/>
      <c r="G513" s="104"/>
      <c r="H513" s="105"/>
      <c r="I513" s="106"/>
      <c r="J513" s="106"/>
      <c r="K513" s="106"/>
      <c r="L513" s="104"/>
      <c r="M513" s="106"/>
      <c r="N513" s="106"/>
      <c r="O513" s="106"/>
      <c r="P513" s="109"/>
    </row>
    <row r="514" spans="1:16" ht="13.5" customHeight="1" x14ac:dyDescent="0.3">
      <c r="A514" s="109"/>
      <c r="B514" s="103"/>
      <c r="C514" s="103"/>
      <c r="D514" s="106"/>
      <c r="E514" s="104"/>
      <c r="F514" s="104"/>
      <c r="G514" s="104"/>
      <c r="H514" s="105"/>
      <c r="I514" s="106"/>
      <c r="J514" s="106"/>
      <c r="K514" s="106"/>
      <c r="L514" s="104"/>
      <c r="M514" s="106"/>
      <c r="N514" s="106"/>
      <c r="O514" s="106"/>
      <c r="P514" s="109"/>
    </row>
    <row r="515" spans="1:16" ht="13.5" customHeight="1" x14ac:dyDescent="0.3">
      <c r="A515" s="109"/>
      <c r="B515" s="103"/>
      <c r="C515" s="103"/>
      <c r="D515" s="106"/>
      <c r="E515" s="104"/>
      <c r="F515" s="104"/>
      <c r="G515" s="104"/>
      <c r="H515" s="105"/>
      <c r="I515" s="106"/>
      <c r="J515" s="106"/>
      <c r="K515" s="106"/>
      <c r="L515" s="104"/>
      <c r="M515" s="106"/>
      <c r="N515" s="106"/>
      <c r="O515" s="106"/>
      <c r="P515" s="109"/>
    </row>
    <row r="516" spans="1:16" ht="13.5" customHeight="1" x14ac:dyDescent="0.3">
      <c r="A516" s="109"/>
      <c r="B516" s="103"/>
      <c r="C516" s="103"/>
      <c r="D516" s="106"/>
      <c r="E516" s="104"/>
      <c r="F516" s="104"/>
      <c r="G516" s="104"/>
      <c r="H516" s="105"/>
      <c r="I516" s="106"/>
      <c r="J516" s="106"/>
      <c r="K516" s="106"/>
      <c r="L516" s="104"/>
      <c r="M516" s="106"/>
      <c r="N516" s="106"/>
      <c r="O516" s="106"/>
      <c r="P516" s="109"/>
    </row>
    <row r="517" spans="1:16" ht="13.5" customHeight="1" x14ac:dyDescent="0.3">
      <c r="A517" s="109"/>
      <c r="B517" s="103"/>
      <c r="C517" s="103"/>
      <c r="D517" s="106"/>
      <c r="E517" s="104"/>
      <c r="F517" s="104"/>
      <c r="G517" s="104"/>
      <c r="H517" s="105"/>
      <c r="I517" s="106"/>
      <c r="J517" s="106"/>
      <c r="K517" s="106"/>
      <c r="L517" s="104"/>
      <c r="M517" s="106"/>
      <c r="N517" s="106"/>
      <c r="O517" s="106"/>
      <c r="P517" s="109"/>
    </row>
    <row r="518" spans="1:16" ht="13.5" customHeight="1" x14ac:dyDescent="0.3">
      <c r="A518" s="109"/>
      <c r="B518" s="103"/>
      <c r="C518" s="103"/>
      <c r="D518" s="106"/>
      <c r="E518" s="104"/>
      <c r="F518" s="104"/>
      <c r="G518" s="104"/>
      <c r="H518" s="105"/>
      <c r="I518" s="106"/>
      <c r="J518" s="106"/>
      <c r="K518" s="106"/>
      <c r="L518" s="104"/>
      <c r="M518" s="106"/>
      <c r="N518" s="106"/>
      <c r="O518" s="106"/>
      <c r="P518" s="109"/>
    </row>
    <row r="519" spans="1:16" ht="13.5" customHeight="1" x14ac:dyDescent="0.3">
      <c r="A519" s="109"/>
      <c r="B519" s="103"/>
      <c r="C519" s="103"/>
      <c r="D519" s="106"/>
      <c r="E519" s="104"/>
      <c r="F519" s="104"/>
      <c r="G519" s="104"/>
      <c r="H519" s="105"/>
      <c r="I519" s="106"/>
      <c r="J519" s="106"/>
      <c r="K519" s="106"/>
      <c r="L519" s="104"/>
      <c r="M519" s="106"/>
      <c r="N519" s="106"/>
      <c r="O519" s="106"/>
      <c r="P519" s="109"/>
    </row>
    <row r="520" spans="1:16" ht="13.5" customHeight="1" x14ac:dyDescent="0.3">
      <c r="A520" s="109"/>
      <c r="B520" s="103"/>
      <c r="C520" s="103"/>
      <c r="D520" s="106"/>
      <c r="E520" s="104"/>
      <c r="F520" s="104"/>
      <c r="G520" s="104"/>
      <c r="H520" s="105"/>
      <c r="I520" s="106"/>
      <c r="J520" s="106"/>
      <c r="K520" s="106"/>
      <c r="L520" s="104"/>
      <c r="M520" s="106"/>
      <c r="N520" s="106"/>
      <c r="O520" s="106"/>
      <c r="P520" s="109"/>
    </row>
    <row r="521" spans="1:16" ht="13.5" customHeight="1" x14ac:dyDescent="0.3">
      <c r="A521" s="109"/>
      <c r="B521" s="103"/>
      <c r="C521" s="103"/>
      <c r="D521" s="106"/>
      <c r="E521" s="104"/>
      <c r="F521" s="104"/>
      <c r="G521" s="104"/>
      <c r="H521" s="105"/>
      <c r="I521" s="106"/>
      <c r="J521" s="106"/>
      <c r="K521" s="106"/>
      <c r="L521" s="104"/>
      <c r="M521" s="106"/>
      <c r="N521" s="106"/>
      <c r="O521" s="106"/>
      <c r="P521" s="109"/>
    </row>
    <row r="522" spans="1:16" ht="13.5" customHeight="1" x14ac:dyDescent="0.3">
      <c r="A522" s="109"/>
      <c r="B522" s="103"/>
      <c r="C522" s="103"/>
      <c r="D522" s="106"/>
      <c r="E522" s="104"/>
      <c r="F522" s="104"/>
      <c r="G522" s="104"/>
      <c r="H522" s="105"/>
      <c r="I522" s="106"/>
      <c r="J522" s="106"/>
      <c r="K522" s="106"/>
      <c r="L522" s="104"/>
      <c r="M522" s="106"/>
      <c r="N522" s="106"/>
      <c r="O522" s="106"/>
      <c r="P522" s="109"/>
    </row>
    <row r="523" spans="1:16" ht="13.5" customHeight="1" x14ac:dyDescent="0.3">
      <c r="A523" s="109"/>
      <c r="B523" s="103"/>
      <c r="C523" s="103"/>
      <c r="D523" s="106"/>
      <c r="E523" s="104"/>
      <c r="F523" s="104"/>
      <c r="G523" s="104"/>
      <c r="H523" s="105"/>
      <c r="I523" s="106"/>
      <c r="J523" s="106"/>
      <c r="K523" s="106"/>
      <c r="L523" s="104"/>
      <c r="M523" s="106"/>
      <c r="N523" s="106"/>
      <c r="O523" s="106"/>
      <c r="P523" s="109"/>
    </row>
    <row r="524" spans="1:16" ht="13.5" customHeight="1" x14ac:dyDescent="0.3">
      <c r="A524" s="109"/>
      <c r="B524" s="103"/>
      <c r="C524" s="103"/>
      <c r="D524" s="106"/>
      <c r="E524" s="104"/>
      <c r="F524" s="104"/>
      <c r="G524" s="104"/>
      <c r="H524" s="105"/>
      <c r="I524" s="106"/>
      <c r="J524" s="106"/>
      <c r="K524" s="106"/>
      <c r="L524" s="104"/>
      <c r="M524" s="106"/>
      <c r="N524" s="106"/>
      <c r="O524" s="106"/>
      <c r="P524" s="109"/>
    </row>
    <row r="525" spans="1:16" ht="13.5" customHeight="1" x14ac:dyDescent="0.3">
      <c r="A525" s="109"/>
      <c r="B525" s="103"/>
      <c r="C525" s="103"/>
      <c r="D525" s="106"/>
      <c r="E525" s="104"/>
      <c r="F525" s="104"/>
      <c r="G525" s="104"/>
      <c r="H525" s="105"/>
      <c r="I525" s="106"/>
      <c r="J525" s="106"/>
      <c r="K525" s="106"/>
      <c r="L525" s="104"/>
      <c r="M525" s="106"/>
      <c r="N525" s="106"/>
      <c r="O525" s="106"/>
      <c r="P525" s="109"/>
    </row>
    <row r="526" spans="1:16" ht="13.5" customHeight="1" x14ac:dyDescent="0.3">
      <c r="A526" s="109"/>
      <c r="B526" s="103"/>
      <c r="C526" s="103"/>
      <c r="D526" s="106"/>
      <c r="E526" s="104"/>
      <c r="F526" s="104"/>
      <c r="G526" s="104"/>
      <c r="H526" s="105"/>
      <c r="I526" s="106"/>
      <c r="J526" s="106"/>
      <c r="K526" s="106"/>
      <c r="L526" s="104"/>
      <c r="M526" s="106"/>
      <c r="N526" s="106"/>
      <c r="O526" s="106"/>
      <c r="P526" s="109"/>
    </row>
    <row r="527" spans="1:16" ht="13.5" customHeight="1" x14ac:dyDescent="0.3">
      <c r="A527" s="109"/>
      <c r="B527" s="103"/>
      <c r="C527" s="103"/>
      <c r="D527" s="106"/>
      <c r="E527" s="104"/>
      <c r="F527" s="104"/>
      <c r="G527" s="104"/>
      <c r="H527" s="105"/>
      <c r="I527" s="106"/>
      <c r="J527" s="106"/>
      <c r="K527" s="106"/>
      <c r="L527" s="104"/>
      <c r="M527" s="106"/>
      <c r="N527" s="106"/>
      <c r="O527" s="106"/>
      <c r="P527" s="109"/>
    </row>
    <row r="528" spans="1:16" ht="13.5" customHeight="1" x14ac:dyDescent="0.3">
      <c r="A528" s="109"/>
      <c r="B528" s="103"/>
      <c r="C528" s="103"/>
      <c r="D528" s="106"/>
      <c r="E528" s="104"/>
      <c r="F528" s="104"/>
      <c r="G528" s="104"/>
      <c r="H528" s="105"/>
      <c r="I528" s="106"/>
      <c r="J528" s="106"/>
      <c r="K528" s="106"/>
      <c r="L528" s="104"/>
      <c r="M528" s="106"/>
      <c r="N528" s="106"/>
      <c r="O528" s="106"/>
      <c r="P528" s="109"/>
    </row>
    <row r="529" spans="1:16" ht="13.5" customHeight="1" x14ac:dyDescent="0.3">
      <c r="A529" s="109"/>
      <c r="B529" s="103"/>
      <c r="C529" s="103"/>
      <c r="D529" s="106"/>
      <c r="E529" s="104"/>
      <c r="F529" s="104"/>
      <c r="G529" s="104"/>
      <c r="H529" s="105"/>
      <c r="I529" s="106"/>
      <c r="J529" s="106"/>
      <c r="K529" s="106"/>
      <c r="L529" s="104"/>
      <c r="M529" s="106"/>
      <c r="N529" s="106"/>
      <c r="O529" s="106"/>
      <c r="P529" s="109"/>
    </row>
    <row r="530" spans="1:16" ht="13.5" customHeight="1" x14ac:dyDescent="0.3">
      <c r="A530" s="109"/>
      <c r="B530" s="103"/>
      <c r="C530" s="103"/>
      <c r="D530" s="106"/>
      <c r="E530" s="104"/>
      <c r="F530" s="104"/>
      <c r="G530" s="104"/>
      <c r="H530" s="105"/>
      <c r="I530" s="106"/>
      <c r="J530" s="106"/>
      <c r="K530" s="106"/>
      <c r="L530" s="104"/>
      <c r="M530" s="106"/>
      <c r="N530" s="106"/>
      <c r="O530" s="106"/>
      <c r="P530" s="109"/>
    </row>
    <row r="531" spans="1:16" ht="13.5" customHeight="1" x14ac:dyDescent="0.3">
      <c r="A531" s="109"/>
      <c r="B531" s="103"/>
      <c r="C531" s="103"/>
      <c r="D531" s="106"/>
      <c r="E531" s="104"/>
      <c r="F531" s="104"/>
      <c r="G531" s="104"/>
      <c r="H531" s="105"/>
      <c r="I531" s="106"/>
      <c r="J531" s="106"/>
      <c r="K531" s="106"/>
      <c r="L531" s="104"/>
      <c r="M531" s="106"/>
      <c r="N531" s="106"/>
      <c r="O531" s="106"/>
      <c r="P531" s="109"/>
    </row>
    <row r="532" spans="1:16" ht="13.5" customHeight="1" x14ac:dyDescent="0.3">
      <c r="A532" s="109"/>
      <c r="B532" s="103"/>
      <c r="C532" s="103"/>
      <c r="D532" s="106"/>
      <c r="E532" s="104"/>
      <c r="F532" s="104"/>
      <c r="G532" s="104"/>
      <c r="H532" s="105"/>
      <c r="I532" s="106"/>
      <c r="J532" s="106"/>
      <c r="K532" s="106"/>
      <c r="L532" s="104"/>
      <c r="M532" s="106"/>
      <c r="N532" s="106"/>
      <c r="O532" s="106"/>
      <c r="P532" s="109"/>
    </row>
    <row r="533" spans="1:16" ht="13.5" customHeight="1" x14ac:dyDescent="0.3">
      <c r="A533" s="109"/>
      <c r="B533" s="103"/>
      <c r="C533" s="103"/>
      <c r="D533" s="106"/>
      <c r="E533" s="104"/>
      <c r="F533" s="104"/>
      <c r="G533" s="104"/>
      <c r="H533" s="105"/>
      <c r="I533" s="106"/>
      <c r="J533" s="106"/>
      <c r="K533" s="106"/>
      <c r="L533" s="104"/>
      <c r="M533" s="106"/>
      <c r="N533" s="106"/>
      <c r="O533" s="106"/>
      <c r="P533" s="109"/>
    </row>
    <row r="534" spans="1:16" ht="13.5" customHeight="1" x14ac:dyDescent="0.3">
      <c r="A534" s="109"/>
      <c r="B534" s="103"/>
      <c r="C534" s="103"/>
      <c r="D534" s="106"/>
      <c r="E534" s="104"/>
      <c r="F534" s="104"/>
      <c r="G534" s="104"/>
      <c r="H534" s="105"/>
      <c r="I534" s="106"/>
      <c r="J534" s="106"/>
      <c r="K534" s="106"/>
      <c r="L534" s="104"/>
      <c r="M534" s="106"/>
      <c r="N534" s="106"/>
      <c r="O534" s="106"/>
      <c r="P534" s="109"/>
    </row>
    <row r="535" spans="1:16" ht="13.5" customHeight="1" x14ac:dyDescent="0.3">
      <c r="A535" s="109"/>
      <c r="B535" s="103"/>
      <c r="C535" s="103"/>
      <c r="D535" s="106"/>
      <c r="E535" s="104"/>
      <c r="F535" s="104"/>
      <c r="G535" s="104"/>
      <c r="H535" s="105"/>
      <c r="I535" s="106"/>
      <c r="J535" s="106"/>
      <c r="K535" s="106"/>
      <c r="L535" s="104"/>
      <c r="M535" s="106"/>
      <c r="N535" s="106"/>
      <c r="O535" s="106"/>
      <c r="P535" s="109"/>
    </row>
    <row r="536" spans="1:16" ht="13.5" customHeight="1" x14ac:dyDescent="0.3">
      <c r="A536" s="109"/>
      <c r="B536" s="103"/>
      <c r="C536" s="103"/>
      <c r="D536" s="106"/>
      <c r="E536" s="104"/>
      <c r="F536" s="104"/>
      <c r="G536" s="104"/>
      <c r="H536" s="105"/>
      <c r="I536" s="106"/>
      <c r="J536" s="106"/>
      <c r="K536" s="106"/>
      <c r="L536" s="104"/>
      <c r="M536" s="106"/>
      <c r="N536" s="106"/>
      <c r="O536" s="106"/>
      <c r="P536" s="109"/>
    </row>
    <row r="537" spans="1:16" ht="13.5" customHeight="1" x14ac:dyDescent="0.3">
      <c r="A537" s="109"/>
      <c r="B537" s="103"/>
      <c r="C537" s="103"/>
      <c r="D537" s="106"/>
      <c r="E537" s="104"/>
      <c r="F537" s="104"/>
      <c r="G537" s="104"/>
      <c r="H537" s="105"/>
      <c r="I537" s="106"/>
      <c r="J537" s="106"/>
      <c r="K537" s="106"/>
      <c r="L537" s="104"/>
      <c r="M537" s="106"/>
      <c r="N537" s="106"/>
      <c r="O537" s="106"/>
      <c r="P537" s="109"/>
    </row>
    <row r="538" spans="1:16" ht="13.5" customHeight="1" x14ac:dyDescent="0.3">
      <c r="A538" s="109"/>
      <c r="B538" s="103"/>
      <c r="C538" s="103"/>
      <c r="D538" s="106"/>
      <c r="E538" s="104"/>
      <c r="F538" s="104"/>
      <c r="G538" s="104"/>
      <c r="H538" s="105"/>
      <c r="I538" s="106"/>
      <c r="J538" s="106"/>
      <c r="K538" s="106"/>
      <c r="L538" s="104"/>
      <c r="M538" s="106"/>
      <c r="N538" s="106"/>
      <c r="O538" s="106"/>
      <c r="P538" s="109"/>
    </row>
    <row r="539" spans="1:16" ht="13.5" customHeight="1" x14ac:dyDescent="0.3">
      <c r="A539" s="109"/>
      <c r="B539" s="103"/>
      <c r="C539" s="103"/>
      <c r="D539" s="106"/>
      <c r="E539" s="104"/>
      <c r="F539" s="104"/>
      <c r="G539" s="104"/>
      <c r="H539" s="105"/>
      <c r="I539" s="106"/>
      <c r="J539" s="106"/>
      <c r="K539" s="106"/>
      <c r="L539" s="104"/>
      <c r="M539" s="106"/>
      <c r="N539" s="106"/>
      <c r="O539" s="106"/>
      <c r="P539" s="109"/>
    </row>
    <row r="540" spans="1:16" ht="13.5" customHeight="1" x14ac:dyDescent="0.3">
      <c r="A540" s="109"/>
      <c r="B540" s="103"/>
      <c r="C540" s="103"/>
      <c r="D540" s="106"/>
      <c r="E540" s="104"/>
      <c r="F540" s="104"/>
      <c r="G540" s="104"/>
      <c r="H540" s="105"/>
      <c r="I540" s="106"/>
      <c r="J540" s="106"/>
      <c r="K540" s="106"/>
      <c r="L540" s="104"/>
      <c r="M540" s="106"/>
      <c r="N540" s="106"/>
      <c r="O540" s="106"/>
      <c r="P540" s="109"/>
    </row>
    <row r="541" spans="1:16" ht="13.5" customHeight="1" x14ac:dyDescent="0.3">
      <c r="A541" s="109"/>
      <c r="B541" s="103"/>
      <c r="C541" s="103"/>
      <c r="D541" s="106"/>
      <c r="E541" s="104"/>
      <c r="F541" s="104"/>
      <c r="G541" s="104"/>
      <c r="H541" s="105"/>
      <c r="I541" s="106"/>
      <c r="J541" s="106"/>
      <c r="K541" s="106"/>
      <c r="L541" s="104"/>
      <c r="M541" s="106"/>
      <c r="N541" s="106"/>
      <c r="O541" s="106"/>
      <c r="P541" s="109"/>
    </row>
    <row r="542" spans="1:16" ht="13.5" customHeight="1" x14ac:dyDescent="0.3">
      <c r="A542" s="109"/>
      <c r="B542" s="103"/>
      <c r="C542" s="103"/>
      <c r="D542" s="106"/>
      <c r="E542" s="104"/>
      <c r="F542" s="104"/>
      <c r="G542" s="104"/>
      <c r="H542" s="105"/>
      <c r="I542" s="106"/>
      <c r="J542" s="106"/>
      <c r="K542" s="106"/>
      <c r="L542" s="104"/>
      <c r="M542" s="106"/>
      <c r="N542" s="106"/>
      <c r="O542" s="106"/>
      <c r="P542" s="109"/>
    </row>
    <row r="543" spans="1:16" ht="13.5" customHeight="1" x14ac:dyDescent="0.3">
      <c r="A543" s="109"/>
      <c r="B543" s="103"/>
      <c r="C543" s="103"/>
      <c r="D543" s="106"/>
      <c r="E543" s="104"/>
      <c r="F543" s="104"/>
      <c r="G543" s="104"/>
      <c r="H543" s="105"/>
      <c r="I543" s="106"/>
      <c r="J543" s="106"/>
      <c r="K543" s="106"/>
      <c r="L543" s="104"/>
      <c r="M543" s="106"/>
      <c r="N543" s="106"/>
      <c r="O543" s="106"/>
      <c r="P543" s="109"/>
    </row>
    <row r="544" spans="1:16" ht="13.5" customHeight="1" x14ac:dyDescent="0.3">
      <c r="A544" s="109"/>
      <c r="B544" s="103"/>
      <c r="C544" s="103"/>
      <c r="D544" s="106"/>
      <c r="E544" s="104"/>
      <c r="F544" s="104"/>
      <c r="G544" s="104"/>
      <c r="H544" s="105"/>
      <c r="I544" s="106"/>
      <c r="J544" s="106"/>
      <c r="K544" s="106"/>
      <c r="L544" s="104"/>
      <c r="M544" s="106"/>
      <c r="N544" s="106"/>
      <c r="O544" s="106"/>
      <c r="P544" s="109"/>
    </row>
    <row r="545" spans="1:16" ht="13.5" customHeight="1" x14ac:dyDescent="0.3">
      <c r="A545" s="109"/>
      <c r="B545" s="103"/>
      <c r="C545" s="103"/>
      <c r="D545" s="106"/>
      <c r="E545" s="104"/>
      <c r="F545" s="104"/>
      <c r="G545" s="104"/>
      <c r="H545" s="105"/>
      <c r="I545" s="106"/>
      <c r="J545" s="106"/>
      <c r="K545" s="106"/>
      <c r="L545" s="104"/>
      <c r="M545" s="106"/>
      <c r="N545" s="106"/>
      <c r="O545" s="106"/>
      <c r="P545" s="109"/>
    </row>
    <row r="546" spans="1:16" ht="13.5" customHeight="1" x14ac:dyDescent="0.3">
      <c r="A546" s="109"/>
      <c r="B546" s="103"/>
      <c r="C546" s="103"/>
      <c r="D546" s="106"/>
      <c r="E546" s="104"/>
      <c r="F546" s="104"/>
      <c r="G546" s="104"/>
      <c r="H546" s="105"/>
      <c r="I546" s="106"/>
      <c r="J546" s="106"/>
      <c r="K546" s="106"/>
      <c r="L546" s="104"/>
      <c r="M546" s="106"/>
      <c r="N546" s="106"/>
      <c r="O546" s="106"/>
      <c r="P546" s="109"/>
    </row>
    <row r="547" spans="1:16" ht="13.5" customHeight="1" x14ac:dyDescent="0.3">
      <c r="A547" s="109"/>
      <c r="B547" s="103"/>
      <c r="C547" s="103"/>
      <c r="D547" s="106"/>
      <c r="E547" s="104"/>
      <c r="F547" s="104"/>
      <c r="G547" s="104"/>
      <c r="H547" s="105"/>
      <c r="I547" s="106"/>
      <c r="J547" s="106"/>
      <c r="K547" s="106"/>
      <c r="L547" s="104"/>
      <c r="M547" s="106"/>
      <c r="N547" s="106"/>
      <c r="O547" s="106"/>
      <c r="P547" s="109"/>
    </row>
    <row r="548" spans="1:16" ht="13.5" customHeight="1" x14ac:dyDescent="0.3">
      <c r="A548" s="109"/>
      <c r="B548" s="103"/>
      <c r="C548" s="103"/>
      <c r="D548" s="106"/>
      <c r="E548" s="104"/>
      <c r="F548" s="104"/>
      <c r="G548" s="104"/>
      <c r="H548" s="105"/>
      <c r="I548" s="106"/>
      <c r="J548" s="106"/>
      <c r="K548" s="106"/>
      <c r="L548" s="104"/>
      <c r="M548" s="106"/>
      <c r="N548" s="106"/>
      <c r="O548" s="106"/>
      <c r="P548" s="109"/>
    </row>
    <row r="549" spans="1:16" ht="13.5" customHeight="1" x14ac:dyDescent="0.3">
      <c r="A549" s="109"/>
      <c r="B549" s="103"/>
      <c r="C549" s="103"/>
      <c r="D549" s="106"/>
      <c r="E549" s="104"/>
      <c r="F549" s="104"/>
      <c r="G549" s="104"/>
      <c r="H549" s="105"/>
      <c r="I549" s="106"/>
      <c r="J549" s="106"/>
      <c r="K549" s="106"/>
      <c r="L549" s="104"/>
      <c r="M549" s="106"/>
      <c r="N549" s="106"/>
      <c r="O549" s="106"/>
      <c r="P549" s="109"/>
    </row>
    <row r="550" spans="1:16" ht="13.5" customHeight="1" x14ac:dyDescent="0.3">
      <c r="A550" s="109"/>
      <c r="B550" s="103"/>
      <c r="C550" s="103"/>
      <c r="D550" s="106"/>
      <c r="E550" s="104"/>
      <c r="F550" s="104"/>
      <c r="G550" s="104"/>
      <c r="H550" s="105"/>
      <c r="I550" s="106"/>
      <c r="J550" s="106"/>
      <c r="K550" s="106"/>
      <c r="L550" s="104"/>
      <c r="M550" s="106"/>
      <c r="N550" s="106"/>
      <c r="O550" s="106"/>
      <c r="P550" s="109"/>
    </row>
    <row r="551" spans="1:16" ht="13.5" customHeight="1" x14ac:dyDescent="0.3">
      <c r="A551" s="109"/>
      <c r="B551" s="103"/>
      <c r="C551" s="103"/>
      <c r="D551" s="106"/>
      <c r="E551" s="104"/>
      <c r="F551" s="104"/>
      <c r="G551" s="104"/>
      <c r="H551" s="105"/>
      <c r="I551" s="106"/>
      <c r="J551" s="106"/>
      <c r="K551" s="106"/>
      <c r="L551" s="104"/>
      <c r="M551" s="106"/>
      <c r="N551" s="106"/>
      <c r="O551" s="106"/>
      <c r="P551" s="109"/>
    </row>
    <row r="552" spans="1:16" ht="13.5" customHeight="1" x14ac:dyDescent="0.3">
      <c r="A552" s="109"/>
      <c r="B552" s="103"/>
      <c r="C552" s="103"/>
      <c r="D552" s="106"/>
      <c r="E552" s="104"/>
      <c r="F552" s="104"/>
      <c r="G552" s="104"/>
      <c r="H552" s="105"/>
      <c r="I552" s="106"/>
      <c r="J552" s="106"/>
      <c r="K552" s="106"/>
      <c r="L552" s="104"/>
      <c r="M552" s="106"/>
      <c r="N552" s="106"/>
      <c r="O552" s="106"/>
      <c r="P552" s="109"/>
    </row>
    <row r="553" spans="1:16" ht="13.5" customHeight="1" x14ac:dyDescent="0.3">
      <c r="A553" s="109"/>
      <c r="B553" s="103"/>
      <c r="C553" s="103"/>
      <c r="D553" s="106"/>
      <c r="E553" s="104"/>
      <c r="F553" s="104"/>
      <c r="G553" s="104"/>
      <c r="H553" s="105"/>
      <c r="I553" s="106"/>
      <c r="J553" s="106"/>
      <c r="K553" s="106"/>
      <c r="L553" s="104"/>
      <c r="M553" s="106"/>
      <c r="N553" s="106"/>
      <c r="O553" s="106"/>
      <c r="P553" s="109"/>
    </row>
    <row r="554" spans="1:16" ht="13.5" customHeight="1" x14ac:dyDescent="0.3">
      <c r="A554" s="109"/>
      <c r="B554" s="103"/>
      <c r="C554" s="103"/>
      <c r="D554" s="106"/>
      <c r="E554" s="104"/>
      <c r="F554" s="104"/>
      <c r="G554" s="104"/>
      <c r="H554" s="105"/>
      <c r="I554" s="106"/>
      <c r="J554" s="106"/>
      <c r="K554" s="106"/>
      <c r="L554" s="104"/>
      <c r="M554" s="106"/>
      <c r="N554" s="106"/>
      <c r="O554" s="106"/>
      <c r="P554" s="109"/>
    </row>
    <row r="555" spans="1:16" ht="13.5" customHeight="1" x14ac:dyDescent="0.3">
      <c r="A555" s="109"/>
      <c r="B555" s="103"/>
      <c r="C555" s="103"/>
      <c r="D555" s="106"/>
      <c r="E555" s="104"/>
      <c r="F555" s="104"/>
      <c r="G555" s="104"/>
      <c r="H555" s="105"/>
      <c r="I555" s="106"/>
      <c r="J555" s="106"/>
      <c r="K555" s="106"/>
      <c r="L555" s="104"/>
      <c r="M555" s="106"/>
      <c r="N555" s="106"/>
      <c r="O555" s="106"/>
      <c r="P555" s="109"/>
    </row>
    <row r="556" spans="1:16" ht="13.5" customHeight="1" x14ac:dyDescent="0.3">
      <c r="A556" s="109"/>
      <c r="B556" s="103"/>
      <c r="C556" s="103"/>
      <c r="D556" s="106"/>
      <c r="E556" s="104"/>
      <c r="F556" s="104"/>
      <c r="G556" s="104"/>
      <c r="H556" s="105"/>
      <c r="I556" s="106"/>
      <c r="J556" s="106"/>
      <c r="K556" s="106"/>
      <c r="L556" s="104"/>
      <c r="M556" s="106"/>
      <c r="N556" s="106"/>
      <c r="O556" s="106"/>
      <c r="P556" s="109"/>
    </row>
    <row r="557" spans="1:16" ht="13.5" customHeight="1" x14ac:dyDescent="0.3">
      <c r="A557" s="109"/>
      <c r="B557" s="103"/>
      <c r="C557" s="103"/>
      <c r="D557" s="106"/>
      <c r="E557" s="104"/>
      <c r="F557" s="104"/>
      <c r="G557" s="104"/>
      <c r="H557" s="105"/>
      <c r="I557" s="106"/>
      <c r="J557" s="106"/>
      <c r="K557" s="106"/>
      <c r="L557" s="104"/>
      <c r="M557" s="106"/>
      <c r="N557" s="106"/>
      <c r="O557" s="106"/>
      <c r="P557" s="109"/>
    </row>
    <row r="558" spans="1:16" ht="13.5" customHeight="1" x14ac:dyDescent="0.3">
      <c r="A558" s="109"/>
      <c r="B558" s="103"/>
      <c r="C558" s="103"/>
      <c r="D558" s="106"/>
      <c r="E558" s="104"/>
      <c r="F558" s="104"/>
      <c r="G558" s="104"/>
      <c r="H558" s="105"/>
      <c r="I558" s="106"/>
      <c r="J558" s="106"/>
      <c r="K558" s="106"/>
      <c r="L558" s="104"/>
      <c r="M558" s="106"/>
      <c r="N558" s="106"/>
      <c r="O558" s="106"/>
      <c r="P558" s="109"/>
    </row>
    <row r="559" spans="1:16" ht="13.5" customHeight="1" x14ac:dyDescent="0.3">
      <c r="A559" s="109"/>
      <c r="B559" s="103"/>
      <c r="C559" s="103"/>
      <c r="D559" s="106"/>
      <c r="E559" s="104"/>
      <c r="F559" s="104"/>
      <c r="G559" s="104"/>
      <c r="H559" s="105"/>
      <c r="I559" s="106"/>
      <c r="J559" s="106"/>
      <c r="K559" s="106"/>
      <c r="L559" s="104"/>
      <c r="M559" s="106"/>
      <c r="N559" s="106"/>
      <c r="O559" s="106"/>
      <c r="P559" s="109"/>
    </row>
    <row r="560" spans="1:16" ht="13.5" customHeight="1" x14ac:dyDescent="0.3">
      <c r="A560" s="109"/>
      <c r="B560" s="103"/>
      <c r="C560" s="103"/>
      <c r="D560" s="106"/>
      <c r="E560" s="104"/>
      <c r="F560" s="104"/>
      <c r="G560" s="104"/>
      <c r="H560" s="105"/>
      <c r="I560" s="106"/>
      <c r="J560" s="106"/>
      <c r="K560" s="106"/>
      <c r="L560" s="104"/>
      <c r="M560" s="106"/>
      <c r="N560" s="106"/>
      <c r="O560" s="106"/>
      <c r="P560" s="109"/>
    </row>
    <row r="561" spans="1:16" ht="13.5" customHeight="1" x14ac:dyDescent="0.3">
      <c r="A561" s="109"/>
      <c r="B561" s="103"/>
      <c r="C561" s="103"/>
      <c r="D561" s="106"/>
      <c r="E561" s="104"/>
      <c r="F561" s="104"/>
      <c r="G561" s="104"/>
      <c r="H561" s="105"/>
      <c r="I561" s="106"/>
      <c r="J561" s="106"/>
      <c r="K561" s="106"/>
      <c r="L561" s="104"/>
      <c r="M561" s="106"/>
      <c r="N561" s="106"/>
      <c r="O561" s="106"/>
      <c r="P561" s="109"/>
    </row>
    <row r="562" spans="1:16" ht="13.5" customHeight="1" x14ac:dyDescent="0.3">
      <c r="A562" s="109"/>
      <c r="B562" s="103"/>
      <c r="C562" s="103"/>
      <c r="D562" s="106"/>
      <c r="E562" s="104"/>
      <c r="F562" s="104"/>
      <c r="G562" s="104"/>
      <c r="H562" s="105"/>
      <c r="I562" s="106"/>
      <c r="J562" s="106"/>
      <c r="K562" s="106"/>
      <c r="L562" s="104"/>
      <c r="M562" s="106"/>
      <c r="N562" s="106"/>
      <c r="O562" s="106"/>
      <c r="P562" s="109"/>
    </row>
    <row r="563" spans="1:16" ht="13.5" customHeight="1" x14ac:dyDescent="0.3">
      <c r="A563" s="109"/>
      <c r="B563" s="103"/>
      <c r="C563" s="103"/>
      <c r="D563" s="106"/>
      <c r="E563" s="104"/>
      <c r="F563" s="104"/>
      <c r="G563" s="104"/>
      <c r="H563" s="105"/>
      <c r="I563" s="106"/>
      <c r="J563" s="106"/>
      <c r="K563" s="106"/>
      <c r="L563" s="104"/>
      <c r="M563" s="106"/>
      <c r="N563" s="106"/>
      <c r="O563" s="106"/>
      <c r="P563" s="109"/>
    </row>
    <row r="564" spans="1:16" ht="13.5" customHeight="1" x14ac:dyDescent="0.3">
      <c r="A564" s="109"/>
      <c r="B564" s="103"/>
      <c r="C564" s="103"/>
      <c r="D564" s="106"/>
      <c r="E564" s="104"/>
      <c r="F564" s="104"/>
      <c r="G564" s="104"/>
      <c r="H564" s="105"/>
      <c r="I564" s="106"/>
      <c r="J564" s="106"/>
      <c r="K564" s="106"/>
      <c r="L564" s="104"/>
      <c r="M564" s="106"/>
      <c r="N564" s="106"/>
      <c r="O564" s="106"/>
      <c r="P564" s="109"/>
    </row>
    <row r="565" spans="1:16" ht="13.5" customHeight="1" x14ac:dyDescent="0.3">
      <c r="A565" s="109"/>
      <c r="B565" s="103"/>
      <c r="C565" s="103"/>
      <c r="D565" s="106"/>
      <c r="E565" s="104"/>
      <c r="F565" s="104"/>
      <c r="G565" s="104"/>
      <c r="H565" s="105"/>
      <c r="I565" s="106"/>
      <c r="J565" s="106"/>
      <c r="K565" s="106"/>
      <c r="L565" s="104"/>
      <c r="M565" s="106"/>
      <c r="N565" s="106"/>
      <c r="O565" s="106"/>
      <c r="P565" s="109"/>
    </row>
    <row r="566" spans="1:16" ht="13.5" customHeight="1" x14ac:dyDescent="0.3">
      <c r="A566" s="109"/>
      <c r="B566" s="103"/>
      <c r="C566" s="103"/>
      <c r="D566" s="106"/>
      <c r="E566" s="104"/>
      <c r="F566" s="104"/>
      <c r="G566" s="104"/>
      <c r="H566" s="105"/>
      <c r="I566" s="106"/>
      <c r="J566" s="106"/>
      <c r="K566" s="106"/>
      <c r="L566" s="104"/>
      <c r="M566" s="106"/>
      <c r="N566" s="106"/>
      <c r="O566" s="106"/>
      <c r="P566" s="109"/>
    </row>
    <row r="567" spans="1:16" ht="13.5" customHeight="1" x14ac:dyDescent="0.3">
      <c r="A567" s="109"/>
      <c r="B567" s="103"/>
      <c r="C567" s="103"/>
      <c r="D567" s="106"/>
      <c r="E567" s="104"/>
      <c r="F567" s="104"/>
      <c r="G567" s="104"/>
      <c r="H567" s="105"/>
      <c r="I567" s="106"/>
      <c r="J567" s="106"/>
      <c r="K567" s="106"/>
      <c r="L567" s="104"/>
      <c r="M567" s="106"/>
      <c r="N567" s="106"/>
      <c r="O567" s="106"/>
      <c r="P567" s="109"/>
    </row>
    <row r="568" spans="1:16" ht="13.5" customHeight="1" x14ac:dyDescent="0.3">
      <c r="A568" s="109"/>
      <c r="B568" s="103"/>
      <c r="C568" s="103"/>
      <c r="D568" s="106"/>
      <c r="E568" s="104"/>
      <c r="F568" s="104"/>
      <c r="G568" s="104"/>
      <c r="H568" s="105"/>
      <c r="I568" s="106"/>
      <c r="J568" s="106"/>
      <c r="K568" s="106"/>
      <c r="L568" s="104"/>
      <c r="M568" s="106"/>
      <c r="N568" s="106"/>
      <c r="O568" s="106"/>
      <c r="P568" s="109"/>
    </row>
    <row r="569" spans="1:16" ht="13.5" customHeight="1" x14ac:dyDescent="0.3">
      <c r="A569" s="109"/>
      <c r="B569" s="103"/>
      <c r="C569" s="103"/>
      <c r="D569" s="106"/>
      <c r="E569" s="104"/>
      <c r="F569" s="104"/>
      <c r="G569" s="104"/>
      <c r="H569" s="105"/>
      <c r="I569" s="106"/>
      <c r="J569" s="106"/>
      <c r="K569" s="106"/>
      <c r="L569" s="104"/>
      <c r="M569" s="106"/>
      <c r="N569" s="106"/>
      <c r="O569" s="106"/>
      <c r="P569" s="109"/>
    </row>
    <row r="570" spans="1:16" ht="13.5" customHeight="1" x14ac:dyDescent="0.3">
      <c r="A570" s="109"/>
      <c r="B570" s="103"/>
      <c r="C570" s="103"/>
      <c r="D570" s="106"/>
      <c r="E570" s="104"/>
      <c r="F570" s="104"/>
      <c r="G570" s="104"/>
      <c r="H570" s="105"/>
      <c r="I570" s="106"/>
      <c r="J570" s="106"/>
      <c r="K570" s="106"/>
      <c r="L570" s="104"/>
      <c r="M570" s="106"/>
      <c r="N570" s="106"/>
      <c r="O570" s="106"/>
      <c r="P570" s="109"/>
    </row>
    <row r="571" spans="1:16" ht="13.5" customHeight="1" x14ac:dyDescent="0.3">
      <c r="A571" s="109"/>
      <c r="B571" s="103"/>
      <c r="C571" s="103"/>
      <c r="D571" s="106"/>
      <c r="E571" s="104"/>
      <c r="F571" s="104"/>
      <c r="G571" s="104"/>
      <c r="H571" s="105"/>
      <c r="I571" s="106"/>
      <c r="J571" s="106"/>
      <c r="K571" s="106"/>
      <c r="L571" s="104"/>
      <c r="M571" s="106"/>
      <c r="N571" s="106"/>
      <c r="O571" s="106"/>
      <c r="P571" s="109"/>
    </row>
    <row r="572" spans="1:16" ht="13.5" customHeight="1" x14ac:dyDescent="0.3">
      <c r="A572" s="109"/>
      <c r="B572" s="103"/>
      <c r="C572" s="103"/>
      <c r="D572" s="106"/>
      <c r="E572" s="104"/>
      <c r="F572" s="104"/>
      <c r="G572" s="104"/>
      <c r="H572" s="105"/>
      <c r="I572" s="106"/>
      <c r="J572" s="106"/>
      <c r="K572" s="106"/>
      <c r="L572" s="104"/>
      <c r="M572" s="106"/>
      <c r="N572" s="106"/>
      <c r="O572" s="106"/>
      <c r="P572" s="109"/>
    </row>
    <row r="573" spans="1:16" ht="13.5" customHeight="1" x14ac:dyDescent="0.3">
      <c r="A573" s="109"/>
      <c r="B573" s="103"/>
      <c r="C573" s="103"/>
      <c r="D573" s="106"/>
      <c r="E573" s="104"/>
      <c r="F573" s="104"/>
      <c r="G573" s="104"/>
      <c r="H573" s="105"/>
      <c r="I573" s="106"/>
      <c r="J573" s="106"/>
      <c r="K573" s="106"/>
      <c r="L573" s="104"/>
      <c r="M573" s="106"/>
      <c r="N573" s="106"/>
      <c r="O573" s="106"/>
      <c r="P573" s="109"/>
    </row>
    <row r="574" spans="1:16" ht="13.5" customHeight="1" x14ac:dyDescent="0.3">
      <c r="A574" s="109"/>
      <c r="B574" s="103"/>
      <c r="C574" s="103"/>
      <c r="D574" s="106"/>
      <c r="E574" s="104"/>
      <c r="F574" s="104"/>
      <c r="G574" s="104"/>
      <c r="H574" s="105"/>
      <c r="I574" s="106"/>
      <c r="J574" s="106"/>
      <c r="K574" s="106"/>
      <c r="L574" s="104"/>
      <c r="M574" s="106"/>
      <c r="N574" s="106"/>
      <c r="O574" s="106"/>
      <c r="P574" s="109"/>
    </row>
    <row r="575" spans="1:16" ht="13.5" customHeight="1" x14ac:dyDescent="0.3">
      <c r="A575" s="109"/>
      <c r="B575" s="103"/>
      <c r="C575" s="103"/>
      <c r="D575" s="106"/>
      <c r="E575" s="104"/>
      <c r="F575" s="104"/>
      <c r="G575" s="104"/>
      <c r="H575" s="105"/>
      <c r="I575" s="106"/>
      <c r="J575" s="106"/>
      <c r="K575" s="106"/>
      <c r="L575" s="104"/>
      <c r="M575" s="106"/>
      <c r="N575" s="106"/>
      <c r="O575" s="106"/>
      <c r="P575" s="109"/>
    </row>
    <row r="576" spans="1:16" ht="13.5" customHeight="1" x14ac:dyDescent="0.3">
      <c r="A576" s="109"/>
      <c r="B576" s="103"/>
      <c r="C576" s="103"/>
      <c r="D576" s="106"/>
      <c r="E576" s="104"/>
      <c r="F576" s="104"/>
      <c r="G576" s="104"/>
      <c r="H576" s="105"/>
      <c r="I576" s="106"/>
      <c r="J576" s="106"/>
      <c r="K576" s="106"/>
      <c r="L576" s="104"/>
      <c r="M576" s="106"/>
      <c r="N576" s="106"/>
      <c r="O576" s="106"/>
      <c r="P576" s="109"/>
    </row>
    <row r="577" spans="1:16" ht="13.5" customHeight="1" x14ac:dyDescent="0.3">
      <c r="A577" s="109"/>
      <c r="B577" s="103"/>
      <c r="C577" s="103"/>
      <c r="D577" s="106"/>
      <c r="E577" s="104"/>
      <c r="F577" s="104"/>
      <c r="G577" s="104"/>
      <c r="H577" s="105"/>
      <c r="I577" s="106"/>
      <c r="J577" s="106"/>
      <c r="K577" s="106"/>
      <c r="L577" s="104"/>
      <c r="M577" s="106"/>
      <c r="N577" s="106"/>
      <c r="O577" s="106"/>
      <c r="P577" s="109"/>
    </row>
    <row r="578" spans="1:16" ht="13.5" customHeight="1" x14ac:dyDescent="0.3">
      <c r="A578" s="109"/>
      <c r="B578" s="103"/>
      <c r="C578" s="103"/>
      <c r="D578" s="106"/>
      <c r="E578" s="104"/>
      <c r="F578" s="104"/>
      <c r="G578" s="104"/>
      <c r="H578" s="105"/>
      <c r="I578" s="106"/>
      <c r="J578" s="106"/>
      <c r="K578" s="106"/>
      <c r="L578" s="104"/>
      <c r="M578" s="106"/>
      <c r="N578" s="106"/>
      <c r="O578" s="106"/>
      <c r="P578" s="109"/>
    </row>
    <row r="579" spans="1:16" ht="13.5" customHeight="1" x14ac:dyDescent="0.3">
      <c r="A579" s="109"/>
      <c r="B579" s="103"/>
      <c r="C579" s="103"/>
      <c r="D579" s="106"/>
      <c r="E579" s="104"/>
      <c r="F579" s="104"/>
      <c r="G579" s="104"/>
      <c r="H579" s="105"/>
      <c r="I579" s="106"/>
      <c r="J579" s="106"/>
      <c r="K579" s="106"/>
      <c r="L579" s="104"/>
      <c r="M579" s="106"/>
      <c r="N579" s="106"/>
      <c r="O579" s="106"/>
      <c r="P579" s="109"/>
    </row>
    <row r="580" spans="1:16" ht="13.5" customHeight="1" x14ac:dyDescent="0.3">
      <c r="A580" s="109"/>
      <c r="B580" s="103"/>
      <c r="C580" s="103"/>
      <c r="D580" s="106"/>
      <c r="E580" s="104"/>
      <c r="F580" s="104"/>
      <c r="G580" s="104"/>
      <c r="H580" s="105"/>
      <c r="I580" s="106"/>
      <c r="J580" s="106"/>
      <c r="K580" s="106"/>
      <c r="L580" s="104"/>
      <c r="M580" s="106"/>
      <c r="N580" s="106"/>
      <c r="O580" s="106"/>
      <c r="P580" s="109"/>
    </row>
    <row r="581" spans="1:16" ht="13.5" customHeight="1" x14ac:dyDescent="0.3">
      <c r="A581" s="109"/>
      <c r="B581" s="103"/>
      <c r="C581" s="103"/>
      <c r="D581" s="106"/>
      <c r="E581" s="104"/>
      <c r="F581" s="104"/>
      <c r="G581" s="104"/>
      <c r="H581" s="105"/>
      <c r="I581" s="106"/>
      <c r="J581" s="106"/>
      <c r="K581" s="106"/>
      <c r="L581" s="104"/>
      <c r="M581" s="106"/>
      <c r="N581" s="106"/>
      <c r="O581" s="106"/>
      <c r="P581" s="109"/>
    </row>
    <row r="582" spans="1:16" ht="13.5" customHeight="1" x14ac:dyDescent="0.3">
      <c r="A582" s="109"/>
      <c r="B582" s="103"/>
      <c r="C582" s="103"/>
      <c r="D582" s="106"/>
      <c r="E582" s="104"/>
      <c r="F582" s="104"/>
      <c r="G582" s="104"/>
      <c r="H582" s="105"/>
      <c r="I582" s="106"/>
      <c r="J582" s="106"/>
      <c r="K582" s="106"/>
      <c r="L582" s="104"/>
      <c r="M582" s="106"/>
      <c r="N582" s="106"/>
      <c r="O582" s="106"/>
      <c r="P582" s="109"/>
    </row>
    <row r="583" spans="1:16" ht="13.5" customHeight="1" x14ac:dyDescent="0.3">
      <c r="A583" s="109"/>
      <c r="B583" s="103"/>
      <c r="C583" s="103"/>
      <c r="D583" s="106"/>
      <c r="E583" s="104"/>
      <c r="F583" s="104"/>
      <c r="G583" s="104"/>
      <c r="H583" s="105"/>
      <c r="I583" s="106"/>
      <c r="J583" s="106"/>
      <c r="K583" s="106"/>
      <c r="L583" s="104"/>
      <c r="M583" s="106"/>
      <c r="N583" s="106"/>
      <c r="O583" s="106"/>
      <c r="P583" s="109"/>
    </row>
    <row r="584" spans="1:16" ht="13.5" customHeight="1" x14ac:dyDescent="0.3">
      <c r="A584" s="109"/>
      <c r="B584" s="103"/>
      <c r="C584" s="103"/>
      <c r="D584" s="106"/>
      <c r="E584" s="104"/>
      <c r="F584" s="104"/>
      <c r="G584" s="104"/>
      <c r="H584" s="105"/>
      <c r="I584" s="106"/>
      <c r="J584" s="106"/>
      <c r="K584" s="106"/>
      <c r="L584" s="104"/>
      <c r="M584" s="106"/>
      <c r="N584" s="106"/>
      <c r="O584" s="106"/>
      <c r="P584" s="109"/>
    </row>
    <row r="585" spans="1:16" ht="13.5" customHeight="1" x14ac:dyDescent="0.3">
      <c r="A585" s="109"/>
      <c r="B585" s="103"/>
      <c r="C585" s="103"/>
      <c r="D585" s="106"/>
      <c r="E585" s="104"/>
      <c r="F585" s="104"/>
      <c r="G585" s="104"/>
      <c r="H585" s="105"/>
      <c r="I585" s="106"/>
      <c r="J585" s="106"/>
      <c r="K585" s="106"/>
      <c r="L585" s="104"/>
      <c r="M585" s="106"/>
      <c r="N585" s="106"/>
      <c r="O585" s="106"/>
      <c r="P585" s="109"/>
    </row>
    <row r="586" spans="1:16" ht="13.5" customHeight="1" x14ac:dyDescent="0.3">
      <c r="A586" s="109"/>
      <c r="B586" s="103"/>
      <c r="C586" s="103"/>
      <c r="D586" s="106"/>
      <c r="E586" s="104"/>
      <c r="F586" s="104"/>
      <c r="G586" s="104"/>
      <c r="H586" s="105"/>
      <c r="I586" s="106"/>
      <c r="J586" s="106"/>
      <c r="K586" s="106"/>
      <c r="L586" s="104"/>
      <c r="M586" s="106"/>
      <c r="N586" s="106"/>
      <c r="O586" s="106"/>
      <c r="P586" s="109"/>
    </row>
    <row r="587" spans="1:16" ht="13.5" customHeight="1" x14ac:dyDescent="0.3">
      <c r="A587" s="109"/>
      <c r="B587" s="103"/>
      <c r="C587" s="103"/>
      <c r="D587" s="106"/>
      <c r="E587" s="104"/>
      <c r="F587" s="104"/>
      <c r="G587" s="104"/>
      <c r="H587" s="105"/>
      <c r="I587" s="106"/>
      <c r="J587" s="106"/>
      <c r="K587" s="106"/>
      <c r="L587" s="104"/>
      <c r="M587" s="106"/>
      <c r="N587" s="106"/>
      <c r="O587" s="106"/>
      <c r="P587" s="109"/>
    </row>
    <row r="588" spans="1:16" ht="13.5" customHeight="1" x14ac:dyDescent="0.3">
      <c r="A588" s="109"/>
      <c r="B588" s="103"/>
      <c r="C588" s="103"/>
      <c r="D588" s="106"/>
      <c r="E588" s="104"/>
      <c r="F588" s="104"/>
      <c r="G588" s="104"/>
      <c r="H588" s="105"/>
      <c r="I588" s="106"/>
      <c r="J588" s="106"/>
      <c r="K588" s="106"/>
      <c r="L588" s="104"/>
      <c r="M588" s="106"/>
      <c r="N588" s="106"/>
      <c r="O588" s="106"/>
      <c r="P588" s="109"/>
    </row>
    <row r="589" spans="1:16" ht="13.5" customHeight="1" x14ac:dyDescent="0.3">
      <c r="A589" s="109"/>
      <c r="B589" s="103"/>
      <c r="C589" s="103"/>
      <c r="D589" s="106"/>
      <c r="E589" s="104"/>
      <c r="F589" s="104"/>
      <c r="G589" s="104"/>
      <c r="H589" s="105"/>
      <c r="I589" s="106"/>
      <c r="J589" s="106"/>
      <c r="K589" s="106"/>
      <c r="L589" s="104"/>
      <c r="M589" s="106"/>
      <c r="N589" s="106"/>
      <c r="O589" s="106"/>
      <c r="P589" s="109"/>
    </row>
    <row r="590" spans="1:16" ht="13.5" customHeight="1" x14ac:dyDescent="0.3">
      <c r="A590" s="109"/>
      <c r="B590" s="103"/>
      <c r="C590" s="103"/>
      <c r="D590" s="106"/>
      <c r="E590" s="104"/>
      <c r="F590" s="104"/>
      <c r="G590" s="104"/>
      <c r="H590" s="105"/>
      <c r="I590" s="106"/>
      <c r="J590" s="106"/>
      <c r="K590" s="106"/>
      <c r="L590" s="104"/>
      <c r="M590" s="106"/>
      <c r="N590" s="106"/>
      <c r="O590" s="106"/>
      <c r="P590" s="109"/>
    </row>
    <row r="591" spans="1:16" ht="13.5" customHeight="1" x14ac:dyDescent="0.3">
      <c r="A591" s="109"/>
      <c r="B591" s="103"/>
      <c r="C591" s="103"/>
      <c r="D591" s="106"/>
      <c r="E591" s="104"/>
      <c r="F591" s="104"/>
      <c r="G591" s="104"/>
      <c r="H591" s="105"/>
      <c r="I591" s="106"/>
      <c r="J591" s="106"/>
      <c r="K591" s="106"/>
      <c r="L591" s="104"/>
      <c r="M591" s="106"/>
      <c r="N591" s="106"/>
      <c r="O591" s="106"/>
      <c r="P591" s="109"/>
    </row>
    <row r="592" spans="1:16" ht="13.5" customHeight="1" x14ac:dyDescent="0.3">
      <c r="A592" s="109"/>
      <c r="B592" s="103"/>
      <c r="C592" s="103"/>
      <c r="D592" s="106"/>
      <c r="E592" s="104"/>
      <c r="F592" s="104"/>
      <c r="G592" s="104"/>
      <c r="H592" s="105"/>
      <c r="I592" s="106"/>
      <c r="J592" s="106"/>
      <c r="K592" s="106"/>
      <c r="L592" s="104"/>
      <c r="M592" s="106"/>
      <c r="N592" s="106"/>
      <c r="O592" s="106"/>
      <c r="P592" s="109"/>
    </row>
    <row r="593" spans="1:16" ht="13.5" customHeight="1" x14ac:dyDescent="0.3">
      <c r="A593" s="109"/>
      <c r="B593" s="103"/>
      <c r="C593" s="103"/>
      <c r="D593" s="106"/>
      <c r="E593" s="104"/>
      <c r="F593" s="104"/>
      <c r="G593" s="104"/>
      <c r="H593" s="105"/>
      <c r="I593" s="106"/>
      <c r="J593" s="106"/>
      <c r="K593" s="106"/>
      <c r="L593" s="104"/>
      <c r="M593" s="106"/>
      <c r="N593" s="106"/>
      <c r="O593" s="106"/>
      <c r="P593" s="109"/>
    </row>
    <row r="594" spans="1:16" ht="13.5" customHeight="1" x14ac:dyDescent="0.3">
      <c r="A594" s="109"/>
      <c r="B594" s="103"/>
      <c r="C594" s="103"/>
      <c r="D594" s="106"/>
      <c r="E594" s="104"/>
      <c r="F594" s="104"/>
      <c r="G594" s="104"/>
      <c r="H594" s="105"/>
      <c r="I594" s="106"/>
      <c r="J594" s="106"/>
      <c r="K594" s="106"/>
      <c r="L594" s="104"/>
      <c r="M594" s="106"/>
      <c r="N594" s="106"/>
      <c r="O594" s="106"/>
      <c r="P594" s="109"/>
    </row>
    <row r="595" spans="1:16" ht="13.5" customHeight="1" x14ac:dyDescent="0.3">
      <c r="A595" s="109"/>
      <c r="B595" s="103"/>
      <c r="C595" s="103"/>
      <c r="D595" s="106"/>
      <c r="E595" s="104"/>
      <c r="F595" s="104"/>
      <c r="G595" s="104"/>
      <c r="H595" s="105"/>
      <c r="I595" s="106"/>
      <c r="J595" s="106"/>
      <c r="K595" s="106"/>
      <c r="L595" s="104"/>
      <c r="M595" s="106"/>
      <c r="N595" s="106"/>
      <c r="O595" s="106"/>
      <c r="P595" s="109"/>
    </row>
    <row r="596" spans="1:16" ht="13.5" customHeight="1" x14ac:dyDescent="0.3">
      <c r="A596" s="109"/>
      <c r="B596" s="103"/>
      <c r="C596" s="103"/>
      <c r="D596" s="106"/>
      <c r="E596" s="104"/>
      <c r="F596" s="104"/>
      <c r="G596" s="104"/>
      <c r="H596" s="105"/>
      <c r="I596" s="106"/>
      <c r="J596" s="106"/>
      <c r="K596" s="106"/>
      <c r="L596" s="104"/>
      <c r="M596" s="106"/>
      <c r="N596" s="106"/>
      <c r="O596" s="106"/>
      <c r="P596" s="109"/>
    </row>
    <row r="597" spans="1:16" ht="13.5" customHeight="1" x14ac:dyDescent="0.3">
      <c r="A597" s="109"/>
      <c r="B597" s="103"/>
      <c r="C597" s="103"/>
      <c r="D597" s="106"/>
      <c r="E597" s="104"/>
      <c r="F597" s="104"/>
      <c r="G597" s="104"/>
      <c r="H597" s="105"/>
      <c r="I597" s="106"/>
      <c r="J597" s="106"/>
      <c r="K597" s="106"/>
      <c r="L597" s="104"/>
      <c r="M597" s="106"/>
      <c r="N597" s="106"/>
      <c r="O597" s="106"/>
      <c r="P597" s="109"/>
    </row>
    <row r="598" spans="1:16" ht="13.5" customHeight="1" x14ac:dyDescent="0.3">
      <c r="A598" s="109"/>
      <c r="B598" s="103"/>
      <c r="C598" s="103"/>
      <c r="D598" s="106"/>
      <c r="E598" s="104"/>
      <c r="F598" s="104"/>
      <c r="G598" s="104"/>
      <c r="H598" s="105"/>
      <c r="I598" s="106"/>
      <c r="J598" s="106"/>
      <c r="K598" s="106"/>
      <c r="L598" s="104"/>
      <c r="M598" s="106"/>
      <c r="N598" s="106"/>
      <c r="O598" s="106"/>
      <c r="P598" s="109"/>
    </row>
    <row r="599" spans="1:16" ht="13.5" customHeight="1" x14ac:dyDescent="0.3">
      <c r="A599" s="109"/>
      <c r="B599" s="103"/>
      <c r="C599" s="103"/>
      <c r="D599" s="106"/>
      <c r="E599" s="104"/>
      <c r="F599" s="104"/>
      <c r="G599" s="104"/>
      <c r="H599" s="105"/>
      <c r="I599" s="106"/>
      <c r="J599" s="106"/>
      <c r="K599" s="106"/>
      <c r="L599" s="104"/>
      <c r="M599" s="106"/>
      <c r="N599" s="106"/>
      <c r="O599" s="106"/>
      <c r="P599" s="109"/>
    </row>
    <row r="600" spans="1:16" ht="13.5" customHeight="1" x14ac:dyDescent="0.3">
      <c r="A600" s="109"/>
      <c r="B600" s="103"/>
      <c r="C600" s="103"/>
      <c r="D600" s="106"/>
      <c r="E600" s="104"/>
      <c r="F600" s="104"/>
      <c r="G600" s="104"/>
      <c r="H600" s="105"/>
      <c r="I600" s="106"/>
      <c r="J600" s="106"/>
      <c r="K600" s="106"/>
      <c r="L600" s="104"/>
      <c r="M600" s="106"/>
      <c r="N600" s="106"/>
      <c r="O600" s="106"/>
      <c r="P600" s="109"/>
    </row>
    <row r="601" spans="1:16" ht="13.5" customHeight="1" x14ac:dyDescent="0.3">
      <c r="A601" s="109"/>
      <c r="B601" s="103"/>
      <c r="C601" s="103"/>
      <c r="D601" s="106"/>
      <c r="E601" s="104"/>
      <c r="F601" s="104"/>
      <c r="G601" s="104"/>
      <c r="H601" s="105"/>
      <c r="I601" s="106"/>
      <c r="J601" s="106"/>
      <c r="K601" s="106"/>
      <c r="L601" s="104"/>
      <c r="M601" s="106"/>
      <c r="N601" s="106"/>
      <c r="O601" s="106"/>
      <c r="P601" s="109"/>
    </row>
    <row r="602" spans="1:16" ht="13.5" customHeight="1" x14ac:dyDescent="0.3">
      <c r="A602" s="109"/>
      <c r="B602" s="103"/>
      <c r="C602" s="103"/>
      <c r="D602" s="106"/>
      <c r="E602" s="104"/>
      <c r="F602" s="104"/>
      <c r="G602" s="104"/>
      <c r="H602" s="105"/>
      <c r="I602" s="106"/>
      <c r="J602" s="106"/>
      <c r="K602" s="106"/>
      <c r="L602" s="104"/>
      <c r="M602" s="106"/>
      <c r="N602" s="106"/>
      <c r="O602" s="106"/>
      <c r="P602" s="109"/>
    </row>
    <row r="603" spans="1:16" ht="13.5" customHeight="1" x14ac:dyDescent="0.3">
      <c r="A603" s="109"/>
      <c r="B603" s="103"/>
      <c r="C603" s="103"/>
      <c r="D603" s="106"/>
      <c r="E603" s="104"/>
      <c r="F603" s="104"/>
      <c r="G603" s="104"/>
      <c r="H603" s="105"/>
      <c r="I603" s="106"/>
      <c r="J603" s="106"/>
      <c r="K603" s="106"/>
      <c r="L603" s="104"/>
      <c r="M603" s="106"/>
      <c r="N603" s="106"/>
      <c r="O603" s="106"/>
      <c r="P603" s="109"/>
    </row>
    <row r="604" spans="1:16" ht="13.5" customHeight="1" x14ac:dyDescent="0.3">
      <c r="A604" s="109"/>
      <c r="B604" s="103"/>
      <c r="C604" s="103"/>
      <c r="D604" s="106"/>
      <c r="E604" s="104"/>
      <c r="F604" s="104"/>
      <c r="G604" s="104"/>
      <c r="H604" s="105"/>
      <c r="I604" s="106"/>
      <c r="J604" s="106"/>
      <c r="K604" s="106"/>
      <c r="L604" s="104"/>
      <c r="M604" s="106"/>
      <c r="N604" s="106"/>
      <c r="O604" s="106"/>
      <c r="P604" s="109"/>
    </row>
    <row r="605" spans="1:16" ht="13.5" customHeight="1" x14ac:dyDescent="0.3">
      <c r="A605" s="109"/>
      <c r="B605" s="103"/>
      <c r="C605" s="103"/>
      <c r="D605" s="106"/>
      <c r="E605" s="104"/>
      <c r="F605" s="104"/>
      <c r="G605" s="104"/>
      <c r="H605" s="105"/>
      <c r="I605" s="106"/>
      <c r="J605" s="106"/>
      <c r="K605" s="106"/>
      <c r="L605" s="104"/>
      <c r="M605" s="106"/>
      <c r="N605" s="106"/>
      <c r="O605" s="106"/>
      <c r="P605" s="109"/>
    </row>
    <row r="606" spans="1:16" ht="13.5" customHeight="1" x14ac:dyDescent="0.3">
      <c r="A606" s="109"/>
      <c r="B606" s="103"/>
      <c r="C606" s="103"/>
      <c r="D606" s="106"/>
      <c r="E606" s="104"/>
      <c r="F606" s="104"/>
      <c r="G606" s="104"/>
      <c r="H606" s="105"/>
      <c r="I606" s="106"/>
      <c r="J606" s="106"/>
      <c r="K606" s="106"/>
      <c r="L606" s="104"/>
      <c r="M606" s="106"/>
      <c r="N606" s="106"/>
      <c r="O606" s="106"/>
      <c r="P606" s="109"/>
    </row>
    <row r="607" spans="1:16" ht="13.5" customHeight="1" x14ac:dyDescent="0.3">
      <c r="A607" s="109"/>
      <c r="B607" s="103"/>
      <c r="C607" s="103"/>
      <c r="D607" s="106"/>
      <c r="E607" s="104"/>
      <c r="F607" s="104"/>
      <c r="G607" s="104"/>
      <c r="H607" s="105"/>
      <c r="I607" s="106"/>
      <c r="J607" s="106"/>
      <c r="K607" s="106"/>
      <c r="L607" s="104"/>
      <c r="M607" s="106"/>
      <c r="N607" s="106"/>
      <c r="O607" s="106"/>
      <c r="P607" s="109"/>
    </row>
    <row r="608" spans="1:16" ht="13.5" customHeight="1" x14ac:dyDescent="0.3">
      <c r="A608" s="109"/>
      <c r="B608" s="103"/>
      <c r="C608" s="103"/>
      <c r="D608" s="106"/>
      <c r="E608" s="104"/>
      <c r="F608" s="104"/>
      <c r="G608" s="104"/>
      <c r="H608" s="105"/>
      <c r="I608" s="106"/>
      <c r="J608" s="106"/>
      <c r="K608" s="106"/>
      <c r="L608" s="104"/>
      <c r="M608" s="106"/>
      <c r="N608" s="106"/>
      <c r="O608" s="106"/>
      <c r="P608" s="109"/>
    </row>
    <row r="609" spans="1:16" ht="13.5" customHeight="1" x14ac:dyDescent="0.3">
      <c r="A609" s="109"/>
      <c r="B609" s="103"/>
      <c r="C609" s="103"/>
      <c r="D609" s="106"/>
      <c r="E609" s="104"/>
      <c r="F609" s="104"/>
      <c r="G609" s="104"/>
      <c r="H609" s="105"/>
      <c r="I609" s="106"/>
      <c r="J609" s="106"/>
      <c r="K609" s="106"/>
      <c r="L609" s="104"/>
      <c r="M609" s="106"/>
      <c r="N609" s="106"/>
      <c r="O609" s="106"/>
      <c r="P609" s="109"/>
    </row>
    <row r="610" spans="1:16" ht="13.5" customHeight="1" x14ac:dyDescent="0.3">
      <c r="A610" s="109"/>
      <c r="B610" s="103"/>
      <c r="C610" s="103"/>
      <c r="D610" s="106"/>
      <c r="E610" s="104"/>
      <c r="F610" s="104"/>
      <c r="G610" s="104"/>
      <c r="H610" s="105"/>
      <c r="I610" s="106"/>
      <c r="J610" s="106"/>
      <c r="K610" s="106"/>
      <c r="L610" s="104"/>
      <c r="M610" s="106"/>
      <c r="N610" s="106"/>
      <c r="O610" s="106"/>
      <c r="P610" s="109"/>
    </row>
    <row r="611" spans="1:16" ht="13.5" customHeight="1" x14ac:dyDescent="0.3">
      <c r="A611" s="109"/>
      <c r="B611" s="103"/>
      <c r="C611" s="103"/>
      <c r="D611" s="106"/>
      <c r="E611" s="104"/>
      <c r="F611" s="104"/>
      <c r="G611" s="104"/>
      <c r="H611" s="105"/>
      <c r="I611" s="106"/>
      <c r="J611" s="106"/>
      <c r="K611" s="106"/>
      <c r="L611" s="104"/>
      <c r="M611" s="106"/>
      <c r="N611" s="106"/>
      <c r="O611" s="106"/>
      <c r="P611" s="109"/>
    </row>
    <row r="612" spans="1:16" ht="13.5" customHeight="1" x14ac:dyDescent="0.3">
      <c r="A612" s="109"/>
      <c r="B612" s="103"/>
      <c r="C612" s="103"/>
      <c r="D612" s="106"/>
      <c r="E612" s="104"/>
      <c r="F612" s="104"/>
      <c r="G612" s="104"/>
      <c r="H612" s="105"/>
      <c r="I612" s="106"/>
      <c r="J612" s="106"/>
      <c r="K612" s="106"/>
      <c r="L612" s="104"/>
      <c r="M612" s="106"/>
      <c r="N612" s="106"/>
      <c r="O612" s="106"/>
      <c r="P612" s="109"/>
    </row>
    <row r="613" spans="1:16" ht="13.5" customHeight="1" x14ac:dyDescent="0.3">
      <c r="A613" s="109"/>
      <c r="B613" s="103"/>
      <c r="C613" s="103"/>
      <c r="D613" s="106"/>
      <c r="E613" s="104"/>
      <c r="F613" s="104"/>
      <c r="G613" s="104"/>
      <c r="H613" s="105"/>
      <c r="I613" s="106"/>
      <c r="J613" s="106"/>
      <c r="K613" s="106"/>
      <c r="L613" s="104"/>
      <c r="M613" s="106"/>
      <c r="N613" s="106"/>
      <c r="O613" s="106"/>
      <c r="P613" s="109"/>
    </row>
    <row r="614" spans="1:16" ht="13.5" customHeight="1" x14ac:dyDescent="0.3">
      <c r="A614" s="109"/>
      <c r="B614" s="103"/>
      <c r="C614" s="103"/>
      <c r="D614" s="106"/>
      <c r="E614" s="104"/>
      <c r="F614" s="104"/>
      <c r="G614" s="104"/>
      <c r="H614" s="105"/>
      <c r="I614" s="106"/>
      <c r="J614" s="106"/>
      <c r="K614" s="106"/>
      <c r="L614" s="104"/>
      <c r="M614" s="106"/>
      <c r="N614" s="106"/>
      <c r="O614" s="106"/>
      <c r="P614" s="109"/>
    </row>
    <row r="615" spans="1:16" ht="13.5" customHeight="1" x14ac:dyDescent="0.3">
      <c r="A615" s="109"/>
      <c r="B615" s="103"/>
      <c r="C615" s="103"/>
      <c r="D615" s="106"/>
      <c r="E615" s="104"/>
      <c r="F615" s="104"/>
      <c r="G615" s="104"/>
      <c r="H615" s="105"/>
      <c r="I615" s="106"/>
      <c r="J615" s="106"/>
      <c r="K615" s="106"/>
      <c r="L615" s="104"/>
      <c r="M615" s="106"/>
      <c r="N615" s="106"/>
      <c r="O615" s="106"/>
      <c r="P615" s="109"/>
    </row>
    <row r="616" spans="1:16" ht="13.5" customHeight="1" x14ac:dyDescent="0.3">
      <c r="A616" s="109"/>
      <c r="B616" s="103"/>
      <c r="C616" s="103"/>
      <c r="D616" s="106"/>
      <c r="E616" s="104"/>
      <c r="F616" s="104"/>
      <c r="G616" s="104"/>
      <c r="H616" s="105"/>
      <c r="I616" s="106"/>
      <c r="J616" s="106"/>
      <c r="K616" s="106"/>
      <c r="L616" s="104"/>
      <c r="M616" s="106"/>
      <c r="N616" s="106"/>
      <c r="O616" s="106"/>
      <c r="P616" s="109"/>
    </row>
    <row r="617" spans="1:16" ht="13.5" customHeight="1" x14ac:dyDescent="0.3">
      <c r="A617" s="109"/>
      <c r="B617" s="103"/>
      <c r="C617" s="103"/>
      <c r="D617" s="106"/>
      <c r="E617" s="104"/>
      <c r="F617" s="104"/>
      <c r="G617" s="104"/>
      <c r="H617" s="105"/>
      <c r="I617" s="106"/>
      <c r="J617" s="106"/>
      <c r="K617" s="106"/>
      <c r="L617" s="104"/>
      <c r="M617" s="106"/>
      <c r="N617" s="106"/>
      <c r="O617" s="106"/>
      <c r="P617" s="109"/>
    </row>
    <row r="618" spans="1:16" ht="13.5" customHeight="1" x14ac:dyDescent="0.3">
      <c r="A618" s="109"/>
      <c r="B618" s="103"/>
      <c r="C618" s="103"/>
      <c r="D618" s="106"/>
      <c r="E618" s="104"/>
      <c r="F618" s="104"/>
      <c r="G618" s="104"/>
      <c r="H618" s="105"/>
      <c r="I618" s="106"/>
      <c r="J618" s="106"/>
      <c r="K618" s="106"/>
      <c r="L618" s="104"/>
      <c r="M618" s="106"/>
      <c r="N618" s="106"/>
      <c r="O618" s="106"/>
      <c r="P618" s="109"/>
    </row>
  </sheetData>
  <autoFilter ref="A5:O33" xr:uid="{00000000-0009-0000-0000-000004000000}">
    <filterColumn colId="4" showButton="0"/>
    <filterColumn colId="11" showButton="0"/>
    <filterColumn colId="12" showButton="0"/>
    <filterColumn colId="13" showButton="0"/>
  </autoFilter>
  <mergeCells count="50">
    <mergeCell ref="H4:I4"/>
    <mergeCell ref="J3:K3"/>
    <mergeCell ref="J4:K4"/>
    <mergeCell ref="E15:F15"/>
    <mergeCell ref="C5:C6"/>
    <mergeCell ref="D5:D6"/>
    <mergeCell ref="E5:F6"/>
    <mergeCell ref="G5:G6"/>
    <mergeCell ref="E7:F7"/>
    <mergeCell ref="E8:F8"/>
    <mergeCell ref="E9:F9"/>
    <mergeCell ref="E10:F10"/>
    <mergeCell ref="E11:F11"/>
    <mergeCell ref="E12:F12"/>
    <mergeCell ref="E13:F13"/>
    <mergeCell ref="E14:F14"/>
    <mergeCell ref="E30:F30"/>
    <mergeCell ref="E31:F31"/>
    <mergeCell ref="E32:F32"/>
    <mergeCell ref="E33:F33"/>
    <mergeCell ref="E27:F27"/>
    <mergeCell ref="E28:F28"/>
    <mergeCell ref="E29:F29"/>
    <mergeCell ref="E24:F24"/>
    <mergeCell ref="E25:F25"/>
    <mergeCell ref="E26:F26"/>
    <mergeCell ref="E21:F21"/>
    <mergeCell ref="E22:F22"/>
    <mergeCell ref="E23:F23"/>
    <mergeCell ref="E18:F18"/>
    <mergeCell ref="E19:F19"/>
    <mergeCell ref="E20:F20"/>
    <mergeCell ref="E16:F16"/>
    <mergeCell ref="E17:F17"/>
    <mergeCell ref="B2:O2"/>
    <mergeCell ref="B5:B6"/>
    <mergeCell ref="H5:H6"/>
    <mergeCell ref="I5:I6"/>
    <mergeCell ref="J5:J6"/>
    <mergeCell ref="K5:K6"/>
    <mergeCell ref="L5:O5"/>
    <mergeCell ref="B4:C4"/>
    <mergeCell ref="L3:M3"/>
    <mergeCell ref="N3:O3"/>
    <mergeCell ref="L4:M4"/>
    <mergeCell ref="N4:O4"/>
    <mergeCell ref="B3:C3"/>
    <mergeCell ref="E3:F3"/>
    <mergeCell ref="E4:F4"/>
    <mergeCell ref="H3:I3"/>
  </mergeCells>
  <conditionalFormatting sqref="B7:B33">
    <cfRule type="cellIs" dxfId="25" priority="1" operator="equal">
      <formula>"CUMPLE PARCIALMENTE"</formula>
    </cfRule>
    <cfRule type="cellIs" dxfId="24" priority="2" operator="equal">
      <formula>"OBSERVACIÓN"</formula>
    </cfRule>
    <cfRule type="cellIs" dxfId="23" priority="3" operator="equal">
      <formula>"NO CUMPLE"</formula>
    </cfRule>
    <cfRule type="cellIs" dxfId="22" priority="4" operator="equal">
      <formula>"CUMPLE"</formula>
    </cfRule>
    <cfRule type="cellIs" dxfId="21" priority="5" stopIfTrue="1" operator="equal">
      <formula>"X"</formula>
    </cfRule>
  </conditionalFormatting>
  <conditionalFormatting sqref="I7:J16">
    <cfRule type="timePeriod" dxfId="20" priority="14" timePeriod="today">
      <formula>FLOOR(I7,1)=TODAY()</formula>
    </cfRule>
  </conditionalFormatting>
  <conditionalFormatting sqref="I17:J33">
    <cfRule type="timePeriod" dxfId="19" priority="49" timePeriod="today">
      <formula>FLOOR(I17,1)=TODAY()</formula>
    </cfRule>
  </conditionalFormatting>
  <conditionalFormatting sqref="K7:K33">
    <cfRule type="cellIs" dxfId="18" priority="29" operator="lessThan">
      <formula>-15</formula>
    </cfRule>
    <cfRule type="cellIs" dxfId="17" priority="30" operator="lessThan">
      <formula>0</formula>
    </cfRule>
    <cfRule type="cellIs" dxfId="16" priority="31" operator="between">
      <formula>41</formula>
      <formula>10000</formula>
    </cfRule>
    <cfRule type="cellIs" dxfId="15" priority="32" operator="between">
      <formula>16</formula>
      <formula>40</formula>
    </cfRule>
    <cfRule type="cellIs" dxfId="14" priority="33" operator="between">
      <formula>1</formula>
      <formula>15</formula>
    </cfRule>
  </conditionalFormatting>
  <conditionalFormatting sqref="L7:L33">
    <cfRule type="cellIs" dxfId="13" priority="179" operator="equal">
      <formula>"EN GESTIÓN"</formula>
    </cfRule>
    <cfRule type="cellIs" dxfId="12" priority="195" operator="equal">
      <formula>"EN GESTIÓN"</formula>
    </cfRule>
    <cfRule type="cellIs" dxfId="11" priority="196" operator="equal">
      <formula>"GESTIONADA"</formula>
    </cfRule>
    <cfRule type="cellIs" dxfId="10" priority="197" operator="equal">
      <formula>"CUMPLIDO"</formula>
    </cfRule>
    <cfRule type="cellIs" dxfId="9" priority="198" operator="equal">
      <formula>"CON AVANCE"</formula>
    </cfRule>
    <cfRule type="cellIs" dxfId="8" priority="199" operator="equal">
      <formula>"SIN AVANCE"</formula>
    </cfRule>
  </conditionalFormatting>
  <conditionalFormatting sqref="M7:M33">
    <cfRule type="cellIs" dxfId="7" priority="75" operator="equal">
      <formula>1</formula>
    </cfRule>
    <cfRule type="cellIs" dxfId="6" priority="76" operator="between">
      <formula>0.8</formula>
      <formula>1</formula>
    </cfRule>
    <cfRule type="cellIs" dxfId="5" priority="77" operator="between">
      <formula>0.55</formula>
      <formula>0.75</formula>
    </cfRule>
    <cfRule type="cellIs" dxfId="4" priority="78" operator="between">
      <formula>0.05</formula>
      <formula>0.5</formula>
    </cfRule>
    <cfRule type="cellIs" dxfId="3" priority="79" operator="equal">
      <formula>0</formula>
    </cfRule>
  </conditionalFormatting>
  <conditionalFormatting sqref="M29">
    <cfRule type="cellIs" dxfId="2" priority="52" operator="between">
      <formula>41</formula>
      <formula>10000</formula>
    </cfRule>
    <cfRule type="cellIs" dxfId="1" priority="53" operator="between">
      <formula>16</formula>
      <formula>40</formula>
    </cfRule>
    <cfRule type="cellIs" dxfId="0" priority="54" operator="between">
      <formula>1</formula>
      <formula>15</formula>
    </cfRule>
  </conditionalFormatting>
  <dataValidations count="2">
    <dataValidation type="custom" allowBlank="1" showDropDown="1" sqref="I7:K33" xr:uid="{00000000-0002-0000-0400-000000000000}">
      <formula1>OR(NOT(ISERROR(DATEVALUE(I7))), AND(ISNUMBER(I7), LEFT(CELL("format", I7))="D"))</formula1>
    </dataValidation>
    <dataValidation type="list" allowBlank="1" showInputMessage="1" showErrorMessage="1" sqref="L7:L33" xr:uid="{00000000-0002-0000-0400-000001000000}">
      <formula1>"SIN AVANCE, EN GESTIÓN, CUMPLIDO"</formula1>
    </dataValidation>
  </dataValidations>
  <pageMargins left="0.70866141732283472" right="0.70866141732283472" top="0.74803149606299213" bottom="0.74803149606299213" header="0" footer="0"/>
  <pageSetup paperSize="5" scale="53"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2000000}">
          <x14:formula1>
            <xm:f>'C:\Users\Asus\Documents\ESTRATEGIA FP_2022\Gobernación del Chocó\[Plan de Mejoramiento_MIPG_Gobernación del Chocó_2022.xlsx]Hoja3'!#REF!</xm:f>
          </x14:formula1>
          <xm:sqref>M7:M33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10</vt:i4>
      </vt:variant>
    </vt:vector>
  </HeadingPairs>
  <TitlesOfParts>
    <vt:vector size="15" baseType="lpstr">
      <vt:lpstr>Hoja2</vt:lpstr>
      <vt:lpstr>Lista de Verificación Juríd (2)</vt:lpstr>
      <vt:lpstr>Lista de Verificación</vt:lpstr>
      <vt:lpstr>Informe de Auditoría</vt:lpstr>
      <vt:lpstr>Plan de Mejoramiento</vt:lpstr>
      <vt:lpstr>'Informe de Auditoría'!Área_de_impresión</vt:lpstr>
      <vt:lpstr>'Lista de Verificación'!Área_de_impresión</vt:lpstr>
      <vt:lpstr>'Lista de Verificación Juríd (2)'!Área_de_impresión</vt:lpstr>
      <vt:lpstr>'Plan de Mejoramiento'!Área_de_impresión</vt:lpstr>
      <vt:lpstr>Hoja2!DEPEN</vt:lpstr>
      <vt:lpstr>DEPENDENCIA</vt:lpstr>
      <vt:lpstr>MACRO</vt:lpstr>
      <vt:lpstr>'Lista de Verificación'!Títulos_a_imprimir</vt:lpstr>
      <vt:lpstr>'Lista de Verificación Juríd (2)'!Títulos_a_imprimir</vt:lpstr>
      <vt:lpstr>'Plan de Mejoramiento'!Títulos_a_imprimir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DANIEL</dc:creator>
  <cp:lastModifiedBy>James david Palacios hinestroza</cp:lastModifiedBy>
  <cp:lastPrinted>2023-08-30T16:55:49Z</cp:lastPrinted>
  <dcterms:created xsi:type="dcterms:W3CDTF">2014-10-07T01:48:55Z</dcterms:created>
  <dcterms:modified xsi:type="dcterms:W3CDTF">2025-06-13T18:59:45Z</dcterms:modified>
</cp:coreProperties>
</file>