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richData/richValueRel.xml" ContentType="application/vnd.ms-excel.richvaluerel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uario\Downloads\"/>
    </mc:Choice>
  </mc:AlternateContent>
  <xr:revisionPtr revIDLastSave="0" documentId="13_ncr:1_{D51A9ED5-5E21-4148-ADA1-4E3259083515}" xr6:coauthVersionLast="47" xr6:coauthVersionMax="47" xr10:uidLastSave="{00000000-0000-0000-0000-000000000000}"/>
  <bookViews>
    <workbookView xWindow="-120" yWindow="-120" windowWidth="29040" windowHeight="15720" xr2:uid="{B184B8AE-9BFA-4459-9F33-55D2E1F29B89}"/>
  </bookViews>
  <sheets>
    <sheet name="OFERTA" sheetId="2" r:id="rId1"/>
  </sheets>
  <externalReferences>
    <externalReference r:id="rId2"/>
    <externalReference r:id="rId3"/>
    <externalReference r:id="rId4"/>
    <externalReference r:id="rId5"/>
    <externalReference r:id="rId6"/>
    <externalReference r:id="rId7"/>
    <externalReference r:id="rId8"/>
    <externalReference r:id="rId9"/>
    <externalReference r:id="rId10"/>
  </externalReferences>
  <definedNames>
    <definedName name="_INF1">'[1]Diseño Chequeo LETRAS qmh Per'!#REF!</definedName>
    <definedName name="_INF2">'[1]Diseño Chequeo LETRAS qmh Per'!#REF!</definedName>
    <definedName name="_INF3">'[1]Diseño Chequeo LETRAS qmh Per'!#REF!</definedName>
    <definedName name="A">'[2]Diseño Chequeo LETRAS qmh Per'!#REF!</definedName>
    <definedName name="Acero_Angulo_1_4____2____6mts">[3]Productos!$D$157</definedName>
    <definedName name="Acero_Angulo_1_4____2·1_2____6mts">[3]Productos!$D$158</definedName>
    <definedName name="Acero_Brida_slip_on__2__C_150">[3]Productos!$G$58</definedName>
    <definedName name="Acero_Brida_slip_on__3__C_150">[3]Productos!$G$60</definedName>
    <definedName name="Acero_Brida_slip_on__4__C_150">[3]Productos!$G$61</definedName>
    <definedName name="Acero_Brida_slip_on__6__C_150">[3]Productos!$G$62</definedName>
    <definedName name="Acero_Brida_slip_on__8__C_150">[3]Productos!$G$63</definedName>
    <definedName name="Acero_Canal_U___3____6mts">[3]Productos!$E$159</definedName>
    <definedName name="Acero_Canal_U___4____6mts">[3]Productos!$E$160</definedName>
    <definedName name="Acero_Canal_U___6____6mts">[3]Productos!$E$161</definedName>
    <definedName name="Acero_Platina_1_4_x__50x__50">[3]Productos!$B$229</definedName>
    <definedName name="Acero_Platina_1_8_x_101.6_x_558.8">[3]Productos!$B$232</definedName>
    <definedName name="Acero_Platina_1_8_x_300x_300">[3]Productos!$B$230</definedName>
    <definedName name="Acero_Platina_1_8_x_400x_400">[3]Productos!$B$231</definedName>
    <definedName name="Acero_Platina_1_8_x_750x_500">[3]Productos!$B$233</definedName>
    <definedName name="Acero_Platina_1_8_x1750x_750">[3]Productos!$B$234</definedName>
    <definedName name="Acero_Tubo_cuadrado_C18__1__x_6mts">[3]Productos!$E$55</definedName>
    <definedName name="Acero_Tubo_SCH_40_CC__2___metro">[3]Productos!$B$58</definedName>
    <definedName name="Acero_Tubo_SCH_40_CC__3___metro">[3]Productos!$B$60</definedName>
    <definedName name="Acero_Tubo_SCH_40_CC__4___metro">[3]Productos!$B$61</definedName>
    <definedName name="Acero_Tubo_SCH_40_CC__6___metro">[3]Productos!$B$62</definedName>
    <definedName name="Acero_Tubo_SCH_40_CC__8___metro">[3]Productos!$B$63</definedName>
    <definedName name="Acero_Unión_300psi_1">[3]Productos!$J$55</definedName>
    <definedName name="ADECUACIÓN">#REF!</definedName>
    <definedName name="altura">'[4]P.R.F.V'!$C$43</definedName>
    <definedName name="Aluminio_Acople_rápido_OPW_tipo_C_1">[3]Productos!$F$138</definedName>
    <definedName name="Aluminio_Acople_rápido_OPW_tipo_F_1">[3]Productos!$G$138</definedName>
    <definedName name="AMAZONAS">#REF!</definedName>
    <definedName name="AMPLIACIÓN">#REF!</definedName>
    <definedName name="Analis">#REF!</definedName>
    <definedName name="Andres123">#REF!</definedName>
    <definedName name="ANTIOQUIA">#REF!</definedName>
    <definedName name="ANTRACITA">'[5]Cst prts'!$M$7</definedName>
    <definedName name="ARAUCA">#REF!</definedName>
    <definedName name="_xlnm.Print_Area">#REF!</definedName>
    <definedName name="ARENA">'[5]Cst prts'!$M$6</definedName>
    <definedName name="ATLÁNTICO">#REF!</definedName>
    <definedName name="BOLÍVAR">#REF!</definedName>
    <definedName name="Bomba_Dosificadora_emec_VCO_1502">[3]Productos!$C$272</definedName>
    <definedName name="Bomba_Pedrollo_autocebante_Ref._JCRm_10H">[3]Productos!$C$268</definedName>
    <definedName name="Bomba_Pedrollo_centrifuga_Ref._AL_RED_135m">[3]Productos!$C$269</definedName>
    <definedName name="BOYACÁ">#REF!</definedName>
    <definedName name="Bronce_Válvula_Cortina_1__rosca">[3]Productos!$B$105</definedName>
    <definedName name="Bronce_Válvula_Cortina_4__rosca">[3]Productos!$B$111</definedName>
    <definedName name="CALDAS">#REF!</definedName>
    <definedName name="CAQUETÁ">#REF!</definedName>
    <definedName name="CASANARE">#REF!</definedName>
    <definedName name="Catalizador_base_rust_oleum__galón">[3]Productos!$B$251</definedName>
    <definedName name="Catalizador_poliuretano_rust_oleum__galón">[3]Productos!$B$249</definedName>
    <definedName name="CAUCA">#REF!</definedName>
    <definedName name="Caucho_natural_shore_A_55_gris__Kg">[3]Productos!$B$255</definedName>
    <definedName name="CESAR">#REF!</definedName>
    <definedName name="CHOCÓ">#REF!</definedName>
    <definedName name="CompanyAddress">#REF!</definedName>
    <definedName name="CompanyCity">#REF!</definedName>
    <definedName name="CompanyContactsHeader">#REF!</definedName>
    <definedName name="CompanyCountry">#REF!</definedName>
    <definedName name="CompanyName">#REF!</definedName>
    <definedName name="CompanyState">#REF!</definedName>
    <definedName name="CompanyZip">#REF!</definedName>
    <definedName name="CÓRDOBA">#REF!</definedName>
    <definedName name="Cuentas">[6]Listas!$A$26:$A$29</definedName>
    <definedName name="CUNDINAMARCA">#REF!</definedName>
    <definedName name="curva">"Chart 11"</definedName>
    <definedName name="DataDisplayed">"Ejemplo"</definedName>
    <definedName name="DENS">#REF!</definedName>
    <definedName name="densi">#REF!</definedName>
    <definedName name="Desc.AccPVCimportadas">[3]Descuentos!$C$19</definedName>
    <definedName name="Desc.tuboPVCpresion">[3]Descuentos!$C$3</definedName>
    <definedName name="Desengrasante_fosfatizante__litro">[3]Productos!$B$247</definedName>
    <definedName name="dhsd">#REF!</definedName>
    <definedName name="DIRECCIÓN_GENERAL">#REF!</definedName>
    <definedName name="DISTRITO_CAPITAL">#REF!</definedName>
    <definedName name="DOT">#REF!</definedName>
    <definedName name="dota">#REF!</definedName>
    <definedName name="Eléctricos_Control_de_nivel_doble_propósito">[3]Productos!$B$288</definedName>
    <definedName name="Eries_2_trenes">'[3]Básica eries'!$E$118</definedName>
    <definedName name="ERR">#REF!</definedName>
    <definedName name="erra">#REF!</definedName>
    <definedName name="Fibra_de_vidrio_Cabezal_plástico_distribuidor_1___1050">[3]Productos!$B$337</definedName>
    <definedName name="Fibra_de_vidrio_Canastilla_tanque_hasta_14">[3]Productos!$B$336</definedName>
    <definedName name="Fibra_de_vidrio_Mezclador_estático_1·1_2">[3]Productos!$B$325</definedName>
    <definedName name="Fibra_de_vidrio_Tanque__8__x_44">[3]Productos!$B$333</definedName>
    <definedName name="Fibra_de_vidrio_Tanque_10__x_54">[3]Productos!$B$334</definedName>
    <definedName name="Fibra_de_vidrio_Tanque_12__x_48">[3]Productos!$B$335</definedName>
    <definedName name="Fibra_de_vidrio_Tubo_plástico_3_4__54__malla_standard">[3]Productos!$B$338</definedName>
    <definedName name="Galvanizado_Abrazadera_ajustable_para_canal_estructural_1_2">[3]Productos!$B$119</definedName>
    <definedName name="Galvanizado_Abrazadera_ajustable_para_canal_estructural1">[3]Productos!$B$121</definedName>
    <definedName name="Galvanizado_Abrazadera_industrial_3">[3]Productos!$C$126</definedName>
    <definedName name="Gas_cilindro_40Lb">[3]Productos!$B$244</definedName>
    <definedName name="GUAINÍA">#REF!</definedName>
    <definedName name="GUAJIRA">#REF!</definedName>
    <definedName name="GUAVIARE">#REF!</definedName>
    <definedName name="HUILA">#REF!</definedName>
    <definedName name="INF">#REF!</definedName>
    <definedName name="INFF">#REF!</definedName>
    <definedName name="infi">#REF!</definedName>
    <definedName name="Inoxidable_Abrazadera_cremallera__1_2">[3]Productos!$B$86</definedName>
    <definedName name="Inoxidable_Abrazadera_cremallera__3_4">[3]Productos!$B$87</definedName>
    <definedName name="Inoxidable_Abrazadera_cremallera_2">[3]Productos!$B$91</definedName>
    <definedName name="Inoxidable_Arandela__3_8">[3]Productos!$B$192</definedName>
    <definedName name="Inoxidable_Arandela__5_16">[3]Productos!$B$191</definedName>
    <definedName name="Inoxidable_Barra_redondo__1·1_2">[3]Productos!$C$90</definedName>
    <definedName name="Inoxidable_Codo__1_2">[3]Productos!$E$86</definedName>
    <definedName name="Inoxidable_Mezclador_estático_1">[3]Productos!$D$88</definedName>
    <definedName name="Inoxidable_Niple_1_2____2·1_2">[3]Productos!$F$92</definedName>
    <definedName name="Inoxidable_Platina__345mm_X__140mm_calibre_14">[3]Productos!$B$256</definedName>
    <definedName name="Inoxidable_Platina__700mm_X__140mm_calibre_14">[3]Productos!$B$257</definedName>
    <definedName name="Inoxidable_Tornillo_hexagonal_3_8____1">[3]Productos!$G$198</definedName>
    <definedName name="Inoxidable_Tornillo_hexagonal_5_16____1">[3]Productos!$F$198</definedName>
    <definedName name="Inoxidable_Tuerca_3_8">[3]Productos!$C$192</definedName>
    <definedName name="Inoxidable_Tuerca_5_16">[3]Productos!$C$191</definedName>
    <definedName name="INSUMOS">[7]Insumos!$B:$E</definedName>
    <definedName name="INTERVENCION">#REF!</definedName>
    <definedName name="KG_LAMINA">'[5]Cst prts'!$M$4</definedName>
    <definedName name="Kilo_bronce_al_aluminio">[3]Productos!$C$237</definedName>
    <definedName name="Kilo_embombado">[3]Productos!$I$246</definedName>
    <definedName name="Kilo_lámina">'[3]Cálculos base'!$F$11</definedName>
    <definedName name="Kilo_rolado">[3]Productos!$I$248</definedName>
    <definedName name="Kw_h">'[3]Cálculos base'!$B$4</definedName>
    <definedName name="Lámina_3mm_1.2x6">[3]Productos!$I$242</definedName>
    <definedName name="Lámina_4.5mm_6_x20">[3]Productos!$I$243</definedName>
    <definedName name="Lámina_6mm_6_x20">[3]Productos!$I$244</definedName>
    <definedName name="Lámina_9mm_6_x20">[3]Productos!$I$245</definedName>
    <definedName name="lasd">#REF!</definedName>
    <definedName name="Lechos_Antracita">[3]Productos!$B$351</definedName>
    <definedName name="Lechos_Grava">[3]Productos!$B$354</definedName>
    <definedName name="LOCALIZACION">#REF!</definedName>
    <definedName name="MAGDALENA">#REF!</definedName>
    <definedName name="Mano_de_obra_Oxicorte">'[3]Cálculos base'!$C$17</definedName>
    <definedName name="Mano_de_obra_Pintura">'[3]Cálculos base'!$C$24</definedName>
    <definedName name="Mano_de_obra_Soldadura">'[3]Cálculos base'!$C$10</definedName>
    <definedName name="ManoDeObra">[7]ManoDeObra!$A:$D</definedName>
    <definedName name="MANTENIMIENTO">#REF!</definedName>
    <definedName name="Maquina_agua_ultrapura_1_tren">'[3]Básica ultra-pura'!$E$86</definedName>
    <definedName name="Materiales_indirectos_oxicorte">SUM('[3]Cálculos base'!$C$14:$C$16)</definedName>
    <definedName name="Materiales_indirectos_Pintura_m2">SUM('[3]Cálculos base'!$C$22:$C$23)</definedName>
    <definedName name="Materiales_indirectos_soldadura_metro">SUM('[3]Cálculos base'!$C$6:$C$9)</definedName>
    <definedName name="Medidor_de_caudal_Tipo_woltman_1__roscado">[3]Productos!$B$315</definedName>
    <definedName name="META">#REF!</definedName>
    <definedName name="metro_oxicorte_1_8">'[3]Cálculos base'!$C$18</definedName>
    <definedName name="metro_pintura_rust_oleum">'[3]Cálculos base'!$C$25</definedName>
    <definedName name="metro_pintura_sika">'[3]Cálculos base'!$C$32</definedName>
    <definedName name="metro_soldadura">'[3]Cálculos base'!$C$11</definedName>
    <definedName name="MI">'[3]Cálculos base'!$B$2</definedName>
    <definedName name="Microfiltración_Carcasa_BB_20__Conexión_1_1_2">[3]Productos!$B$342</definedName>
    <definedName name="minuto_MO">'[3]Cálculos base'!$B$1</definedName>
    <definedName name="Minuto_prensa">'[3]Cálculos base'!$B$3</definedName>
    <definedName name="Minuto_torno">'[3]Cálculos base'!$C$37</definedName>
    <definedName name="Municipio">[8]APU!$L$2</definedName>
    <definedName name="NARIÑO">#REF!</definedName>
    <definedName name="NORTE_DE_SANTANDER">#REF!</definedName>
    <definedName name="Nylon_Barra_1·1_2___metro">[3]Productos!$B$225</definedName>
    <definedName name="Nylon_Espina_de_pescado_nylon__1_2">[3]Productos!$B$226</definedName>
    <definedName name="OBRA_NUEVA">#REF!</definedName>
    <definedName name="Oxigeno_m3">[3]Productos!$B$243</definedName>
    <definedName name="Pagina">[6]Listas!$D$2:$D$8</definedName>
    <definedName name="Pago">[6]Listas!$B$11:$B$28</definedName>
    <definedName name="PARAMETROS">#REF!</definedName>
    <definedName name="PERFIL_DEL_TRAMO">#REF!</definedName>
    <definedName name="Pintura_base_rust_oleum__galón">[3]Productos!$B$250</definedName>
    <definedName name="PINTURA_M2">'[5]Cst prts'!$M$5</definedName>
    <definedName name="Pintura_poliuretano_rust_oleum__galón">[3]Productos!$B$248</definedName>
    <definedName name="Pintura_rustoleum_m2">'[3]Cálculos base'!$C$21</definedName>
    <definedName name="Pintura_serie_43_componente_A__4_galones">[3]Productos!$B$252</definedName>
    <definedName name="Pintura_serie_43_componente_B__galón">[3]Productos!$B$253</definedName>
    <definedName name="Plástico_Amarre_400mm">[3]Productos!$B$346</definedName>
    <definedName name="Plástico_Garrafa_60_L_boca_ancha">[3]Productos!$B$348</definedName>
    <definedName name="PTAP_0.5LPS_sobre_patin">'[3]Básica ptar patin'!$D$220</definedName>
    <definedName name="PTAP_1.0LPS_sobre_patin">'[3]Básica ptar patin'!$G$220</definedName>
    <definedName name="PUTUMAYO">#REF!</definedName>
    <definedName name="PVC_Adaptador_hembra_presión__1_2">[3]Productos!$M$36</definedName>
    <definedName name="PVC_Adaptador_hembra_presión__3_4">[3]Productos!$M$37</definedName>
    <definedName name="PVC_Adaptador_hembra_presión_1">[3]Productos!$M$38</definedName>
    <definedName name="PVC_Adaptador_macho_presión_1">[3]Productos!$L$38</definedName>
    <definedName name="PVC_Adaptador_macho_presión_1·1_2">[3]Productos!$L$40</definedName>
    <definedName name="PVC_Buje_roscado_presión_1·1_4_____3_4">[3]Productos!$AB$37</definedName>
    <definedName name="PVC_Buje_soldado_presión_1·1_2____1">[3]Productos!$S$38</definedName>
    <definedName name="PVC_Codo_presión__1_2">[3]Productos!$I$36</definedName>
    <definedName name="PVC_Codo_presión_1">[3]Productos!$I$38</definedName>
    <definedName name="PVC_Limpiador_1_8_de_galon">[3]Productos!$AJ$47</definedName>
    <definedName name="PVC_Semicodo_presión_1">[3]Productos!$J$38</definedName>
    <definedName name="PVC_Soldadura_1_8_de_galon">[3]Productos!$AI$47</definedName>
    <definedName name="PVC_Tee_presión__1_2">[3]Productos!$G$36</definedName>
    <definedName name="PVC_Tee_presión_1">[3]Productos!$G$38</definedName>
    <definedName name="PVC_Tubo_presión_RDE11__3_4__x_6mts">[3]Productos!$C$37</definedName>
    <definedName name="PVC_Tubo_presión_RDE13.5_1__x_6mts">[3]Productos!$D$38</definedName>
    <definedName name="PVC_Tubo_presión_RDE21_1·1_2__x_6mts">[3]Productos!$E$40</definedName>
    <definedName name="PVC_Tubo_presión_RDE9__1_2__x_6mts">[3]Productos!$B$36</definedName>
    <definedName name="PVC_Unión_presión_1·1_4">[3]Productos!$K$39</definedName>
    <definedName name="PVC_Universal_presión__3_4">[3]Productos!$H$37</definedName>
    <definedName name="PVC_Universal_presión_1">[3]Productos!$H$38</definedName>
    <definedName name="PVC_Universal_presión_1·1_2">[3]Productos!$H$40</definedName>
    <definedName name="PVC_Válvula_bola_soldar__1_2">[3]Productos!$AG$36</definedName>
    <definedName name="PVC_Válvula_bola_soldar_1">[3]Productos!$AG$38</definedName>
    <definedName name="QUINDÍO">#REF!</definedName>
    <definedName name="REGIONALES">#REF!</definedName>
    <definedName name="Responsable">[6]Listas!$A$9:$A$44</definedName>
    <definedName name="RET">#REF!</definedName>
    <definedName name="retr">#REF!</definedName>
    <definedName name="RISARALDA">#REF!</definedName>
    <definedName name="SAN_ANDRÉS">#REF!</definedName>
    <definedName name="SANTANDER">#REF!</definedName>
    <definedName name="sdet">#REF!</definedName>
    <definedName name="Slicer_Contact_Type">#N/A</definedName>
    <definedName name="SMMLV">616027</definedName>
    <definedName name="Soldadura_mig_WA__Kg">[3]Productos!$B$241</definedName>
    <definedName name="Star_gold_m3">[3]Productos!$B$242</definedName>
    <definedName name="SUCRE">#REF!</definedName>
    <definedName name="tablonx">'[9]Lista de Precios'!#REF!</definedName>
    <definedName name="_xlnm.Print_Titles">#REF!</definedName>
    <definedName name="TOLIMA">#REF!</definedName>
    <definedName name="Trapo__Kg">[3]Productos!$B$246</definedName>
    <definedName name="VALLE">#REF!</definedName>
    <definedName name="VALOR_DOLAR">'[5]Cst prts'!$M$3</definedName>
    <definedName name="VALOR_HORA">'[5]Cst prts'!$M$8</definedName>
    <definedName name="Válvula_mariposa_tipo_waffer_disco_inoxidable__3">[3]Productos!$B$305</definedName>
    <definedName name="VAUPÉS">#REF!</definedName>
    <definedName name="VICHADA">#REF!</definedName>
    <definedName name="xt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I46" i="2" l="1"/>
  <c r="I12" i="2"/>
  <c r="I13" i="2"/>
  <c r="I14" i="2"/>
  <c r="I15" i="2"/>
  <c r="I16" i="2"/>
  <c r="I17" i="2"/>
  <c r="I18" i="2"/>
  <c r="I19" i="2"/>
  <c r="I23" i="2"/>
  <c r="I25" i="2"/>
  <c r="I27" i="2"/>
  <c r="I29" i="2"/>
  <c r="I30" i="2"/>
  <c r="I32" i="2"/>
  <c r="I34" i="2"/>
  <c r="I35" i="2"/>
  <c r="I36" i="2"/>
  <c r="I38" i="2"/>
  <c r="I39" i="2"/>
  <c r="I40" i="2"/>
  <c r="I41" i="2"/>
  <c r="I11" i="2"/>
</calcChain>
</file>

<file path=xl/sharedStrings.xml><?xml version="1.0" encoding="utf-8"?>
<sst xmlns="http://schemas.openxmlformats.org/spreadsheetml/2006/main" count="68" uniqueCount="57">
  <si>
    <r>
      <rPr>
        <b/>
        <sz val="7"/>
        <rFont val="Arial"/>
        <family val="2"/>
      </rPr>
      <t>1. PERSONAL PROFESIONAL</t>
    </r>
  </si>
  <si>
    <r>
      <rPr>
        <sz val="7"/>
        <rFont val="Arial MT"/>
        <family val="2"/>
      </rPr>
      <t>H/MES</t>
    </r>
  </si>
  <si>
    <t>Trazado topográfico, incluye topógrafo, 2 cadeneros, equipo de topografía, desplazamientos, vehículo, y demás gastos que se requierean para realizar la actividad.</t>
  </si>
  <si>
    <r>
      <rPr>
        <sz val="7"/>
        <rFont val="Arial MT"/>
        <family val="2"/>
      </rPr>
      <t>UND</t>
    </r>
  </si>
  <si>
    <t>Campero, Pick-Up, Camioneta, Camión o similar &gt;2000 c.c.</t>
  </si>
  <si>
    <r>
      <rPr>
        <sz val="7"/>
        <rFont val="Arial MT"/>
        <family val="2"/>
      </rPr>
      <t>Mes</t>
    </r>
  </si>
  <si>
    <t>Ensayos para estudios de suelos (incluye toma y transporte), h = 6m, 3 apiquex x estrcutura.</t>
  </si>
  <si>
    <r>
      <rPr>
        <sz val="7"/>
        <rFont val="Arial MT"/>
        <family val="2"/>
      </rPr>
      <t>Un</t>
    </r>
  </si>
  <si>
    <t>Diseño geométricos e hidráulicos del sistema de almacenamiento y de la red de agua potable</t>
  </si>
  <si>
    <t>Diseño geométrico e hidráulico del sistema de agua de uso agrícola, sistema de bombeo y red de agua</t>
  </si>
  <si>
    <r>
      <rPr>
        <sz val="7"/>
        <rFont val="Arial MT"/>
        <family val="2"/>
      </rPr>
      <t>MES</t>
    </r>
  </si>
  <si>
    <t>VALOR  TOTAL</t>
  </si>
  <si>
    <t>TOTAL PERSONAL</t>
  </si>
  <si>
    <t>Director General de Proyecto</t>
  </si>
  <si>
    <t>Ingeniero Auxiliar</t>
  </si>
  <si>
    <t>Secretaria</t>
  </si>
  <si>
    <t>Viáticos</t>
  </si>
  <si>
    <t>Recomendaciones y diseños geotécnicos</t>
  </si>
  <si>
    <t>Diseño estructural de obras proyectadas</t>
  </si>
  <si>
    <t>Diseño geométrico e hidráulico del sistem de bombeo de la red contra incendio - RCI</t>
  </si>
  <si>
    <t>Equipos de Computo</t>
  </si>
  <si>
    <t>Comunicaciones</t>
  </si>
  <si>
    <t>Elaboración y Ploteo de planos</t>
  </si>
  <si>
    <t>Oficina</t>
  </si>
  <si>
    <t>SUBTOTAL PERSONAL PROFESIONAL</t>
  </si>
  <si>
    <t>2. PERSONAL AUXILIAR TECNICO</t>
  </si>
  <si>
    <t>SUBTOTAL PERSONAL AUXILIAR TÉCNICO</t>
  </si>
  <si>
    <t>SUBTOTAL PERSONAL</t>
  </si>
  <si>
    <t>FM</t>
  </si>
  <si>
    <t>II. COSTOS DIRECTOS</t>
  </si>
  <si>
    <t>UNIDAD</t>
  </si>
  <si>
    <t>II.1. TRAZADO TOPOGRAFÍA</t>
  </si>
  <si>
    <t>II.2. VEHÍCULOS</t>
  </si>
  <si>
    <t>II.3. VIÁTICOS</t>
  </si>
  <si>
    <t>II.4. ESTUDIOS DE GEOTECNIA</t>
  </si>
  <si>
    <t>II.5.  ESTUDIOS ESTRUCTURA</t>
  </si>
  <si>
    <t>II.6.  ESTUDIOS HIDRÁULICOS</t>
  </si>
  <si>
    <t>II.7.  OTROS GASTOS</t>
  </si>
  <si>
    <t>SUBTOTAL INFORMACION</t>
  </si>
  <si>
    <t>TOTAL COSTOS DIRECTOS</t>
  </si>
  <si>
    <t>VALOR CONSULTORIA</t>
  </si>
  <si>
    <t>IVA (19%)</t>
  </si>
  <si>
    <t>I. PERSONAL</t>
  </si>
  <si>
    <t>PERSONAL</t>
  </si>
  <si>
    <t>CANT</t>
  </si>
  <si>
    <t>DEDICACIÓN MENSUAL (%)</t>
  </si>
  <si>
    <t>DURACION TOTAL (MESES)</t>
  </si>
  <si>
    <t>PARTICIPACIÓN</t>
  </si>
  <si>
    <t>MES 1</t>
  </si>
  <si>
    <t xml:space="preserve">FORMATO – PROPUESTA TÉCNICO - ECONÓMICA </t>
  </si>
  <si>
    <t>Lugar y fecha</t>
  </si>
  <si>
    <t>Señores:
SERVICIO NACIONAL DE APRENDIZAJE –SENA
Regional Risaralda</t>
  </si>
  <si>
    <r>
      <rPr>
        <sz val="16"/>
        <color rgb="FFFF0000"/>
        <rFont val="Calibri"/>
        <family val="2"/>
        <scheme val="minor"/>
      </rPr>
      <t>(Nombre del Proponente)</t>
    </r>
    <r>
      <rPr>
        <sz val="16"/>
        <color theme="1"/>
        <rFont val="Calibri"/>
        <family val="2"/>
        <scheme val="minor"/>
      </rPr>
      <t xml:space="preserve"> identificado con cédula de ciudadanía N</t>
    </r>
    <r>
      <rPr>
        <sz val="16"/>
        <color rgb="FFFF0000"/>
        <rFont val="Calibri"/>
        <family val="2"/>
        <scheme val="minor"/>
      </rPr>
      <t>o. XXXXXXX expedida en XXXXXXX, en calidad de XXXXXXXX</t>
    </r>
    <r>
      <rPr>
        <sz val="16"/>
        <color theme="1"/>
        <rFont val="Calibri"/>
        <family val="2"/>
        <scheme val="minor"/>
      </rPr>
      <t xml:space="preserve">, me permito presentar propuesta técnico - económica dentro del proceso de </t>
    </r>
    <r>
      <rPr>
        <sz val="16"/>
        <color rgb="FFFF0000"/>
        <rFont val="Calibri"/>
        <family val="2"/>
        <scheme val="minor"/>
      </rPr>
      <t xml:space="preserve"> XXXXX  No. XXXXXXX  cuyo objeto es: XXXX</t>
    </r>
    <r>
      <rPr>
        <sz val="16"/>
        <color theme="1"/>
        <rFont val="Calibri"/>
        <family val="2"/>
        <scheme val="minor"/>
      </rPr>
      <t>, en los siguientes términos:</t>
    </r>
  </si>
  <si>
    <t>VALOR SIN IVA</t>
  </si>
  <si>
    <t>IVA (cuando aplique)</t>
  </si>
  <si>
    <t xml:space="preserve">VALOR CON IVA  </t>
  </si>
  <si>
    <r>
      <rPr>
        <sz val="16"/>
        <color rgb="FFFF0000"/>
        <rFont val="Calibri"/>
        <family val="2"/>
        <scheme val="minor"/>
      </rPr>
      <t>"XXXXXXXXXX XXXXXXXXXX XXXXXXXXXX XXXXXXXXXX XXXXXXXXXX (Anexar documentos e información solicitados en las consideraciones técnicas)</t>
    </r>
    <r>
      <rPr>
        <sz val="16"/>
        <color theme="1"/>
        <rFont val="Calibri"/>
        <family val="2"/>
        <scheme val="minor"/>
      </rPr>
      <t xml:space="preserve">
Igualmente, mediante la presente oferta certifico que dentro de la propuesta económica se encuentran incluidos todos los costos directos e indirectos con ocasión a la celebración del contrato.
La oferta presentada tiene una validez mínima de XXXXXX (xx) días
NOMBRE Y FIRMA DEL REPRESENTANTE LEGAL			
XXXXXXXX (DATOS DEL PROPONENTE)	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</si>
</sst>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.0"/>
    <numFmt numFmtId="165" formatCode="_-&quot;$&quot;\ * #,##0_-;\-&quot;$&quot;\ * #,##0_-;_-&quot;$&quot;\ * &quot;-&quot;??_-;_-@_-"/>
  </numFmts>
  <fonts count="15">
    <font>
      <sz val="11"/>
      <name val="Calibri"/>
      <family val="1"/>
    </font>
    <font>
      <sz val="11"/>
      <color theme="1"/>
      <name val="Calibri"/>
      <family val="2"/>
      <scheme val="minor"/>
    </font>
    <font>
      <b/>
      <sz val="7"/>
      <name val="Arial"/>
      <family val="2"/>
    </font>
    <font>
      <sz val="7"/>
      <name val="Arial MT"/>
    </font>
    <font>
      <sz val="7"/>
      <name val="Arial MT"/>
      <family val="2"/>
    </font>
    <font>
      <b/>
      <sz val="9"/>
      <name val="Arial"/>
      <family val="2"/>
    </font>
    <font>
      <sz val="10"/>
      <name val="Arial MT"/>
    </font>
    <font>
      <sz val="10"/>
      <name val="Arial MT"/>
      <family val="2"/>
    </font>
    <font>
      <b/>
      <sz val="11"/>
      <name val="Calibri"/>
      <family val="2"/>
    </font>
    <font>
      <b/>
      <sz val="11"/>
      <color theme="1"/>
      <name val="Calibri"/>
      <family val="2"/>
      <scheme val="minor"/>
    </font>
    <font>
      <b/>
      <sz val="6"/>
      <name val="Arial"/>
      <family val="2"/>
    </font>
    <font>
      <sz val="11"/>
      <name val="Calibri"/>
      <family val="2"/>
      <scheme val="minor"/>
    </font>
    <font>
      <sz val="16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6"/>
      <color rgb="FFFF000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2" tint="-9.9978637043366805E-2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1" fillId="0" borderId="0"/>
  </cellStyleXfs>
  <cellXfs count="65">
    <xf numFmtId="0" fontId="0" fillId="0" borderId="0" xfId="0"/>
    <xf numFmtId="0" fontId="2" fillId="0" borderId="1" xfId="0" applyFont="1" applyBorder="1" applyAlignment="1">
      <alignment horizontal="left" vertical="top" wrapText="1"/>
    </xf>
    <xf numFmtId="0" fontId="0" fillId="0" borderId="1" xfId="0" applyBorder="1" applyAlignment="1">
      <alignment horizontal="left" wrapText="1"/>
    </xf>
    <xf numFmtId="0" fontId="0" fillId="0" borderId="1" xfId="0" applyBorder="1"/>
    <xf numFmtId="0" fontId="6" fillId="0" borderId="1" xfId="0" applyFont="1" applyBorder="1" applyAlignment="1">
      <alignment horizontal="left" vertical="top" wrapText="1"/>
    </xf>
    <xf numFmtId="0" fontId="3" fillId="0" borderId="1" xfId="0" applyFont="1" applyBorder="1" applyAlignment="1">
      <alignment horizontal="center" vertical="top" wrapText="1"/>
    </xf>
    <xf numFmtId="1" fontId="4" fillId="0" borderId="1" xfId="0" applyNumberFormat="1" applyFont="1" applyBorder="1" applyAlignment="1">
      <alignment horizontal="center" vertical="top" shrinkToFit="1"/>
    </xf>
    <xf numFmtId="9" fontId="4" fillId="0" borderId="1" xfId="0" applyNumberFormat="1" applyFont="1" applyBorder="1" applyAlignment="1">
      <alignment horizontal="center" vertical="top" shrinkToFit="1"/>
    </xf>
    <xf numFmtId="164" fontId="2" fillId="0" borderId="1" xfId="0" applyNumberFormat="1" applyFont="1" applyBorder="1" applyAlignment="1">
      <alignment horizontal="center" vertical="top" shrinkToFit="1"/>
    </xf>
    <xf numFmtId="0" fontId="7" fillId="0" borderId="1" xfId="0" applyFont="1" applyBorder="1" applyAlignment="1">
      <alignment horizontal="left" vertical="top" wrapText="1"/>
    </xf>
    <xf numFmtId="1" fontId="4" fillId="0" borderId="1" xfId="0" applyNumberFormat="1" applyFont="1" applyBorder="1" applyAlignment="1">
      <alignment horizontal="center" vertical="center" shrinkToFit="1"/>
    </xf>
    <xf numFmtId="0" fontId="0" fillId="0" borderId="1" xfId="0" applyBorder="1" applyAlignment="1">
      <alignment horizontal="left" vertical="top" wrapText="1"/>
    </xf>
    <xf numFmtId="0" fontId="6" fillId="0" borderId="1" xfId="0" applyFont="1" applyBorder="1" applyAlignment="1">
      <alignment horizontal="left" vertical="center" wrapText="1"/>
    </xf>
    <xf numFmtId="0" fontId="8" fillId="0" borderId="0" xfId="0" applyFont="1"/>
    <xf numFmtId="0" fontId="10" fillId="0" borderId="1" xfId="0" applyFont="1" applyBorder="1" applyAlignment="1">
      <alignment vertical="top" wrapText="1"/>
    </xf>
    <xf numFmtId="164" fontId="4" fillId="0" borderId="1" xfId="0" applyNumberFormat="1" applyFont="1" applyBorder="1" applyAlignment="1">
      <alignment horizontal="center" vertical="top" shrinkToFit="1"/>
    </xf>
    <xf numFmtId="0" fontId="11" fillId="0" borderId="0" xfId="0" applyFont="1"/>
    <xf numFmtId="0" fontId="9" fillId="0" borderId="0" xfId="1" applyFont="1"/>
    <xf numFmtId="165" fontId="11" fillId="0" borderId="0" xfId="0" applyNumberFormat="1" applyFont="1"/>
    <xf numFmtId="0" fontId="2" fillId="4" borderId="1" xfId="0" applyFont="1" applyFill="1" applyBorder="1" applyAlignment="1">
      <alignment horizontal="left" vertical="top" wrapText="1"/>
    </xf>
    <xf numFmtId="0" fontId="0" fillId="4" borderId="1" xfId="0" applyFill="1" applyBorder="1" applyAlignment="1">
      <alignment wrapText="1"/>
    </xf>
    <xf numFmtId="0" fontId="10" fillId="0" borderId="2" xfId="0" applyFont="1" applyBorder="1" applyAlignment="1">
      <alignment vertical="top" wrapText="1"/>
    </xf>
    <xf numFmtId="0" fontId="10" fillId="2" borderId="2" xfId="0" applyFont="1" applyFill="1" applyBorder="1" applyAlignment="1">
      <alignment horizontal="center" vertical="center" wrapText="1"/>
    </xf>
    <xf numFmtId="0" fontId="0" fillId="4" borderId="2" xfId="0" applyFill="1" applyBorder="1" applyAlignment="1">
      <alignment wrapText="1"/>
    </xf>
    <xf numFmtId="9" fontId="4" fillId="0" borderId="2" xfId="0" applyNumberFormat="1" applyFont="1" applyBorder="1" applyAlignment="1">
      <alignment horizontal="center" vertical="top" shrinkToFit="1"/>
    </xf>
    <xf numFmtId="0" fontId="0" fillId="0" borderId="2" xfId="0" applyBorder="1" applyAlignment="1">
      <alignment horizontal="left" wrapText="1"/>
    </xf>
    <xf numFmtId="0" fontId="2" fillId="2" borderId="2" xfId="0" applyFont="1" applyFill="1" applyBorder="1" applyAlignment="1">
      <alignment vertical="top" wrapText="1"/>
    </xf>
    <xf numFmtId="0" fontId="2" fillId="4" borderId="2" xfId="0" applyFont="1" applyFill="1" applyBorder="1" applyAlignment="1">
      <alignment vertical="top" wrapText="1"/>
    </xf>
    <xf numFmtId="0" fontId="0" fillId="0" borderId="2" xfId="0" applyBorder="1" applyAlignment="1">
      <alignment horizontal="left" vertical="top" wrapText="1"/>
    </xf>
    <xf numFmtId="0" fontId="0" fillId="0" borderId="2" xfId="0" applyBorder="1" applyAlignment="1">
      <alignment horizontal="left" vertical="center" wrapText="1"/>
    </xf>
    <xf numFmtId="0" fontId="12" fillId="0" borderId="0" xfId="0" applyFont="1" applyAlignment="1">
      <alignment horizontal="center" vertical="center"/>
    </xf>
    <xf numFmtId="0" fontId="0" fillId="0" borderId="4" xfId="0" applyBorder="1"/>
    <xf numFmtId="0" fontId="2" fillId="4" borderId="3" xfId="0" applyFont="1" applyFill="1" applyBorder="1" applyAlignment="1">
      <alignment vertical="top" wrapText="1"/>
    </xf>
    <xf numFmtId="0" fontId="2" fillId="4" borderId="11" xfId="0" applyFont="1" applyFill="1" applyBorder="1" applyAlignment="1">
      <alignment vertical="top" wrapText="1"/>
    </xf>
    <xf numFmtId="0" fontId="2" fillId="2" borderId="3" xfId="0" applyFont="1" applyFill="1" applyBorder="1" applyAlignment="1">
      <alignment vertical="top" wrapText="1"/>
    </xf>
    <xf numFmtId="0" fontId="2" fillId="2" borderId="11" xfId="0" applyFont="1" applyFill="1" applyBorder="1" applyAlignment="1">
      <alignment vertical="top" wrapText="1"/>
    </xf>
    <xf numFmtId="0" fontId="12" fillId="0" borderId="6" xfId="0" applyFont="1" applyBorder="1" applyAlignment="1">
      <alignment horizontal="center" vertical="center" wrapText="1"/>
    </xf>
    <xf numFmtId="0" fontId="12" fillId="0" borderId="0" xfId="0" applyFont="1" applyAlignment="1">
      <alignment horizontal="center" vertical="center" wrapText="1"/>
    </xf>
    <xf numFmtId="0" fontId="0" fillId="0" borderId="12" xfId="0" applyBorder="1" applyAlignment="1">
      <alignment horizontal="center" wrapText="1"/>
    </xf>
    <xf numFmtId="0" fontId="0" fillId="0" borderId="4" xfId="0" applyBorder="1" applyAlignment="1">
      <alignment horizontal="center" wrapText="1"/>
    </xf>
    <xf numFmtId="0" fontId="12" fillId="0" borderId="1" xfId="0" applyFont="1" applyBorder="1" applyAlignment="1">
      <alignment horizontal="left" vertical="center" wrapText="1"/>
    </xf>
    <xf numFmtId="0" fontId="13" fillId="0" borderId="5" xfId="0" applyFont="1" applyBorder="1" applyAlignment="1">
      <alignment horizontal="center" vertical="center"/>
    </xf>
    <xf numFmtId="0" fontId="13" fillId="0" borderId="6" xfId="0" applyFont="1" applyBorder="1" applyAlignment="1">
      <alignment horizontal="center" vertical="center"/>
    </xf>
    <xf numFmtId="0" fontId="13" fillId="0" borderId="7" xfId="0" applyFont="1" applyBorder="1" applyAlignment="1">
      <alignment horizontal="center" vertical="center"/>
    </xf>
    <xf numFmtId="0" fontId="13" fillId="0" borderId="8" xfId="0" applyFont="1" applyBorder="1" applyAlignment="1">
      <alignment horizontal="center" vertical="center"/>
    </xf>
    <xf numFmtId="0" fontId="13" fillId="0" borderId="9" xfId="0" applyFont="1" applyBorder="1" applyAlignment="1">
      <alignment horizontal="center" vertical="center"/>
    </xf>
    <xf numFmtId="0" fontId="13" fillId="0" borderId="10" xfId="0" applyFont="1" applyBorder="1" applyAlignment="1">
      <alignment horizontal="center" vertical="center"/>
    </xf>
    <xf numFmtId="0" fontId="14" fillId="0" borderId="2" xfId="0" applyFont="1" applyBorder="1" applyAlignment="1">
      <alignment horizontal="left" vertical="center" wrapText="1"/>
    </xf>
    <xf numFmtId="0" fontId="14" fillId="0" borderId="3" xfId="0" applyFont="1" applyBorder="1" applyAlignment="1">
      <alignment horizontal="left" vertical="center" wrapText="1"/>
    </xf>
    <xf numFmtId="0" fontId="14" fillId="0" borderId="11" xfId="0" applyFont="1" applyBorder="1" applyAlignment="1">
      <alignment horizontal="left" vertical="center" wrapText="1"/>
    </xf>
    <xf numFmtId="0" fontId="10" fillId="2" borderId="1" xfId="0" applyFont="1" applyFill="1" applyBorder="1" applyAlignment="1">
      <alignment horizontal="center" vertical="center" wrapText="1"/>
    </xf>
    <xf numFmtId="0" fontId="10" fillId="2" borderId="1" xfId="0" applyFont="1" applyFill="1" applyBorder="1" applyAlignment="1">
      <alignment horizontal="left" vertical="center" wrapText="1"/>
    </xf>
    <xf numFmtId="0" fontId="2" fillId="0" borderId="1" xfId="0" applyFont="1" applyBorder="1" applyAlignment="1">
      <alignment horizontal="left" vertical="top" wrapText="1"/>
    </xf>
    <xf numFmtId="0" fontId="2" fillId="0" borderId="2" xfId="0" applyFont="1" applyBorder="1" applyAlignment="1">
      <alignment horizontal="left" vertical="top" wrapText="1"/>
    </xf>
    <xf numFmtId="0" fontId="0" fillId="0" borderId="1" xfId="0" applyBorder="1" applyAlignment="1">
      <alignment horizontal="left" wrapText="1"/>
    </xf>
    <xf numFmtId="0" fontId="0" fillId="0" borderId="2" xfId="0" applyBorder="1" applyAlignment="1">
      <alignment horizontal="left" wrapText="1"/>
    </xf>
    <xf numFmtId="0" fontId="3" fillId="0" borderId="1" xfId="0" applyFont="1" applyBorder="1" applyAlignment="1">
      <alignment horizontal="center" vertical="center" wrapText="1"/>
    </xf>
    <xf numFmtId="1" fontId="4" fillId="0" borderId="1" xfId="0" applyNumberFormat="1" applyFont="1" applyBorder="1" applyAlignment="1">
      <alignment horizontal="center" vertical="center" shrinkToFit="1"/>
    </xf>
    <xf numFmtId="0" fontId="3" fillId="0" borderId="1" xfId="0" applyFont="1" applyBorder="1" applyAlignment="1">
      <alignment horizontal="center" vertical="top" wrapText="1"/>
    </xf>
    <xf numFmtId="0" fontId="2" fillId="0" borderId="1" xfId="0" applyFont="1" applyBorder="1" applyAlignment="1">
      <alignment horizontal="center" vertical="top" wrapText="1"/>
    </xf>
    <xf numFmtId="0" fontId="2" fillId="0" borderId="2" xfId="0" applyFont="1" applyBorder="1" applyAlignment="1">
      <alignment horizontal="center" vertical="top" wrapText="1"/>
    </xf>
    <xf numFmtId="0" fontId="5" fillId="2" borderId="1" xfId="0" applyFont="1" applyFill="1" applyBorder="1" applyAlignment="1">
      <alignment horizontal="center" vertical="top" wrapText="1"/>
    </xf>
    <xf numFmtId="0" fontId="5" fillId="2" borderId="2" xfId="0" applyFont="1" applyFill="1" applyBorder="1" applyAlignment="1">
      <alignment horizontal="center" vertical="top" wrapText="1"/>
    </xf>
    <xf numFmtId="0" fontId="2" fillId="3" borderId="1" xfId="0" applyFont="1" applyFill="1" applyBorder="1" applyAlignment="1">
      <alignment horizontal="center" vertical="top" wrapText="1"/>
    </xf>
    <xf numFmtId="0" fontId="2" fillId="3" borderId="2" xfId="0" applyFont="1" applyFill="1" applyBorder="1" applyAlignment="1">
      <alignment horizontal="center" vertical="top" wrapText="1"/>
    </xf>
  </cellXfs>
  <cellStyles count="2">
    <cellStyle name="Normal" xfId="0" builtinId="0"/>
    <cellStyle name="Normal 2" xfId="1" xr:uid="{7A27A59F-929E-44EA-A803-A46E1BF7AE6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7.xml"/><Relationship Id="rId13" Type="http://schemas.openxmlformats.org/officeDocument/2006/relationships/sharedStrings" Target="sharedStrings.xml"/><Relationship Id="rId3" Type="http://schemas.openxmlformats.org/officeDocument/2006/relationships/externalLink" Target="externalLinks/externalLink2.xml"/><Relationship Id="rId7" Type="http://schemas.openxmlformats.org/officeDocument/2006/relationships/externalLink" Target="externalLinks/externalLink6.xml"/><Relationship Id="rId12" Type="http://schemas.openxmlformats.org/officeDocument/2006/relationships/styles" Target="styles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11" Type="http://schemas.openxmlformats.org/officeDocument/2006/relationships/theme" Target="theme/theme1.xml"/><Relationship Id="rId5" Type="http://schemas.openxmlformats.org/officeDocument/2006/relationships/externalLink" Target="externalLinks/externalLink4.xml"/><Relationship Id="rId10" Type="http://schemas.openxmlformats.org/officeDocument/2006/relationships/externalLink" Target="externalLinks/externalLink9.xml"/><Relationship Id="rId19" Type="http://schemas.microsoft.com/office/2022/10/relationships/richValueRel" Target="richData/richValueRel.xml"/><Relationship Id="rId4" Type="http://schemas.openxmlformats.org/officeDocument/2006/relationships/externalLink" Target="externalLinks/externalLink3.xml"/><Relationship Id="rId9" Type="http://schemas.openxmlformats.org/officeDocument/2006/relationships/externalLink" Target="externalLinks/externalLink8.xml"/><Relationship Id="rId14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sena4-my.sharepoint.com/Gabriel/Proyectos/Pereira%20Colectores%20Quebrada%20Letras/Dise&#241;o%20y%20Chequeo%20Hidraulico%20Interceptor%20Q%20Letras%20V4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sena4-my.sharepoint.com/Gabriel/Proyectos/Pereira%20Colectores%20Quebrada%20Letras/Dise&#241;o%20y%20Chequeo%20Hidraulico%20Interceptor%20Q%20Letras%20V2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sena4-my.sharepoint.com/Users/Alvaro/AppData/Local/Microsoft/Windows/Temporary%20Internet%20Files/Content.Outlook/V9FAS21G/Rural/Lista%20de%20precios%20Valrex%202013.xlsm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sena4-my.sharepoint.com/Daniel/Propuestas/PTAR/ISMOCOL/Propuesta%20economica%20PTAR%203m3-d&#237;a%20ver2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OORDCOMERCIAL\Users\CARLOS%20RESTREPO\Dropbox\JAZMIN%20Y%20PEREZ\COSTEO%20JAZMIN%20Y%20PEREZ%2014%20DE%20fEBRERO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entral\MARTHA\DANIEL%20RAMOS\Formato%20Unico%20de%20Cotizacion%20%20VALREX%20DIC%2026%202007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sena4-my.sharepoint.com/Mis%20Documentos/Dise&#241;os%20cundinamarca%20ultima%20version%20PTAP/CUNDINAMARCA/ED-C264-VEG-PTAP-IT-06.V2/Anexos/ANEXO%206%20Presupuesto-Memorias%20cantidades%20obra/Presupuesto%20PTAP%20La%20Vega_VF.xlsx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E8ECEC0\Presupuesto%20PTAP%20La%20Vega_VF.xlsx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sena4-my.sharepoint.com/Drive/PROYECTOS%20EAAR/SAN%20CLEMENTE/Emergencia/Pre-contractuales/3.%20Presupuesto%20Emergencia%20San%20Clemente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form gral"/>
      <sheetName val="Diseño Chequeo LETRAS qmh Per"/>
      <sheetName val="Diseño LETRAS"/>
      <sheetName val="CANTIDADES"/>
      <sheetName val="PRESUPUESTO NUEVO"/>
      <sheetName val="PRESUPUESTO OPTIMIZACIÓN"/>
      <sheetName val="RESUMEN"/>
      <sheetName val="APU"/>
      <sheetName val="CANTIDADES 170 mill"/>
      <sheetName val="170 mill.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form gral"/>
      <sheetName val="Diseño Chequeo LETRAS qmh Per"/>
      <sheetName val="Diseño LETRAS"/>
      <sheetName val="PRESUPUESTO NUEVO"/>
      <sheetName val="APU"/>
      <sheetName val="CANTIDADES"/>
      <sheetName val="PRESUPUESTO OPTIMIZACIÓN"/>
      <sheetName val="CANTIDADES 170 mill"/>
      <sheetName val="170 mill.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ductos"/>
      <sheetName val="Básica P-REX"/>
      <sheetName val="Descuentos"/>
      <sheetName val="Cálculos base"/>
      <sheetName val="Básica filtros"/>
      <sheetName val="Básica ptap"/>
      <sheetName val="Básica ultra-pura"/>
      <sheetName val="Básica ptar patin"/>
      <sheetName val="Básica eries"/>
      <sheetName val="Lista agua ultrapura"/>
      <sheetName val="Planta patin"/>
      <sheetName val="Tratamiento portatil"/>
      <sheetName val="Básica otros"/>
      <sheetName val="Maletin"/>
      <sheetName val="Planta y torre"/>
    </sheetNames>
    <sheetDataSet>
      <sheetData sheetId="0">
        <row r="36">
          <cell r="B36">
            <v>7634.5400000000009</v>
          </cell>
          <cell r="G36">
            <v>278.40000000000003</v>
          </cell>
          <cell r="I36">
            <v>210.54000000000002</v>
          </cell>
          <cell r="M36">
            <v>163.56000000000003</v>
          </cell>
          <cell r="AG36">
            <v>3800</v>
          </cell>
        </row>
        <row r="37">
          <cell r="C37">
            <v>10165.080000000002</v>
          </cell>
          <cell r="H37">
            <v>2077.5600000000004</v>
          </cell>
          <cell r="M37">
            <v>295.8</v>
          </cell>
          <cell r="AB37">
            <v>1390.8400000000001</v>
          </cell>
        </row>
        <row r="38">
          <cell r="D38">
            <v>13714.680000000002</v>
          </cell>
          <cell r="G38">
            <v>918.1400000000001</v>
          </cell>
          <cell r="H38">
            <v>3141.28</v>
          </cell>
          <cell r="I38">
            <v>659.46</v>
          </cell>
          <cell r="J38">
            <v>1060.2400000000002</v>
          </cell>
          <cell r="L38">
            <v>550.42000000000007</v>
          </cell>
          <cell r="M38">
            <v>658.88000000000011</v>
          </cell>
          <cell r="S38">
            <v>1205.2400000000002</v>
          </cell>
          <cell r="AG38">
            <v>9800</v>
          </cell>
        </row>
        <row r="39">
          <cell r="K39">
            <v>638.00000000000011</v>
          </cell>
        </row>
        <row r="40">
          <cell r="E40">
            <v>22278.960000000003</v>
          </cell>
          <cell r="H40">
            <v>9731.8200000000015</v>
          </cell>
          <cell r="L40">
            <v>1356.6200000000001</v>
          </cell>
        </row>
        <row r="47">
          <cell r="AI47">
            <v>16962.68</v>
          </cell>
          <cell r="AJ47">
            <v>8602.5600000000013</v>
          </cell>
        </row>
        <row r="55">
          <cell r="E55">
            <v>16250</v>
          </cell>
          <cell r="J55">
            <v>3651</v>
          </cell>
        </row>
        <row r="58">
          <cell r="B58">
            <v>21900</v>
          </cell>
          <cell r="G58">
            <v>20800</v>
          </cell>
        </row>
        <row r="60">
          <cell r="B60">
            <v>38900</v>
          </cell>
          <cell r="G60">
            <v>29800</v>
          </cell>
        </row>
        <row r="61">
          <cell r="B61">
            <v>50833.34</v>
          </cell>
          <cell r="G61">
            <v>43400</v>
          </cell>
        </row>
        <row r="62">
          <cell r="B62">
            <v>95000</v>
          </cell>
          <cell r="G62">
            <v>59800</v>
          </cell>
        </row>
        <row r="63">
          <cell r="B63">
            <v>185000</v>
          </cell>
          <cell r="G63">
            <v>102000</v>
          </cell>
        </row>
        <row r="86">
          <cell r="B86">
            <v>1870</v>
          </cell>
          <cell r="E86">
            <v>2980</v>
          </cell>
        </row>
        <row r="87">
          <cell r="B87">
            <v>1980</v>
          </cell>
        </row>
        <row r="88">
          <cell r="D88">
            <v>3500</v>
          </cell>
        </row>
        <row r="90">
          <cell r="C90">
            <v>107200</v>
          </cell>
        </row>
        <row r="91">
          <cell r="B91">
            <v>3500</v>
          </cell>
        </row>
        <row r="92">
          <cell r="F92">
            <v>2970</v>
          </cell>
        </row>
        <row r="105">
          <cell r="B105">
            <v>49300</v>
          </cell>
        </row>
        <row r="111">
          <cell r="B111">
            <v>240000</v>
          </cell>
        </row>
        <row r="119">
          <cell r="B119">
            <v>700</v>
          </cell>
        </row>
        <row r="121">
          <cell r="B121">
            <v>850</v>
          </cell>
        </row>
        <row r="126">
          <cell r="C126">
            <v>4800</v>
          </cell>
        </row>
        <row r="138">
          <cell r="F138">
            <v>15950</v>
          </cell>
          <cell r="G138">
            <v>8500</v>
          </cell>
        </row>
        <row r="157">
          <cell r="D157">
            <v>56000</v>
          </cell>
        </row>
        <row r="158">
          <cell r="D158">
            <v>88000</v>
          </cell>
        </row>
        <row r="159">
          <cell r="E159">
            <v>95000</v>
          </cell>
        </row>
        <row r="160">
          <cell r="E160">
            <v>125000</v>
          </cell>
        </row>
        <row r="161">
          <cell r="E161">
            <v>208000</v>
          </cell>
        </row>
        <row r="191">
          <cell r="B191">
            <v>54</v>
          </cell>
          <cell r="C191">
            <v>120</v>
          </cell>
        </row>
        <row r="192">
          <cell r="B192">
            <v>65</v>
          </cell>
          <cell r="C192">
            <v>165</v>
          </cell>
        </row>
        <row r="198">
          <cell r="F198">
            <v>266</v>
          </cell>
          <cell r="G198">
            <v>325</v>
          </cell>
        </row>
        <row r="225">
          <cell r="B225">
            <v>38852</v>
          </cell>
        </row>
        <row r="226">
          <cell r="B226">
            <v>3900</v>
          </cell>
        </row>
        <row r="229">
          <cell r="B229">
            <v>546.22889196623748</v>
          </cell>
        </row>
        <row r="230">
          <cell r="B230">
            <v>7290.6384052715875</v>
          </cell>
        </row>
        <row r="231">
          <cell r="B231">
            <v>12752.927324933962</v>
          </cell>
        </row>
        <row r="232">
          <cell r="B232">
            <v>4815.7724031311354</v>
          </cell>
        </row>
        <row r="233">
          <cell r="B233">
            <v>29405.322017515788</v>
          </cell>
        </row>
        <row r="234">
          <cell r="B234">
            <v>101477.18970750544</v>
          </cell>
        </row>
        <row r="237">
          <cell r="C237">
            <v>42000</v>
          </cell>
        </row>
        <row r="241">
          <cell r="B241">
            <v>8153.333333333333</v>
          </cell>
        </row>
        <row r="242">
          <cell r="B242">
            <v>14000</v>
          </cell>
          <cell r="I242">
            <v>387000</v>
          </cell>
        </row>
        <row r="243">
          <cell r="B243">
            <v>9000</v>
          </cell>
          <cell r="I243">
            <v>1000000</v>
          </cell>
        </row>
        <row r="244">
          <cell r="B244">
            <v>48000</v>
          </cell>
          <cell r="I244">
            <v>1310000</v>
          </cell>
        </row>
        <row r="245">
          <cell r="I245">
            <v>1863000</v>
          </cell>
        </row>
        <row r="246">
          <cell r="B246">
            <v>3800</v>
          </cell>
          <cell r="I246">
            <v>1300</v>
          </cell>
        </row>
        <row r="247">
          <cell r="B247">
            <v>19650</v>
          </cell>
        </row>
        <row r="248">
          <cell r="B248">
            <v>220000</v>
          </cell>
          <cell r="I248">
            <v>600</v>
          </cell>
        </row>
        <row r="249">
          <cell r="B249">
            <v>220000</v>
          </cell>
        </row>
        <row r="250">
          <cell r="B250">
            <v>125000</v>
          </cell>
        </row>
        <row r="251">
          <cell r="B251">
            <v>125000</v>
          </cell>
        </row>
        <row r="252">
          <cell r="B252">
            <v>336000</v>
          </cell>
        </row>
        <row r="253">
          <cell r="B253">
            <v>80000</v>
          </cell>
        </row>
        <row r="255">
          <cell r="B255">
            <v>10000</v>
          </cell>
        </row>
        <row r="256">
          <cell r="B256">
            <v>12000</v>
          </cell>
        </row>
        <row r="257">
          <cell r="B257">
            <v>35000</v>
          </cell>
        </row>
        <row r="268">
          <cell r="C268">
            <v>404600</v>
          </cell>
        </row>
        <row r="269">
          <cell r="C269">
            <v>563500</v>
          </cell>
        </row>
        <row r="272">
          <cell r="C272">
            <v>656000</v>
          </cell>
        </row>
        <row r="288">
          <cell r="B288">
            <v>32500</v>
          </cell>
        </row>
        <row r="305">
          <cell r="B305">
            <v>89900</v>
          </cell>
        </row>
        <row r="315">
          <cell r="B315">
            <v>184464</v>
          </cell>
        </row>
        <row r="325">
          <cell r="B325">
            <v>7327</v>
          </cell>
        </row>
        <row r="333">
          <cell r="B333">
            <v>300000</v>
          </cell>
        </row>
        <row r="334">
          <cell r="B334">
            <v>348000</v>
          </cell>
        </row>
        <row r="335">
          <cell r="B335">
            <v>462000</v>
          </cell>
        </row>
        <row r="336">
          <cell r="B336">
            <v>5582</v>
          </cell>
        </row>
        <row r="337">
          <cell r="B337">
            <v>171850</v>
          </cell>
        </row>
        <row r="338">
          <cell r="B338">
            <v>33770</v>
          </cell>
        </row>
        <row r="342">
          <cell r="B342">
            <v>239400</v>
          </cell>
        </row>
        <row r="346">
          <cell r="B346">
            <v>239</v>
          </cell>
        </row>
        <row r="348">
          <cell r="B348">
            <v>31875</v>
          </cell>
        </row>
        <row r="351">
          <cell r="B351">
            <v>25000</v>
          </cell>
        </row>
        <row r="354">
          <cell r="B354">
            <v>8500</v>
          </cell>
        </row>
      </sheetData>
      <sheetData sheetId="1"/>
      <sheetData sheetId="2">
        <row r="3">
          <cell r="C3">
            <v>42</v>
          </cell>
        </row>
        <row r="19">
          <cell r="C19">
            <v>20</v>
          </cell>
        </row>
      </sheetData>
      <sheetData sheetId="3">
        <row r="1">
          <cell r="B1">
            <v>193.23671497584542</v>
          </cell>
        </row>
        <row r="2">
          <cell r="B2">
            <v>320</v>
          </cell>
        </row>
        <row r="3">
          <cell r="B3">
            <v>117.37213403880071</v>
          </cell>
        </row>
        <row r="4">
          <cell r="B4">
            <v>2074.0740740740744</v>
          </cell>
        </row>
        <row r="6">
          <cell r="C6">
            <v>1630.6666666666667</v>
          </cell>
        </row>
        <row r="7">
          <cell r="C7">
            <v>773.11111111111109</v>
          </cell>
        </row>
        <row r="8">
          <cell r="C8">
            <v>640</v>
          </cell>
        </row>
        <row r="9">
          <cell r="C9">
            <v>850.37037037037044</v>
          </cell>
        </row>
        <row r="10">
          <cell r="C10">
            <v>2898.550724637681</v>
          </cell>
        </row>
        <row r="11">
          <cell r="C11">
            <v>6792.6988727858297</v>
          </cell>
          <cell r="F11">
            <v>2535.9279172633233</v>
          </cell>
        </row>
        <row r="14">
          <cell r="C14">
            <v>341.37600000000003</v>
          </cell>
        </row>
        <row r="15">
          <cell r="C15">
            <v>497</v>
          </cell>
        </row>
        <row r="16">
          <cell r="C16">
            <v>320</v>
          </cell>
        </row>
        <row r="17">
          <cell r="C17">
            <v>1739.1304347826087</v>
          </cell>
        </row>
        <row r="18">
          <cell r="C18">
            <v>2897.5064347826087</v>
          </cell>
        </row>
        <row r="21">
          <cell r="C21">
            <v>15898.617511520739</v>
          </cell>
        </row>
        <row r="22">
          <cell r="C22">
            <v>2345</v>
          </cell>
        </row>
        <row r="23">
          <cell r="C23">
            <v>345.67901234567904</v>
          </cell>
        </row>
        <row r="24">
          <cell r="C24">
            <v>1932.3671497584542</v>
          </cell>
        </row>
        <row r="25">
          <cell r="C25">
            <v>20521.663673624869</v>
          </cell>
        </row>
        <row r="32">
          <cell r="C32">
            <v>12051.617590675563</v>
          </cell>
        </row>
        <row r="37">
          <cell r="C37">
            <v>123.39469781333509</v>
          </cell>
        </row>
      </sheetData>
      <sheetData sheetId="4"/>
      <sheetData sheetId="5"/>
      <sheetData sheetId="6">
        <row r="86">
          <cell r="E86">
            <v>28619000</v>
          </cell>
        </row>
      </sheetData>
      <sheetData sheetId="7">
        <row r="220">
          <cell r="D220">
            <v>63082000</v>
          </cell>
          <cell r="G220">
            <v>67488000</v>
          </cell>
        </row>
      </sheetData>
      <sheetData sheetId="8">
        <row r="118">
          <cell r="E118">
            <v>37500000</v>
          </cell>
        </row>
      </sheetData>
      <sheetData sheetId="9"/>
      <sheetData sheetId="10"/>
      <sheetData sheetId="11"/>
      <sheetData sheetId="12"/>
      <sheetData sheetId="13"/>
      <sheetData sheetId="14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Obra"/>
      <sheetName val="Presupuesto"/>
      <sheetName val="P.R.F.V"/>
      <sheetName val="Lamina"/>
      <sheetName val="Calculo Area de Floculación"/>
      <sheetName val="Calculo Area de Sedimentacion"/>
      <sheetName val="Calculo Area de Filtracion"/>
      <sheetName val="Arena"/>
      <sheetName val="1LPS"/>
    </sheetNames>
    <sheetDataSet>
      <sheetData sheetId="0"/>
      <sheetData sheetId="1"/>
      <sheetData sheetId="2">
        <row r="43">
          <cell r="C43">
            <v>0.52</v>
          </cell>
        </row>
      </sheetData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aestra"/>
      <sheetName val="Plantas Unitan"/>
      <sheetName val="Mantenimiento"/>
      <sheetName val="Partes Cant y $"/>
      <sheetName val="Cst prts"/>
      <sheetName val="Arenas y gravas"/>
      <sheetName val="Lista precios"/>
      <sheetName val="Competencia"/>
      <sheetName val="Cloro y sulfato"/>
      <sheetName val="pLACAS Y CASET"/>
      <sheetName val="SIST. TTO DE LODOS"/>
      <sheetName val="AGRICOLA"/>
      <sheetName val="SOPLADORES"/>
      <sheetName val="PRESUPUESTO PEREZ OBRA"/>
      <sheetName val="PRESUPUESTO PEREZ AIU"/>
      <sheetName val="PRESUPUESTO PEREZ"/>
      <sheetName val="PRESUPUESTO JAZMIN"/>
      <sheetName val="PRESUPUESTO JAZMIN AIU"/>
      <sheetName val="PRESUPUESTO JAZMIN OBRA 2"/>
      <sheetName val="PRESUPUESTO JAZMIN OBRA 3"/>
      <sheetName val="Resumen presupuesto perez"/>
      <sheetName val="Resumen presupuesto jazmin"/>
      <sheetName val="Resumen Global Perez"/>
      <sheetName val="Resumen Global Jazmin"/>
      <sheetName val="Hoja1"/>
    </sheetNames>
    <sheetDataSet>
      <sheetData sheetId="0"/>
      <sheetData sheetId="1"/>
      <sheetData sheetId="2"/>
      <sheetData sheetId="3"/>
      <sheetData sheetId="4">
        <row r="3">
          <cell r="M3">
            <v>2900</v>
          </cell>
        </row>
        <row r="4">
          <cell r="M4">
            <v>2900</v>
          </cell>
        </row>
        <row r="5">
          <cell r="M5">
            <v>18000</v>
          </cell>
        </row>
        <row r="6">
          <cell r="M6">
            <v>8000</v>
          </cell>
        </row>
        <row r="7">
          <cell r="M7">
            <v>22000</v>
          </cell>
        </row>
        <row r="8">
          <cell r="M8">
            <v>8000</v>
          </cell>
        </row>
      </sheetData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ntrato de Obra"/>
      <sheetName val="Suministro"/>
      <sheetName val="Listas"/>
    </sheetNames>
    <sheetDataSet>
      <sheetData sheetId="0" refreshError="1"/>
      <sheetData sheetId="1" refreshError="1"/>
      <sheetData sheetId="2">
        <row r="2">
          <cell r="D2" t="str">
            <v>Pag 1 de 1</v>
          </cell>
        </row>
        <row r="3">
          <cell r="D3" t="str">
            <v>Pag 1 de 2</v>
          </cell>
        </row>
        <row r="4">
          <cell r="D4" t="str">
            <v>Pag 1 de 3</v>
          </cell>
        </row>
        <row r="5">
          <cell r="D5" t="str">
            <v>Pag 2 de 2</v>
          </cell>
        </row>
        <row r="6">
          <cell r="D6" t="str">
            <v>Pag 2 de 3</v>
          </cell>
        </row>
        <row r="7">
          <cell r="D7" t="str">
            <v>Pag 3de 3</v>
          </cell>
        </row>
        <row r="11">
          <cell r="A11" t="str">
            <v>Dr. Santiago Douat   Subgerente</v>
          </cell>
          <cell r="B11" t="str">
            <v>A convenir</v>
          </cell>
        </row>
        <row r="12">
          <cell r="A12" t="str">
            <v>Ing Selena De La Rosa  Gerente de Proyecto</v>
          </cell>
          <cell r="B12" t="str">
            <v>50% a la orden, 50% Contraentrega</v>
          </cell>
        </row>
        <row r="13">
          <cell r="A13" t="str">
            <v>Ing. Alvaro Rojas  Gerente de Proyecto</v>
          </cell>
          <cell r="B13" t="str">
            <v>50% a la orden; 30% a la entrga de equipos; 20% entrega instalado</v>
          </cell>
        </row>
        <row r="14">
          <cell r="A14" t="str">
            <v>Ing. Alvaro Sanjinés  Gerente</v>
          </cell>
          <cell r="B14" t="str">
            <v>Anticipado ó 100% carta de credito a nuestro representado.</v>
          </cell>
        </row>
        <row r="15">
          <cell r="A15" t="str">
            <v>Ing. Carlos Mauricio Barreto  Gerente de Proyecto</v>
          </cell>
          <cell r="B15" t="str">
            <v>50% anticipo ,  50% Para efectuar el despacho</v>
          </cell>
        </row>
        <row r="16">
          <cell r="A16" t="str">
            <v>Ing. Daniel Ramos  Gerente de Proyecto</v>
          </cell>
        </row>
        <row r="17">
          <cell r="A17" t="str">
            <v>Ing. Mauricio Pinzon  Gerente Comercial</v>
          </cell>
        </row>
        <row r="18">
          <cell r="A18" t="str">
            <v>Ing. Nelson Avila  Gerente de Proyecto</v>
          </cell>
        </row>
        <row r="19">
          <cell r="A19" t="str">
            <v>Rodrigo Dávila  Gerente de Proyecto</v>
          </cell>
        </row>
        <row r="26">
          <cell r="A26" t="str">
            <v>BANCO DE BOGOTA SUCURSAL AV PEPE SIERRA  CUENTA CORRIENTE Nº 840 21 7 24</v>
          </cell>
        </row>
        <row r="27">
          <cell r="A27" t="str">
            <v>BANCO AGRARIO SUCURSAL CLL 100   CUENTA DE AHORROS Nº 10 36 0000 214-6</v>
          </cell>
        </row>
        <row r="28">
          <cell r="A28" t="str">
            <v>BANCO TEQUENDAMA SUCURSAL CLL 100   CUENTA CORRIENTE Nº 0000 800 751-0</v>
          </cell>
        </row>
        <row r="29">
          <cell r="A29" t="str">
            <v>BANCO DE OCCIDENTE CUENTE CORRIENTE Nº 21 900 464 - 5</v>
          </cell>
        </row>
      </sheetData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A"/>
      <sheetName val="Inst. Accesorios"/>
      <sheetName val="CAP. 7"/>
      <sheetName val="Resumen"/>
      <sheetName val="Programa de inversion"/>
      <sheetName val="PTTO POZO SUCCION"/>
      <sheetName val="PTTO LECHOS"/>
      <sheetName val="PTTO TK ESPESA"/>
      <sheetName val="PTTO OPT._PTAP"/>
      <sheetName val="SUM OPT._PTAP"/>
      <sheetName val="PTTO OPT._PTAP LARGO PLAZO"/>
      <sheetName val="SUM OPT._PTAP LARGO PLAZO"/>
      <sheetName val="PPTO_ELEC_LAVEGA"/>
      <sheetName val="Sum. Tubería"/>
      <sheetName val="Sum. Accesorios"/>
      <sheetName val="ListaPrecios"/>
      <sheetName val="APU"/>
      <sheetName val="Insumos"/>
      <sheetName val="ListaMCantera"/>
      <sheetName val="MCantera"/>
      <sheetName val="Tuberia"/>
      <sheetName val="ManoDeObra"/>
      <sheetName val="Municipios"/>
      <sheetName val="APU5,4S"/>
      <sheetName val="APU5,3S"/>
      <sheetName val="APU5,2S"/>
      <sheetName val="APU5,1S"/>
      <sheetName val="APU4,2S"/>
      <sheetName val="APU4,1S"/>
      <sheetName val="APU3,3S"/>
      <sheetName val="APU3,2S"/>
      <sheetName val="APU3,1S"/>
      <sheetName val="APU2,2S"/>
      <sheetName val="APU2,1S"/>
      <sheetName val="APU1,5S"/>
      <sheetName val="APU1,4S"/>
      <sheetName val="APU1,3S"/>
      <sheetName val="APU1,2S"/>
      <sheetName val="APU1,1S"/>
      <sheetName val="APU6,1M"/>
      <sheetName val="APU5,1M"/>
      <sheetName val="APU4,2M"/>
      <sheetName val="APU4,1M"/>
      <sheetName val="APU3,3M"/>
      <sheetName val="APU3,2M"/>
      <sheetName val="APU3,1M"/>
      <sheetName val="APU2,2M"/>
      <sheetName val="APU2,1M"/>
      <sheetName val="APU1,4M"/>
      <sheetName val="APU1,3M"/>
      <sheetName val="APU1,2M"/>
      <sheetName val="APU1,1M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>
        <row r="1">
          <cell r="B1">
            <v>2011</v>
          </cell>
          <cell r="C1" t="str">
            <v>FACTOR DE AJUSTE</v>
          </cell>
          <cell r="E1">
            <v>4.000000000001E-2</v>
          </cell>
        </row>
        <row r="2">
          <cell r="B2">
            <v>2012</v>
          </cell>
          <cell r="C2" t="str">
            <v>FACTOR DE AJUSTE</v>
          </cell>
          <cell r="E2">
            <v>5.8065720687079797E-2</v>
          </cell>
        </row>
        <row r="3">
          <cell r="C3" t="str">
            <v>FACTOR DE AJUSTE EPM</v>
          </cell>
          <cell r="E3">
            <v>1.1003883495145736</v>
          </cell>
        </row>
        <row r="4">
          <cell r="C4" t="str">
            <v>FACTOR DE AJUSTE IEH</v>
          </cell>
          <cell r="E4">
            <v>1.0580657206870798</v>
          </cell>
        </row>
        <row r="10">
          <cell r="B10" t="str">
            <v xml:space="preserve">PRESUPUESTO OPTMIZACIÓN PLANTA DE AGUA POTABLE </v>
          </cell>
        </row>
        <row r="11">
          <cell r="B11" t="str">
            <v>MUNICIPIO DE VERGARA DEPARTAMENTO DE CUNDINAMARCA</v>
          </cell>
        </row>
        <row r="12">
          <cell r="B12" t="str">
            <v>LISTA DE INSUMOS</v>
          </cell>
        </row>
        <row r="15">
          <cell r="B15" t="str">
            <v>DESCRIPCION</v>
          </cell>
          <cell r="C15" t="str">
            <v>UNIDAD</v>
          </cell>
          <cell r="D15" t="str">
            <v>PRECIO SIN AJUSTAR</v>
          </cell>
          <cell r="E15" t="str">
            <v>VALOR UNITARIO</v>
          </cell>
        </row>
        <row r="16">
          <cell r="B16" t="str">
            <v>HERRAMIENTA MENOR</v>
          </cell>
          <cell r="C16" t="str">
            <v>%MO</v>
          </cell>
        </row>
        <row r="17">
          <cell r="B17" t="str">
            <v>ACERO DE REFUERZO 60000PSI</v>
          </cell>
          <cell r="C17" t="str">
            <v>kg</v>
          </cell>
          <cell r="D17">
            <v>2544.5562025762947</v>
          </cell>
          <cell r="E17">
            <v>2800</v>
          </cell>
        </row>
        <row r="18">
          <cell r="B18" t="str">
            <v>ACONDICIONADOR DE SUPERFICIE</v>
          </cell>
          <cell r="C18" t="str">
            <v>un</v>
          </cell>
          <cell r="D18">
            <v>87327.768938539099</v>
          </cell>
          <cell r="E18">
            <v>96094</v>
          </cell>
        </row>
        <row r="19">
          <cell r="B19" t="str">
            <v>ADHESIVO EPOXICO DE CONCRETO</v>
          </cell>
          <cell r="C19" t="str">
            <v>kg</v>
          </cell>
          <cell r="D19">
            <v>52478.101159952865</v>
          </cell>
          <cell r="E19">
            <v>57746</v>
          </cell>
        </row>
        <row r="20">
          <cell r="B20" t="str">
            <v>ADHESIVO NOVAFORT</v>
          </cell>
          <cell r="C20" t="str">
            <v>un</v>
          </cell>
          <cell r="D20">
            <v>43774.80404905857</v>
          </cell>
          <cell r="E20">
            <v>48169</v>
          </cell>
        </row>
        <row r="21">
          <cell r="B21" t="str">
            <v>AGUA</v>
          </cell>
          <cell r="C21" t="str">
            <v>L</v>
          </cell>
          <cell r="D21">
            <v>20.352857142857143</v>
          </cell>
          <cell r="E21">
            <v>22</v>
          </cell>
        </row>
        <row r="22">
          <cell r="B22" t="str">
            <v>ALAMBRE NEGRO NO.18</v>
          </cell>
          <cell r="C22" t="str">
            <v>kg</v>
          </cell>
          <cell r="D22">
            <v>3635.0802893947066</v>
          </cell>
          <cell r="E22">
            <v>4000</v>
          </cell>
        </row>
        <row r="23">
          <cell r="B23" t="str">
            <v>ALCOHOL</v>
          </cell>
          <cell r="C23" t="str">
            <v>L</v>
          </cell>
          <cell r="D23">
            <v>3500.573205858348</v>
          </cell>
          <cell r="E23">
            <v>3852</v>
          </cell>
        </row>
        <row r="24">
          <cell r="B24" t="str">
            <v>ALQUILER DE FINISHER</v>
          </cell>
          <cell r="C24" t="str">
            <v>dia</v>
          </cell>
          <cell r="D24">
            <v>1099999.9271355208</v>
          </cell>
          <cell r="E24">
            <v>1210427</v>
          </cell>
        </row>
        <row r="25">
          <cell r="B25" t="str">
            <v>ALQUILER DE PULIDORA CON DISCO DIAMANTADO</v>
          </cell>
          <cell r="C25" t="str">
            <v>dia</v>
          </cell>
          <cell r="D25">
            <v>19999.975510818233</v>
          </cell>
          <cell r="E25">
            <v>22008</v>
          </cell>
        </row>
        <row r="26">
          <cell r="B26" t="str">
            <v xml:space="preserve">AMARRE PARA TEJA </v>
          </cell>
          <cell r="C26" t="str">
            <v>un</v>
          </cell>
          <cell r="D26">
            <v>525.43561492790491</v>
          </cell>
          <cell r="E26">
            <v>578</v>
          </cell>
        </row>
        <row r="27">
          <cell r="B27" t="str">
            <v>ANDENES EN ADOQUIN</v>
          </cell>
          <cell r="C27" t="str">
            <v>m2</v>
          </cell>
          <cell r="D27">
            <v>30699.411012272045</v>
          </cell>
          <cell r="E27">
            <v>33781</v>
          </cell>
        </row>
        <row r="28">
          <cell r="B28" t="str">
            <v>ÁNGULO DE 3" X 3/8 X 11M</v>
          </cell>
          <cell r="C28" t="str">
            <v>un</v>
          </cell>
          <cell r="D28">
            <v>98999.891522568127</v>
          </cell>
          <cell r="E28">
            <v>108938</v>
          </cell>
        </row>
        <row r="29">
          <cell r="B29" t="str">
            <v>ANGULO DE  2"x3/16"</v>
          </cell>
          <cell r="C29" t="str">
            <v>ml</v>
          </cell>
          <cell r="E29">
            <v>8000</v>
          </cell>
        </row>
        <row r="30">
          <cell r="B30" t="str">
            <v>ANTICORROSIVO</v>
          </cell>
          <cell r="C30" t="str">
            <v>GLB</v>
          </cell>
          <cell r="D30">
            <v>21000.462683652455</v>
          </cell>
          <cell r="E30">
            <v>23109</v>
          </cell>
        </row>
        <row r="31">
          <cell r="B31" t="str">
            <v>ANTICORROSIVO Y ACABADO COLORES 1 GL</v>
          </cell>
          <cell r="C31" t="str">
            <v>GLB</v>
          </cell>
          <cell r="D31">
            <v>53915.776428620971</v>
          </cell>
          <cell r="E31">
            <v>59328</v>
          </cell>
        </row>
        <row r="32">
          <cell r="B32" t="str">
            <v>ANTRACITA PARA FILTROS</v>
          </cell>
          <cell r="C32" t="str">
            <v>m3</v>
          </cell>
          <cell r="D32">
            <v>381849.31566418579</v>
          </cell>
          <cell r="E32">
            <v>420183</v>
          </cell>
        </row>
        <row r="33">
          <cell r="B33" t="str">
            <v>APARATO SANITARIO</v>
          </cell>
          <cell r="C33" t="str">
            <v>un</v>
          </cell>
          <cell r="D33">
            <v>108600.14533938849</v>
          </cell>
          <cell r="E33">
            <v>119502</v>
          </cell>
        </row>
        <row r="34">
          <cell r="B34" t="str">
            <v>ARENA DE PEÑA</v>
          </cell>
          <cell r="C34" t="str">
            <v>m3</v>
          </cell>
          <cell r="D34">
            <v>56726.604245302646</v>
          </cell>
          <cell r="E34">
            <v>71678</v>
          </cell>
        </row>
        <row r="35">
          <cell r="B35" t="str">
            <v>ARENA LAVADA DE PEÑA</v>
          </cell>
          <cell r="C35" t="str">
            <v>m3</v>
          </cell>
          <cell r="D35">
            <v>75599.954422103619</v>
          </cell>
          <cell r="E35">
            <v>73113</v>
          </cell>
        </row>
        <row r="36">
          <cell r="B36" t="str">
            <v>ARENA PARA FILTROS</v>
          </cell>
          <cell r="C36" t="str">
            <v>m3</v>
          </cell>
          <cell r="D36">
            <v>605192.44907647511</v>
          </cell>
          <cell r="E36">
            <v>665947</v>
          </cell>
        </row>
        <row r="37">
          <cell r="B37" t="str">
            <v>BASE ASFALTICA 80 100 MDC 1 EN SITIO</v>
          </cell>
          <cell r="C37" t="str">
            <v>m3</v>
          </cell>
          <cell r="D37">
            <v>357466.09644526104</v>
          </cell>
          <cell r="E37">
            <v>320341</v>
          </cell>
        </row>
        <row r="38">
          <cell r="B38" t="str">
            <v>BASE ASFALTICA 80 100 MDC 2 EN SITIO</v>
          </cell>
          <cell r="C38" t="str">
            <v>m3</v>
          </cell>
          <cell r="D38">
            <v>382719.01703043748</v>
          </cell>
          <cell r="E38">
            <v>340009</v>
          </cell>
        </row>
        <row r="39">
          <cell r="B39" t="str">
            <v>BASE ASFALTICA 80 100 MDC 3 EN SITIO</v>
          </cell>
          <cell r="C39" t="str">
            <v>m3</v>
          </cell>
          <cell r="D39">
            <v>398819.70776052144</v>
          </cell>
          <cell r="E39">
            <v>395741</v>
          </cell>
        </row>
        <row r="40">
          <cell r="B40" t="str">
            <v>BASE GRANULAR BG4 (NORMA ET-2005 IDU)</v>
          </cell>
          <cell r="C40" t="str">
            <v>m3</v>
          </cell>
          <cell r="D40">
            <v>21000.462683652455</v>
          </cell>
          <cell r="E40">
            <v>111998</v>
          </cell>
        </row>
        <row r="41">
          <cell r="B41" t="str">
            <v>BASE PARA POZO D=170CM</v>
          </cell>
          <cell r="C41" t="str">
            <v>un</v>
          </cell>
          <cell r="D41">
            <v>592040.71931151638</v>
          </cell>
          <cell r="E41">
            <v>651475</v>
          </cell>
        </row>
        <row r="42">
          <cell r="B42" t="str">
            <v>BISAGRA COBRADIZA DE 3"</v>
          </cell>
          <cell r="C42" t="str">
            <v>un</v>
          </cell>
          <cell r="D42">
            <v>1509.6614412416852</v>
          </cell>
          <cell r="E42">
            <v>1661</v>
          </cell>
        </row>
        <row r="43">
          <cell r="B43" t="str">
            <v>CAJILLA PARA UN MEDIDOR CON TAPA REGISTRO PARA EXTERIORES</v>
          </cell>
          <cell r="C43" t="str">
            <v>un</v>
          </cell>
          <cell r="D43">
            <v>67170.197284198832</v>
          </cell>
          <cell r="E43">
            <v>73913</v>
          </cell>
        </row>
        <row r="44">
          <cell r="B44" t="str">
            <v>CAMIÓN</v>
          </cell>
          <cell r="C44" t="str">
            <v>un</v>
          </cell>
          <cell r="D44">
            <v>36351.007951760672</v>
          </cell>
          <cell r="E44">
            <v>40000</v>
          </cell>
        </row>
        <row r="45">
          <cell r="B45" t="str">
            <v>CANDADO SEGURIDAD</v>
          </cell>
          <cell r="C45" t="str">
            <v>un</v>
          </cell>
          <cell r="D45">
            <v>38099.530931844973</v>
          </cell>
          <cell r="E45">
            <v>41924</v>
          </cell>
        </row>
        <row r="46">
          <cell r="B46" t="str">
            <v>CANECAS</v>
          </cell>
          <cell r="C46" t="str">
            <v>UN/MES</v>
          </cell>
          <cell r="D46">
            <v>49999.883424391599</v>
          </cell>
          <cell r="E46">
            <v>55019</v>
          </cell>
        </row>
        <row r="47">
          <cell r="B47" t="str">
            <v>CEMENTO</v>
          </cell>
          <cell r="C47" t="str">
            <v>kg</v>
          </cell>
          <cell r="D47">
            <v>420.7531111111112</v>
          </cell>
          <cell r="E47">
            <v>463</v>
          </cell>
        </row>
        <row r="48">
          <cell r="B48" t="str">
            <v>CEMENTO BLANCO</v>
          </cell>
          <cell r="C48" t="str">
            <v>kg</v>
          </cell>
          <cell r="D48">
            <v>420.7531111111112</v>
          </cell>
          <cell r="E48">
            <v>463</v>
          </cell>
        </row>
        <row r="49">
          <cell r="B49" t="str">
            <v>CINTA DE SEÑALIZACIÓN</v>
          </cell>
          <cell r="C49" t="str">
            <v>ROLLO</v>
          </cell>
          <cell r="D49">
            <v>33653.824601677865</v>
          </cell>
          <cell r="E49">
            <v>37032</v>
          </cell>
        </row>
        <row r="50">
          <cell r="B50" t="str">
            <v>CINTA METALICA</v>
          </cell>
          <cell r="C50" t="str">
            <v>h</v>
          </cell>
          <cell r="D50">
            <v>630.10792231255641</v>
          </cell>
          <cell r="E50">
            <v>693</v>
          </cell>
        </row>
        <row r="51">
          <cell r="B51" t="str">
            <v>CINTA PVC V-15</v>
          </cell>
          <cell r="C51" t="str">
            <v>m</v>
          </cell>
          <cell r="D51">
            <v>18080.7848748533</v>
          </cell>
          <cell r="E51">
            <v>19896</v>
          </cell>
        </row>
        <row r="52">
          <cell r="B52" t="str">
            <v>CINTA PVC V-22</v>
          </cell>
          <cell r="C52" t="str">
            <v>m</v>
          </cell>
          <cell r="D52">
            <v>31420.066188033001</v>
          </cell>
          <cell r="E52">
            <v>34574</v>
          </cell>
        </row>
        <row r="53">
          <cell r="B53" t="str">
            <v>CODO SANITARIO 90°(200 MM)</v>
          </cell>
          <cell r="C53" t="str">
            <v>un</v>
          </cell>
          <cell r="D53">
            <v>107119.75784718856</v>
          </cell>
          <cell r="E53">
            <v>117873</v>
          </cell>
        </row>
        <row r="54">
          <cell r="B54" t="str">
            <v>CODO SANITARIO 90°(315 MM)</v>
          </cell>
          <cell r="C54" t="str">
            <v>un</v>
          </cell>
          <cell r="D54">
            <v>392466.49170283577</v>
          </cell>
          <cell r="E54">
            <v>431866</v>
          </cell>
        </row>
        <row r="55">
          <cell r="B55" t="str">
            <v>COMISIÓN DE TOPOGRAFÍA</v>
          </cell>
          <cell r="C55" t="str">
            <v>dia</v>
          </cell>
          <cell r="D55">
            <v>24999.685277422595</v>
          </cell>
          <cell r="E55">
            <v>27509</v>
          </cell>
        </row>
        <row r="56">
          <cell r="B56" t="str">
            <v>COMPACTADOR TIPO RANA</v>
          </cell>
          <cell r="C56" t="str">
            <v>dia</v>
          </cell>
          <cell r="D56">
            <v>59999.996355127216</v>
          </cell>
          <cell r="E56">
            <v>66023</v>
          </cell>
        </row>
        <row r="57">
          <cell r="B57" t="str">
            <v>COMPACTADOR(CANGURO)</v>
          </cell>
          <cell r="C57" t="str">
            <v>h</v>
          </cell>
          <cell r="D57">
            <v>4999.9377116666783</v>
          </cell>
          <cell r="E57">
            <v>5502</v>
          </cell>
        </row>
        <row r="58">
          <cell r="B58" t="str">
            <v>COMPRESOR</v>
          </cell>
          <cell r="C58" t="str">
            <v>h</v>
          </cell>
          <cell r="D58">
            <v>34799.784471330517</v>
          </cell>
          <cell r="E58">
            <v>38293</v>
          </cell>
        </row>
        <row r="59">
          <cell r="B59" t="str">
            <v>CONCRETO RESIST. 10.5 MPA (105 KG/CM2)</v>
          </cell>
          <cell r="C59" t="str">
            <v>m3</v>
          </cell>
          <cell r="D59">
            <v>207548.91816057687</v>
          </cell>
          <cell r="E59">
            <v>228384</v>
          </cell>
        </row>
        <row r="60">
          <cell r="B60" t="str">
            <v>CONCRETO RESIST. 14,0 MPA (140 KG/CM2)</v>
          </cell>
          <cell r="C60" t="str">
            <v>m3</v>
          </cell>
          <cell r="D60">
            <v>234147.72817236366</v>
          </cell>
          <cell r="E60">
            <v>257653</v>
          </cell>
        </row>
        <row r="61">
          <cell r="B61" t="str">
            <v>CONCRETO RESIST. 17,5 MPA (175 KG/CM2)</v>
          </cell>
          <cell r="C61" t="str">
            <v>m3</v>
          </cell>
          <cell r="D61">
            <v>249406.89722179848</v>
          </cell>
          <cell r="E61">
            <v>274444</v>
          </cell>
        </row>
        <row r="62">
          <cell r="B62" t="str">
            <v>CONCRETO RESIST. 21,0 MPA (210 KG/CM2)</v>
          </cell>
          <cell r="C62" t="str">
            <v>m3</v>
          </cell>
          <cell r="D62">
            <v>271988.94068016368</v>
          </cell>
          <cell r="E62">
            <v>299293</v>
          </cell>
        </row>
        <row r="63">
          <cell r="B63" t="str">
            <v>CONCRETO RESIST. 24,5 MPA (245 KG/CM2)</v>
          </cell>
          <cell r="C63" t="str">
            <v>m3</v>
          </cell>
          <cell r="D63">
            <v>302295.53520280123</v>
          </cell>
          <cell r="E63">
            <v>332642</v>
          </cell>
        </row>
        <row r="64">
          <cell r="B64" t="str">
            <v>CONCRETO RESIST. 28,0 MPA (280 KG/CM2)</v>
          </cell>
          <cell r="C64" t="str">
            <v>m3</v>
          </cell>
          <cell r="D64">
            <v>319154.14070789708</v>
          </cell>
          <cell r="E64">
            <v>351193</v>
          </cell>
        </row>
        <row r="65">
          <cell r="B65" t="str">
            <v>CONCRETO RESIST. 7,0 MPA (70 KG/CM2)</v>
          </cell>
          <cell r="C65" t="str">
            <v>m3</v>
          </cell>
          <cell r="D65">
            <v>191836.27252513348</v>
          </cell>
          <cell r="E65">
            <v>211094</v>
          </cell>
        </row>
        <row r="66">
          <cell r="B66" t="str">
            <v>CONO DE REDUCCIÓN Ø=1.20 M, H=0.80 M., PREFABRICADO EN CONCR</v>
          </cell>
          <cell r="C66" t="str">
            <v>un</v>
          </cell>
          <cell r="D66">
            <v>290359.74065243005</v>
          </cell>
          <cell r="E66">
            <v>319508</v>
          </cell>
        </row>
        <row r="67">
          <cell r="B67" t="str">
            <v>CONOS DE GUÍA</v>
          </cell>
          <cell r="C67" t="str">
            <v>UN/MES</v>
          </cell>
          <cell r="D67">
            <v>27999.453222630527</v>
          </cell>
          <cell r="E67">
            <v>30810</v>
          </cell>
        </row>
        <row r="68">
          <cell r="B68" t="str">
            <v>CORREAS METÁLICAS</v>
          </cell>
          <cell r="C68" t="str">
            <v>m</v>
          </cell>
          <cell r="D68">
            <v>14499.567626178592</v>
          </cell>
          <cell r="E68">
            <v>15955</v>
          </cell>
        </row>
        <row r="69">
          <cell r="B69" t="str">
            <v>CORTADORA PAVIMENTO CONCRETO</v>
          </cell>
          <cell r="C69" t="str">
            <v>dia</v>
          </cell>
          <cell r="D69">
            <v>26999.80543784234</v>
          </cell>
          <cell r="E69">
            <v>29710</v>
          </cell>
        </row>
        <row r="70">
          <cell r="B70" t="str">
            <v>CURADO</v>
          </cell>
          <cell r="C70" t="str">
            <v>GLB</v>
          </cell>
          <cell r="D70">
            <v>2998.579407323864</v>
          </cell>
          <cell r="E70">
            <v>3300</v>
          </cell>
        </row>
        <row r="71">
          <cell r="B71" t="str">
            <v>DADO EN MADERA</v>
          </cell>
          <cell r="C71" t="str">
            <v>un</v>
          </cell>
          <cell r="D71">
            <v>2199.8979440868547</v>
          </cell>
          <cell r="E71">
            <v>2421</v>
          </cell>
        </row>
        <row r="72">
          <cell r="B72" t="str">
            <v>EMPAQUE VÁLVULA 10 - 12</v>
          </cell>
          <cell r="C72" t="str">
            <v>un</v>
          </cell>
          <cell r="D72">
            <v>15907.155867997782</v>
          </cell>
          <cell r="E72">
            <v>17504</v>
          </cell>
        </row>
        <row r="73">
          <cell r="B73" t="str">
            <v>EMPAQUE VÁLVULA 2 - 4</v>
          </cell>
          <cell r="C73" t="str">
            <v>un</v>
          </cell>
          <cell r="D73">
            <v>6958.4831249175177</v>
          </cell>
          <cell r="E73">
            <v>7657</v>
          </cell>
        </row>
        <row r="74">
          <cell r="B74" t="str">
            <v>EMPAQUE VÁLVULA 6 - 8</v>
          </cell>
          <cell r="C74" t="str">
            <v>un</v>
          </cell>
          <cell r="D74">
            <v>11930.325160501256</v>
          </cell>
          <cell r="E74">
            <v>13128</v>
          </cell>
        </row>
        <row r="75">
          <cell r="B75" t="str">
            <v>ENCHAPE CERAMICO BLANCO 20 X 20</v>
          </cell>
          <cell r="C75" t="str">
            <v>m2</v>
          </cell>
          <cell r="D75">
            <v>15499.146106489181</v>
          </cell>
          <cell r="E75">
            <v>17055</v>
          </cell>
        </row>
        <row r="76">
          <cell r="B76" t="str">
            <v>EQUIPO DE ELECTROFUSION</v>
          </cell>
          <cell r="C76" t="str">
            <v>m</v>
          </cell>
          <cell r="D76">
            <v>250000.1303925816</v>
          </cell>
          <cell r="E76">
            <v>275097</v>
          </cell>
        </row>
        <row r="77">
          <cell r="B77" t="str">
            <v>EQUIPO DE PRUEBA HIDROSTATICA</v>
          </cell>
          <cell r="C77" t="str">
            <v>dia</v>
          </cell>
          <cell r="D77">
            <v>49999.733439161049</v>
          </cell>
          <cell r="E77">
            <v>55019</v>
          </cell>
        </row>
        <row r="78">
          <cell r="B78" t="str">
            <v>EQUIPO DE TERMOFUSION</v>
          </cell>
          <cell r="C78" t="str">
            <v>m</v>
          </cell>
          <cell r="D78">
            <v>399999.90975824388</v>
          </cell>
          <cell r="E78">
            <v>440155</v>
          </cell>
        </row>
        <row r="79">
          <cell r="B79" t="str">
            <v>ESCALERA DE GATO EN TUBERÍA DE ACERO DE 2" (INCLUYE ANCLAJE)</v>
          </cell>
          <cell r="C79" t="str">
            <v>m</v>
          </cell>
          <cell r="D79">
            <v>140810.22173706105</v>
          </cell>
          <cell r="E79">
            <v>154946</v>
          </cell>
        </row>
        <row r="80">
          <cell r="B80" t="str">
            <v xml:space="preserve">ESCALONES </v>
          </cell>
          <cell r="C80" t="str">
            <v>un</v>
          </cell>
          <cell r="D80">
            <v>21153.846194635407</v>
          </cell>
          <cell r="E80">
            <v>23277</v>
          </cell>
        </row>
        <row r="81">
          <cell r="B81" t="str">
            <v xml:space="preserve">ESCALONES EN HIERRO </v>
          </cell>
          <cell r="C81" t="str">
            <v>un</v>
          </cell>
          <cell r="D81">
            <v>19992.941591670886</v>
          </cell>
          <cell r="E81">
            <v>22000</v>
          </cell>
        </row>
        <row r="82">
          <cell r="B82" t="str">
            <v>ESLINGA Y MALACATE</v>
          </cell>
          <cell r="C82" t="str">
            <v>m</v>
          </cell>
          <cell r="D82">
            <v>149999.99999999997</v>
          </cell>
          <cell r="E82">
            <v>165058</v>
          </cell>
        </row>
        <row r="83">
          <cell r="B83" t="str">
            <v>ESMALTE</v>
          </cell>
          <cell r="C83" t="str">
            <v>m2</v>
          </cell>
          <cell r="D83">
            <v>62100.099960295862</v>
          </cell>
          <cell r="E83">
            <v>68334</v>
          </cell>
        </row>
        <row r="84">
          <cell r="B84" t="str">
            <v>ESMALTE SINTETICCO MATE</v>
          </cell>
          <cell r="C84" t="str">
            <v>GLB</v>
          </cell>
          <cell r="D84">
            <v>44999.999974412844</v>
          </cell>
          <cell r="E84">
            <v>49517</v>
          </cell>
        </row>
        <row r="85">
          <cell r="B85" t="str">
            <v>ESTACA DE MADERA</v>
          </cell>
          <cell r="C85" t="str">
            <v>un</v>
          </cell>
          <cell r="D85">
            <v>1125</v>
          </cell>
          <cell r="E85">
            <v>1238</v>
          </cell>
        </row>
        <row r="86">
          <cell r="B86" t="str">
            <v>ESTACIÓN ELECTRONICA TOTAL</v>
          </cell>
          <cell r="C86" t="str">
            <v>h</v>
          </cell>
          <cell r="D86">
            <v>7800</v>
          </cell>
          <cell r="E86">
            <v>8583</v>
          </cell>
        </row>
        <row r="87">
          <cell r="B87" t="str">
            <v>FORMALETA (CAMILLA)</v>
          </cell>
          <cell r="C87" t="str">
            <v>m2</v>
          </cell>
          <cell r="D87">
            <v>12000.000000000015</v>
          </cell>
          <cell r="E87">
            <v>13205</v>
          </cell>
        </row>
        <row r="88">
          <cell r="B88" t="str">
            <v>FORMALETA METÁLICA</v>
          </cell>
          <cell r="C88" t="str">
            <v>m2</v>
          </cell>
          <cell r="D88">
            <v>42348.407870761977</v>
          </cell>
          <cell r="E88">
            <v>46600</v>
          </cell>
        </row>
        <row r="89">
          <cell r="B89" t="str">
            <v xml:space="preserve">GANCHO PARA TEJA ONDULADA </v>
          </cell>
          <cell r="C89" t="str">
            <v>un</v>
          </cell>
          <cell r="D89">
            <v>335.09996735485828</v>
          </cell>
          <cell r="E89">
            <v>369</v>
          </cell>
        </row>
        <row r="90">
          <cell r="B90" t="str">
            <v>GEOTEXTIL PAVCO NO TEJIDO 1600</v>
          </cell>
          <cell r="C90" t="str">
            <v>m2</v>
          </cell>
          <cell r="D90">
            <v>2759.0000397035205</v>
          </cell>
          <cell r="E90">
            <v>3036</v>
          </cell>
        </row>
        <row r="91">
          <cell r="B91" t="str">
            <v>GRANITO</v>
          </cell>
          <cell r="C91" t="str">
            <v>S</v>
          </cell>
          <cell r="D91">
            <v>14999.99996117861</v>
          </cell>
          <cell r="E91">
            <v>16506</v>
          </cell>
        </row>
        <row r="92">
          <cell r="B92" t="str">
            <v>GRAVA</v>
          </cell>
          <cell r="C92" t="str">
            <v>m3</v>
          </cell>
          <cell r="D92">
            <v>26000.000011469663</v>
          </cell>
          <cell r="E92">
            <v>54524</v>
          </cell>
        </row>
        <row r="93">
          <cell r="B93" t="str">
            <v>GRIFERÍA PARA DUCHA</v>
          </cell>
          <cell r="C93" t="str">
            <v>un</v>
          </cell>
          <cell r="D93">
            <v>125100.10003352625</v>
          </cell>
          <cell r="E93">
            <v>137659</v>
          </cell>
        </row>
        <row r="94">
          <cell r="B94" t="str">
            <v>GUARDA ESCOBA EN TABLETA TIPO GRES.</v>
          </cell>
          <cell r="C94" t="str">
            <v>m</v>
          </cell>
          <cell r="D94">
            <v>3300.1000070583768</v>
          </cell>
          <cell r="E94">
            <v>3631</v>
          </cell>
        </row>
        <row r="95">
          <cell r="B95" t="str">
            <v>HIDROSELLOS</v>
          </cell>
          <cell r="C95" t="str">
            <v>un</v>
          </cell>
          <cell r="D95">
            <v>4626.6154146814451</v>
          </cell>
          <cell r="E95">
            <v>5091</v>
          </cell>
        </row>
        <row r="96">
          <cell r="B96" t="str">
            <v>HIDROSELLOS DE 8"</v>
          </cell>
          <cell r="C96" t="str">
            <v>un</v>
          </cell>
          <cell r="D96">
            <v>3769.5782601023107</v>
          </cell>
          <cell r="E96">
            <v>4148</v>
          </cell>
        </row>
        <row r="97">
          <cell r="B97" t="str">
            <v>HIPOCLORITO DE SODIO</v>
          </cell>
          <cell r="C97" t="str">
            <v>gr</v>
          </cell>
          <cell r="D97">
            <v>0.6500432327510085</v>
          </cell>
          <cell r="E97">
            <v>1</v>
          </cell>
        </row>
        <row r="98">
          <cell r="B98" t="str">
            <v>IMPERMEABILIZANTE</v>
          </cell>
          <cell r="C98" t="str">
            <v>kg</v>
          </cell>
          <cell r="D98">
            <v>6071.1538821245231</v>
          </cell>
          <cell r="E98">
            <v>6681</v>
          </cell>
        </row>
        <row r="99">
          <cell r="B99" t="str">
            <v>JUEGO DE INCRUSTACIONES</v>
          </cell>
          <cell r="C99" t="str">
            <v>un</v>
          </cell>
          <cell r="D99">
            <v>67100.100007940069</v>
          </cell>
          <cell r="E99">
            <v>73836</v>
          </cell>
        </row>
        <row r="100">
          <cell r="B100" t="str">
            <v>LADRILLO</v>
          </cell>
          <cell r="C100" t="str">
            <v>un</v>
          </cell>
          <cell r="D100">
            <v>418.03423328039128</v>
          </cell>
          <cell r="E100">
            <v>460</v>
          </cell>
        </row>
        <row r="101">
          <cell r="B101" t="str">
            <v>LADRILLO PORTANTE PRENSADO</v>
          </cell>
          <cell r="C101" t="str">
            <v>un</v>
          </cell>
          <cell r="D101">
            <v>920.41995941414325</v>
          </cell>
          <cell r="E101">
            <v>1013</v>
          </cell>
        </row>
        <row r="102">
          <cell r="B102" t="str">
            <v>LADRILLO RECOCIDO</v>
          </cell>
          <cell r="C102" t="str">
            <v>un</v>
          </cell>
          <cell r="D102">
            <v>463.47273689782509</v>
          </cell>
          <cell r="E102">
            <v>510</v>
          </cell>
        </row>
        <row r="103">
          <cell r="B103" t="str">
            <v>LADRILLO RECOCIDO OSCURO</v>
          </cell>
          <cell r="C103" t="str">
            <v>un</v>
          </cell>
          <cell r="D103">
            <v>459.66245580677366</v>
          </cell>
          <cell r="E103">
            <v>506</v>
          </cell>
        </row>
        <row r="104">
          <cell r="B104" t="str">
            <v>LÁMINA ALFAJOR 3/16" (1 M X 3 M)</v>
          </cell>
          <cell r="C104" t="str">
            <v>un</v>
          </cell>
          <cell r="D104">
            <v>122499.99998588201</v>
          </cell>
          <cell r="E104">
            <v>134798</v>
          </cell>
        </row>
        <row r="105">
          <cell r="B105" t="str">
            <v>LAMINA METALICA</v>
          </cell>
          <cell r="C105" t="str">
            <v>m2</v>
          </cell>
          <cell r="D105">
            <v>343475.99996558693</v>
          </cell>
          <cell r="E105">
            <v>377957</v>
          </cell>
        </row>
        <row r="106">
          <cell r="B106" t="str">
            <v>LAVAMANOS CON GRIFERÍA</v>
          </cell>
          <cell r="C106" t="str">
            <v>un</v>
          </cell>
          <cell r="D106">
            <v>90000.100004410633</v>
          </cell>
          <cell r="E106">
            <v>99035</v>
          </cell>
        </row>
        <row r="107">
          <cell r="B107" t="str">
            <v>LIMPIADOR PVC 1/4 GL</v>
          </cell>
          <cell r="C107" t="str">
            <v>un</v>
          </cell>
          <cell r="D107">
            <v>24377.000000000033</v>
          </cell>
          <cell r="E107">
            <v>26824</v>
          </cell>
        </row>
        <row r="108">
          <cell r="B108" t="str">
            <v>LUBRICANTES PARA TUBERÍA (500GRMS)</v>
          </cell>
          <cell r="C108" t="str">
            <v>lb</v>
          </cell>
          <cell r="D108">
            <v>12358.640025586612</v>
          </cell>
          <cell r="E108">
            <v>13599</v>
          </cell>
        </row>
        <row r="109">
          <cell r="B109" t="str">
            <v>MADERA ROLLIZA</v>
          </cell>
          <cell r="C109" t="str">
            <v>m</v>
          </cell>
          <cell r="D109">
            <v>6999.9999576494829</v>
          </cell>
          <cell r="E109">
            <v>7703</v>
          </cell>
        </row>
        <row r="110">
          <cell r="B110" t="str">
            <v>MALLA GAVIONES</v>
          </cell>
          <cell r="C110" t="str">
            <v>m2</v>
          </cell>
          <cell r="D110">
            <v>12784.00003617422</v>
          </cell>
          <cell r="E110">
            <v>14067</v>
          </cell>
        </row>
        <row r="111">
          <cell r="B111" t="str">
            <v>MARCO EN LÁMINA COLD ROLLED CAL 18 PUERTA DE 0,90 M</v>
          </cell>
          <cell r="C111" t="str">
            <v>un</v>
          </cell>
          <cell r="D111">
            <v>64999.999983235663</v>
          </cell>
          <cell r="E111">
            <v>71525</v>
          </cell>
        </row>
        <row r="112">
          <cell r="B112" t="str">
            <v>MATERIAL EXPLOSIVO</v>
          </cell>
          <cell r="C112" t="str">
            <v>GLB</v>
          </cell>
          <cell r="D112">
            <v>22719.20248187962</v>
          </cell>
          <cell r="E112">
            <v>25000</v>
          </cell>
        </row>
        <row r="113">
          <cell r="B113" t="str">
            <v>MEZCLADORA A GASOLINA DE 2 BULTOS</v>
          </cell>
          <cell r="C113" t="str">
            <v>m3</v>
          </cell>
          <cell r="D113">
            <v>5998.1818181818162</v>
          </cell>
          <cell r="E113">
            <v>6600</v>
          </cell>
        </row>
        <row r="114">
          <cell r="B114" t="str">
            <v>MORTERO RESIST. 14 MPA (140 KG/CM2)</v>
          </cell>
          <cell r="C114" t="str">
            <v>m3</v>
          </cell>
          <cell r="D114">
            <v>227464.99997970491</v>
          </cell>
          <cell r="E114">
            <v>250300</v>
          </cell>
        </row>
        <row r="115">
          <cell r="B115" t="str">
            <v>MORTERO RESIST. 17.5 MPA (175 KG/CM2)</v>
          </cell>
          <cell r="C115" t="str">
            <v>m3</v>
          </cell>
          <cell r="D115">
            <v>240714.00003176054</v>
          </cell>
          <cell r="E115">
            <v>264879</v>
          </cell>
        </row>
        <row r="116">
          <cell r="B116" t="str">
            <v>MORTERO RESIST. 21 MPA (210 KG/CM2)</v>
          </cell>
          <cell r="C116" t="str">
            <v>m3</v>
          </cell>
          <cell r="D116">
            <v>258469.19736370214</v>
          </cell>
          <cell r="E116">
            <v>284416</v>
          </cell>
        </row>
        <row r="117">
          <cell r="B117" t="str">
            <v>MOTOBOMBA</v>
          </cell>
          <cell r="C117" t="str">
            <v>h</v>
          </cell>
          <cell r="D117">
            <v>14999.999999999996</v>
          </cell>
          <cell r="E117">
            <v>16506</v>
          </cell>
        </row>
        <row r="118">
          <cell r="B118" t="str">
            <v>MOTOBOMBA SUMERGIBLE</v>
          </cell>
          <cell r="C118" t="str">
            <v>dia</v>
          </cell>
          <cell r="D118">
            <v>26999.999966472304</v>
          </cell>
          <cell r="E118">
            <v>29710</v>
          </cell>
        </row>
        <row r="119">
          <cell r="B119" t="str">
            <v>PAVIMENTO RÍGIDO (MR 39 KG/CM2)</v>
          </cell>
          <cell r="C119" t="str">
            <v>m3</v>
          </cell>
          <cell r="D119">
            <v>273417.99995676463</v>
          </cell>
          <cell r="E119">
            <v>300866</v>
          </cell>
        </row>
        <row r="120">
          <cell r="B120" t="str">
            <v>PAVIMENTO RÍGIDO (MR 41KG/CM2)</v>
          </cell>
          <cell r="C120" t="str">
            <v>m3</v>
          </cell>
          <cell r="D120">
            <v>341697.28049733944</v>
          </cell>
          <cell r="E120">
            <v>376000</v>
          </cell>
        </row>
        <row r="121">
          <cell r="B121" t="str">
            <v>PAVIMENTO RÍGIDO (MR 43KG/CM2)</v>
          </cell>
          <cell r="C121" t="str">
            <v>m3</v>
          </cell>
          <cell r="D121">
            <v>293926.99999293877</v>
          </cell>
          <cell r="E121">
            <v>323434</v>
          </cell>
        </row>
        <row r="122">
          <cell r="B122" t="str">
            <v>PAVIMENTOS EN ADOQUIN</v>
          </cell>
          <cell r="C122" t="str">
            <v>m2</v>
          </cell>
          <cell r="D122">
            <v>32234.999957649241</v>
          </cell>
          <cell r="E122">
            <v>35471</v>
          </cell>
        </row>
        <row r="123">
          <cell r="B123" t="str">
            <v>PIEDRA MEDIA ZONGA</v>
          </cell>
          <cell r="C123" t="str">
            <v>m3</v>
          </cell>
          <cell r="D123">
            <v>28349.999992059016</v>
          </cell>
          <cell r="E123">
            <v>31196</v>
          </cell>
        </row>
        <row r="124">
          <cell r="B124" t="str">
            <v>PLACA CUBIERTA POZO D=100CM</v>
          </cell>
          <cell r="C124" t="str">
            <v>un</v>
          </cell>
          <cell r="D124">
            <v>195460.00000352733</v>
          </cell>
          <cell r="E124">
            <v>215082</v>
          </cell>
        </row>
        <row r="125">
          <cell r="B125" t="str">
            <v>PLACA CUBIERTA POZO D=170CM</v>
          </cell>
          <cell r="C125" t="str">
            <v>un</v>
          </cell>
          <cell r="D125">
            <v>623197.99996293744</v>
          </cell>
          <cell r="E125">
            <v>685760</v>
          </cell>
        </row>
        <row r="126">
          <cell r="B126" t="str">
            <v>PORTACANDADO NEGRO NO. 4</v>
          </cell>
          <cell r="C126" t="str">
            <v>un</v>
          </cell>
          <cell r="D126">
            <v>5249.9999999999982</v>
          </cell>
          <cell r="E126">
            <v>5777</v>
          </cell>
        </row>
        <row r="127">
          <cell r="B127" t="str">
            <v>POSTES TUBULARES</v>
          </cell>
          <cell r="C127" t="str">
            <v>un</v>
          </cell>
          <cell r="D127">
            <v>27884.615384682987</v>
          </cell>
          <cell r="E127">
            <v>30684</v>
          </cell>
        </row>
        <row r="128">
          <cell r="B128" t="str">
            <v>PROFESIONAL SOCIAL</v>
          </cell>
          <cell r="C128" t="str">
            <v>MES</v>
          </cell>
          <cell r="D128">
            <v>2249999.9999929201</v>
          </cell>
          <cell r="E128">
            <v>2475874</v>
          </cell>
        </row>
        <row r="129">
          <cell r="B129" t="str">
            <v>PUERTA EN LÁMINA COLD ROLLED CAL.18 DE 0,90 M</v>
          </cell>
          <cell r="C129" t="str">
            <v>un</v>
          </cell>
          <cell r="D129">
            <v>220000.000006174</v>
          </cell>
          <cell r="E129">
            <v>242085</v>
          </cell>
        </row>
        <row r="130">
          <cell r="B130" t="str">
            <v>PUNTILLA CON CABEZA 1"</v>
          </cell>
          <cell r="C130" t="str">
            <v>kg</v>
          </cell>
          <cell r="D130">
            <v>2590.1000000000022</v>
          </cell>
          <cell r="E130">
            <v>2850</v>
          </cell>
        </row>
        <row r="131">
          <cell r="B131" t="str">
            <v>PUNTILLA CON CABEZA 2"</v>
          </cell>
          <cell r="C131" t="str">
            <v>kg</v>
          </cell>
          <cell r="D131">
            <v>1799.9999999999977</v>
          </cell>
          <cell r="E131">
            <v>1981</v>
          </cell>
        </row>
        <row r="132">
          <cell r="B132" t="str">
            <v>PUNTILLA CON CABEZA 3"</v>
          </cell>
          <cell r="C132" t="str">
            <v>kg</v>
          </cell>
          <cell r="D132">
            <v>1799.9999735309516</v>
          </cell>
          <cell r="E132">
            <v>1981</v>
          </cell>
        </row>
        <row r="133">
          <cell r="B133" t="str">
            <v>PUNTO ELÉCTRICO</v>
          </cell>
          <cell r="C133" t="str">
            <v>GLB</v>
          </cell>
          <cell r="D133">
            <v>61500.000004410911</v>
          </cell>
          <cell r="E133">
            <v>67674</v>
          </cell>
        </row>
        <row r="134">
          <cell r="B134" t="str">
            <v>PUNTO HIDRÁULICO</v>
          </cell>
          <cell r="C134" t="str">
            <v>GLB</v>
          </cell>
          <cell r="D134">
            <v>57699.36276225475</v>
          </cell>
          <cell r="E134">
            <v>63492</v>
          </cell>
        </row>
        <row r="135">
          <cell r="B135" t="str">
            <v>RECEBO</v>
          </cell>
          <cell r="C135" t="str">
            <v>m3</v>
          </cell>
          <cell r="D135">
            <v>29826.923076922791</v>
          </cell>
          <cell r="E135">
            <v>26775</v>
          </cell>
        </row>
        <row r="136">
          <cell r="B136" t="str">
            <v>REGLA VIBRADORA</v>
          </cell>
          <cell r="C136" t="str">
            <v>h</v>
          </cell>
          <cell r="D136">
            <v>1513.0000247044147</v>
          </cell>
          <cell r="E136">
            <v>1665</v>
          </cell>
        </row>
        <row r="137">
          <cell r="B137" t="str">
            <v>REPISA ORDINARIO 3ML</v>
          </cell>
          <cell r="C137" t="str">
            <v>m</v>
          </cell>
          <cell r="D137">
            <v>2999.9999999999991</v>
          </cell>
          <cell r="E137">
            <v>3301</v>
          </cell>
        </row>
        <row r="138">
          <cell r="B138" t="str">
            <v>RETRO EXCAVADORA HITACHI X200-SIMILAR</v>
          </cell>
          <cell r="C138" t="str">
            <v>h</v>
          </cell>
          <cell r="D138">
            <v>120000.00000000013</v>
          </cell>
          <cell r="E138">
            <v>132047</v>
          </cell>
        </row>
        <row r="139">
          <cell r="B139" t="str">
            <v>SACO DE LONA</v>
          </cell>
          <cell r="C139" t="str">
            <v>un</v>
          </cell>
          <cell r="D139">
            <v>250.00001146991116</v>
          </cell>
          <cell r="E139">
            <v>275</v>
          </cell>
        </row>
        <row r="140">
          <cell r="B140" t="str">
            <v>SARDINELES CONCRETO 0.35 M</v>
          </cell>
          <cell r="C140" t="str">
            <v>m</v>
          </cell>
          <cell r="D140">
            <v>24750.000044997116</v>
          </cell>
          <cell r="E140">
            <v>27235</v>
          </cell>
        </row>
        <row r="141">
          <cell r="B141" t="str">
            <v>SARDINELES CONCRETO 0.50 M</v>
          </cell>
          <cell r="C141" t="str">
            <v>m</v>
          </cell>
          <cell r="D141">
            <v>27830.000029997969</v>
          </cell>
          <cell r="E141">
            <v>30624</v>
          </cell>
        </row>
        <row r="142">
          <cell r="B142" t="str">
            <v>SECCION CILINDRICA DE POZO H= 0.25 M A1.00M, D=120CM (PREFABRI</v>
          </cell>
          <cell r="C142" t="str">
            <v>un</v>
          </cell>
          <cell r="D142">
            <v>420662.00001499511</v>
          </cell>
          <cell r="E142">
            <v>462892</v>
          </cell>
        </row>
        <row r="143">
          <cell r="B143" t="str">
            <v>SEÑALES PREVENTIVAS , SEÑALES REGLAMENTARIAS</v>
          </cell>
          <cell r="C143" t="str">
            <v>UN/MES</v>
          </cell>
          <cell r="D143">
            <v>116000.00000000041</v>
          </cell>
          <cell r="E143">
            <v>127645</v>
          </cell>
        </row>
        <row r="144">
          <cell r="B144" t="str">
            <v>SEPAROL (15KG)</v>
          </cell>
          <cell r="C144" t="str">
            <v>kg</v>
          </cell>
          <cell r="D144">
            <v>12883.099999999997</v>
          </cell>
          <cell r="E144">
            <v>14176</v>
          </cell>
        </row>
        <row r="145">
          <cell r="B145" t="str">
            <v>SERVILLETAS</v>
          </cell>
          <cell r="C145" t="str">
            <v>un</v>
          </cell>
          <cell r="D145">
            <v>50.000000000000014</v>
          </cell>
          <cell r="E145">
            <v>55</v>
          </cell>
        </row>
        <row r="146">
          <cell r="B146" t="str">
            <v>SIKA DIR-32 PRIMER</v>
          </cell>
          <cell r="C146" t="str">
            <v>kg</v>
          </cell>
          <cell r="D146">
            <v>49980.099999999962</v>
          </cell>
          <cell r="E146">
            <v>54998</v>
          </cell>
        </row>
        <row r="147">
          <cell r="B147" t="str">
            <v>SIKA SET L</v>
          </cell>
          <cell r="C147" t="str">
            <v>kg</v>
          </cell>
          <cell r="D147">
            <v>6306.0999999999976</v>
          </cell>
          <cell r="E147">
            <v>6939</v>
          </cell>
        </row>
        <row r="148">
          <cell r="B148" t="str">
            <v>SIKA-1 (20KG)</v>
          </cell>
          <cell r="C148" t="str">
            <v>kg</v>
          </cell>
          <cell r="D148">
            <v>6016.3671359352329</v>
          </cell>
          <cell r="E148">
            <v>6620</v>
          </cell>
        </row>
        <row r="149">
          <cell r="B149" t="str">
            <v>SIKAFLUID</v>
          </cell>
          <cell r="C149" t="str">
            <v>kg</v>
          </cell>
          <cell r="D149">
            <v>6306.0999999999976</v>
          </cell>
          <cell r="E149">
            <v>6939</v>
          </cell>
        </row>
        <row r="150">
          <cell r="B150" t="str">
            <v>SILLA TEE (160MM)</v>
          </cell>
          <cell r="C150" t="str">
            <v>un</v>
          </cell>
          <cell r="D150">
            <v>29478.000029997955</v>
          </cell>
          <cell r="E150">
            <v>32437</v>
          </cell>
        </row>
        <row r="151">
          <cell r="B151" t="str">
            <v>SILLA TEE (200MM)</v>
          </cell>
          <cell r="C151" t="str">
            <v>un</v>
          </cell>
          <cell r="D151">
            <v>33161.999957649234</v>
          </cell>
          <cell r="E151">
            <v>36491</v>
          </cell>
        </row>
        <row r="152">
          <cell r="B152" t="str">
            <v>SILLA TEE (250MM)</v>
          </cell>
          <cell r="C152" t="str">
            <v>un</v>
          </cell>
          <cell r="D152">
            <v>102031.00000970434</v>
          </cell>
          <cell r="E152">
            <v>112274</v>
          </cell>
        </row>
        <row r="153">
          <cell r="B153" t="str">
            <v>SILLA TEE (315MM)</v>
          </cell>
          <cell r="C153" t="str">
            <v>un</v>
          </cell>
          <cell r="D153">
            <v>162902.99999911615</v>
          </cell>
          <cell r="E153">
            <v>179257</v>
          </cell>
        </row>
        <row r="154">
          <cell r="B154" t="str">
            <v>SOLDADURA MIG</v>
          </cell>
          <cell r="C154" t="str">
            <v>kg</v>
          </cell>
          <cell r="D154">
            <v>7846.0000088229363</v>
          </cell>
          <cell r="E154">
            <v>8634</v>
          </cell>
        </row>
        <row r="155">
          <cell r="B155" t="str">
            <v>SOLDADURA PVC 1/4 GL</v>
          </cell>
          <cell r="C155" t="str">
            <v>un</v>
          </cell>
          <cell r="D155">
            <v>50553.999980588895</v>
          </cell>
          <cell r="E155">
            <v>55629</v>
          </cell>
        </row>
        <row r="156">
          <cell r="B156" t="str">
            <v>SUBBASE GRANULAR SBG4 (NORMA ET-2005 IDU)</v>
          </cell>
          <cell r="C156" t="str">
            <v>m3</v>
          </cell>
          <cell r="D156">
            <v>16000.000007058254</v>
          </cell>
          <cell r="E156">
            <v>107358</v>
          </cell>
        </row>
        <row r="157">
          <cell r="B157" t="str">
            <v>SUM.E INST. BARANDA METÁLICA EN TUBO AGUAS NEGRAS</v>
          </cell>
          <cell r="C157" t="str">
            <v>m</v>
          </cell>
          <cell r="D157">
            <v>61489.999989411801</v>
          </cell>
          <cell r="E157">
            <v>67663</v>
          </cell>
        </row>
        <row r="158">
          <cell r="B158" t="str">
            <v>SUM.E INST. VENTANERÍA EN LÁMINA CON VIDRIO EN COLOR</v>
          </cell>
          <cell r="C158" t="str">
            <v>m2</v>
          </cell>
          <cell r="D158">
            <v>125000.00000970412</v>
          </cell>
          <cell r="E158">
            <v>137549</v>
          </cell>
        </row>
        <row r="159">
          <cell r="B159" t="str">
            <v>SUMIDERO LATERAL TIPO SL -100A</v>
          </cell>
          <cell r="C159" t="str">
            <v>un</v>
          </cell>
          <cell r="D159">
            <v>913656.99997175799</v>
          </cell>
          <cell r="E159">
            <v>1005378</v>
          </cell>
        </row>
        <row r="160">
          <cell r="B160" t="str">
            <v>SUMIDERO LATERAL TIPO SL -150A</v>
          </cell>
          <cell r="C160" t="str">
            <v>un</v>
          </cell>
          <cell r="D160">
            <v>1384080.99995764</v>
          </cell>
          <cell r="E160">
            <v>1523027</v>
          </cell>
        </row>
        <row r="161">
          <cell r="B161" t="str">
            <v>SUMIDERO LATERAL TIPO SL -200A</v>
          </cell>
          <cell r="C161" t="str">
            <v>un</v>
          </cell>
          <cell r="D161">
            <v>1610109.0000096899</v>
          </cell>
          <cell r="E161">
            <v>1771745</v>
          </cell>
        </row>
        <row r="162">
          <cell r="B162" t="str">
            <v>SUMIDERO LATERAL TIPO SL -250A</v>
          </cell>
          <cell r="C162" t="str">
            <v>un</v>
          </cell>
          <cell r="D162">
            <v>1957880.0000167501</v>
          </cell>
          <cell r="E162">
            <v>2154428</v>
          </cell>
        </row>
        <row r="163">
          <cell r="B163" t="str">
            <v>TABLA BURRA DE 0.30</v>
          </cell>
          <cell r="C163" t="str">
            <v>m</v>
          </cell>
          <cell r="D163">
            <v>8000.0000000000009</v>
          </cell>
          <cell r="E163">
            <v>8803</v>
          </cell>
        </row>
        <row r="164">
          <cell r="B164" t="str">
            <v>TABLA BURRA ORDINARIO 25</v>
          </cell>
          <cell r="C164" t="str">
            <v>m</v>
          </cell>
          <cell r="D164">
            <v>7540.0000405857763</v>
          </cell>
          <cell r="E164">
            <v>8297</v>
          </cell>
        </row>
        <row r="165">
          <cell r="B165" t="str">
            <v>TABLETA TIPO GRES DE 0,20 X 0,20.</v>
          </cell>
          <cell r="C165" t="str">
            <v>m2</v>
          </cell>
          <cell r="D165">
            <v>14100.100029998101</v>
          </cell>
          <cell r="E165">
            <v>15516</v>
          </cell>
        </row>
        <row r="166">
          <cell r="B166" t="str">
            <v>TAPA DE Ø = 0.70 M. EN FERRO-CONCRETO PARA POZO DE INSPECCIÓ</v>
          </cell>
          <cell r="C166" t="str">
            <v>un</v>
          </cell>
          <cell r="D166">
            <v>91579.999955884079</v>
          </cell>
          <cell r="E166">
            <v>100774</v>
          </cell>
        </row>
        <row r="167">
          <cell r="B167" t="str">
            <v>TAPA PARA POZO D=70CM</v>
          </cell>
          <cell r="C167" t="str">
            <v>un</v>
          </cell>
          <cell r="D167">
            <v>106232.99996911845</v>
          </cell>
          <cell r="E167">
            <v>116898</v>
          </cell>
        </row>
        <row r="168">
          <cell r="B168" t="str">
            <v>TAPA POZO INSP. Ø0,61 CON LLAVE DE SEGURIDAD</v>
          </cell>
          <cell r="C168" t="str">
            <v>un</v>
          </cell>
          <cell r="D168">
            <v>648440.00003705046</v>
          </cell>
          <cell r="E168">
            <v>713536</v>
          </cell>
        </row>
        <row r="169">
          <cell r="B169" t="str">
            <v>TAPA POZO INSP. Ø0,61 SIN LLAVE DE SEGURIDAD</v>
          </cell>
          <cell r="C169" t="str">
            <v>un</v>
          </cell>
          <cell r="D169">
            <v>614800.00001675787</v>
          </cell>
          <cell r="E169">
            <v>676519</v>
          </cell>
        </row>
        <row r="170">
          <cell r="B170" t="str">
            <v>TAPÓN PRUEBA ALCANTARILLADO 10"</v>
          </cell>
          <cell r="C170" t="str">
            <v>un</v>
          </cell>
          <cell r="D170">
            <v>457747.99998764339</v>
          </cell>
          <cell r="E170">
            <v>503701</v>
          </cell>
        </row>
        <row r="171">
          <cell r="B171" t="str">
            <v>TAPÓN PRUEBA ALCANTARILLADO 110"</v>
          </cell>
          <cell r="C171" t="str">
            <v>un</v>
          </cell>
          <cell r="D171">
            <v>5200451.9999911264</v>
          </cell>
          <cell r="E171">
            <v>5722517</v>
          </cell>
        </row>
        <row r="172">
          <cell r="B172" t="str">
            <v>TAPÓN PRUEBA ALCANTARILLADO 16"</v>
          </cell>
          <cell r="C172" t="str">
            <v>un</v>
          </cell>
          <cell r="D172">
            <v>1062289.9999946959</v>
          </cell>
          <cell r="E172">
            <v>1168932</v>
          </cell>
        </row>
        <row r="173">
          <cell r="B173" t="str">
            <v>TAPÓN PRUEBA ALCANTARILLADO 20"</v>
          </cell>
          <cell r="C173" t="str">
            <v>un</v>
          </cell>
          <cell r="D173">
            <v>1854970.0000008645</v>
          </cell>
          <cell r="E173">
            <v>2041187</v>
          </cell>
        </row>
        <row r="174">
          <cell r="B174" t="str">
            <v>TAPÓN PRUEBA ALCANTARILLADO 24"</v>
          </cell>
          <cell r="C174" t="str">
            <v>un</v>
          </cell>
          <cell r="D174">
            <v>2959371.5999779138</v>
          </cell>
          <cell r="E174">
            <v>3256458</v>
          </cell>
        </row>
        <row r="175">
          <cell r="B175" t="str">
            <v>TAPÓN PRUEBA ALCANTARILLADO 27"</v>
          </cell>
          <cell r="C175" t="str">
            <v>un</v>
          </cell>
          <cell r="D175">
            <v>3992240.0999955502</v>
          </cell>
          <cell r="E175">
            <v>4393014</v>
          </cell>
        </row>
        <row r="176">
          <cell r="B176" t="str">
            <v>TAPÓN PRUEBA ALCANTARILLADO 30"</v>
          </cell>
          <cell r="C176" t="str">
            <v>un</v>
          </cell>
          <cell r="D176">
            <v>5200451.9999911264</v>
          </cell>
          <cell r="E176">
            <v>5722517</v>
          </cell>
        </row>
        <row r="177">
          <cell r="B177" t="str">
            <v>TAPÓN PRUEBA ALCANTARILLADO 33"</v>
          </cell>
          <cell r="C177" t="str">
            <v>un</v>
          </cell>
          <cell r="D177">
            <v>5200451.9999911264</v>
          </cell>
          <cell r="E177">
            <v>5722517</v>
          </cell>
        </row>
        <row r="178">
          <cell r="B178" t="str">
            <v>TAPÓN PRUEBA ALCANTARILLADO 36"</v>
          </cell>
          <cell r="C178" t="str">
            <v>un</v>
          </cell>
          <cell r="D178">
            <v>5200451.9999911264</v>
          </cell>
          <cell r="E178">
            <v>5722517</v>
          </cell>
        </row>
        <row r="179">
          <cell r="B179" t="str">
            <v>TAPÓN PRUEBA ALCANTARILLADO 39"</v>
          </cell>
          <cell r="C179" t="str">
            <v>un</v>
          </cell>
          <cell r="D179">
            <v>5200451.9999911264</v>
          </cell>
          <cell r="E179">
            <v>5722517</v>
          </cell>
        </row>
        <row r="180">
          <cell r="B180" t="str">
            <v>TAPÓN PRUEBA ALCANTARILLADO 40"</v>
          </cell>
          <cell r="C180" t="str">
            <v>un</v>
          </cell>
          <cell r="D180">
            <v>5200451.9999911264</v>
          </cell>
          <cell r="E180">
            <v>5722517</v>
          </cell>
        </row>
        <row r="181">
          <cell r="B181" t="str">
            <v>TAPÓN PRUEBA ALCANTARILLADO 42"</v>
          </cell>
          <cell r="C181" t="str">
            <v>un</v>
          </cell>
          <cell r="D181">
            <v>5200451.9999911264</v>
          </cell>
          <cell r="E181">
            <v>5722517</v>
          </cell>
        </row>
        <row r="182">
          <cell r="B182" t="str">
            <v>TAPÓN PRUEBA ALCANTARILLADO 45"</v>
          </cell>
          <cell r="C182" t="str">
            <v>un</v>
          </cell>
          <cell r="D182">
            <v>5200451.9999911264</v>
          </cell>
          <cell r="E182">
            <v>5722517</v>
          </cell>
        </row>
        <row r="183">
          <cell r="B183" t="str">
            <v>TAPÓN PRUEBA ALCANTARILLADO 48"</v>
          </cell>
          <cell r="C183" t="str">
            <v>un</v>
          </cell>
          <cell r="D183">
            <v>5200451.9999911264</v>
          </cell>
          <cell r="E183">
            <v>5722517</v>
          </cell>
        </row>
        <row r="184">
          <cell r="B184" t="str">
            <v>TAPÓN PRUEBA ALCANTARILLADO 51"</v>
          </cell>
          <cell r="C184" t="str">
            <v>un</v>
          </cell>
          <cell r="D184">
            <v>5200451.9999911264</v>
          </cell>
          <cell r="E184">
            <v>5722517</v>
          </cell>
        </row>
        <row r="185">
          <cell r="B185" t="str">
            <v>TAPÓN PRUEBA ALCANTARILLADO 54"</v>
          </cell>
          <cell r="C185" t="str">
            <v>un</v>
          </cell>
          <cell r="D185">
            <v>5200451.9999911264</v>
          </cell>
          <cell r="E185">
            <v>5722517</v>
          </cell>
        </row>
        <row r="186">
          <cell r="B186" t="str">
            <v>TAPÓN PRUEBA ALCANTARILLADO 56"</v>
          </cell>
          <cell r="C186" t="str">
            <v>un</v>
          </cell>
          <cell r="D186">
            <v>5200451.9999911264</v>
          </cell>
          <cell r="E186">
            <v>5722517</v>
          </cell>
        </row>
        <row r="187">
          <cell r="B187" t="str">
            <v>TAPÓN PRUEBA ALCANTARILLADO 60"</v>
          </cell>
          <cell r="C187" t="str">
            <v>un</v>
          </cell>
          <cell r="D187">
            <v>5200451.9999911264</v>
          </cell>
          <cell r="E187">
            <v>5722517</v>
          </cell>
        </row>
        <row r="188">
          <cell r="B188" t="str">
            <v>TAPÓN PRUEBA ALCANTARILLADO 64"</v>
          </cell>
          <cell r="C188" t="str">
            <v>un</v>
          </cell>
          <cell r="D188">
            <v>5200451.9999911264</v>
          </cell>
          <cell r="E188">
            <v>5722517</v>
          </cell>
        </row>
        <row r="189">
          <cell r="B189" t="str">
            <v>TAPÓN PRUEBA ALCANTARILLADO 72"</v>
          </cell>
          <cell r="C189" t="str">
            <v>un</v>
          </cell>
          <cell r="D189">
            <v>5200451.9999911264</v>
          </cell>
          <cell r="E189">
            <v>5722517</v>
          </cell>
        </row>
        <row r="190">
          <cell r="B190" t="str">
            <v>TAPÓN PRUEBA ALCANTARILLADO 8"</v>
          </cell>
          <cell r="C190" t="str">
            <v>un</v>
          </cell>
          <cell r="D190">
            <v>440094.79999823117</v>
          </cell>
          <cell r="E190">
            <v>484275</v>
          </cell>
        </row>
        <row r="191">
          <cell r="B191" t="str">
            <v>TAPÓN PRUEBA ALCANTARILLADO 92"</v>
          </cell>
          <cell r="C191" t="str">
            <v>un</v>
          </cell>
          <cell r="D191">
            <v>5200451.9999911264</v>
          </cell>
          <cell r="E191">
            <v>5722517</v>
          </cell>
        </row>
        <row r="192">
          <cell r="B192" t="str">
            <v>TEJA DE ZINC N° 6</v>
          </cell>
          <cell r="C192" t="str">
            <v>un</v>
          </cell>
          <cell r="D192">
            <v>24881.999999999982</v>
          </cell>
          <cell r="E192">
            <v>27380</v>
          </cell>
        </row>
        <row r="193">
          <cell r="B193" t="str">
            <v>TEJA ONDULADA CRISTAL AJOVER No. 4</v>
          </cell>
          <cell r="C193" t="str">
            <v>un</v>
          </cell>
          <cell r="D193">
            <v>38840.75001235184</v>
          </cell>
          <cell r="E193">
            <v>42740</v>
          </cell>
        </row>
        <row r="194">
          <cell r="B194" t="str">
            <v>THINER ACRILICO</v>
          </cell>
          <cell r="C194" t="str">
            <v>GLB</v>
          </cell>
          <cell r="D194">
            <v>26999.999966472304</v>
          </cell>
          <cell r="E194">
            <v>29710</v>
          </cell>
        </row>
        <row r="195">
          <cell r="B195" t="str">
            <v>TOLETE COMÚN</v>
          </cell>
          <cell r="C195" t="str">
            <v>un</v>
          </cell>
          <cell r="D195">
            <v>620.2500238221221</v>
          </cell>
          <cell r="E195">
            <v>683</v>
          </cell>
        </row>
        <row r="196">
          <cell r="B196" t="str">
            <v>TOLETE FINO LIVIANO</v>
          </cell>
          <cell r="C196" t="str">
            <v>un</v>
          </cell>
          <cell r="D196">
            <v>1030.5799770601629</v>
          </cell>
          <cell r="E196">
            <v>1134</v>
          </cell>
        </row>
        <row r="197">
          <cell r="B197" t="str">
            <v>TORNILLO ACERO 2X1/2"</v>
          </cell>
          <cell r="C197" t="str">
            <v>un</v>
          </cell>
          <cell r="D197">
            <v>574.66538461537914</v>
          </cell>
          <cell r="E197">
            <v>632</v>
          </cell>
        </row>
        <row r="198">
          <cell r="B198" t="str">
            <v>TRITURADO</v>
          </cell>
          <cell r="C198" t="str">
            <v>m3</v>
          </cell>
          <cell r="D198">
            <v>20999.999963825456</v>
          </cell>
          <cell r="E198">
            <v>43329</v>
          </cell>
        </row>
        <row r="199">
          <cell r="B199" t="str">
            <v>TUBERÍA PVC DIÁMETRO 200 MM</v>
          </cell>
          <cell r="C199" t="str">
            <v>m</v>
          </cell>
          <cell r="D199">
            <v>32458.999966472253</v>
          </cell>
          <cell r="E199">
            <v>35718</v>
          </cell>
        </row>
        <row r="200">
          <cell r="B200" t="str">
            <v>TUBERÍA PVC DIÁMETRO 315 MM</v>
          </cell>
          <cell r="C200" t="str">
            <v>m</v>
          </cell>
          <cell r="D200">
            <v>69767.000017645347</v>
          </cell>
          <cell r="E200">
            <v>76771</v>
          </cell>
        </row>
        <row r="201">
          <cell r="B201" t="str">
            <v>TUERCA ACERO 5/8"</v>
          </cell>
          <cell r="C201" t="str">
            <v>un</v>
          </cell>
          <cell r="D201">
            <v>314.17692307691999</v>
          </cell>
          <cell r="E201">
            <v>346</v>
          </cell>
        </row>
        <row r="202">
          <cell r="B202" t="str">
            <v>VALLA DE 8 M² A 24  M²</v>
          </cell>
          <cell r="C202" t="str">
            <v>UN/MES</v>
          </cell>
          <cell r="D202">
            <v>1725000.0000000005</v>
          </cell>
          <cell r="E202">
            <v>1898170</v>
          </cell>
        </row>
        <row r="203">
          <cell r="B203" t="str">
            <v>VALLA DE HASTA 8 M²</v>
          </cell>
          <cell r="C203" t="str">
            <v>UN/MES</v>
          </cell>
          <cell r="D203">
            <v>911000.00000000314</v>
          </cell>
          <cell r="E203">
            <v>1002454</v>
          </cell>
        </row>
        <row r="204">
          <cell r="B204" t="str">
            <v>VARA METÁLICA</v>
          </cell>
          <cell r="C204" t="str">
            <v>m</v>
          </cell>
          <cell r="D204">
            <v>85869.000014115998</v>
          </cell>
          <cell r="E204">
            <v>94489</v>
          </cell>
        </row>
        <row r="205">
          <cell r="B205" t="str">
            <v>VARA ROLLIZA 6 METROS</v>
          </cell>
          <cell r="C205" t="str">
            <v>m</v>
          </cell>
          <cell r="D205">
            <v>7499.9999999999982</v>
          </cell>
          <cell r="E205">
            <v>8253</v>
          </cell>
        </row>
        <row r="206">
          <cell r="B206" t="str">
            <v>VIBRADOR PARA CONCRETO</v>
          </cell>
          <cell r="C206" t="str">
            <v>m3</v>
          </cell>
          <cell r="D206">
            <v>5000.0000000000009</v>
          </cell>
          <cell r="E206">
            <v>5502</v>
          </cell>
        </row>
        <row r="207">
          <cell r="B207" t="str">
            <v>VIGA DE TRANSCIÓN PARA CONO D=150CM</v>
          </cell>
          <cell r="C207" t="str">
            <v>un</v>
          </cell>
          <cell r="D207">
            <v>128899.00003264392</v>
          </cell>
          <cell r="E207">
            <v>141839</v>
          </cell>
        </row>
        <row r="208">
          <cell r="B208" t="str">
            <v>VOLQUETA</v>
          </cell>
          <cell r="C208" t="str">
            <v>m3</v>
          </cell>
          <cell r="D208">
            <v>49982.726533328401</v>
          </cell>
          <cell r="E208">
            <v>55000</v>
          </cell>
        </row>
        <row r="209">
          <cell r="B209" t="str">
            <v>Malla Eslabonada galvanizada H=1.5 m</v>
          </cell>
          <cell r="C209" t="str">
            <v>m2</v>
          </cell>
          <cell r="E209">
            <v>13950</v>
          </cell>
        </row>
        <row r="210">
          <cell r="B210" t="str">
            <v>Viga de cimentacion en concreto</v>
          </cell>
          <cell r="C210" t="str">
            <v>m3</v>
          </cell>
          <cell r="E210">
            <v>497786.26522671507</v>
          </cell>
        </row>
        <row r="211">
          <cell r="B211" t="str">
            <v>Bloque de anclaje paral en concreto</v>
          </cell>
          <cell r="C211" t="str">
            <v>m3</v>
          </cell>
          <cell r="E211">
            <v>497786.26522671507</v>
          </cell>
        </row>
        <row r="212">
          <cell r="B212" t="str">
            <v>Alambre de puas tipo Motto o similar</v>
          </cell>
          <cell r="C212" t="str">
            <v>ml</v>
          </cell>
          <cell r="E212">
            <v>300</v>
          </cell>
        </row>
        <row r="213">
          <cell r="B213" t="str">
            <v>Angulo de 1"</v>
          </cell>
          <cell r="C213" t="str">
            <v>m</v>
          </cell>
          <cell r="E213">
            <v>1350</v>
          </cell>
        </row>
        <row r="214">
          <cell r="B214" t="str">
            <v>Acero de Refuerzo</v>
          </cell>
          <cell r="C214" t="str">
            <v>Kg</v>
          </cell>
          <cell r="E214">
            <v>3750</v>
          </cell>
        </row>
        <row r="215">
          <cell r="B215" t="str">
            <v>Soldadura</v>
          </cell>
          <cell r="C215" t="str">
            <v>kg</v>
          </cell>
          <cell r="E215">
            <v>7000</v>
          </cell>
        </row>
        <row r="216">
          <cell r="B216" t="str">
            <v>Parales de 3 m</v>
          </cell>
          <cell r="C216" t="str">
            <v>un</v>
          </cell>
          <cell r="E216">
            <v>28000</v>
          </cell>
        </row>
        <row r="217">
          <cell r="B217" t="str">
            <v>Platina de 21/2"x3/16"</v>
          </cell>
          <cell r="C217" t="str">
            <v>ml</v>
          </cell>
          <cell r="E217">
            <v>15000</v>
          </cell>
        </row>
        <row r="218">
          <cell r="B218" t="str">
            <v>Formaleta</v>
          </cell>
          <cell r="C218" t="str">
            <v>un</v>
          </cell>
          <cell r="E218">
            <v>503</v>
          </cell>
        </row>
        <row r="219">
          <cell r="B219" t="str">
            <v xml:space="preserve"> Muro en Ladrillo </v>
          </cell>
          <cell r="C219" t="str">
            <v>m2</v>
          </cell>
          <cell r="E219">
            <v>52719</v>
          </cell>
        </row>
        <row r="220">
          <cell r="B220" t="str">
            <v>Cinta en concreto</v>
          </cell>
          <cell r="C220" t="str">
            <v>m3</v>
          </cell>
          <cell r="E220">
            <v>497786.26522671507</v>
          </cell>
        </row>
        <row r="221">
          <cell r="B221" t="str">
            <v xml:space="preserve">Tubo soporte Negro de 4" </v>
          </cell>
          <cell r="C221" t="str">
            <v>ml</v>
          </cell>
          <cell r="E221">
            <v>28420</v>
          </cell>
        </row>
        <row r="222">
          <cell r="B222" t="str">
            <v>Marco en tubo 1 1/2"</v>
          </cell>
          <cell r="C222" t="str">
            <v>ml</v>
          </cell>
          <cell r="E222">
            <v>6048</v>
          </cell>
        </row>
        <row r="223">
          <cell r="B223" t="str">
            <v>Lámina de Fibra de Vidrio reforzada</v>
          </cell>
          <cell r="C223" t="str">
            <v>m2</v>
          </cell>
          <cell r="E223">
            <v>850000</v>
          </cell>
        </row>
        <row r="224">
          <cell r="B224" t="str">
            <v>Perfil  y Pernos de anclaje</v>
          </cell>
          <cell r="C224" t="str">
            <v>un</v>
          </cell>
          <cell r="E224">
            <v>4500</v>
          </cell>
        </row>
        <row r="225">
          <cell r="B225" t="str">
            <v>Lámina 16 mm</v>
          </cell>
          <cell r="C225" t="str">
            <v>m2</v>
          </cell>
          <cell r="E225">
            <v>262500</v>
          </cell>
        </row>
        <row r="226">
          <cell r="B226" t="str">
            <v>Empaque en Neopreno</v>
          </cell>
          <cell r="C226" t="str">
            <v>ml</v>
          </cell>
          <cell r="E226">
            <v>12500</v>
          </cell>
        </row>
        <row r="227">
          <cell r="B227" t="str">
            <v xml:space="preserve">Perfil </v>
          </cell>
          <cell r="C227" t="str">
            <v>ml</v>
          </cell>
          <cell r="E227">
            <v>4515</v>
          </cell>
        </row>
        <row r="228">
          <cell r="B228" t="str">
            <v>Fijación</v>
          </cell>
          <cell r="C228" t="str">
            <v>un</v>
          </cell>
          <cell r="E228">
            <v>1500</v>
          </cell>
        </row>
        <row r="229">
          <cell r="B229" t="str">
            <v>Modulos de Cimentación</v>
          </cell>
          <cell r="C229" t="str">
            <v>m2</v>
          </cell>
          <cell r="E229">
            <v>604365.29999999993</v>
          </cell>
        </row>
        <row r="230">
          <cell r="B230" t="str">
            <v>Soportes en perfil C3</v>
          </cell>
          <cell r="C230" t="str">
            <v>m2</v>
          </cell>
          <cell r="E230">
            <v>69008.749739999999</v>
          </cell>
        </row>
        <row r="231">
          <cell r="B231" t="str">
            <v>Lámina alfajor 4mm</v>
          </cell>
          <cell r="C231" t="str">
            <v>m2</v>
          </cell>
          <cell r="E231">
            <v>78666.666666666672</v>
          </cell>
        </row>
        <row r="232">
          <cell r="B232" t="str">
            <v>Tubería 11/4"</v>
          </cell>
          <cell r="C232" t="str">
            <v>ml</v>
          </cell>
          <cell r="E232">
            <v>18915</v>
          </cell>
        </row>
        <row r="233">
          <cell r="B233" t="str">
            <v>Platina 0.12x0.12x3/16"</v>
          </cell>
          <cell r="C233" t="str">
            <v>ml</v>
          </cell>
          <cell r="E233">
            <v>4515</v>
          </cell>
        </row>
        <row r="234">
          <cell r="B234" t="str">
            <v>Pernos</v>
          </cell>
          <cell r="C234" t="str">
            <v>un</v>
          </cell>
          <cell r="E234">
            <v>1500</v>
          </cell>
        </row>
        <row r="235">
          <cell r="B235" t="str">
            <v xml:space="preserve">Estructura metálica </v>
          </cell>
          <cell r="C235" t="str">
            <v>Kg</v>
          </cell>
          <cell r="E235">
            <v>6400</v>
          </cell>
        </row>
        <row r="236">
          <cell r="B236" t="str">
            <v>Angulo de 2"x 1/8"</v>
          </cell>
          <cell r="C236" t="str">
            <v>ML</v>
          </cell>
          <cell r="E236">
            <v>52674</v>
          </cell>
        </row>
        <row r="237">
          <cell r="B237" t="str">
            <v xml:space="preserve">Tapa Polimerica </v>
          </cell>
          <cell r="C237" t="str">
            <v>un</v>
          </cell>
          <cell r="E237">
            <v>300000</v>
          </cell>
        </row>
        <row r="238">
          <cell r="B238" t="str">
            <v>Galvanizada</v>
          </cell>
          <cell r="C238" t="str">
            <v>Kg</v>
          </cell>
          <cell r="E238">
            <v>3950</v>
          </cell>
        </row>
        <row r="239">
          <cell r="B239" t="str">
            <v>Lámina en Aluminio</v>
          </cell>
          <cell r="C239" t="str">
            <v>m2</v>
          </cell>
          <cell r="E239">
            <v>52500</v>
          </cell>
        </row>
        <row r="240">
          <cell r="B240" t="str">
            <v xml:space="preserve">Guia </v>
          </cell>
          <cell r="C240" t="str">
            <v>ml</v>
          </cell>
          <cell r="E240">
            <v>1200</v>
          </cell>
        </row>
        <row r="241">
          <cell r="B241" t="str">
            <v>Cable en acero Inoxidable</v>
          </cell>
          <cell r="C241" t="str">
            <v>ml</v>
          </cell>
          <cell r="E241">
            <v>487</v>
          </cell>
        </row>
        <row r="242">
          <cell r="B242" t="str">
            <v>Lámina en Acero</v>
          </cell>
          <cell r="C242" t="str">
            <v>m2</v>
          </cell>
          <cell r="E242">
            <v>54264.799999999996</v>
          </cell>
        </row>
        <row r="243">
          <cell r="B243" t="str">
            <v>Regla en fibra de vidrio 30 cm</v>
          </cell>
          <cell r="C243" t="str">
            <v>un</v>
          </cell>
          <cell r="E243">
            <v>58000</v>
          </cell>
        </row>
        <row r="244">
          <cell r="B244" t="str">
            <v>Vinilo</v>
          </cell>
          <cell r="C244" t="str">
            <v>m2</v>
          </cell>
          <cell r="E244">
            <v>51000</v>
          </cell>
        </row>
        <row r="245">
          <cell r="B245" t="str">
            <v xml:space="preserve">Tanque espesador </v>
          </cell>
          <cell r="C245" t="str">
            <v>un</v>
          </cell>
          <cell r="E245">
            <v>15460918.884</v>
          </cell>
        </row>
        <row r="246">
          <cell r="B246" t="str">
            <v>Soporte tanque en Acero</v>
          </cell>
          <cell r="C246" t="str">
            <v>un</v>
          </cell>
          <cell r="E246">
            <v>3092184</v>
          </cell>
        </row>
        <row r="247">
          <cell r="B247" t="str">
            <v>Perfileria de soporte</v>
          </cell>
          <cell r="C247" t="str">
            <v>ml</v>
          </cell>
          <cell r="E247">
            <v>25139.333333333332</v>
          </cell>
        </row>
        <row r="248">
          <cell r="B248" t="str">
            <v>Tuberia negra escalera</v>
          </cell>
          <cell r="C248" t="str">
            <v>ml</v>
          </cell>
          <cell r="E248">
            <v>6048</v>
          </cell>
        </row>
        <row r="249">
          <cell r="B249" t="str">
            <v>Elementos de fijación</v>
          </cell>
          <cell r="C249" t="str">
            <v>un</v>
          </cell>
          <cell r="E249">
            <v>3750</v>
          </cell>
        </row>
        <row r="250">
          <cell r="B250" t="str">
            <v>Tuberia de 3/8"</v>
          </cell>
          <cell r="C250" t="str">
            <v>ml</v>
          </cell>
          <cell r="E250">
            <v>2478.3399999999997</v>
          </cell>
        </row>
        <row r="251">
          <cell r="B251" t="str">
            <v>Accesorios para tubería de 3/8"</v>
          </cell>
          <cell r="C251" t="str">
            <v>glb</v>
          </cell>
          <cell r="E251">
            <v>22305.059999999998</v>
          </cell>
        </row>
        <row r="252">
          <cell r="B252" t="str">
            <v>Tabique de 2 cms</v>
          </cell>
          <cell r="C252" t="str">
            <v>un</v>
          </cell>
          <cell r="E252">
            <v>6612179.9999999991</v>
          </cell>
        </row>
        <row r="253">
          <cell r="B253" t="str">
            <v>Bomba dosificadora</v>
          </cell>
          <cell r="C253" t="str">
            <v>un</v>
          </cell>
          <cell r="E253">
            <v>1469720</v>
          </cell>
        </row>
        <row r="254">
          <cell r="B254" t="str">
            <v>Agitador de baja velocidad</v>
          </cell>
          <cell r="C254" t="str">
            <v>un</v>
          </cell>
          <cell r="E254">
            <v>2775648</v>
          </cell>
        </row>
        <row r="255">
          <cell r="B255" t="str">
            <v>Tanque de Polipropileno</v>
          </cell>
          <cell r="C255" t="str">
            <v>un</v>
          </cell>
          <cell r="E255">
            <v>290300</v>
          </cell>
        </row>
        <row r="256">
          <cell r="B256" t="str">
            <v>Manguera</v>
          </cell>
          <cell r="C256" t="str">
            <v>ml</v>
          </cell>
          <cell r="E256">
            <v>750</v>
          </cell>
        </row>
        <row r="257">
          <cell r="B257" t="str">
            <v xml:space="preserve">Canaleta PRFV </v>
          </cell>
          <cell r="C257" t="str">
            <v>un</v>
          </cell>
          <cell r="E257">
            <v>185600</v>
          </cell>
        </row>
        <row r="258">
          <cell r="B258" t="str">
            <v xml:space="preserve">Perfil en C  en aluminiopara soporte canaletas </v>
          </cell>
          <cell r="C258" t="str">
            <v>un</v>
          </cell>
          <cell r="E258">
            <v>10744.666666666666</v>
          </cell>
        </row>
        <row r="259">
          <cell r="B259" t="str">
            <v>Falso fondos Subcontrato</v>
          </cell>
          <cell r="C259" t="str">
            <v>m2</v>
          </cell>
          <cell r="E259">
            <v>4517060.88</v>
          </cell>
        </row>
        <row r="260">
          <cell r="B260" t="str">
            <v>Tuberia de drenaje 6"</v>
          </cell>
          <cell r="C260" t="str">
            <v>ml</v>
          </cell>
          <cell r="E260">
            <v>15375.8</v>
          </cell>
        </row>
        <row r="261">
          <cell r="B261" t="str">
            <v>Uniones</v>
          </cell>
          <cell r="C261" t="str">
            <v>un</v>
          </cell>
          <cell r="E261">
            <v>60436</v>
          </cell>
        </row>
        <row r="262">
          <cell r="B262" t="str">
            <v>Geotextil NT 2000</v>
          </cell>
          <cell r="C262" t="str">
            <v>m2</v>
          </cell>
          <cell r="E262">
            <v>4843</v>
          </cell>
        </row>
        <row r="263">
          <cell r="B263" t="str">
            <v>Tubería de 6"</v>
          </cell>
          <cell r="C263" t="str">
            <v>ml</v>
          </cell>
          <cell r="E263">
            <v>38636</v>
          </cell>
        </row>
      </sheetData>
      <sheetData sheetId="18" refreshError="1"/>
      <sheetData sheetId="19" refreshError="1"/>
      <sheetData sheetId="20" refreshError="1"/>
      <sheetData sheetId="21" refreshError="1">
        <row r="1">
          <cell r="A1" t="str">
            <v>COSTOS MANO DE OBRA - MUNICIPIO DE LA VEGA</v>
          </cell>
        </row>
        <row r="2">
          <cell r="A2" t="str">
            <v>MANO DE OBRA</v>
          </cell>
          <cell r="B2" t="str">
            <v>JORNAL</v>
          </cell>
          <cell r="C2">
            <v>0.85</v>
          </cell>
          <cell r="D2" t="str">
            <v>JORNAL TOTAL</v>
          </cell>
        </row>
        <row r="3">
          <cell r="A3" t="str">
            <v>AYUDANTE</v>
          </cell>
          <cell r="B3">
            <v>19080</v>
          </cell>
          <cell r="C3">
            <v>16218</v>
          </cell>
          <cell r="D3">
            <v>35298</v>
          </cell>
        </row>
        <row r="4">
          <cell r="A4" t="str">
            <v>AYUDANTE COMPRESOR</v>
          </cell>
          <cell r="B4">
            <v>25000</v>
          </cell>
          <cell r="C4">
            <v>21250</v>
          </cell>
          <cell r="D4">
            <v>46250</v>
          </cell>
        </row>
        <row r="5">
          <cell r="A5" t="str">
            <v>OFICIAL</v>
          </cell>
          <cell r="B5">
            <v>31800</v>
          </cell>
          <cell r="C5">
            <v>27030</v>
          </cell>
          <cell r="D5">
            <v>58830</v>
          </cell>
        </row>
        <row r="6">
          <cell r="A6" t="str">
            <v>OFICIAL ESPECIALIZADO</v>
          </cell>
          <cell r="B6">
            <v>63600</v>
          </cell>
          <cell r="C6">
            <v>54060</v>
          </cell>
          <cell r="D6">
            <v>117660</v>
          </cell>
        </row>
        <row r="7">
          <cell r="A7" t="str">
            <v>TÉCNICO EN ROTURA</v>
          </cell>
          <cell r="B7">
            <v>250000</v>
          </cell>
          <cell r="C7">
            <v>212500</v>
          </cell>
          <cell r="D7">
            <v>462500</v>
          </cell>
        </row>
        <row r="8">
          <cell r="A8" t="str">
            <v>TÉCNICO TERMOFUSIÓN</v>
          </cell>
          <cell r="B8">
            <v>47613</v>
          </cell>
          <cell r="C8">
            <v>40471</v>
          </cell>
          <cell r="D8">
            <v>88084</v>
          </cell>
        </row>
      </sheetData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A"/>
      <sheetName val="Inst. Accesorios"/>
      <sheetName val="CAP. 7"/>
      <sheetName val="Resumen"/>
      <sheetName val="Programa de inversion"/>
      <sheetName val="PTTO POZO SUCCION"/>
      <sheetName val="PTTO LECHOS"/>
      <sheetName val="PTTO TK ESPESA"/>
      <sheetName val="PTTO OPT._PTAP"/>
      <sheetName val="SUM OPT._PTAP"/>
      <sheetName val="PTTO OPT._PTAP LARGO PLAZO"/>
      <sheetName val="SUM OPT._PTAP LARGO PLAZO"/>
      <sheetName val="PPTO_ELEC_LAVEGA"/>
      <sheetName val="Sum. Tubería"/>
      <sheetName val="Sum. Accesorios"/>
      <sheetName val="ListaPrecios"/>
      <sheetName val="APU"/>
      <sheetName val="Insumos"/>
      <sheetName val="ListaMCantera"/>
      <sheetName val="MCantera"/>
      <sheetName val="Tuberia"/>
      <sheetName val="ManoDeObra"/>
      <sheetName val="Municipios"/>
      <sheetName val="APU5,4S"/>
      <sheetName val="APU5,3S"/>
      <sheetName val="APU5,2S"/>
      <sheetName val="APU5,1S"/>
      <sheetName val="APU4,2S"/>
      <sheetName val="APU4,1S"/>
      <sheetName val="APU3,3S"/>
      <sheetName val="APU3,2S"/>
      <sheetName val="APU3,1S"/>
      <sheetName val="APU2,2S"/>
      <sheetName val="APU2,1S"/>
      <sheetName val="APU1,5S"/>
      <sheetName val="APU1,4S"/>
      <sheetName val="APU1,3S"/>
      <sheetName val="APU1,2S"/>
      <sheetName val="APU1,1S"/>
      <sheetName val="APU6,1M"/>
      <sheetName val="APU5,1M"/>
      <sheetName val="APU4,2M"/>
      <sheetName val="APU4,1M"/>
      <sheetName val="APU3,3M"/>
      <sheetName val="APU3,2M"/>
      <sheetName val="APU3,1M"/>
      <sheetName val="APU2,2M"/>
      <sheetName val="APU2,1M"/>
      <sheetName val="APU1,4M"/>
      <sheetName val="APU1,3M"/>
      <sheetName val="APU1,2M"/>
      <sheetName val="APU1,1M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 refreshError="1">
        <row r="2">
          <cell r="L2" t="str">
            <v>LA VEGA</v>
          </cell>
        </row>
      </sheetData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supuesto"/>
      <sheetName val="AU"/>
      <sheetName val="APU"/>
      <sheetName val="ANÁLISIS MANO DE OBRA"/>
      <sheetName val="Lista de Precios"/>
      <sheetName val="Interventoria 2"/>
      <sheetName val=" ITEMS CONSTRUCCION"/>
      <sheetName val="APU GENERALES"/>
      <sheetName val="APU VIAS"/>
      <sheetName val="APU CONSTRUCCION"/>
      <sheetName val=" ITEMS VIAS"/>
      <sheetName val="MATERIAL ELECTRICO"/>
    </sheetNames>
    <sheetDataSet>
      <sheetData sheetId="0" refreshError="1"/>
      <sheetData sheetId="1" refreshError="1"/>
      <sheetData sheetId="2" refreshError="1"/>
      <sheetData sheetId="3" refreshError="1"/>
      <sheetData sheetId="4"/>
      <sheetData sheetId="5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richData/_rels/richValueRel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0.jpeg"/></Relationships>
</file>

<file path=xl/richData/richValueRel.xml><?xml version="1.0" encoding="utf-8"?>
<richValueRels xmlns="http://schemas.microsoft.com/office/spreadsheetml/2022/richvaluerel" xmlns:r="http://schemas.openxmlformats.org/officeDocument/2006/relationships">
  <rel r:id="rId1"/>
  <rel r:id="rId2"/>
</richValueRel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15D480-1EDA-476E-8D2F-01DB1F2865E8}">
  <dimension ref="A1:I52"/>
  <sheetViews>
    <sheetView showGridLines="0" tabSelected="1" topLeftCell="A40" zoomScale="115" zoomScaleNormal="115" workbookViewId="0">
      <selection activeCell="A47" sqref="A47:I48"/>
    </sheetView>
  </sheetViews>
  <sheetFormatPr baseColWidth="10" defaultRowHeight="15"/>
  <cols>
    <col min="1" max="1" width="64.28515625" customWidth="1"/>
    <col min="2" max="2" width="7.5703125" customWidth="1"/>
    <col min="3" max="3" width="6.28515625" customWidth="1"/>
    <col min="4" max="4" width="7.85546875" customWidth="1"/>
    <col min="5" max="5" width="8.85546875" customWidth="1"/>
    <col min="6" max="6" width="10.42578125" customWidth="1"/>
  </cols>
  <sheetData>
    <row r="1" spans="1:9" s="30" customFormat="1" ht="28.5" customHeight="1">
      <c r="A1" s="41" t="s">
        <v>49</v>
      </c>
      <c r="B1" s="42"/>
      <c r="C1" s="42"/>
      <c r="D1" s="42"/>
      <c r="E1" s="42"/>
      <c r="F1" s="42"/>
      <c r="G1" s="42"/>
      <c r="H1" s="42"/>
      <c r="I1" s="43"/>
    </row>
    <row r="2" spans="1:9" s="30" customFormat="1" ht="6" customHeight="1">
      <c r="A2" s="44"/>
      <c r="B2" s="45"/>
      <c r="C2" s="45"/>
      <c r="D2" s="45"/>
      <c r="E2" s="45"/>
      <c r="F2" s="45"/>
      <c r="G2" s="45"/>
      <c r="H2" s="45"/>
      <c r="I2" s="46"/>
    </row>
    <row r="3" spans="1:9" s="30" customFormat="1" ht="21">
      <c r="A3" s="47" t="s">
        <v>50</v>
      </c>
      <c r="B3" s="48"/>
      <c r="C3" s="48"/>
      <c r="D3" s="48"/>
      <c r="E3" s="48"/>
      <c r="F3" s="48"/>
      <c r="G3" s="48"/>
      <c r="H3" s="48"/>
      <c r="I3" s="49"/>
    </row>
    <row r="4" spans="1:9" s="30" customFormat="1" ht="73.5" customHeight="1">
      <c r="A4" s="40" t="s">
        <v>51</v>
      </c>
      <c r="B4" s="40"/>
      <c r="C4" s="40"/>
      <c r="D4" s="40"/>
      <c r="E4" s="40"/>
      <c r="F4" s="40"/>
      <c r="G4" s="40"/>
      <c r="H4" s="40"/>
      <c r="I4" s="40"/>
    </row>
    <row r="5" spans="1:9" s="30" customFormat="1" ht="66.75" customHeight="1">
      <c r="A5" s="40" t="s">
        <v>52</v>
      </c>
      <c r="B5" s="40"/>
      <c r="C5" s="40"/>
      <c r="D5" s="40"/>
      <c r="E5" s="40"/>
      <c r="F5" s="40"/>
      <c r="G5" s="40"/>
      <c r="H5" s="40"/>
      <c r="I5" s="40"/>
    </row>
    <row r="6" spans="1:9">
      <c r="G6" s="31"/>
      <c r="H6" s="31"/>
      <c r="I6" s="31"/>
    </row>
    <row r="7" spans="1:9">
      <c r="A7" s="14" t="s">
        <v>42</v>
      </c>
      <c r="B7" s="14"/>
      <c r="C7" s="14"/>
      <c r="D7" s="14"/>
      <c r="E7" s="14"/>
      <c r="F7" s="21"/>
      <c r="G7" s="3"/>
      <c r="H7" s="3"/>
      <c r="I7" s="3"/>
    </row>
    <row r="8" spans="1:9" ht="16.5">
      <c r="A8" s="50" t="s">
        <v>43</v>
      </c>
      <c r="B8" s="50" t="s">
        <v>30</v>
      </c>
      <c r="C8" s="51" t="s">
        <v>44</v>
      </c>
      <c r="D8" s="51" t="s">
        <v>45</v>
      </c>
      <c r="E8" s="50" t="s">
        <v>46</v>
      </c>
      <c r="F8" s="22" t="s">
        <v>47</v>
      </c>
      <c r="G8" s="38" t="s">
        <v>53</v>
      </c>
      <c r="H8" s="38" t="s">
        <v>54</v>
      </c>
      <c r="I8" s="38" t="s">
        <v>55</v>
      </c>
    </row>
    <row r="9" spans="1:9" ht="22.5" customHeight="1">
      <c r="A9" s="50"/>
      <c r="B9" s="50"/>
      <c r="C9" s="51"/>
      <c r="D9" s="51"/>
      <c r="E9" s="50"/>
      <c r="F9" s="22" t="s">
        <v>48</v>
      </c>
      <c r="G9" s="39"/>
      <c r="H9" s="39"/>
      <c r="I9" s="39"/>
    </row>
    <row r="10" spans="1:9">
      <c r="A10" s="19" t="s">
        <v>0</v>
      </c>
      <c r="B10" s="20"/>
      <c r="C10" s="20"/>
      <c r="D10" s="20"/>
      <c r="E10" s="20"/>
      <c r="F10" s="23"/>
      <c r="G10" s="3"/>
      <c r="H10" s="3"/>
      <c r="I10" s="3"/>
    </row>
    <row r="11" spans="1:9">
      <c r="A11" s="4" t="s">
        <v>13</v>
      </c>
      <c r="B11" s="5" t="s">
        <v>1</v>
      </c>
      <c r="C11" s="6">
        <v>1</v>
      </c>
      <c r="D11" s="7">
        <v>0.3</v>
      </c>
      <c r="E11" s="6">
        <v>2</v>
      </c>
      <c r="F11" s="24">
        <v>0.3</v>
      </c>
      <c r="G11" s="3"/>
      <c r="H11" s="3"/>
      <c r="I11" s="3">
        <f>G11+H11</f>
        <v>0</v>
      </c>
    </row>
    <row r="12" spans="1:9">
      <c r="A12" s="4" t="s">
        <v>14</v>
      </c>
      <c r="B12" s="5" t="s">
        <v>1</v>
      </c>
      <c r="C12" s="6">
        <v>1</v>
      </c>
      <c r="D12" s="7">
        <v>1</v>
      </c>
      <c r="E12" s="6">
        <v>2</v>
      </c>
      <c r="F12" s="24">
        <v>1</v>
      </c>
      <c r="G12" s="3"/>
      <c r="H12" s="3"/>
      <c r="I12" s="3">
        <f t="shared" ref="I12:I41" si="0">G12+H12</f>
        <v>0</v>
      </c>
    </row>
    <row r="13" spans="1:9" ht="20.25" customHeight="1">
      <c r="A13" s="52" t="s">
        <v>24</v>
      </c>
      <c r="B13" s="52"/>
      <c r="C13" s="52"/>
      <c r="D13" s="52"/>
      <c r="E13" s="52"/>
      <c r="F13" s="53"/>
      <c r="G13" s="3"/>
      <c r="H13" s="3"/>
      <c r="I13" s="3">
        <f t="shared" si="0"/>
        <v>0</v>
      </c>
    </row>
    <row r="14" spans="1:9">
      <c r="A14" s="1" t="s">
        <v>25</v>
      </c>
      <c r="B14" s="54"/>
      <c r="C14" s="54"/>
      <c r="D14" s="54"/>
      <c r="E14" s="54"/>
      <c r="F14" s="55"/>
      <c r="G14" s="3"/>
      <c r="H14" s="3"/>
      <c r="I14" s="3">
        <f t="shared" si="0"/>
        <v>0</v>
      </c>
    </row>
    <row r="15" spans="1:9">
      <c r="A15" s="4" t="s">
        <v>15</v>
      </c>
      <c r="B15" s="5" t="s">
        <v>1</v>
      </c>
      <c r="C15" s="6">
        <v>1</v>
      </c>
      <c r="D15" s="7">
        <v>1</v>
      </c>
      <c r="E15" s="6">
        <v>1</v>
      </c>
      <c r="F15" s="24">
        <v>1</v>
      </c>
      <c r="G15" s="3"/>
      <c r="H15" s="3"/>
      <c r="I15" s="3">
        <f t="shared" si="0"/>
        <v>0</v>
      </c>
    </row>
    <row r="16" spans="1:9">
      <c r="A16" s="52" t="s">
        <v>26</v>
      </c>
      <c r="B16" s="52"/>
      <c r="C16" s="52"/>
      <c r="D16" s="52"/>
      <c r="E16" s="52"/>
      <c r="F16" s="53"/>
      <c r="G16" s="3"/>
      <c r="H16" s="3"/>
      <c r="I16" s="3">
        <f t="shared" si="0"/>
        <v>0</v>
      </c>
    </row>
    <row r="17" spans="1:9">
      <c r="A17" s="2"/>
      <c r="B17" s="2"/>
      <c r="C17" s="2"/>
      <c r="D17" s="2"/>
      <c r="E17" s="2"/>
      <c r="F17" s="25"/>
      <c r="G17" s="3"/>
      <c r="H17" s="3"/>
      <c r="I17" s="3">
        <f t="shared" si="0"/>
        <v>0</v>
      </c>
    </row>
    <row r="18" spans="1:9">
      <c r="A18" s="1" t="s">
        <v>27</v>
      </c>
      <c r="B18" s="2"/>
      <c r="C18" s="2"/>
      <c r="D18" s="2"/>
      <c r="E18" s="2"/>
      <c r="F18" s="25"/>
      <c r="G18" s="3"/>
      <c r="H18" s="3"/>
      <c r="I18" s="3">
        <f t="shared" si="0"/>
        <v>0</v>
      </c>
    </row>
    <row r="19" spans="1:9">
      <c r="A19" s="1" t="s">
        <v>28</v>
      </c>
      <c r="B19" s="2"/>
      <c r="C19" s="2"/>
      <c r="D19" s="8">
        <v>2.2999999999999998</v>
      </c>
      <c r="E19" s="2"/>
      <c r="F19" s="25"/>
      <c r="G19" s="3"/>
      <c r="H19" s="3"/>
      <c r="I19" s="3">
        <f t="shared" si="0"/>
        <v>0</v>
      </c>
    </row>
    <row r="20" spans="1:9">
      <c r="A20" s="26" t="s">
        <v>12</v>
      </c>
      <c r="B20" s="34"/>
      <c r="C20" s="34"/>
      <c r="D20" s="34"/>
      <c r="E20" s="34"/>
      <c r="F20" s="34"/>
      <c r="G20" s="34"/>
      <c r="H20" s="34"/>
      <c r="I20" s="35"/>
    </row>
    <row r="21" spans="1:9">
      <c r="A21" s="27" t="s">
        <v>29</v>
      </c>
      <c r="B21" s="32"/>
      <c r="C21" s="32"/>
      <c r="D21" s="32"/>
      <c r="E21" s="32"/>
      <c r="F21" s="32"/>
      <c r="G21" s="32"/>
      <c r="H21" s="32"/>
      <c r="I21" s="33"/>
    </row>
    <row r="22" spans="1:9">
      <c r="A22" s="27" t="s">
        <v>31</v>
      </c>
      <c r="B22" s="32"/>
      <c r="C22" s="32"/>
      <c r="D22" s="32"/>
      <c r="E22" s="32"/>
      <c r="F22" s="32"/>
      <c r="G22" s="32"/>
      <c r="H22" s="32"/>
      <c r="I22" s="33"/>
    </row>
    <row r="23" spans="1:9" ht="85.5" customHeight="1">
      <c r="A23" s="9" t="s">
        <v>2</v>
      </c>
      <c r="B23" s="56" t="s">
        <v>3</v>
      </c>
      <c r="C23" s="56"/>
      <c r="D23" s="10">
        <v>1</v>
      </c>
      <c r="E23" s="11"/>
      <c r="F23" s="28"/>
      <c r="G23" s="3"/>
      <c r="H23" s="3"/>
      <c r="I23" s="3">
        <f t="shared" si="0"/>
        <v>0</v>
      </c>
    </row>
    <row r="24" spans="1:9">
      <c r="A24" s="27" t="s">
        <v>32</v>
      </c>
      <c r="B24" s="32"/>
      <c r="C24" s="32"/>
      <c r="D24" s="32"/>
      <c r="E24" s="32"/>
      <c r="F24" s="32"/>
      <c r="G24" s="32"/>
      <c r="H24" s="32"/>
      <c r="I24" s="33"/>
    </row>
    <row r="25" spans="1:9" ht="35.25" customHeight="1">
      <c r="A25" s="9" t="s">
        <v>4</v>
      </c>
      <c r="B25" s="58" t="s">
        <v>3</v>
      </c>
      <c r="C25" s="58"/>
      <c r="D25" s="6">
        <v>2</v>
      </c>
      <c r="E25" s="6">
        <v>1</v>
      </c>
      <c r="F25" s="24">
        <v>0.5</v>
      </c>
      <c r="G25" s="3"/>
      <c r="H25" s="3"/>
      <c r="I25" s="3">
        <f t="shared" si="0"/>
        <v>0</v>
      </c>
    </row>
    <row r="26" spans="1:9">
      <c r="A26" s="27" t="s">
        <v>33</v>
      </c>
      <c r="B26" s="32"/>
      <c r="C26" s="32"/>
      <c r="D26" s="32"/>
      <c r="E26" s="32"/>
      <c r="F26" s="32"/>
      <c r="G26" s="32"/>
      <c r="H26" s="32"/>
      <c r="I26" s="33"/>
    </row>
    <row r="27" spans="1:9">
      <c r="A27" s="4" t="s">
        <v>16</v>
      </c>
      <c r="B27" s="58" t="s">
        <v>5</v>
      </c>
      <c r="C27" s="58"/>
      <c r="D27" s="15">
        <v>1</v>
      </c>
      <c r="E27" s="6">
        <v>1</v>
      </c>
      <c r="F27" s="24">
        <v>0.25</v>
      </c>
      <c r="G27" s="3"/>
      <c r="H27" s="3"/>
      <c r="I27" s="3">
        <f t="shared" si="0"/>
        <v>0</v>
      </c>
    </row>
    <row r="28" spans="1:9">
      <c r="A28" s="27" t="s">
        <v>34</v>
      </c>
      <c r="B28" s="32"/>
      <c r="C28" s="32"/>
      <c r="D28" s="32"/>
      <c r="E28" s="32"/>
      <c r="F28" s="32"/>
      <c r="G28" s="32"/>
      <c r="H28" s="32"/>
      <c r="I28" s="33"/>
    </row>
    <row r="29" spans="1:9" ht="51.75" customHeight="1">
      <c r="A29" s="4" t="s">
        <v>6</v>
      </c>
      <c r="B29" s="56" t="s">
        <v>7</v>
      </c>
      <c r="C29" s="56"/>
      <c r="D29" s="57">
        <v>1</v>
      </c>
      <c r="E29" s="57"/>
      <c r="F29" s="29"/>
      <c r="G29" s="3"/>
      <c r="H29" s="3"/>
      <c r="I29" s="3">
        <f t="shared" si="0"/>
        <v>0</v>
      </c>
    </row>
    <row r="30" spans="1:9" ht="32.25" customHeight="1">
      <c r="A30" s="12" t="s">
        <v>17</v>
      </c>
      <c r="B30" s="56" t="s">
        <v>7</v>
      </c>
      <c r="C30" s="56"/>
      <c r="D30" s="57">
        <v>1</v>
      </c>
      <c r="E30" s="57"/>
      <c r="F30" s="29"/>
      <c r="G30" s="3"/>
      <c r="H30" s="3"/>
      <c r="I30" s="3">
        <f t="shared" si="0"/>
        <v>0</v>
      </c>
    </row>
    <row r="31" spans="1:9">
      <c r="A31" s="27" t="s">
        <v>35</v>
      </c>
      <c r="B31" s="32"/>
      <c r="C31" s="32"/>
      <c r="D31" s="32"/>
      <c r="E31" s="32"/>
      <c r="F31" s="32"/>
      <c r="G31" s="32"/>
      <c r="H31" s="32"/>
      <c r="I31" s="33"/>
    </row>
    <row r="32" spans="1:9">
      <c r="A32" s="12" t="s">
        <v>18</v>
      </c>
      <c r="B32" s="56" t="s">
        <v>7</v>
      </c>
      <c r="C32" s="56"/>
      <c r="D32" s="57">
        <v>1</v>
      </c>
      <c r="E32" s="57"/>
      <c r="F32" s="29"/>
      <c r="G32" s="3"/>
      <c r="H32" s="3"/>
      <c r="I32" s="3">
        <f t="shared" si="0"/>
        <v>0</v>
      </c>
    </row>
    <row r="33" spans="1:9">
      <c r="A33" s="27" t="s">
        <v>36</v>
      </c>
      <c r="B33" s="32"/>
      <c r="C33" s="32"/>
      <c r="D33" s="32"/>
      <c r="E33" s="32"/>
      <c r="F33" s="32"/>
      <c r="G33" s="32"/>
      <c r="H33" s="32"/>
      <c r="I33" s="33"/>
    </row>
    <row r="34" spans="1:9" ht="51.75" customHeight="1">
      <c r="A34" s="4" t="s">
        <v>8</v>
      </c>
      <c r="B34" s="56" t="s">
        <v>7</v>
      </c>
      <c r="C34" s="56"/>
      <c r="D34" s="57">
        <v>1</v>
      </c>
      <c r="E34" s="57"/>
      <c r="F34" s="29"/>
      <c r="G34" s="3"/>
      <c r="H34" s="3"/>
      <c r="I34" s="3">
        <f t="shared" si="0"/>
        <v>0</v>
      </c>
    </row>
    <row r="35" spans="1:9" ht="51" customHeight="1">
      <c r="A35" s="4" t="s">
        <v>19</v>
      </c>
      <c r="B35" s="56" t="s">
        <v>7</v>
      </c>
      <c r="C35" s="56"/>
      <c r="D35" s="57">
        <v>1</v>
      </c>
      <c r="E35" s="57"/>
      <c r="F35" s="29"/>
      <c r="G35" s="3"/>
      <c r="H35" s="3"/>
      <c r="I35" s="3">
        <f t="shared" si="0"/>
        <v>0</v>
      </c>
    </row>
    <row r="36" spans="1:9" ht="48.75" customHeight="1">
      <c r="A36" s="4" t="s">
        <v>9</v>
      </c>
      <c r="B36" s="56" t="s">
        <v>7</v>
      </c>
      <c r="C36" s="56"/>
      <c r="D36" s="57">
        <v>1</v>
      </c>
      <c r="E36" s="57"/>
      <c r="F36" s="29"/>
      <c r="G36" s="3"/>
      <c r="H36" s="3"/>
      <c r="I36" s="3">
        <f t="shared" si="0"/>
        <v>0</v>
      </c>
    </row>
    <row r="37" spans="1:9">
      <c r="A37" s="27" t="s">
        <v>37</v>
      </c>
      <c r="B37" s="32"/>
      <c r="C37" s="32"/>
      <c r="D37" s="32"/>
      <c r="E37" s="32"/>
      <c r="F37" s="32"/>
      <c r="G37" s="32"/>
      <c r="H37" s="32"/>
      <c r="I37" s="33"/>
    </row>
    <row r="38" spans="1:9">
      <c r="A38" s="4" t="s">
        <v>20</v>
      </c>
      <c r="B38" s="58" t="s">
        <v>10</v>
      </c>
      <c r="C38" s="58"/>
      <c r="D38" s="6">
        <v>2</v>
      </c>
      <c r="E38" s="6">
        <v>1</v>
      </c>
      <c r="F38" s="24">
        <v>1</v>
      </c>
      <c r="G38" s="3"/>
      <c r="H38" s="3"/>
      <c r="I38" s="3">
        <f t="shared" si="0"/>
        <v>0</v>
      </c>
    </row>
    <row r="39" spans="1:9">
      <c r="A39" s="4" t="s">
        <v>21</v>
      </c>
      <c r="B39" s="58" t="s">
        <v>10</v>
      </c>
      <c r="C39" s="58"/>
      <c r="D39" s="6">
        <v>2</v>
      </c>
      <c r="E39" s="6">
        <v>1</v>
      </c>
      <c r="F39" s="24">
        <v>1</v>
      </c>
      <c r="G39" s="3"/>
      <c r="H39" s="3"/>
      <c r="I39" s="3">
        <f t="shared" si="0"/>
        <v>0</v>
      </c>
    </row>
    <row r="40" spans="1:9">
      <c r="A40" s="4" t="s">
        <v>22</v>
      </c>
      <c r="B40" s="58" t="s">
        <v>7</v>
      </c>
      <c r="C40" s="58"/>
      <c r="D40" s="6">
        <v>1</v>
      </c>
      <c r="E40" s="6">
        <v>1</v>
      </c>
      <c r="F40" s="24">
        <v>1</v>
      </c>
      <c r="G40" s="3"/>
      <c r="H40" s="3"/>
      <c r="I40" s="3">
        <f t="shared" si="0"/>
        <v>0</v>
      </c>
    </row>
    <row r="41" spans="1:9" ht="25.5" customHeight="1">
      <c r="A41" s="4" t="s">
        <v>23</v>
      </c>
      <c r="B41" s="58" t="s">
        <v>10</v>
      </c>
      <c r="C41" s="58"/>
      <c r="D41" s="6">
        <v>2</v>
      </c>
      <c r="E41" s="6">
        <v>1</v>
      </c>
      <c r="F41" s="24">
        <v>1</v>
      </c>
      <c r="G41" s="3"/>
      <c r="H41" s="3"/>
      <c r="I41" s="3">
        <f t="shared" si="0"/>
        <v>0</v>
      </c>
    </row>
    <row r="42" spans="1:9">
      <c r="A42" s="52" t="s">
        <v>38</v>
      </c>
      <c r="B42" s="52"/>
      <c r="C42" s="52"/>
      <c r="D42" s="52"/>
      <c r="E42" s="52"/>
      <c r="F42" s="53"/>
      <c r="G42" s="3"/>
      <c r="H42" s="3"/>
      <c r="I42" s="3"/>
    </row>
    <row r="43" spans="1:9">
      <c r="A43" s="63" t="s">
        <v>39</v>
      </c>
      <c r="B43" s="63"/>
      <c r="C43" s="63"/>
      <c r="D43" s="63"/>
      <c r="E43" s="63"/>
      <c r="F43" s="64"/>
      <c r="G43" s="3"/>
      <c r="H43" s="3"/>
      <c r="I43" s="3"/>
    </row>
    <row r="44" spans="1:9">
      <c r="A44" s="59" t="s">
        <v>40</v>
      </c>
      <c r="B44" s="59"/>
      <c r="C44" s="59"/>
      <c r="D44" s="59"/>
      <c r="E44" s="59"/>
      <c r="F44" s="60"/>
      <c r="G44" s="3"/>
      <c r="H44" s="3"/>
      <c r="I44" s="3"/>
    </row>
    <row r="45" spans="1:9">
      <c r="A45" s="59" t="s">
        <v>41</v>
      </c>
      <c r="B45" s="59"/>
      <c r="C45" s="59"/>
      <c r="D45" s="59"/>
      <c r="E45" s="59"/>
      <c r="F45" s="60"/>
      <c r="G45" s="3"/>
      <c r="H45" s="3"/>
      <c r="I45" s="3"/>
    </row>
    <row r="46" spans="1:9">
      <c r="A46" s="61" t="s">
        <v>11</v>
      </c>
      <c r="B46" s="61"/>
      <c r="C46" s="61"/>
      <c r="D46" s="61"/>
      <c r="E46" s="61"/>
      <c r="F46" s="62"/>
      <c r="G46" s="3"/>
      <c r="H46" s="3"/>
      <c r="I46" s="3">
        <f>SUM(I11:I41)</f>
        <v>0</v>
      </c>
    </row>
    <row r="47" spans="1:9" s="30" customFormat="1" ht="88.5" customHeight="1">
      <c r="A47" s="36" t="s">
        <v>56</v>
      </c>
      <c r="B47" s="36"/>
      <c r="C47" s="36"/>
      <c r="D47" s="36"/>
      <c r="E47" s="36"/>
      <c r="F47" s="36"/>
      <c r="G47" s="36"/>
      <c r="H47" s="36"/>
      <c r="I47" s="36"/>
    </row>
    <row r="48" spans="1:9" s="30" customFormat="1" ht="87.75" customHeight="1">
      <c r="A48" s="37"/>
      <c r="B48" s="37"/>
      <c r="C48" s="37"/>
      <c r="D48" s="37"/>
      <c r="E48" s="37"/>
      <c r="F48" s="37"/>
      <c r="G48" s="37"/>
      <c r="H48" s="37"/>
      <c r="I48" s="37"/>
    </row>
    <row r="49" spans="1:6" ht="27.75" customHeight="1">
      <c r="A49" s="13"/>
    </row>
    <row r="50" spans="1:6" s="16" customFormat="1" ht="27.75" customHeight="1">
      <c r="A50" s="17"/>
      <c r="E50" s="18"/>
      <c r="F50" s="18"/>
    </row>
    <row r="51" spans="1:6" s="16" customFormat="1" ht="45.75" customHeight="1">
      <c r="A51" s="17"/>
      <c r="E51" s="18"/>
      <c r="F51" s="18"/>
    </row>
    <row r="52" spans="1:6" s="16" customFormat="1" ht="44.25" customHeight="1">
      <c r="A52" s="17"/>
      <c r="E52" s="18"/>
      <c r="F52" s="18"/>
    </row>
  </sheetData>
  <mergeCells count="40">
    <mergeCell ref="B34:C34"/>
    <mergeCell ref="D34:E34"/>
    <mergeCell ref="A44:F44"/>
    <mergeCell ref="A45:F45"/>
    <mergeCell ref="A46:F46"/>
    <mergeCell ref="B38:C38"/>
    <mergeCell ref="B39:C39"/>
    <mergeCell ref="B40:C40"/>
    <mergeCell ref="B41:C41"/>
    <mergeCell ref="A42:F42"/>
    <mergeCell ref="A43:F43"/>
    <mergeCell ref="D29:E29"/>
    <mergeCell ref="B30:C30"/>
    <mergeCell ref="D30:E30"/>
    <mergeCell ref="B32:C32"/>
    <mergeCell ref="D32:E32"/>
    <mergeCell ref="A4:I4"/>
    <mergeCell ref="A1:I2"/>
    <mergeCell ref="A3:I3"/>
    <mergeCell ref="A8:A9"/>
    <mergeCell ref="B8:B9"/>
    <mergeCell ref="C8:C9"/>
    <mergeCell ref="D8:D9"/>
    <mergeCell ref="E8:E9"/>
    <mergeCell ref="A47:I48"/>
    <mergeCell ref="G8:G9"/>
    <mergeCell ref="H8:H9"/>
    <mergeCell ref="I8:I9"/>
    <mergeCell ref="A5:I5"/>
    <mergeCell ref="A13:F13"/>
    <mergeCell ref="B14:F14"/>
    <mergeCell ref="A16:F16"/>
    <mergeCell ref="B23:C23"/>
    <mergeCell ref="B35:C35"/>
    <mergeCell ref="D35:E35"/>
    <mergeCell ref="B36:C36"/>
    <mergeCell ref="D36:E36"/>
    <mergeCell ref="B25:C25"/>
    <mergeCell ref="B27:C27"/>
    <mergeCell ref="B29:C29"/>
  </mergeCells>
  <pageMargins left="0.11811023622047245" right="0.11811023622047245" top="0.74803149606299213" bottom="0.74803149606299213" header="0.31496062992125984" footer="0.31496062992125984"/>
  <pageSetup paperSize="9" scale="8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OFERTA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Javier Alejandro Morales Martinez</dc:creator>
  <cp:lastModifiedBy>Francy Yulieth</cp:lastModifiedBy>
  <cp:lastPrinted>2025-05-21T21:51:44Z</cp:lastPrinted>
  <dcterms:created xsi:type="dcterms:W3CDTF">2025-05-19T19:47:51Z</dcterms:created>
  <dcterms:modified xsi:type="dcterms:W3CDTF">2025-06-18T19:11:22Z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fc111285-cafa-4fc9-8a9a-bd902089b24f_Enabled">
    <vt:lpwstr>true</vt:lpwstr>
  </property>
  <property fmtid="{D5CDD505-2E9C-101B-9397-08002B2CF9AE}" pid="3" name="MSIP_Label_fc111285-cafa-4fc9-8a9a-bd902089b24f_SetDate">
    <vt:lpwstr>2025-05-21T20:21:49Z</vt:lpwstr>
  </property>
  <property fmtid="{D5CDD505-2E9C-101B-9397-08002B2CF9AE}" pid="4" name="MSIP_Label_fc111285-cafa-4fc9-8a9a-bd902089b24f_Method">
    <vt:lpwstr>Privileged</vt:lpwstr>
  </property>
  <property fmtid="{D5CDD505-2E9C-101B-9397-08002B2CF9AE}" pid="5" name="MSIP_Label_fc111285-cafa-4fc9-8a9a-bd902089b24f_Name">
    <vt:lpwstr>Public</vt:lpwstr>
  </property>
  <property fmtid="{D5CDD505-2E9C-101B-9397-08002B2CF9AE}" pid="6" name="MSIP_Label_fc111285-cafa-4fc9-8a9a-bd902089b24f_SiteId">
    <vt:lpwstr>cbc2c381-2f2e-4d93-91d1-506c9316ace7</vt:lpwstr>
  </property>
  <property fmtid="{D5CDD505-2E9C-101B-9397-08002B2CF9AE}" pid="7" name="MSIP_Label_fc111285-cafa-4fc9-8a9a-bd902089b24f_ActionId">
    <vt:lpwstr>48224c42-2eaa-4e01-b2a1-a58007000d26</vt:lpwstr>
  </property>
  <property fmtid="{D5CDD505-2E9C-101B-9397-08002B2CF9AE}" pid="8" name="MSIP_Label_fc111285-cafa-4fc9-8a9a-bd902089b24f_ContentBits">
    <vt:lpwstr>0</vt:lpwstr>
  </property>
</Properties>
</file>