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ASUS\Desktop\HOMIL 2025\junio\mc-123-2025 OCULUS LEICA\"/>
    </mc:Choice>
  </mc:AlternateContent>
  <xr:revisionPtr revIDLastSave="0" documentId="8_{F79254DA-F260-4091-87C0-FBF06F11F8CF}" xr6:coauthVersionLast="47" xr6:coauthVersionMax="47" xr10:uidLastSave="{00000000-0000-0000-0000-000000000000}"/>
  <bookViews>
    <workbookView xWindow="-120" yWindow="-120" windowWidth="29040" windowHeight="15840" xr2:uid="{00000000-000D-0000-FFFF-FFFF00000000}"/>
  </bookViews>
  <sheets>
    <sheet name="MC-035-2025" sheetId="3"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4" i="3" l="1"/>
  <c r="M15" i="3"/>
  <c r="M16" i="3"/>
  <c r="M17" i="3"/>
  <c r="M18" i="3"/>
  <c r="M19" i="3"/>
  <c r="M20" i="3"/>
  <c r="M21" i="3"/>
  <c r="M22" i="3"/>
  <c r="M23" i="3"/>
  <c r="M24" i="3"/>
  <c r="M25" i="3"/>
  <c r="M26" i="3"/>
  <c r="M27" i="3"/>
  <c r="M28" i="3"/>
  <c r="M29" i="3"/>
  <c r="M30" i="3"/>
  <c r="M31" i="3"/>
  <c r="M32" i="3"/>
  <c r="M33" i="3"/>
  <c r="M34" i="3"/>
  <c r="M35" i="3"/>
  <c r="M36" i="3"/>
  <c r="M37" i="3"/>
  <c r="M38" i="3"/>
  <c r="M39" i="3"/>
  <c r="M40" i="3"/>
  <c r="M41" i="3"/>
  <c r="M42" i="3"/>
  <c r="M43" i="3"/>
  <c r="M44" i="3"/>
  <c r="M45" i="3"/>
  <c r="M46" i="3"/>
  <c r="M47" i="3"/>
  <c r="M48" i="3"/>
  <c r="M49" i="3"/>
  <c r="M50" i="3"/>
  <c r="M51" i="3"/>
  <c r="M52" i="3"/>
  <c r="M53" i="3"/>
  <c r="M54" i="3"/>
  <c r="M55" i="3"/>
  <c r="M56" i="3"/>
  <c r="M57" i="3"/>
  <c r="M58" i="3"/>
  <c r="M13" i="3"/>
</calcChain>
</file>

<file path=xl/sharedStrings.xml><?xml version="1.0" encoding="utf-8"?>
<sst xmlns="http://schemas.openxmlformats.org/spreadsheetml/2006/main" count="302" uniqueCount="94">
  <si>
    <t xml:space="preserve">VALOR UNITARIO </t>
  </si>
  <si>
    <t>VALOR IVA</t>
  </si>
  <si>
    <t>VALOR UNITARIO 
IVA INCLUIDO</t>
  </si>
  <si>
    <t>VALOR TOTAL
IVA INCLUIDO
(SEGÚN APLIQUE )</t>
  </si>
  <si>
    <t>VALOR UNITARIO</t>
  </si>
  <si>
    <r>
      <t>I.</t>
    </r>
    <r>
      <rPr>
        <b/>
        <sz val="7"/>
        <color rgb="FF000000"/>
        <rFont val="Times New Roman"/>
        <family val="1"/>
      </rPr>
      <t xml:space="preserve">            </t>
    </r>
    <r>
      <rPr>
        <b/>
        <sz val="10"/>
        <color rgb="FF000000"/>
        <rFont val="Verdana"/>
        <family val="2"/>
      </rPr>
      <t>EQUIPOS PARA MANTENIMIENTO</t>
    </r>
  </si>
  <si>
    <t>PRECIOS DE REFERENCIA</t>
  </si>
  <si>
    <t>No. ítem</t>
  </si>
  <si>
    <t>EQUIPO</t>
  </si>
  <si>
    <t>MARCA</t>
  </si>
  <si>
    <t>MODELO</t>
  </si>
  <si>
    <t>SERIE</t>
  </si>
  <si>
    <t xml:space="preserve">PLACA </t>
  </si>
  <si>
    <t>UNIDAD MEDIDA</t>
  </si>
  <si>
    <t>CANTIDAD</t>
  </si>
  <si>
    <t>IVA</t>
  </si>
  <si>
    <t>VALOR UNITARIO INCLUIDO UVA</t>
  </si>
  <si>
    <t>VALOR TOTAL INCLUIDO IVA</t>
  </si>
  <si>
    <t>MICROSCOPIO QURURGICO OFTALMOLOGIA</t>
  </si>
  <si>
    <t>LEICA</t>
  </si>
  <si>
    <t>M844</t>
  </si>
  <si>
    <t>V173113</t>
  </si>
  <si>
    <t>MANTENIMIENTO (ANUAL)</t>
  </si>
  <si>
    <t>PROVEO 8</t>
  </si>
  <si>
    <t>V176080</t>
  </si>
  <si>
    <t>TOMOGRAFO OPTICO</t>
  </si>
  <si>
    <t>OCULUS</t>
  </si>
  <si>
    <t>PENTACAM HR</t>
  </si>
  <si>
    <t>V170465</t>
  </si>
  <si>
    <t>OFERTA ECONÓMICA</t>
  </si>
  <si>
    <t>No de parte</t>
  </si>
  <si>
    <t>REPUESTOS, ACCESORIOS, CONSUMIBLES, COMPONENTES.</t>
  </si>
  <si>
    <t>MICROSCOPIO QUIRURGICO OFTALMOLOGIA</t>
  </si>
  <si>
    <t>Óptica Proveo 8 con foco/inclinación/asistente XY</t>
  </si>
  <si>
    <t>UND</t>
  </si>
  <si>
    <t>Adaptador Queratoscopio</t>
  </si>
  <si>
    <t>Estativo Proveo 8 F42</t>
  </si>
  <si>
    <t>Interruptor remoto liberador de frenos</t>
  </si>
  <si>
    <t>Cable de poder 5m</t>
  </si>
  <si>
    <t>Pedal inalámbrico 14 funciones tipo B</t>
  </si>
  <si>
    <t>N/A</t>
  </si>
  <si>
    <t>Batería</t>
  </si>
  <si>
    <t>Cable de respaldo pedal inalambrico 4,5m</t>
  </si>
  <si>
    <t>* Objetivo WD=175mm OCT listo</t>
  </si>
  <si>
    <t>Empuñadura</t>
  </si>
  <si>
    <t>Empuñadura pequeña</t>
  </si>
  <si>
    <t>• Tubo binocular 10 -50° tipo II Ultralow III</t>
  </si>
  <si>
    <t>Ocular 8,33x/22B tipo II</t>
  </si>
  <si>
    <t>Asistente 0° con Avi Proveo 8</t>
  </si>
  <si>
    <t>Tubo binocular inclinable 5-25°con DP</t>
  </si>
  <si>
    <t>Ocular 10x/21B tipo II</t>
  </si>
  <si>
    <t>Ocular 10x/21 B tipo II</t>
  </si>
  <si>
    <t>Fuente de poder</t>
  </si>
  <si>
    <t>Cable USB</t>
  </si>
  <si>
    <t>Cable de poder</t>
  </si>
  <si>
    <t>Cable BNC</t>
  </si>
  <si>
    <t>Cable serial</t>
  </si>
  <si>
    <t>MKC-210HD</t>
  </si>
  <si>
    <t>Unidad de control Cámara</t>
  </si>
  <si>
    <t>Cabeza Cámara</t>
  </si>
  <si>
    <t>Bombilleria</t>
  </si>
  <si>
    <t>12 FUNCTIONS FOOT SWITCH TYPE B</t>
  </si>
  <si>
    <t>MOTOR X AND Y</t>
  </si>
  <si>
    <t>X/Y CONTROLLER</t>
  </si>
  <si>
    <t>TUBO BINOCULAR ULTRA LOW II</t>
  </si>
  <si>
    <t>TUBO BINOCULAR 5° A 25° CON PD</t>
  </si>
  <si>
    <t>SECOND WING</t>
  </si>
  <si>
    <t>OCULAR 8.33X</t>
  </si>
  <si>
    <t>HALOGEN BULB 12V/50W</t>
  </si>
  <si>
    <t>CLIP-ON HANDLE</t>
  </si>
  <si>
    <t>TRANSPARENT KNOB COVER</t>
  </si>
  <si>
    <t>DRIVE KNOB COVER, BINOC. TUBE T</t>
  </si>
  <si>
    <t>CABLE FOOTSWITCH 4,5 M</t>
  </si>
  <si>
    <t>TOMÓGRAFO ÓPTICO</t>
  </si>
  <si>
    <t>02-70700-07-001</t>
  </si>
  <si>
    <t>Y-CABLE 1.8 M STAND</t>
  </si>
  <si>
    <t>0270900-02-013</t>
  </si>
  <si>
    <t>STEP - DIR DECODER BOARD</t>
  </si>
  <si>
    <t>0270900-02-022</t>
  </si>
  <si>
    <t>CABLE STEP-DIR-DECODER BOARD A UNIDAD DE CONTROL DE MOTOR</t>
  </si>
  <si>
    <t>0270700-01-013</t>
  </si>
  <si>
    <t>CABLE STEP-DIR DECODER BOARD A TARJETA DE CONTACTO</t>
  </si>
  <si>
    <t>0270700-05-001</t>
  </si>
  <si>
    <t>TARJETA DSP</t>
  </si>
  <si>
    <t>70700-01-024</t>
  </si>
  <si>
    <t>DETECTOR R/L BASE XY</t>
  </si>
  <si>
    <t>70700-04-013</t>
  </si>
  <si>
    <t>VENTILADOR</t>
  </si>
  <si>
    <t>0270700-06-007</t>
  </si>
  <si>
    <t>CABLE LAZO DSP/ TARJETA DE PODER</t>
  </si>
  <si>
    <t>VALOR UNITARIO IVA INCLUIDO (SEGÚN APLIQUE)</t>
  </si>
  <si>
    <t>MANTENIMIENTO PREVENTIVO, CORRECTIVO INCLUYE SUMINISTRO DE REPUESTOS, PARTES, ACCESORIOS, COMPONENTES ORIGINALES NUEVOS NO REMANUFACTURADOS DE LOS EQUIPOS DE LA ESPECIALIDAD DE OFTALMOLOGÍA MICROSCOPIOS QUIRURGICOS MARCA LEICA DEL SERVICIO DE SALAS DE CIRUGÍA Y EL TOMÓGRAFO ÓPTICO MARCA OCULUS DEL SERVICIO DE CONSULTA EXTERNA, DEL HOSPITAL MILITAR CENTRAL</t>
  </si>
  <si>
    <r>
      <t>II.</t>
    </r>
    <r>
      <rPr>
        <b/>
        <sz val="8"/>
        <color rgb="FF000000"/>
        <rFont val="Times New Roman"/>
        <family val="1"/>
      </rPr>
      <t xml:space="preserve">              </t>
    </r>
    <r>
      <rPr>
        <b/>
        <sz val="8"/>
        <color rgb="FF000000"/>
        <rFont val="Verdana"/>
        <family val="2"/>
      </rPr>
      <t>BOLSA DE REPUESTOS</t>
    </r>
  </si>
  <si>
    <t>ANEXO OFERTA ECONÓMICA MC-123-2025-HOMIL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</si>
</sst>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9" x14ac:knownFonts="1">
    <font>
      <sz val="11"/>
      <color theme="1"/>
      <name val="Calibri"/>
      <family val="2"/>
      <scheme val="minor"/>
    </font>
    <font>
      <b/>
      <sz val="8"/>
      <color rgb="FF000000"/>
      <name val="Verdana"/>
      <family val="2"/>
    </font>
    <font>
      <sz val="12"/>
      <color theme="1"/>
      <name val="Calibri"/>
      <family val="2"/>
      <scheme val="minor"/>
    </font>
    <font>
      <b/>
      <sz val="10"/>
      <color theme="1"/>
      <name val="Verdana"/>
      <family val="2"/>
    </font>
    <font>
      <b/>
      <sz val="10"/>
      <color rgb="FF000000"/>
      <name val="Verdana"/>
      <family val="2"/>
    </font>
    <font>
      <b/>
      <sz val="7"/>
      <color rgb="FF000000"/>
      <name val="Times New Roman"/>
      <family val="1"/>
    </font>
    <font>
      <sz val="8"/>
      <color rgb="FF000000"/>
      <name val="Verdana"/>
      <family val="2"/>
    </font>
    <font>
      <b/>
      <sz val="8"/>
      <name val="Verdana"/>
      <family val="2"/>
    </font>
    <font>
      <b/>
      <sz val="8"/>
      <color rgb="FF000000"/>
      <name val="Times New Roman"/>
      <family val="1"/>
    </font>
  </fonts>
  <fills count="6">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rgb="FFF2DBDB"/>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23">
    <xf numFmtId="0" fontId="0" fillId="0" borderId="0" xfId="0"/>
    <xf numFmtId="0" fontId="7" fillId="2" borderId="1" xfId="0" applyFont="1" applyFill="1" applyBorder="1" applyAlignment="1">
      <alignment horizontal="center" vertical="center" wrapText="1"/>
    </xf>
    <xf numFmtId="0" fontId="0" fillId="0" borderId="1" xfId="0" applyBorder="1"/>
    <xf numFmtId="0" fontId="1" fillId="4" borderId="1" xfId="0" applyFont="1" applyFill="1" applyBorder="1" applyAlignment="1">
      <alignment horizontal="center" vertical="center" wrapText="1"/>
    </xf>
    <xf numFmtId="0" fontId="1" fillId="4" borderId="1" xfId="0" applyFont="1" applyFill="1" applyBorder="1" applyAlignment="1">
      <alignment horizontal="center" vertical="center" textRotation="90" wrapText="1"/>
    </xf>
    <xf numFmtId="0" fontId="6" fillId="0" borderId="1" xfId="0" applyFont="1" applyBorder="1" applyAlignment="1">
      <alignment horizontal="center" vertical="center" wrapText="1"/>
    </xf>
    <xf numFmtId="6" fontId="6" fillId="3" borderId="1" xfId="0" applyNumberFormat="1" applyFont="1" applyFill="1" applyBorder="1" applyAlignment="1">
      <alignment vertical="center" wrapText="1"/>
    </xf>
    <xf numFmtId="6" fontId="6" fillId="0" borderId="1" xfId="0" applyNumberFormat="1" applyFont="1" applyBorder="1" applyAlignment="1">
      <alignment horizontal="center" vertical="center" wrapText="1"/>
    </xf>
    <xf numFmtId="6" fontId="6" fillId="3" borderId="1" xfId="0" applyNumberFormat="1" applyFont="1" applyFill="1" applyBorder="1" applyAlignment="1">
      <alignment horizontal="center" vertical="center" wrapText="1"/>
    </xf>
    <xf numFmtId="0" fontId="1" fillId="4" borderId="1" xfId="0" applyFont="1" applyFill="1" applyBorder="1" applyAlignment="1">
      <alignment vertical="center" textRotation="90" wrapText="1"/>
    </xf>
    <xf numFmtId="6" fontId="6" fillId="0" borderId="1" xfId="0" applyNumberFormat="1" applyFont="1" applyBorder="1" applyAlignment="1">
      <alignment vertical="center"/>
    </xf>
    <xf numFmtId="6" fontId="6" fillId="0" borderId="1" xfId="0" applyNumberFormat="1" applyFont="1" applyBorder="1" applyAlignment="1">
      <alignment vertical="center" wrapText="1"/>
    </xf>
    <xf numFmtId="6" fontId="6" fillId="0" borderId="1" xfId="0" applyNumberFormat="1" applyFont="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horizontal="center" vertical="center" wrapText="1" indent="1"/>
    </xf>
    <xf numFmtId="0" fontId="1" fillId="4" borderId="1" xfId="0" applyFont="1" applyFill="1" applyBorder="1" applyAlignment="1">
      <alignment horizontal="center" vertical="center" wrapText="1" indent="1"/>
    </xf>
    <xf numFmtId="0" fontId="6" fillId="0" borderId="1" xfId="0" applyFont="1" applyBorder="1" applyAlignment="1">
      <alignment horizontal="left" vertical="center" wrapText="1" indent="1"/>
    </xf>
    <xf numFmtId="0" fontId="6" fillId="0" borderId="1" xfId="0" applyFont="1" applyBorder="1" applyAlignment="1">
      <alignment horizontal="left" vertical="center" indent="1"/>
    </xf>
    <xf numFmtId="0" fontId="4" fillId="5" borderId="1" xfId="0" applyFont="1" applyFill="1" applyBorder="1" applyAlignment="1">
      <alignment horizontal="center"/>
    </xf>
    <xf numFmtId="0" fontId="4" fillId="5" borderId="1" xfId="0" applyFont="1" applyFill="1" applyBorder="1" applyAlignment="1">
      <alignment horizontal="justify" vertical="center"/>
    </xf>
    <xf numFmtId="0" fontId="3" fillId="2" borderId="1" xfId="0" applyFont="1" applyFill="1" applyBorder="1" applyAlignment="1">
      <alignment horizontal="center"/>
    </xf>
    <xf numFmtId="0" fontId="1"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Q58"/>
  <sheetViews>
    <sheetView tabSelected="1" workbookViewId="0">
      <selection activeCell="J8" sqref="J8"/>
    </sheetView>
  </sheetViews>
  <sheetFormatPr baseColWidth="10" defaultRowHeight="15" x14ac:dyDescent="0.25"/>
  <cols>
    <col min="2" max="2" width="11.5703125" bestFit="1" customWidth="1"/>
    <col min="3" max="3" width="14.7109375" customWidth="1"/>
    <col min="5" max="5" width="16.7109375" customWidth="1"/>
    <col min="6" max="6" width="12.5703125" bestFit="1" customWidth="1"/>
    <col min="7" max="7" width="17.7109375" customWidth="1"/>
    <col min="9" max="9" width="13.85546875" customWidth="1"/>
    <col min="10" max="10" width="12.7109375" bestFit="1" customWidth="1"/>
    <col min="11" max="11" width="11.7109375" bestFit="1" customWidth="1"/>
    <col min="12" max="13" width="12.7109375" bestFit="1" customWidth="1"/>
    <col min="16" max="16" width="14.5703125" customWidth="1"/>
    <col min="17" max="17" width="20" customWidth="1"/>
  </cols>
  <sheetData>
    <row r="2" spans="2:17" x14ac:dyDescent="0.25">
      <c r="C2" s="18" t="s">
        <v>93</v>
      </c>
      <c r="D2" s="18"/>
      <c r="E2" s="18"/>
      <c r="F2" s="18"/>
      <c r="G2" s="18"/>
      <c r="H2" s="18"/>
      <c r="I2" s="18"/>
      <c r="J2" s="18"/>
      <c r="K2" s="18"/>
      <c r="L2" s="18"/>
      <c r="M2" s="18"/>
      <c r="N2" s="18"/>
      <c r="O2" s="18"/>
    </row>
    <row r="3" spans="2:17" ht="41.25" customHeight="1" x14ac:dyDescent="0.25">
      <c r="C3" s="19" t="s">
        <v>91</v>
      </c>
      <c r="D3" s="19"/>
      <c r="E3" s="19"/>
      <c r="F3" s="19"/>
      <c r="G3" s="19"/>
      <c r="H3" s="19"/>
      <c r="I3" s="19"/>
      <c r="J3" s="19"/>
      <c r="K3" s="19"/>
      <c r="L3" s="19"/>
      <c r="M3" s="19"/>
      <c r="N3" s="19"/>
      <c r="O3" s="19"/>
    </row>
    <row r="5" spans="2:17" x14ac:dyDescent="0.25">
      <c r="B5" s="22" t="s">
        <v>5</v>
      </c>
      <c r="C5" s="22"/>
      <c r="D5" s="22"/>
      <c r="E5" s="22"/>
      <c r="F5" s="22"/>
      <c r="G5" s="22"/>
      <c r="H5" s="22"/>
      <c r="I5" s="22"/>
      <c r="J5" s="22" t="s">
        <v>6</v>
      </c>
      <c r="K5" s="22"/>
      <c r="L5" s="22"/>
      <c r="M5" s="22"/>
      <c r="N5" s="20" t="s">
        <v>29</v>
      </c>
      <c r="O5" s="20"/>
      <c r="P5" s="20"/>
      <c r="Q5" s="20"/>
    </row>
    <row r="6" spans="2:17" ht="45.75" x14ac:dyDescent="0.25">
      <c r="B6" s="4" t="s">
        <v>7</v>
      </c>
      <c r="C6" s="3" t="s">
        <v>8</v>
      </c>
      <c r="D6" s="15" t="s">
        <v>9</v>
      </c>
      <c r="E6" s="15" t="s">
        <v>10</v>
      </c>
      <c r="F6" s="15" t="s">
        <v>11</v>
      </c>
      <c r="G6" s="15" t="s">
        <v>12</v>
      </c>
      <c r="H6" s="15" t="s">
        <v>13</v>
      </c>
      <c r="I6" s="15" t="s">
        <v>14</v>
      </c>
      <c r="J6" s="3" t="s">
        <v>4</v>
      </c>
      <c r="K6" s="3" t="s">
        <v>15</v>
      </c>
      <c r="L6" s="3" t="s">
        <v>16</v>
      </c>
      <c r="M6" s="3" t="s">
        <v>17</v>
      </c>
      <c r="N6" s="1" t="s">
        <v>0</v>
      </c>
      <c r="O6" s="1" t="s">
        <v>1</v>
      </c>
      <c r="P6" s="1" t="s">
        <v>2</v>
      </c>
      <c r="Q6" s="1" t="s">
        <v>3</v>
      </c>
    </row>
    <row r="7" spans="2:17" ht="52.5" x14ac:dyDescent="0.25">
      <c r="B7" s="5">
        <v>1</v>
      </c>
      <c r="C7" s="5" t="s">
        <v>18</v>
      </c>
      <c r="D7" s="14" t="s">
        <v>19</v>
      </c>
      <c r="E7" s="14" t="s">
        <v>20</v>
      </c>
      <c r="F7" s="14">
        <v>250612001</v>
      </c>
      <c r="G7" s="14" t="s">
        <v>21</v>
      </c>
      <c r="H7" s="14" t="s">
        <v>22</v>
      </c>
      <c r="I7" s="5">
        <v>1</v>
      </c>
      <c r="J7" s="6">
        <v>4500000</v>
      </c>
      <c r="K7" s="6">
        <v>855000</v>
      </c>
      <c r="L7" s="6">
        <v>5355000</v>
      </c>
      <c r="M7" s="7">
        <v>5355000</v>
      </c>
      <c r="N7" s="2"/>
      <c r="O7" s="2"/>
      <c r="P7" s="2"/>
      <c r="Q7" s="2"/>
    </row>
    <row r="8" spans="2:17" ht="52.5" x14ac:dyDescent="0.25">
      <c r="B8" s="5">
        <v>2</v>
      </c>
      <c r="C8" s="5" t="s">
        <v>18</v>
      </c>
      <c r="D8" s="14" t="s">
        <v>19</v>
      </c>
      <c r="E8" s="14" t="s">
        <v>23</v>
      </c>
      <c r="F8" s="14">
        <v>260718001</v>
      </c>
      <c r="G8" s="14" t="s">
        <v>24</v>
      </c>
      <c r="H8" s="14" t="s">
        <v>22</v>
      </c>
      <c r="I8" s="5">
        <v>1</v>
      </c>
      <c r="J8" s="6">
        <v>4500000</v>
      </c>
      <c r="K8" s="8">
        <v>855000</v>
      </c>
      <c r="L8" s="8">
        <v>5355000</v>
      </c>
      <c r="M8" s="7">
        <v>5355000</v>
      </c>
      <c r="N8" s="2"/>
      <c r="O8" s="2"/>
      <c r="P8" s="2"/>
      <c r="Q8" s="2"/>
    </row>
    <row r="9" spans="2:17" ht="31.5" x14ac:dyDescent="0.25">
      <c r="B9" s="5">
        <v>3</v>
      </c>
      <c r="C9" s="5" t="s">
        <v>25</v>
      </c>
      <c r="D9" s="14" t="s">
        <v>26</v>
      </c>
      <c r="E9" s="14" t="s">
        <v>27</v>
      </c>
      <c r="F9" s="14">
        <v>17822150</v>
      </c>
      <c r="G9" s="14" t="s">
        <v>28</v>
      </c>
      <c r="H9" s="14" t="s">
        <v>22</v>
      </c>
      <c r="I9" s="5">
        <v>1</v>
      </c>
      <c r="J9" s="6">
        <v>4500000</v>
      </c>
      <c r="K9" s="8">
        <v>855000</v>
      </c>
      <c r="L9" s="8">
        <v>5355000</v>
      </c>
      <c r="M9" s="7">
        <v>5355000</v>
      </c>
      <c r="N9" s="2"/>
      <c r="O9" s="2"/>
      <c r="P9" s="2"/>
      <c r="Q9" s="2"/>
    </row>
    <row r="11" spans="2:17" ht="15.75" customHeight="1" x14ac:dyDescent="0.25">
      <c r="B11" s="21" t="s">
        <v>92</v>
      </c>
      <c r="C11" s="21"/>
      <c r="D11" s="21"/>
      <c r="E11" s="21"/>
      <c r="F11" s="21"/>
      <c r="G11" s="21"/>
      <c r="H11" s="21"/>
      <c r="I11" s="21"/>
      <c r="J11" s="21" t="s">
        <v>6</v>
      </c>
      <c r="K11" s="21"/>
      <c r="L11" s="21"/>
      <c r="M11" s="21"/>
      <c r="N11" s="20" t="s">
        <v>29</v>
      </c>
      <c r="O11" s="20"/>
      <c r="P11" s="20"/>
      <c r="Q11" s="20"/>
    </row>
    <row r="12" spans="2:17" ht="60.75" customHeight="1" x14ac:dyDescent="0.25">
      <c r="B12" s="9" t="s">
        <v>7</v>
      </c>
      <c r="C12" s="3" t="s">
        <v>8</v>
      </c>
      <c r="D12" s="3" t="s">
        <v>9</v>
      </c>
      <c r="E12" s="3" t="s">
        <v>10</v>
      </c>
      <c r="F12" s="3" t="s">
        <v>30</v>
      </c>
      <c r="G12" s="3" t="s">
        <v>31</v>
      </c>
      <c r="H12" s="3" t="s">
        <v>13</v>
      </c>
      <c r="I12" s="15" t="s">
        <v>14</v>
      </c>
      <c r="J12" s="3" t="s">
        <v>4</v>
      </c>
      <c r="K12" s="3" t="s">
        <v>15</v>
      </c>
      <c r="L12" s="3" t="s">
        <v>90</v>
      </c>
      <c r="M12" s="3" t="s">
        <v>17</v>
      </c>
      <c r="N12" s="1" t="s">
        <v>0</v>
      </c>
      <c r="O12" s="1" t="s">
        <v>1</v>
      </c>
      <c r="P12" s="1" t="s">
        <v>2</v>
      </c>
      <c r="Q12" s="1" t="s">
        <v>3</v>
      </c>
    </row>
    <row r="13" spans="2:17" ht="42" x14ac:dyDescent="0.25">
      <c r="B13" s="5">
        <v>1</v>
      </c>
      <c r="C13" s="5" t="s">
        <v>32</v>
      </c>
      <c r="D13" s="16" t="s">
        <v>19</v>
      </c>
      <c r="E13" s="16" t="s">
        <v>23</v>
      </c>
      <c r="F13" s="16">
        <v>10448800</v>
      </c>
      <c r="G13" s="16" t="s">
        <v>33</v>
      </c>
      <c r="H13" s="16" t="s">
        <v>34</v>
      </c>
      <c r="I13" s="5">
        <v>1</v>
      </c>
      <c r="J13" s="8">
        <v>325280000</v>
      </c>
      <c r="K13" s="10">
        <v>61803200</v>
      </c>
      <c r="L13" s="11">
        <v>387083200</v>
      </c>
      <c r="M13" s="11">
        <f>I13*L13</f>
        <v>387083200</v>
      </c>
      <c r="N13" s="2"/>
      <c r="O13" s="2"/>
      <c r="P13" s="2"/>
      <c r="Q13" s="2"/>
    </row>
    <row r="14" spans="2:17" ht="63" x14ac:dyDescent="0.25">
      <c r="B14" s="5">
        <v>2</v>
      </c>
      <c r="C14" s="5" t="s">
        <v>32</v>
      </c>
      <c r="D14" s="16" t="s">
        <v>19</v>
      </c>
      <c r="E14" s="16" t="s">
        <v>23</v>
      </c>
      <c r="F14" s="16">
        <v>10448897</v>
      </c>
      <c r="G14" s="16" t="s">
        <v>35</v>
      </c>
      <c r="H14" s="16" t="s">
        <v>34</v>
      </c>
      <c r="I14" s="5">
        <v>1</v>
      </c>
      <c r="J14" s="8">
        <v>2354000</v>
      </c>
      <c r="K14" s="12">
        <v>447260</v>
      </c>
      <c r="L14" s="7">
        <v>2801260</v>
      </c>
      <c r="M14" s="11">
        <f t="shared" ref="M14:M58" si="0">I14*L14</f>
        <v>2801260</v>
      </c>
      <c r="N14" s="2"/>
      <c r="O14" s="2"/>
      <c r="P14" s="2"/>
      <c r="Q14" s="2"/>
    </row>
    <row r="15" spans="2:17" ht="63" x14ac:dyDescent="0.25">
      <c r="B15" s="5">
        <v>3</v>
      </c>
      <c r="C15" s="5" t="s">
        <v>32</v>
      </c>
      <c r="D15" s="16" t="s">
        <v>19</v>
      </c>
      <c r="E15" s="16" t="s">
        <v>23</v>
      </c>
      <c r="F15" s="16">
        <v>10448808</v>
      </c>
      <c r="G15" s="16" t="s">
        <v>36</v>
      </c>
      <c r="H15" s="16" t="s">
        <v>34</v>
      </c>
      <c r="I15" s="5">
        <v>1</v>
      </c>
      <c r="J15" s="8">
        <v>385200000</v>
      </c>
      <c r="K15" s="10">
        <v>73188000</v>
      </c>
      <c r="L15" s="11">
        <v>458388000</v>
      </c>
      <c r="M15" s="11">
        <f t="shared" si="0"/>
        <v>458388000</v>
      </c>
      <c r="N15" s="2"/>
      <c r="O15" s="2"/>
      <c r="P15" s="2"/>
      <c r="Q15" s="2"/>
    </row>
    <row r="16" spans="2:17" ht="31.5" x14ac:dyDescent="0.25">
      <c r="B16" s="5">
        <v>4</v>
      </c>
      <c r="C16" s="5" t="s">
        <v>32</v>
      </c>
      <c r="D16" s="16" t="s">
        <v>19</v>
      </c>
      <c r="E16" s="16" t="s">
        <v>23</v>
      </c>
      <c r="F16" s="16">
        <v>10711746</v>
      </c>
      <c r="G16" s="16" t="s">
        <v>37</v>
      </c>
      <c r="H16" s="16" t="s">
        <v>34</v>
      </c>
      <c r="I16" s="5">
        <v>1</v>
      </c>
      <c r="J16" s="8">
        <v>7618400</v>
      </c>
      <c r="K16" s="10">
        <v>1447496</v>
      </c>
      <c r="L16" s="7">
        <v>9065896</v>
      </c>
      <c r="M16" s="11">
        <f t="shared" si="0"/>
        <v>9065896</v>
      </c>
      <c r="N16" s="2"/>
      <c r="O16" s="2"/>
      <c r="P16" s="2"/>
      <c r="Q16" s="2"/>
    </row>
    <row r="17" spans="2:17" ht="31.5" x14ac:dyDescent="0.25">
      <c r="B17" s="5">
        <v>5</v>
      </c>
      <c r="C17" s="5" t="s">
        <v>32</v>
      </c>
      <c r="D17" s="16" t="s">
        <v>19</v>
      </c>
      <c r="E17" s="16" t="s">
        <v>23</v>
      </c>
      <c r="F17" s="16">
        <v>10445664</v>
      </c>
      <c r="G17" s="16" t="s">
        <v>38</v>
      </c>
      <c r="H17" s="16" t="s">
        <v>34</v>
      </c>
      <c r="I17" s="5">
        <v>1</v>
      </c>
      <c r="J17" s="8">
        <v>600000</v>
      </c>
      <c r="K17" s="12">
        <v>114000</v>
      </c>
      <c r="L17" s="7">
        <v>714000</v>
      </c>
      <c r="M17" s="11">
        <f t="shared" si="0"/>
        <v>714000</v>
      </c>
      <c r="N17" s="2"/>
      <c r="O17" s="2"/>
      <c r="P17" s="2"/>
      <c r="Q17" s="2"/>
    </row>
    <row r="18" spans="2:17" ht="31.5" x14ac:dyDescent="0.25">
      <c r="B18" s="5">
        <v>6</v>
      </c>
      <c r="C18" s="5" t="s">
        <v>32</v>
      </c>
      <c r="D18" s="16" t="s">
        <v>19</v>
      </c>
      <c r="E18" s="16" t="s">
        <v>23</v>
      </c>
      <c r="F18" s="16">
        <v>10448846</v>
      </c>
      <c r="G18" s="16" t="s">
        <v>39</v>
      </c>
      <c r="H18" s="16" t="s">
        <v>34</v>
      </c>
      <c r="I18" s="5">
        <v>1</v>
      </c>
      <c r="J18" s="8">
        <v>41002400</v>
      </c>
      <c r="K18" s="10">
        <v>7790456</v>
      </c>
      <c r="L18" s="7">
        <v>48792856</v>
      </c>
      <c r="M18" s="11">
        <f t="shared" si="0"/>
        <v>48792856</v>
      </c>
      <c r="N18" s="2"/>
      <c r="O18" s="2"/>
      <c r="P18" s="2"/>
      <c r="Q18" s="2"/>
    </row>
    <row r="19" spans="2:17" ht="31.5" x14ac:dyDescent="0.25">
      <c r="B19" s="5">
        <v>7</v>
      </c>
      <c r="C19" s="5" t="s">
        <v>32</v>
      </c>
      <c r="D19" s="16" t="s">
        <v>19</v>
      </c>
      <c r="E19" s="16" t="s">
        <v>23</v>
      </c>
      <c r="F19" s="16" t="s">
        <v>40</v>
      </c>
      <c r="G19" s="16" t="s">
        <v>41</v>
      </c>
      <c r="H19" s="16" t="s">
        <v>34</v>
      </c>
      <c r="I19" s="5">
        <v>1</v>
      </c>
      <c r="J19" s="8">
        <v>4522000</v>
      </c>
      <c r="K19" s="12">
        <v>859180</v>
      </c>
      <c r="L19" s="7">
        <v>5381180</v>
      </c>
      <c r="M19" s="11">
        <f t="shared" si="0"/>
        <v>5381180</v>
      </c>
      <c r="N19" s="2"/>
      <c r="O19" s="2"/>
      <c r="P19" s="2"/>
      <c r="Q19" s="2"/>
    </row>
    <row r="20" spans="2:17" ht="31.5" x14ac:dyDescent="0.25">
      <c r="B20" s="5">
        <v>8</v>
      </c>
      <c r="C20" s="5" t="s">
        <v>32</v>
      </c>
      <c r="D20" s="16" t="s">
        <v>19</v>
      </c>
      <c r="E20" s="16" t="s">
        <v>23</v>
      </c>
      <c r="F20" s="16">
        <v>10448847</v>
      </c>
      <c r="G20" s="16" t="s">
        <v>42</v>
      </c>
      <c r="H20" s="16" t="s">
        <v>34</v>
      </c>
      <c r="I20" s="5">
        <v>1</v>
      </c>
      <c r="J20" s="8">
        <v>2568000</v>
      </c>
      <c r="K20" s="12">
        <v>487920</v>
      </c>
      <c r="L20" s="7">
        <v>3055920</v>
      </c>
      <c r="M20" s="11">
        <f t="shared" si="0"/>
        <v>3055920</v>
      </c>
      <c r="N20" s="2"/>
      <c r="O20" s="2"/>
      <c r="P20" s="2"/>
      <c r="Q20" s="2"/>
    </row>
    <row r="21" spans="2:17" ht="31.5" x14ac:dyDescent="0.25">
      <c r="B21" s="5">
        <v>9</v>
      </c>
      <c r="C21" s="5" t="s">
        <v>32</v>
      </c>
      <c r="D21" s="16" t="s">
        <v>19</v>
      </c>
      <c r="E21" s="16" t="s">
        <v>23</v>
      </c>
      <c r="F21" s="16">
        <v>10448627</v>
      </c>
      <c r="G21" s="16" t="s">
        <v>43</v>
      </c>
      <c r="H21" s="16" t="s">
        <v>34</v>
      </c>
      <c r="I21" s="5">
        <v>1</v>
      </c>
      <c r="J21" s="8">
        <v>21228800</v>
      </c>
      <c r="K21" s="10">
        <v>4033472</v>
      </c>
      <c r="L21" s="7">
        <v>25262272</v>
      </c>
      <c r="M21" s="11">
        <f t="shared" si="0"/>
        <v>25262272</v>
      </c>
      <c r="N21" s="2"/>
      <c r="O21" s="2"/>
      <c r="P21" s="2"/>
      <c r="Q21" s="2"/>
    </row>
    <row r="22" spans="2:17" ht="31.5" x14ac:dyDescent="0.25">
      <c r="B22" s="5">
        <v>10</v>
      </c>
      <c r="C22" s="5" t="s">
        <v>32</v>
      </c>
      <c r="D22" s="16" t="s">
        <v>19</v>
      </c>
      <c r="E22" s="16" t="s">
        <v>23</v>
      </c>
      <c r="F22" s="16">
        <v>10180591</v>
      </c>
      <c r="G22" s="16" t="s">
        <v>44</v>
      </c>
      <c r="H22" s="16" t="s">
        <v>34</v>
      </c>
      <c r="I22" s="5">
        <v>1</v>
      </c>
      <c r="J22" s="8">
        <v>342400</v>
      </c>
      <c r="K22" s="12">
        <v>65056</v>
      </c>
      <c r="L22" s="7">
        <v>407456</v>
      </c>
      <c r="M22" s="11">
        <f t="shared" si="0"/>
        <v>407456</v>
      </c>
      <c r="N22" s="2"/>
      <c r="O22" s="2"/>
      <c r="P22" s="2"/>
      <c r="Q22" s="2"/>
    </row>
    <row r="23" spans="2:17" ht="31.5" x14ac:dyDescent="0.25">
      <c r="B23" s="5">
        <v>11</v>
      </c>
      <c r="C23" s="5" t="s">
        <v>32</v>
      </c>
      <c r="D23" s="16" t="s">
        <v>19</v>
      </c>
      <c r="E23" s="16" t="s">
        <v>23</v>
      </c>
      <c r="F23" s="16">
        <v>10428328</v>
      </c>
      <c r="G23" s="16" t="s">
        <v>45</v>
      </c>
      <c r="H23" s="16" t="s">
        <v>34</v>
      </c>
      <c r="I23" s="5">
        <v>1</v>
      </c>
      <c r="J23" s="8">
        <v>342400</v>
      </c>
      <c r="K23" s="12">
        <v>65056</v>
      </c>
      <c r="L23" s="7">
        <v>407456</v>
      </c>
      <c r="M23" s="11">
        <f t="shared" si="0"/>
        <v>407456</v>
      </c>
      <c r="N23" s="2"/>
      <c r="O23" s="2"/>
      <c r="P23" s="2"/>
      <c r="Q23" s="2"/>
    </row>
    <row r="24" spans="2:17" ht="31.5" x14ac:dyDescent="0.25">
      <c r="B24" s="5">
        <v>12</v>
      </c>
      <c r="C24" s="5" t="s">
        <v>32</v>
      </c>
      <c r="D24" s="16" t="s">
        <v>19</v>
      </c>
      <c r="E24" s="16" t="s">
        <v>23</v>
      </c>
      <c r="F24" s="16">
        <v>10448547</v>
      </c>
      <c r="G24" s="16" t="s">
        <v>46</v>
      </c>
      <c r="H24" s="16" t="s">
        <v>34</v>
      </c>
      <c r="I24" s="5">
        <v>1</v>
      </c>
      <c r="J24" s="8">
        <v>40959600</v>
      </c>
      <c r="K24" s="10">
        <v>7782324</v>
      </c>
      <c r="L24" s="7">
        <v>48741924</v>
      </c>
      <c r="M24" s="11">
        <f t="shared" si="0"/>
        <v>48741924</v>
      </c>
      <c r="N24" s="2"/>
      <c r="O24" s="2"/>
      <c r="P24" s="2"/>
      <c r="Q24" s="2"/>
    </row>
    <row r="25" spans="2:17" ht="31.5" x14ac:dyDescent="0.25">
      <c r="B25" s="5">
        <v>13</v>
      </c>
      <c r="C25" s="5" t="s">
        <v>32</v>
      </c>
      <c r="D25" s="16" t="s">
        <v>19</v>
      </c>
      <c r="E25" s="16" t="s">
        <v>23</v>
      </c>
      <c r="F25" s="16">
        <v>10448125</v>
      </c>
      <c r="G25" s="16" t="s">
        <v>47</v>
      </c>
      <c r="H25" s="16" t="s">
        <v>34</v>
      </c>
      <c r="I25" s="5">
        <v>1</v>
      </c>
      <c r="J25" s="8">
        <v>3638000</v>
      </c>
      <c r="K25" s="12">
        <v>691220</v>
      </c>
      <c r="L25" s="7">
        <v>4329220</v>
      </c>
      <c r="M25" s="11">
        <f t="shared" si="0"/>
        <v>4329220</v>
      </c>
      <c r="N25" s="2"/>
      <c r="O25" s="2"/>
      <c r="P25" s="2"/>
      <c r="Q25" s="2"/>
    </row>
    <row r="26" spans="2:17" ht="31.5" x14ac:dyDescent="0.25">
      <c r="B26" s="5">
        <v>14</v>
      </c>
      <c r="C26" s="5" t="s">
        <v>32</v>
      </c>
      <c r="D26" s="16" t="s">
        <v>19</v>
      </c>
      <c r="E26" s="16" t="s">
        <v>23</v>
      </c>
      <c r="F26" s="16">
        <v>10448125</v>
      </c>
      <c r="G26" s="16" t="s">
        <v>47</v>
      </c>
      <c r="H26" s="16" t="s">
        <v>34</v>
      </c>
      <c r="I26" s="5">
        <v>1</v>
      </c>
      <c r="J26" s="8">
        <v>3638000</v>
      </c>
      <c r="K26" s="12">
        <v>691220</v>
      </c>
      <c r="L26" s="7">
        <v>4329220</v>
      </c>
      <c r="M26" s="11">
        <f t="shared" si="0"/>
        <v>4329220</v>
      </c>
      <c r="N26" s="2"/>
      <c r="O26" s="2"/>
      <c r="P26" s="2"/>
      <c r="Q26" s="2"/>
    </row>
    <row r="27" spans="2:17" ht="31.5" x14ac:dyDescent="0.25">
      <c r="B27" s="5">
        <v>15</v>
      </c>
      <c r="C27" s="5" t="s">
        <v>32</v>
      </c>
      <c r="D27" s="16" t="s">
        <v>19</v>
      </c>
      <c r="E27" s="16" t="s">
        <v>23</v>
      </c>
      <c r="F27" s="16">
        <v>10448804</v>
      </c>
      <c r="G27" s="16" t="s">
        <v>48</v>
      </c>
      <c r="H27" s="16" t="s">
        <v>34</v>
      </c>
      <c r="I27" s="5">
        <v>1</v>
      </c>
      <c r="J27" s="8">
        <v>121124000</v>
      </c>
      <c r="K27" s="10">
        <v>23013560</v>
      </c>
      <c r="L27" s="11">
        <v>144137560</v>
      </c>
      <c r="M27" s="11">
        <f t="shared" si="0"/>
        <v>144137560</v>
      </c>
      <c r="N27" s="2"/>
      <c r="O27" s="2"/>
      <c r="P27" s="2"/>
      <c r="Q27" s="2"/>
    </row>
    <row r="28" spans="2:17" ht="31.5" x14ac:dyDescent="0.25">
      <c r="B28" s="5">
        <v>16</v>
      </c>
      <c r="C28" s="5" t="s">
        <v>32</v>
      </c>
      <c r="D28" s="16" t="s">
        <v>19</v>
      </c>
      <c r="E28" s="16" t="s">
        <v>23</v>
      </c>
      <c r="F28" s="16">
        <v>10448217</v>
      </c>
      <c r="G28" s="16" t="s">
        <v>49</v>
      </c>
      <c r="H28" s="16" t="s">
        <v>34</v>
      </c>
      <c r="I28" s="5">
        <v>1</v>
      </c>
      <c r="J28" s="8">
        <v>28890000</v>
      </c>
      <c r="K28" s="10">
        <v>5489100</v>
      </c>
      <c r="L28" s="7">
        <v>34379100</v>
      </c>
      <c r="M28" s="11">
        <f t="shared" si="0"/>
        <v>34379100</v>
      </c>
      <c r="N28" s="2"/>
      <c r="O28" s="2"/>
      <c r="P28" s="2"/>
      <c r="Q28" s="2"/>
    </row>
    <row r="29" spans="2:17" ht="31.5" x14ac:dyDescent="0.25">
      <c r="B29" s="5">
        <v>17</v>
      </c>
      <c r="C29" s="5" t="s">
        <v>32</v>
      </c>
      <c r="D29" s="16" t="s">
        <v>19</v>
      </c>
      <c r="E29" s="16" t="s">
        <v>23</v>
      </c>
      <c r="F29" s="16">
        <v>10448028</v>
      </c>
      <c r="G29" s="16" t="s">
        <v>50</v>
      </c>
      <c r="H29" s="16" t="s">
        <v>34</v>
      </c>
      <c r="I29" s="5">
        <v>1</v>
      </c>
      <c r="J29" s="8">
        <v>3552400</v>
      </c>
      <c r="K29" s="12">
        <v>674956</v>
      </c>
      <c r="L29" s="7">
        <v>4227356</v>
      </c>
      <c r="M29" s="11">
        <f t="shared" si="0"/>
        <v>4227356</v>
      </c>
      <c r="N29" s="2"/>
      <c r="O29" s="2"/>
      <c r="P29" s="2"/>
      <c r="Q29" s="2"/>
    </row>
    <row r="30" spans="2:17" ht="31.5" x14ac:dyDescent="0.25">
      <c r="B30" s="5">
        <v>18</v>
      </c>
      <c r="C30" s="5" t="s">
        <v>32</v>
      </c>
      <c r="D30" s="16" t="s">
        <v>19</v>
      </c>
      <c r="E30" s="16" t="s">
        <v>23</v>
      </c>
      <c r="F30" s="16">
        <v>10448028</v>
      </c>
      <c r="G30" s="16" t="s">
        <v>51</v>
      </c>
      <c r="H30" s="16" t="s">
        <v>34</v>
      </c>
      <c r="I30" s="5">
        <v>1</v>
      </c>
      <c r="J30" s="8">
        <v>3552400</v>
      </c>
      <c r="K30" s="12">
        <v>674956</v>
      </c>
      <c r="L30" s="7">
        <v>4227356</v>
      </c>
      <c r="M30" s="11">
        <f t="shared" si="0"/>
        <v>4227356</v>
      </c>
      <c r="N30" s="2"/>
      <c r="O30" s="2"/>
      <c r="P30" s="2"/>
      <c r="Q30" s="2"/>
    </row>
    <row r="31" spans="2:17" ht="31.5" x14ac:dyDescent="0.25">
      <c r="B31" s="5">
        <v>19</v>
      </c>
      <c r="C31" s="5" t="s">
        <v>32</v>
      </c>
      <c r="D31" s="16" t="s">
        <v>19</v>
      </c>
      <c r="E31" s="16" t="s">
        <v>23</v>
      </c>
      <c r="F31" s="16" t="s">
        <v>40</v>
      </c>
      <c r="G31" s="16" t="s">
        <v>52</v>
      </c>
      <c r="H31" s="16" t="s">
        <v>34</v>
      </c>
      <c r="I31" s="5">
        <v>1</v>
      </c>
      <c r="J31" s="8">
        <v>6580452</v>
      </c>
      <c r="K31" s="10">
        <v>1250286</v>
      </c>
      <c r="L31" s="7">
        <v>7830738</v>
      </c>
      <c r="M31" s="11">
        <f t="shared" si="0"/>
        <v>7830738</v>
      </c>
      <c r="N31" s="2"/>
      <c r="O31" s="2"/>
      <c r="P31" s="2"/>
      <c r="Q31" s="2"/>
    </row>
    <row r="32" spans="2:17" ht="31.5" x14ac:dyDescent="0.25">
      <c r="B32" s="5">
        <v>20</v>
      </c>
      <c r="C32" s="5" t="s">
        <v>32</v>
      </c>
      <c r="D32" s="16" t="s">
        <v>19</v>
      </c>
      <c r="E32" s="16" t="s">
        <v>23</v>
      </c>
      <c r="F32" s="16" t="s">
        <v>40</v>
      </c>
      <c r="G32" s="16" t="s">
        <v>53</v>
      </c>
      <c r="H32" s="16" t="s">
        <v>34</v>
      </c>
      <c r="I32" s="5">
        <v>1</v>
      </c>
      <c r="J32" s="8">
        <v>1433800</v>
      </c>
      <c r="K32" s="12">
        <v>272422</v>
      </c>
      <c r="L32" s="7">
        <v>1706222</v>
      </c>
      <c r="M32" s="11">
        <f t="shared" si="0"/>
        <v>1706222</v>
      </c>
      <c r="N32" s="2"/>
      <c r="O32" s="2"/>
      <c r="P32" s="2"/>
      <c r="Q32" s="2"/>
    </row>
    <row r="33" spans="2:17" ht="31.5" x14ac:dyDescent="0.25">
      <c r="B33" s="5">
        <v>21</v>
      </c>
      <c r="C33" s="5" t="s">
        <v>32</v>
      </c>
      <c r="D33" s="16" t="s">
        <v>19</v>
      </c>
      <c r="E33" s="16" t="s">
        <v>23</v>
      </c>
      <c r="F33" s="16" t="s">
        <v>40</v>
      </c>
      <c r="G33" s="16" t="s">
        <v>54</v>
      </c>
      <c r="H33" s="16" t="s">
        <v>34</v>
      </c>
      <c r="I33" s="5">
        <v>1</v>
      </c>
      <c r="J33" s="8">
        <v>2568000</v>
      </c>
      <c r="K33" s="12">
        <v>487920</v>
      </c>
      <c r="L33" s="7">
        <v>3055920</v>
      </c>
      <c r="M33" s="11">
        <f t="shared" si="0"/>
        <v>3055920</v>
      </c>
      <c r="N33" s="2"/>
      <c r="O33" s="2"/>
      <c r="P33" s="2"/>
      <c r="Q33" s="2"/>
    </row>
    <row r="34" spans="2:17" ht="31.5" x14ac:dyDescent="0.25">
      <c r="B34" s="5">
        <v>22</v>
      </c>
      <c r="C34" s="5" t="s">
        <v>32</v>
      </c>
      <c r="D34" s="16" t="s">
        <v>19</v>
      </c>
      <c r="E34" s="16" t="s">
        <v>23</v>
      </c>
      <c r="F34" s="16" t="s">
        <v>40</v>
      </c>
      <c r="G34" s="16" t="s">
        <v>55</v>
      </c>
      <c r="H34" s="16" t="s">
        <v>34</v>
      </c>
      <c r="I34" s="5">
        <v>1</v>
      </c>
      <c r="J34" s="8">
        <v>3338400</v>
      </c>
      <c r="K34" s="12">
        <v>634296</v>
      </c>
      <c r="L34" s="7">
        <v>3972696</v>
      </c>
      <c r="M34" s="11">
        <f t="shared" si="0"/>
        <v>3972696</v>
      </c>
      <c r="N34" s="2"/>
      <c r="O34" s="2"/>
      <c r="P34" s="2"/>
      <c r="Q34" s="2"/>
    </row>
    <row r="35" spans="2:17" ht="31.5" x14ac:dyDescent="0.25">
      <c r="B35" s="5">
        <v>23</v>
      </c>
      <c r="C35" s="5" t="s">
        <v>32</v>
      </c>
      <c r="D35" s="16" t="s">
        <v>19</v>
      </c>
      <c r="E35" s="16" t="s">
        <v>23</v>
      </c>
      <c r="F35" s="16" t="s">
        <v>40</v>
      </c>
      <c r="G35" s="16" t="s">
        <v>56</v>
      </c>
      <c r="H35" s="16" t="s">
        <v>34</v>
      </c>
      <c r="I35" s="5">
        <v>1</v>
      </c>
      <c r="J35" s="8">
        <v>1926000</v>
      </c>
      <c r="K35" s="12">
        <v>365940</v>
      </c>
      <c r="L35" s="7">
        <v>2291940</v>
      </c>
      <c r="M35" s="11">
        <f t="shared" si="0"/>
        <v>2291940</v>
      </c>
      <c r="N35" s="2"/>
      <c r="O35" s="2"/>
      <c r="P35" s="2"/>
      <c r="Q35" s="2"/>
    </row>
    <row r="36" spans="2:17" ht="31.5" x14ac:dyDescent="0.25">
      <c r="B36" s="5">
        <v>24</v>
      </c>
      <c r="C36" s="5" t="s">
        <v>32</v>
      </c>
      <c r="D36" s="16" t="s">
        <v>19</v>
      </c>
      <c r="E36" s="16" t="s">
        <v>23</v>
      </c>
      <c r="F36" s="16" t="s">
        <v>57</v>
      </c>
      <c r="G36" s="16" t="s">
        <v>58</v>
      </c>
      <c r="H36" s="16" t="s">
        <v>34</v>
      </c>
      <c r="I36" s="5">
        <v>1</v>
      </c>
      <c r="J36" s="8">
        <v>42714400</v>
      </c>
      <c r="K36" s="10">
        <v>8115736</v>
      </c>
      <c r="L36" s="7">
        <v>50830136</v>
      </c>
      <c r="M36" s="11">
        <f t="shared" si="0"/>
        <v>50830136</v>
      </c>
      <c r="N36" s="2"/>
      <c r="O36" s="2"/>
      <c r="P36" s="2"/>
      <c r="Q36" s="2"/>
    </row>
    <row r="37" spans="2:17" ht="31.5" x14ac:dyDescent="0.25">
      <c r="B37" s="5">
        <v>25</v>
      </c>
      <c r="C37" s="5" t="s">
        <v>32</v>
      </c>
      <c r="D37" s="16" t="s">
        <v>19</v>
      </c>
      <c r="E37" s="16" t="s">
        <v>23</v>
      </c>
      <c r="F37" s="16" t="s">
        <v>57</v>
      </c>
      <c r="G37" s="16" t="s">
        <v>59</v>
      </c>
      <c r="H37" s="16" t="s">
        <v>34</v>
      </c>
      <c r="I37" s="5">
        <v>1</v>
      </c>
      <c r="J37" s="8">
        <v>87312000</v>
      </c>
      <c r="K37" s="10">
        <v>16589280</v>
      </c>
      <c r="L37" s="7">
        <v>103901280</v>
      </c>
      <c r="M37" s="11">
        <f t="shared" si="0"/>
        <v>103901280</v>
      </c>
      <c r="N37" s="2"/>
      <c r="O37" s="2"/>
      <c r="P37" s="2"/>
      <c r="Q37" s="2"/>
    </row>
    <row r="38" spans="2:17" ht="31.5" x14ac:dyDescent="0.25">
      <c r="B38" s="5">
        <v>26</v>
      </c>
      <c r="C38" s="5" t="s">
        <v>32</v>
      </c>
      <c r="D38" s="16" t="s">
        <v>19</v>
      </c>
      <c r="E38" s="16" t="s">
        <v>23</v>
      </c>
      <c r="F38" s="16" t="s">
        <v>40</v>
      </c>
      <c r="G38" s="16" t="s">
        <v>60</v>
      </c>
      <c r="H38" s="16" t="s">
        <v>34</v>
      </c>
      <c r="I38" s="5">
        <v>1</v>
      </c>
      <c r="J38" s="8">
        <v>2568000</v>
      </c>
      <c r="K38" s="12">
        <v>487920</v>
      </c>
      <c r="L38" s="7">
        <v>3055920</v>
      </c>
      <c r="M38" s="11">
        <f t="shared" si="0"/>
        <v>3055920</v>
      </c>
      <c r="N38" s="2"/>
      <c r="O38" s="2"/>
      <c r="P38" s="2"/>
      <c r="Q38" s="2"/>
    </row>
    <row r="39" spans="2:17" ht="31.5" x14ac:dyDescent="0.25">
      <c r="B39" s="5">
        <v>27</v>
      </c>
      <c r="C39" s="5" t="s">
        <v>32</v>
      </c>
      <c r="D39" s="16" t="s">
        <v>19</v>
      </c>
      <c r="E39" s="16" t="s">
        <v>20</v>
      </c>
      <c r="F39" s="16">
        <v>10445600</v>
      </c>
      <c r="G39" s="16" t="s">
        <v>61</v>
      </c>
      <c r="H39" s="16" t="s">
        <v>34</v>
      </c>
      <c r="I39" s="5">
        <v>1</v>
      </c>
      <c r="J39" s="8">
        <v>23266080</v>
      </c>
      <c r="K39" s="10">
        <v>4420555</v>
      </c>
      <c r="L39" s="7">
        <v>27686635</v>
      </c>
      <c r="M39" s="11">
        <f t="shared" si="0"/>
        <v>27686635</v>
      </c>
      <c r="N39" s="2"/>
      <c r="O39" s="2"/>
      <c r="P39" s="2"/>
      <c r="Q39" s="2"/>
    </row>
    <row r="40" spans="2:17" ht="31.5" x14ac:dyDescent="0.25">
      <c r="B40" s="5">
        <v>28</v>
      </c>
      <c r="C40" s="5" t="s">
        <v>32</v>
      </c>
      <c r="D40" s="16" t="s">
        <v>19</v>
      </c>
      <c r="E40" s="16" t="s">
        <v>20</v>
      </c>
      <c r="F40" s="16">
        <v>10712809</v>
      </c>
      <c r="G40" s="16" t="s">
        <v>62</v>
      </c>
      <c r="H40" s="16" t="s">
        <v>34</v>
      </c>
      <c r="I40" s="5">
        <v>1</v>
      </c>
      <c r="J40" s="8">
        <v>13182400</v>
      </c>
      <c r="K40" s="10">
        <v>2504656</v>
      </c>
      <c r="L40" s="7">
        <v>15687056</v>
      </c>
      <c r="M40" s="11">
        <f t="shared" si="0"/>
        <v>15687056</v>
      </c>
      <c r="N40" s="2"/>
      <c r="O40" s="2"/>
      <c r="P40" s="2"/>
      <c r="Q40" s="2"/>
    </row>
    <row r="41" spans="2:17" ht="31.5" x14ac:dyDescent="0.25">
      <c r="B41" s="5">
        <v>29</v>
      </c>
      <c r="C41" s="5" t="s">
        <v>32</v>
      </c>
      <c r="D41" s="16" t="s">
        <v>19</v>
      </c>
      <c r="E41" s="16" t="s">
        <v>20</v>
      </c>
      <c r="F41" s="16">
        <v>10712783</v>
      </c>
      <c r="G41" s="16" t="s">
        <v>63</v>
      </c>
      <c r="H41" s="16" t="s">
        <v>34</v>
      </c>
      <c r="I41" s="5">
        <v>1</v>
      </c>
      <c r="J41" s="8">
        <v>23197600</v>
      </c>
      <c r="K41" s="10">
        <v>4407544</v>
      </c>
      <c r="L41" s="7">
        <v>27605144</v>
      </c>
      <c r="M41" s="11">
        <f t="shared" si="0"/>
        <v>27605144</v>
      </c>
      <c r="N41" s="2"/>
      <c r="O41" s="2"/>
      <c r="P41" s="2"/>
      <c r="Q41" s="2"/>
    </row>
    <row r="42" spans="2:17" ht="31.5" x14ac:dyDescent="0.25">
      <c r="B42" s="5">
        <v>30</v>
      </c>
      <c r="C42" s="5" t="s">
        <v>32</v>
      </c>
      <c r="D42" s="16" t="s">
        <v>19</v>
      </c>
      <c r="E42" s="16" t="s">
        <v>20</v>
      </c>
      <c r="F42" s="16">
        <v>10448547</v>
      </c>
      <c r="G42" s="16" t="s">
        <v>64</v>
      </c>
      <c r="H42" s="16" t="s">
        <v>34</v>
      </c>
      <c r="I42" s="5">
        <v>1</v>
      </c>
      <c r="J42" s="8">
        <v>40925360</v>
      </c>
      <c r="K42" s="10">
        <v>7775818</v>
      </c>
      <c r="L42" s="7">
        <v>48701178</v>
      </c>
      <c r="M42" s="11">
        <f t="shared" si="0"/>
        <v>48701178</v>
      </c>
      <c r="N42" s="2"/>
      <c r="O42" s="2"/>
      <c r="P42" s="2"/>
      <c r="Q42" s="2"/>
    </row>
    <row r="43" spans="2:17" ht="31.5" x14ac:dyDescent="0.25">
      <c r="B43" s="5">
        <v>31</v>
      </c>
      <c r="C43" s="5" t="s">
        <v>32</v>
      </c>
      <c r="D43" s="16" t="s">
        <v>19</v>
      </c>
      <c r="E43" s="16" t="s">
        <v>20</v>
      </c>
      <c r="F43" s="16">
        <v>10448217</v>
      </c>
      <c r="G43" s="16" t="s">
        <v>65</v>
      </c>
      <c r="H43" s="16" t="s">
        <v>34</v>
      </c>
      <c r="I43" s="5">
        <v>1</v>
      </c>
      <c r="J43" s="8">
        <v>28890000</v>
      </c>
      <c r="K43" s="10">
        <v>5489100</v>
      </c>
      <c r="L43" s="7">
        <v>34379100</v>
      </c>
      <c r="M43" s="11">
        <f t="shared" si="0"/>
        <v>34379100</v>
      </c>
      <c r="N43" s="2"/>
      <c r="O43" s="2"/>
      <c r="P43" s="2"/>
      <c r="Q43" s="2"/>
    </row>
    <row r="44" spans="2:17" ht="31.5" x14ac:dyDescent="0.25">
      <c r="B44" s="5">
        <v>32</v>
      </c>
      <c r="C44" s="5" t="s">
        <v>32</v>
      </c>
      <c r="D44" s="16" t="s">
        <v>19</v>
      </c>
      <c r="E44" s="16" t="s">
        <v>20</v>
      </c>
      <c r="F44" s="16">
        <v>10446472</v>
      </c>
      <c r="G44" s="16" t="s">
        <v>66</v>
      </c>
      <c r="H44" s="16" t="s">
        <v>34</v>
      </c>
      <c r="I44" s="5">
        <v>1</v>
      </c>
      <c r="J44" s="8">
        <v>6585421</v>
      </c>
      <c r="K44" s="10">
        <v>1251230</v>
      </c>
      <c r="L44" s="7">
        <v>7836651</v>
      </c>
      <c r="M44" s="11">
        <f t="shared" si="0"/>
        <v>7836651</v>
      </c>
      <c r="N44" s="2"/>
      <c r="O44" s="2"/>
      <c r="P44" s="2"/>
      <c r="Q44" s="2"/>
    </row>
    <row r="45" spans="2:17" ht="31.5" x14ac:dyDescent="0.25">
      <c r="B45" s="5">
        <v>33</v>
      </c>
      <c r="C45" s="5" t="s">
        <v>32</v>
      </c>
      <c r="D45" s="16" t="s">
        <v>19</v>
      </c>
      <c r="E45" s="16" t="s">
        <v>20</v>
      </c>
      <c r="F45" s="16">
        <v>10448125</v>
      </c>
      <c r="G45" s="16" t="s">
        <v>67</v>
      </c>
      <c r="H45" s="16" t="s">
        <v>34</v>
      </c>
      <c r="I45" s="5">
        <v>1</v>
      </c>
      <c r="J45" s="8">
        <v>3552400</v>
      </c>
      <c r="K45" s="12">
        <v>674956</v>
      </c>
      <c r="L45" s="7">
        <v>4227356</v>
      </c>
      <c r="M45" s="11">
        <f t="shared" si="0"/>
        <v>4227356</v>
      </c>
      <c r="N45" s="2"/>
      <c r="O45" s="2"/>
      <c r="P45" s="2"/>
      <c r="Q45" s="2"/>
    </row>
    <row r="46" spans="2:17" ht="31.5" x14ac:dyDescent="0.25">
      <c r="B46" s="5">
        <v>34</v>
      </c>
      <c r="C46" s="5" t="s">
        <v>32</v>
      </c>
      <c r="D46" s="16" t="s">
        <v>19</v>
      </c>
      <c r="E46" s="16" t="s">
        <v>20</v>
      </c>
      <c r="F46" s="16">
        <v>10384643</v>
      </c>
      <c r="G46" s="16" t="s">
        <v>68</v>
      </c>
      <c r="H46" s="16" t="s">
        <v>34</v>
      </c>
      <c r="I46" s="5">
        <v>1</v>
      </c>
      <c r="J46" s="8">
        <v>749000</v>
      </c>
      <c r="K46" s="12">
        <v>142310</v>
      </c>
      <c r="L46" s="7">
        <v>891310</v>
      </c>
      <c r="M46" s="11">
        <f t="shared" si="0"/>
        <v>891310</v>
      </c>
      <c r="N46" s="2"/>
      <c r="O46" s="2"/>
      <c r="P46" s="2"/>
      <c r="Q46" s="2"/>
    </row>
    <row r="47" spans="2:17" ht="31.5" x14ac:dyDescent="0.25">
      <c r="B47" s="5">
        <v>35</v>
      </c>
      <c r="C47" s="5" t="s">
        <v>32</v>
      </c>
      <c r="D47" s="16" t="s">
        <v>19</v>
      </c>
      <c r="E47" s="16" t="s">
        <v>20</v>
      </c>
      <c r="F47" s="16">
        <v>10180591</v>
      </c>
      <c r="G47" s="16" t="s">
        <v>69</v>
      </c>
      <c r="H47" s="16" t="s">
        <v>34</v>
      </c>
      <c r="I47" s="5">
        <v>1</v>
      </c>
      <c r="J47" s="8">
        <v>342400</v>
      </c>
      <c r="K47" s="12">
        <v>65056</v>
      </c>
      <c r="L47" s="7">
        <v>407456</v>
      </c>
      <c r="M47" s="11">
        <f t="shared" si="0"/>
        <v>407456</v>
      </c>
      <c r="N47" s="2"/>
      <c r="O47" s="2"/>
      <c r="P47" s="2"/>
      <c r="Q47" s="2"/>
    </row>
    <row r="48" spans="2:17" ht="31.5" x14ac:dyDescent="0.25">
      <c r="B48" s="5">
        <v>36</v>
      </c>
      <c r="C48" s="5" t="s">
        <v>32</v>
      </c>
      <c r="D48" s="16" t="s">
        <v>19</v>
      </c>
      <c r="E48" s="16" t="s">
        <v>20</v>
      </c>
      <c r="F48" s="16">
        <v>10384656</v>
      </c>
      <c r="G48" s="16" t="s">
        <v>70</v>
      </c>
      <c r="H48" s="16" t="s">
        <v>34</v>
      </c>
      <c r="I48" s="5">
        <v>1</v>
      </c>
      <c r="J48" s="8">
        <v>642786</v>
      </c>
      <c r="K48" s="12">
        <v>122129</v>
      </c>
      <c r="L48" s="7">
        <v>764915</v>
      </c>
      <c r="M48" s="11">
        <f t="shared" si="0"/>
        <v>764915</v>
      </c>
      <c r="N48" s="2"/>
      <c r="O48" s="2"/>
      <c r="P48" s="2"/>
      <c r="Q48" s="2"/>
    </row>
    <row r="49" spans="2:17" ht="31.5" x14ac:dyDescent="0.25">
      <c r="B49" s="5">
        <v>37</v>
      </c>
      <c r="C49" s="5" t="s">
        <v>32</v>
      </c>
      <c r="D49" s="16" t="s">
        <v>19</v>
      </c>
      <c r="E49" s="16" t="s">
        <v>20</v>
      </c>
      <c r="F49" s="16">
        <v>10428328</v>
      </c>
      <c r="G49" s="16" t="s">
        <v>71</v>
      </c>
      <c r="H49" s="16" t="s">
        <v>34</v>
      </c>
      <c r="I49" s="5">
        <v>1</v>
      </c>
      <c r="J49" s="8">
        <v>342400</v>
      </c>
      <c r="K49" s="12">
        <v>65056</v>
      </c>
      <c r="L49" s="7">
        <v>407456</v>
      </c>
      <c r="M49" s="11">
        <f t="shared" si="0"/>
        <v>407456</v>
      </c>
      <c r="N49" s="2"/>
      <c r="O49" s="2"/>
      <c r="P49" s="2"/>
      <c r="Q49" s="2"/>
    </row>
    <row r="50" spans="2:17" ht="31.5" x14ac:dyDescent="0.25">
      <c r="B50" s="5">
        <v>38</v>
      </c>
      <c r="C50" s="5" t="s">
        <v>32</v>
      </c>
      <c r="D50" s="16" t="s">
        <v>19</v>
      </c>
      <c r="E50" s="16" t="s">
        <v>20</v>
      </c>
      <c r="F50" s="16">
        <v>10635924</v>
      </c>
      <c r="G50" s="16" t="s">
        <v>72</v>
      </c>
      <c r="H50" s="16" t="s">
        <v>34</v>
      </c>
      <c r="I50" s="5">
        <v>1</v>
      </c>
      <c r="J50" s="8">
        <v>5495520</v>
      </c>
      <c r="K50" s="10">
        <v>1044149</v>
      </c>
      <c r="L50" s="7">
        <v>6539669</v>
      </c>
      <c r="M50" s="11">
        <f t="shared" si="0"/>
        <v>6539669</v>
      </c>
      <c r="N50" s="2"/>
      <c r="O50" s="2"/>
      <c r="P50" s="2"/>
      <c r="Q50" s="2"/>
    </row>
    <row r="51" spans="2:17" ht="21" x14ac:dyDescent="0.25">
      <c r="B51" s="5">
        <v>39</v>
      </c>
      <c r="C51" s="5" t="s">
        <v>73</v>
      </c>
      <c r="D51" s="16" t="s">
        <v>26</v>
      </c>
      <c r="E51" s="16" t="s">
        <v>27</v>
      </c>
      <c r="F51" s="16" t="s">
        <v>74</v>
      </c>
      <c r="G51" s="16" t="s">
        <v>75</v>
      </c>
      <c r="H51" s="16" t="s">
        <v>34</v>
      </c>
      <c r="I51" s="5">
        <v>1</v>
      </c>
      <c r="J51" s="8">
        <v>5500000</v>
      </c>
      <c r="K51" s="10">
        <v>1045000</v>
      </c>
      <c r="L51" s="7">
        <v>6545000</v>
      </c>
      <c r="M51" s="11">
        <f t="shared" si="0"/>
        <v>6545000</v>
      </c>
      <c r="N51" s="2"/>
      <c r="O51" s="2"/>
      <c r="P51" s="2"/>
      <c r="Q51" s="2"/>
    </row>
    <row r="52" spans="2:17" ht="21" x14ac:dyDescent="0.25">
      <c r="B52" s="5">
        <v>40</v>
      </c>
      <c r="C52" s="5" t="s">
        <v>73</v>
      </c>
      <c r="D52" s="16" t="s">
        <v>26</v>
      </c>
      <c r="E52" s="16" t="s">
        <v>27</v>
      </c>
      <c r="F52" s="16" t="s">
        <v>76</v>
      </c>
      <c r="G52" s="16" t="s">
        <v>77</v>
      </c>
      <c r="H52" s="16" t="s">
        <v>34</v>
      </c>
      <c r="I52" s="5">
        <v>1</v>
      </c>
      <c r="J52" s="8">
        <v>1680000</v>
      </c>
      <c r="K52" s="12">
        <v>319200</v>
      </c>
      <c r="L52" s="7">
        <v>1999200</v>
      </c>
      <c r="M52" s="11">
        <f t="shared" si="0"/>
        <v>1999200</v>
      </c>
      <c r="N52" s="2"/>
      <c r="O52" s="2"/>
      <c r="P52" s="2"/>
      <c r="Q52" s="2"/>
    </row>
    <row r="53" spans="2:17" ht="52.5" x14ac:dyDescent="0.25">
      <c r="B53" s="5">
        <v>41</v>
      </c>
      <c r="C53" s="5" t="s">
        <v>73</v>
      </c>
      <c r="D53" s="16" t="s">
        <v>26</v>
      </c>
      <c r="E53" s="16" t="s">
        <v>27</v>
      </c>
      <c r="F53" s="16" t="s">
        <v>78</v>
      </c>
      <c r="G53" s="16" t="s">
        <v>79</v>
      </c>
      <c r="H53" s="16" t="s">
        <v>34</v>
      </c>
      <c r="I53" s="5">
        <v>1</v>
      </c>
      <c r="J53" s="8">
        <v>825648</v>
      </c>
      <c r="K53" s="12">
        <v>156873</v>
      </c>
      <c r="L53" s="7">
        <v>982521</v>
      </c>
      <c r="M53" s="11">
        <f t="shared" si="0"/>
        <v>982521</v>
      </c>
      <c r="N53" s="2"/>
      <c r="O53" s="2"/>
      <c r="P53" s="2"/>
      <c r="Q53" s="2"/>
    </row>
    <row r="54" spans="2:17" ht="42" x14ac:dyDescent="0.25">
      <c r="B54" s="5">
        <v>42</v>
      </c>
      <c r="C54" s="5" t="s">
        <v>73</v>
      </c>
      <c r="D54" s="16" t="s">
        <v>26</v>
      </c>
      <c r="E54" s="16" t="s">
        <v>27</v>
      </c>
      <c r="F54" s="16" t="s">
        <v>80</v>
      </c>
      <c r="G54" s="16" t="s">
        <v>81</v>
      </c>
      <c r="H54" s="16" t="s">
        <v>34</v>
      </c>
      <c r="I54" s="5">
        <v>1</v>
      </c>
      <c r="J54" s="8">
        <v>524321</v>
      </c>
      <c r="K54" s="12">
        <v>99621</v>
      </c>
      <c r="L54" s="7">
        <v>623942</v>
      </c>
      <c r="M54" s="11">
        <f t="shared" si="0"/>
        <v>623942</v>
      </c>
      <c r="N54" s="2"/>
      <c r="O54" s="2"/>
      <c r="P54" s="2"/>
      <c r="Q54" s="2"/>
    </row>
    <row r="55" spans="2:17" ht="47.25" customHeight="1" x14ac:dyDescent="0.25">
      <c r="B55" s="5">
        <v>43</v>
      </c>
      <c r="C55" s="5" t="s">
        <v>73</v>
      </c>
      <c r="D55" s="16" t="s">
        <v>26</v>
      </c>
      <c r="E55" s="16" t="s">
        <v>27</v>
      </c>
      <c r="F55" s="16" t="s">
        <v>82</v>
      </c>
      <c r="G55" s="16" t="s">
        <v>83</v>
      </c>
      <c r="H55" s="16" t="s">
        <v>34</v>
      </c>
      <c r="I55" s="5">
        <v>1</v>
      </c>
      <c r="J55" s="8">
        <v>16125320</v>
      </c>
      <c r="K55" s="10">
        <v>3063811</v>
      </c>
      <c r="L55" s="7">
        <v>19189131</v>
      </c>
      <c r="M55" s="11">
        <f t="shared" si="0"/>
        <v>19189131</v>
      </c>
      <c r="N55" s="2"/>
      <c r="O55" s="2"/>
      <c r="P55" s="2"/>
      <c r="Q55" s="2"/>
    </row>
    <row r="56" spans="2:17" ht="42" customHeight="1" x14ac:dyDescent="0.25">
      <c r="B56" s="5">
        <v>44</v>
      </c>
      <c r="C56" s="13" t="s">
        <v>73</v>
      </c>
      <c r="D56" s="16" t="s">
        <v>26</v>
      </c>
      <c r="E56" s="16" t="s">
        <v>27</v>
      </c>
      <c r="F56" s="16" t="s">
        <v>84</v>
      </c>
      <c r="G56" s="16" t="s">
        <v>85</v>
      </c>
      <c r="H56" s="17" t="s">
        <v>34</v>
      </c>
      <c r="I56" s="5">
        <v>1</v>
      </c>
      <c r="J56" s="6">
        <v>2617103</v>
      </c>
      <c r="K56" s="10">
        <v>497250</v>
      </c>
      <c r="L56" s="11">
        <v>3114353</v>
      </c>
      <c r="M56" s="11">
        <f t="shared" si="0"/>
        <v>3114353</v>
      </c>
      <c r="N56" s="2"/>
      <c r="O56" s="2"/>
      <c r="P56" s="2"/>
      <c r="Q56" s="2"/>
    </row>
    <row r="57" spans="2:17" ht="44.25" customHeight="1" x14ac:dyDescent="0.25">
      <c r="B57" s="5">
        <v>45</v>
      </c>
      <c r="C57" s="5" t="s">
        <v>73</v>
      </c>
      <c r="D57" s="16" t="s">
        <v>26</v>
      </c>
      <c r="E57" s="16" t="s">
        <v>27</v>
      </c>
      <c r="F57" s="16" t="s">
        <v>86</v>
      </c>
      <c r="G57" s="16" t="s">
        <v>87</v>
      </c>
      <c r="H57" s="16" t="s">
        <v>34</v>
      </c>
      <c r="I57" s="5">
        <v>1</v>
      </c>
      <c r="J57" s="8">
        <v>1064210</v>
      </c>
      <c r="K57" s="12">
        <v>202200</v>
      </c>
      <c r="L57" s="7">
        <v>1266410</v>
      </c>
      <c r="M57" s="11">
        <f t="shared" si="0"/>
        <v>1266410</v>
      </c>
      <c r="N57" s="2"/>
      <c r="O57" s="2"/>
      <c r="P57" s="2"/>
      <c r="Q57" s="2"/>
    </row>
    <row r="58" spans="2:17" ht="31.5" x14ac:dyDescent="0.25">
      <c r="B58" s="5">
        <v>46</v>
      </c>
      <c r="C58" s="5" t="s">
        <v>73</v>
      </c>
      <c r="D58" s="16" t="s">
        <v>26</v>
      </c>
      <c r="E58" s="16" t="s">
        <v>27</v>
      </c>
      <c r="F58" s="16" t="s">
        <v>88</v>
      </c>
      <c r="G58" s="16" t="s">
        <v>89</v>
      </c>
      <c r="H58" s="16" t="s">
        <v>34</v>
      </c>
      <c r="I58" s="5">
        <v>1</v>
      </c>
      <c r="J58" s="8">
        <v>215698</v>
      </c>
      <c r="K58" s="12">
        <v>40983</v>
      </c>
      <c r="L58" s="7">
        <v>256681</v>
      </c>
      <c r="M58" s="11">
        <f t="shared" si="0"/>
        <v>256681</v>
      </c>
      <c r="N58" s="2"/>
      <c r="O58" s="2"/>
      <c r="P58" s="2"/>
      <c r="Q58" s="2"/>
    </row>
  </sheetData>
  <mergeCells count="8">
    <mergeCell ref="C2:O2"/>
    <mergeCell ref="C3:O3"/>
    <mergeCell ref="N11:Q11"/>
    <mergeCell ref="B11:I11"/>
    <mergeCell ref="J11:M11"/>
    <mergeCell ref="B5:I5"/>
    <mergeCell ref="J5:M5"/>
    <mergeCell ref="N5:Q5"/>
  </mergeCells>
  <pageMargins left="0.7" right="0.7" top="0.75" bottom="0.75" header="0.3" footer="0.3"/>
  <pageSetup paperSize="14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MC-035-2025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Doris Yezmid Aguilera Hernandez</dc:creator>
  <cp:lastModifiedBy>Doris Aguilera</cp:lastModifiedBy>
  <dcterms:created xsi:type="dcterms:W3CDTF">2025-02-17T16:26:55Z</dcterms:created>
  <dcterms:modified xsi:type="dcterms:W3CDTF">2025-06-06T17:54:27Z</dcterms:modified>
</cp:coreProperties>
</file>