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athyrestrepo/Library/CloudStorage/GoogleDrive-nstareve889@gmail.com/Mi unidad/Contratación 2025/Compras 2025/01. Subasta a la Inversa - Materiales de la Regular/Contrato Electronica i+d Lote 2, 3, 5, 8/"/>
    </mc:Choice>
  </mc:AlternateContent>
  <xr:revisionPtr revIDLastSave="0" documentId="13_ncr:1_{A2F42BEE-36F2-7247-B3FE-BAF9054E50FB}" xr6:coauthVersionLast="47" xr6:coauthVersionMax="47" xr10:uidLastSave="{00000000-0000-0000-0000-000000000000}"/>
  <bookViews>
    <workbookView xWindow="3640" yWindow="2080" windowWidth="14400" windowHeight="15600" xr2:uid="{00000000-000D-0000-FFFF-FFFF00000000}"/>
  </bookViews>
  <sheets>
    <sheet name="MECATRONICA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9" l="1"/>
  <c r="H10" i="9"/>
  <c r="H13" i="9" l="1"/>
  <c r="H12" i="9"/>
  <c r="H11" i="9"/>
  <c r="H9" i="9"/>
  <c r="D18" i="9" s="1"/>
  <c r="D19" i="9" l="1"/>
  <c r="D20" i="9" s="1"/>
</calcChain>
</file>

<file path=xl/sharedStrings.xml><?xml version="1.0" encoding="utf-8"?>
<sst xmlns="http://schemas.openxmlformats.org/spreadsheetml/2006/main" count="33" uniqueCount="29">
  <si>
    <t>ITEM</t>
  </si>
  <si>
    <t>CANTIDAD</t>
  </si>
  <si>
    <t>UNIDAD DE MEDIDA</t>
  </si>
  <si>
    <t xml:space="preserve">VLR UNITARIO SIN IVA </t>
  </si>
  <si>
    <t>VLR TOTAL</t>
  </si>
  <si>
    <t>RESUMEN DE LA OFERTA</t>
  </si>
  <si>
    <t>TOTAL</t>
  </si>
  <si>
    <t>IVA</t>
  </si>
  <si>
    <t>GRAN TOTAL DE LA OFERTA ECONOMICA</t>
  </si>
  <si>
    <t xml:space="preserve">Atentamente, </t>
  </si>
  <si>
    <t xml:space="preserve"> </t>
  </si>
  <si>
    <t>Validez de la oferta: 90 días</t>
  </si>
  <si>
    <t>SUBTOTAL DE LA PROPUESTA (IVA)</t>
  </si>
  <si>
    <t>IMPUESTOS</t>
  </si>
  <si>
    <t>UNIDAD</t>
  </si>
  <si>
    <t>DESCRIPCIÓN</t>
  </si>
  <si>
    <t>FICHA TECNICA LOTE 2 MECATRONICA</t>
  </si>
  <si>
    <t>Estacion de mando en caja termoplastica con pulsador de marcha directa, marcha inversa, paro, piloto (24V) y llave de habilitacion, cada pulsador y llave con contacto normalmente abierto y normalmente cerrado.</t>
  </si>
  <si>
    <t xml:space="preserve">MULTIMETRO ANALOGICO
Parámetro Rango Precisión Impedancia de
entrada Tensión continua 0,1 V ±5 % 20 kΩ / DCV
0,5 V ±3 % 20 kΩ / DCV
2,5 V ±3 % 20 kΩ / DCV
10 V ±3 % 20 kΩ / DCV
50 V ±3 % 20 kΩ / DCV
250 V ±3 % 9 kΩ / DCV
500 V ±3 % 9 kΩ / DCV
Tensión alterna 10 V ±4 % 9 kΩ / ACV
50 V ±4 % 9 kΩ / AC
250 V ±4 % 9 kΩ / AC
500 V ±4 % 9 kΩ / AC
Parámetro Rango Precisión Caída de tensión
Corriente
continua
50 µA ±3 % &lt;0,6 V
2,5 mA ±3 % &lt;0,6 V
25 mA ±3 % &lt;0,6 V
250 mA ±3 % &lt;0,6 V
10 A ±3 % &lt;0,12 V
Resistencia Rango Precisión Valor central
2 kΩ (RX1) ±3 % 20
20 kΩ (RX10) ±3 % 20
200 kΩ (RX100) ±3 % 20
2 MΩ (RX1k) ±3 % 20
20 MΩ (RX10k) ±3 % 20
Otras especificaciones
Funciones ACV, DCV, DCA, Ω, dB, prueba de
continuidad, prueba de diodos
Alimentación 1 x pila de 9 V / 2 x pilas de 1,5 V, tipo
AA
Fusible F0,5 A / 250 V, Ø5 x 20 mm
F10 A / 250 V, Ø5 x 20 mm
Condiciones operativas 0 ... +40 °C, &lt;70 % H.r., sin
condensación
Condiciones de almacenamiento -10 ... +50 °C, &lt;70 % H.r., sin
condensación
Altura de trabajo máxima 2000 Meter sobre el nivel del mar
Seguridad IEC61010-1, CAT III 600 V
Grado de contaminación 2
</t>
  </si>
  <si>
    <t>Memoria micro SD de 32GB</t>
  </si>
  <si>
    <t>RELE DE ESTADO SOLIDO
Voltaje de control: 3 - 32 VDC
Voltaje de carga: 24 - 380 VAC
Voltaje de trabajo: 250 VAC
Corriente de carga: 10 A
Corriente de control: 3 - 25 mA DC</t>
  </si>
  <si>
    <t>DISIPADOR DE CALOR PARA RELE DE ESTADO SOLIDO
Material: Aleacion de aluminio
Peso: 96g
Color: plata
Alto: 43mm
Dimensiones de la base: 80mm x 50mm
Dimensiones parte superior: 50mm x 60mm</t>
  </si>
  <si>
    <t>OFERTA ECONOMICA</t>
  </si>
  <si>
    <t xml:space="preserve">Nombre o Razón Social del Proponente: ELECTRONICA I+D S.A.S </t>
  </si>
  <si>
    <t>Nombre del Representante Legal: Cesar Augusto García Carvajal</t>
  </si>
  <si>
    <t xml:space="preserve">C. C. Nº 71.222.529  de Bello </t>
  </si>
  <si>
    <t xml:space="preserve">FIRMA: </t>
  </si>
  <si>
    <t>NOMBRE DE QUIEN FIRMA: Cesar Augusto García Carvajal</t>
  </si>
  <si>
    <t>El suscrito, obrando en representación de ELECTRÓNICA I+D , ofrezco contratar con el Centro de Automatización Industrial del SENA Regional Caldas el siguiente Objeto: Contratar la compraventa de materiales de formación en las áreas de Biomédica, CNC, Electrónica, Gestión de la Producción, Mecatrónica, Transversales, Multimedia, Robótica, Teleinformática y demás áreas de formación en los programas regulares pertenecientes al Centro de Automatización Industrial de acuerdo con las especificaciones relacionadas en la ficha técnica.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</si>
</sst>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#,##0.0000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38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66" fontId="2" fillId="0" borderId="0" xfId="0" applyNumberFormat="1" applyFont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7"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  <cellStyle name="Normal 7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</xdr:row>
      <xdr:rowOff>601134</xdr:rowOff>
    </xdr:from>
    <xdr:ext cx="304800" cy="304801"/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657474" y="8764059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829236</xdr:colOff>
      <xdr:row>27</xdr:row>
      <xdr:rowOff>168088</xdr:rowOff>
    </xdr:from>
    <xdr:to>
      <xdr:col>2</xdr:col>
      <xdr:colOff>2858061</xdr:colOff>
      <xdr:row>27</xdr:row>
      <xdr:rowOff>930088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511" y="9769288"/>
          <a:ext cx="20288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83343</xdr:colOff>
      <xdr:row>0</xdr:row>
      <xdr:rowOff>202407</xdr:rowOff>
    </xdr:from>
    <xdr:to>
      <xdr:col>7</xdr:col>
      <xdr:colOff>656944</xdr:colOff>
      <xdr:row>0</xdr:row>
      <xdr:rowOff>1210937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281" y="202407"/>
          <a:ext cx="8348382" cy="1008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topLeftCell="D12" zoomScaleNormal="100" workbookViewId="0">
      <selection activeCell="H22" sqref="H22"/>
    </sheetView>
  </sheetViews>
  <sheetFormatPr baseColWidth="10" defaultColWidth="12" defaultRowHeight="15" x14ac:dyDescent="0.15"/>
  <cols>
    <col min="1" max="1" width="4.59765625" style="8" customWidth="1"/>
    <col min="2" max="2" width="7.19921875" style="8" customWidth="1"/>
    <col min="3" max="3" width="71.59765625" style="19" customWidth="1"/>
    <col min="4" max="4" width="15.59765625" style="8" customWidth="1"/>
    <col min="5" max="6" width="13.19921875" style="20" customWidth="1"/>
    <col min="7" max="7" width="15.3984375" style="7" customWidth="1"/>
    <col min="8" max="8" width="16.19921875" style="7" customWidth="1"/>
    <col min="9" max="9" width="12" style="7"/>
    <col min="10" max="16384" width="12" style="8"/>
  </cols>
  <sheetData>
    <row r="1" spans="1:9" ht="107.25" customHeight="1" x14ac:dyDescent="0.15">
      <c r="B1" s="25"/>
      <c r="C1" s="25"/>
      <c r="D1" s="25"/>
      <c r="E1" s="25"/>
      <c r="F1" s="25"/>
      <c r="G1" s="25"/>
      <c r="H1" s="25"/>
    </row>
    <row r="2" spans="1:9" ht="18.75" customHeight="1" x14ac:dyDescent="0.15">
      <c r="B2" s="32" t="s">
        <v>22</v>
      </c>
      <c r="C2" s="32"/>
      <c r="D2" s="32"/>
      <c r="E2" s="32"/>
      <c r="F2" s="32"/>
      <c r="G2" s="32"/>
      <c r="H2" s="32"/>
    </row>
    <row r="3" spans="1:9" x14ac:dyDescent="0.15">
      <c r="B3" s="33" t="s">
        <v>28</v>
      </c>
      <c r="C3" s="33"/>
      <c r="D3" s="33"/>
      <c r="E3" s="33"/>
      <c r="F3" s="33"/>
      <c r="G3" s="33"/>
      <c r="H3" s="33"/>
    </row>
    <row r="4" spans="1:9" ht="25.5" customHeight="1" x14ac:dyDescent="0.15">
      <c r="B4" s="33"/>
      <c r="C4" s="33"/>
      <c r="D4" s="33"/>
      <c r="E4" s="33"/>
      <c r="F4" s="33"/>
      <c r="G4" s="33"/>
      <c r="H4" s="33"/>
    </row>
    <row r="5" spans="1:9" ht="40.5" customHeight="1" x14ac:dyDescent="0.15">
      <c r="B5" s="33"/>
      <c r="C5" s="33"/>
      <c r="D5" s="33"/>
      <c r="E5" s="33"/>
      <c r="F5" s="33"/>
      <c r="G5" s="33"/>
      <c r="H5" s="33"/>
    </row>
    <row r="6" spans="1:9" x14ac:dyDescent="0.15">
      <c r="B6" s="9"/>
      <c r="C6" s="9"/>
      <c r="D6" s="9"/>
      <c r="E6" s="10"/>
      <c r="F6" s="10"/>
      <c r="G6" s="9"/>
      <c r="H6" s="9"/>
    </row>
    <row r="7" spans="1:9" ht="20.25" customHeight="1" x14ac:dyDescent="0.15">
      <c r="B7" s="32" t="s">
        <v>16</v>
      </c>
      <c r="C7" s="32"/>
      <c r="D7" s="32"/>
      <c r="E7" s="32"/>
      <c r="F7" s="32"/>
      <c r="G7" s="32"/>
      <c r="H7" s="32"/>
    </row>
    <row r="8" spans="1:9" s="14" customFormat="1" ht="32" x14ac:dyDescent="0.15">
      <c r="B8" s="11" t="s">
        <v>0</v>
      </c>
      <c r="C8" s="11" t="s">
        <v>15</v>
      </c>
      <c r="D8" s="11" t="s">
        <v>2</v>
      </c>
      <c r="E8" s="12" t="s">
        <v>1</v>
      </c>
      <c r="F8" s="12" t="s">
        <v>13</v>
      </c>
      <c r="G8" s="12" t="s">
        <v>3</v>
      </c>
      <c r="H8" s="12" t="s">
        <v>4</v>
      </c>
      <c r="I8" s="13"/>
    </row>
    <row r="9" spans="1:9" s="14" customFormat="1" ht="56" x14ac:dyDescent="0.15">
      <c r="B9" s="11">
        <v>1</v>
      </c>
      <c r="C9" s="21" t="s">
        <v>17</v>
      </c>
      <c r="D9" s="15" t="s">
        <v>14</v>
      </c>
      <c r="E9" s="23">
        <v>6</v>
      </c>
      <c r="F9" s="16">
        <v>0.19</v>
      </c>
      <c r="G9" s="12">
        <v>82644.275480918281</v>
      </c>
      <c r="H9" s="12">
        <f>+G9*E9</f>
        <v>495865.65288550965</v>
      </c>
      <c r="I9" s="13"/>
    </row>
    <row r="10" spans="1:9" s="14" customFormat="1" ht="409.6" x14ac:dyDescent="0.15">
      <c r="B10" s="11">
        <v>2</v>
      </c>
      <c r="C10" s="22" t="s">
        <v>18</v>
      </c>
      <c r="D10" s="15" t="s">
        <v>14</v>
      </c>
      <c r="E10" s="23">
        <v>2</v>
      </c>
      <c r="F10" s="16">
        <v>0.19</v>
      </c>
      <c r="G10" s="12">
        <v>269725.56575188588</v>
      </c>
      <c r="H10" s="12">
        <f>+G10*E10</f>
        <v>539451.13150377176</v>
      </c>
      <c r="I10" s="13"/>
    </row>
    <row r="11" spans="1:9" s="14" customFormat="1" ht="21" customHeight="1" x14ac:dyDescent="0.15">
      <c r="B11" s="11">
        <v>3</v>
      </c>
      <c r="C11" s="22" t="s">
        <v>19</v>
      </c>
      <c r="D11" s="15" t="s">
        <v>14</v>
      </c>
      <c r="E11" s="23">
        <v>10</v>
      </c>
      <c r="F11" s="16">
        <v>0.19</v>
      </c>
      <c r="G11" s="12">
        <v>18494.728315761055</v>
      </c>
      <c r="H11" s="12">
        <f t="shared" ref="H11:H13" si="0">+G11*E11</f>
        <v>184947.28315761054</v>
      </c>
      <c r="I11" s="13"/>
    </row>
    <row r="12" spans="1:9" s="14" customFormat="1" ht="90" customHeight="1" x14ac:dyDescent="0.15">
      <c r="B12" s="11">
        <v>4</v>
      </c>
      <c r="C12" s="22" t="s">
        <v>20</v>
      </c>
      <c r="D12" s="15" t="s">
        <v>14</v>
      </c>
      <c r="E12" s="23">
        <v>10</v>
      </c>
      <c r="F12" s="16">
        <v>0.19</v>
      </c>
      <c r="G12" s="12">
        <v>27612.758709195699</v>
      </c>
      <c r="H12" s="12">
        <f t="shared" si="0"/>
        <v>276127.58709195699</v>
      </c>
      <c r="I12" s="13"/>
    </row>
    <row r="13" spans="1:9" s="14" customFormat="1" ht="97.5" customHeight="1" x14ac:dyDescent="0.15">
      <c r="B13" s="11">
        <v>5</v>
      </c>
      <c r="C13" s="22" t="s">
        <v>21</v>
      </c>
      <c r="D13" s="15" t="s">
        <v>14</v>
      </c>
      <c r="E13" s="23">
        <v>10</v>
      </c>
      <c r="F13" s="16">
        <v>0.19</v>
      </c>
      <c r="G13" s="12">
        <v>13386.044620148734</v>
      </c>
      <c r="H13" s="12">
        <f t="shared" si="0"/>
        <v>133860.44620148733</v>
      </c>
      <c r="I13" s="13"/>
    </row>
    <row r="14" spans="1:9" s="14" customFormat="1" x14ac:dyDescent="0.15">
      <c r="E14" s="13"/>
      <c r="F14" s="13"/>
      <c r="G14" s="13"/>
      <c r="H14" s="13"/>
      <c r="I14" s="13"/>
    </row>
    <row r="15" spans="1:9" s="14" customFormat="1" ht="47.25" customHeight="1" x14ac:dyDescent="0.15">
      <c r="A15" s="37" t="s">
        <v>11</v>
      </c>
      <c r="B15" s="37"/>
      <c r="C15" s="37"/>
      <c r="D15" s="17"/>
      <c r="E15" s="18"/>
      <c r="F15" s="18"/>
      <c r="G15" s="17"/>
      <c r="H15" s="17"/>
      <c r="I15" s="13"/>
    </row>
    <row r="16" spans="1:9" ht="16" thickBot="1" x14ac:dyDescent="0.2"/>
    <row r="17" spans="3:8" ht="16" customHeight="1" thickBot="1" x14ac:dyDescent="0.2">
      <c r="C17" s="3" t="s">
        <v>5</v>
      </c>
      <c r="D17" s="34" t="s">
        <v>6</v>
      </c>
      <c r="E17" s="35"/>
      <c r="F17" s="35"/>
      <c r="G17" s="36"/>
    </row>
    <row r="18" spans="3:8" ht="16" thickBot="1" x14ac:dyDescent="0.2">
      <c r="C18" s="4" t="s">
        <v>12</v>
      </c>
      <c r="D18" s="26">
        <f>SUM(H9:H13)</f>
        <v>1630252.1008403362</v>
      </c>
      <c r="E18" s="27"/>
      <c r="F18" s="27"/>
      <c r="G18" s="28"/>
    </row>
    <row r="19" spans="3:8" ht="16" thickBot="1" x14ac:dyDescent="0.2">
      <c r="C19" s="4" t="s">
        <v>7</v>
      </c>
      <c r="D19" s="26">
        <f>D18*0.19</f>
        <v>309747.89915966388</v>
      </c>
      <c r="E19" s="27"/>
      <c r="F19" s="27"/>
      <c r="G19" s="28"/>
    </row>
    <row r="20" spans="3:8" ht="16" thickBot="1" x14ac:dyDescent="0.2">
      <c r="C20" s="5" t="s">
        <v>8</v>
      </c>
      <c r="D20" s="29">
        <f>SUM(D18:G19)</f>
        <v>1940000</v>
      </c>
      <c r="E20" s="30"/>
      <c r="F20" s="30"/>
      <c r="G20" s="31"/>
    </row>
    <row r="21" spans="3:8" x14ac:dyDescent="0.15">
      <c r="D21" s="7"/>
      <c r="H21" s="7">
        <v>1940000</v>
      </c>
    </row>
    <row r="22" spans="3:8" x14ac:dyDescent="0.15">
      <c r="C22" s="8"/>
      <c r="D22" s="7"/>
      <c r="H22" s="24">
        <f>+H21/2999990</f>
        <v>0.64666882222940747</v>
      </c>
    </row>
    <row r="23" spans="3:8" x14ac:dyDescent="0.15">
      <c r="C23" s="1" t="s">
        <v>9</v>
      </c>
      <c r="D23" s="7"/>
    </row>
    <row r="24" spans="3:8" x14ac:dyDescent="0.15">
      <c r="C24" s="1" t="s">
        <v>23</v>
      </c>
      <c r="D24" s="7"/>
    </row>
    <row r="25" spans="3:8" x14ac:dyDescent="0.15">
      <c r="C25" s="1" t="s">
        <v>10</v>
      </c>
    </row>
    <row r="26" spans="3:8" x14ac:dyDescent="0.15">
      <c r="C26" s="1" t="s">
        <v>24</v>
      </c>
    </row>
    <row r="27" spans="3:8" x14ac:dyDescent="0.15">
      <c r="C27" s="1" t="s">
        <v>25</v>
      </c>
    </row>
    <row r="28" spans="3:8" ht="76.5" customHeight="1" x14ac:dyDescent="0.15">
      <c r="C28" s="1" t="s">
        <v>26</v>
      </c>
    </row>
    <row r="29" spans="3:8" x14ac:dyDescent="0.15">
      <c r="C29" s="6" t="s">
        <v>27</v>
      </c>
    </row>
    <row r="30" spans="3:8" x14ac:dyDescent="0.15">
      <c r="C30" s="2"/>
    </row>
  </sheetData>
  <mergeCells count="9">
    <mergeCell ref="B1:H1"/>
    <mergeCell ref="D19:G19"/>
    <mergeCell ref="D20:G20"/>
    <mergeCell ref="B2:H2"/>
    <mergeCell ref="B3:H5"/>
    <mergeCell ref="B7:H7"/>
    <mergeCell ref="D17:G17"/>
    <mergeCell ref="D18:G18"/>
    <mergeCell ref="A15:C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MECATRONICA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Natalia Restrepo Velasquez</cp:lastModifiedBy>
  <cp:lastPrinted>2020-06-10T21:44:38Z</cp:lastPrinted>
  <dcterms:created xsi:type="dcterms:W3CDTF">2019-07-10T22:21:02Z</dcterms:created>
  <dcterms:modified xsi:type="dcterms:W3CDTF">2025-06-20T17:43:10Z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