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F:\COTIZACIONES\COTIZACIONES 2025\SENA ATLANTICO\"/>
    </mc:Choice>
  </mc:AlternateContent>
  <xr:revisionPtr revIDLastSave="0" documentId="13_ncr:1_{E52BCCD5-97DF-4A42-BCFC-A313312834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de cotización" sheetId="1" r:id="rId1"/>
  </sheets>
  <definedNames>
    <definedName name="_xlnm._FilterDatabase" localSheetId="0" hidden="1">'Formato de cotización'!$A$2:$J$2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 s="1"/>
  <c r="F4" i="1"/>
  <c r="F5" i="1"/>
  <c r="F6" i="1"/>
  <c r="G6" i="1" l="1"/>
  <c r="G5" i="1"/>
  <c r="G4" i="1"/>
  <c r="G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tc={6E7B2759-23EC-4456-914D-433B4A31D86E}</author>
  </authors>
  <commentList>
    <comment ref="G7" authorId="0" shapeId="0" xr:uid="{6E7B2759-23EC-4456-914D-433B4A31D86E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resultante será el valor total para cada jornada que cubra las 25 sedes</t>
        </r>
      </text>
    </comment>
  </commentList>
</comments>
</file>

<file path=xl/sharedStrings.xml><?xml version="1.0" encoding="utf-8"?>
<sst xmlns="http://schemas.openxmlformats.org/spreadsheetml/2006/main" count="16" uniqueCount="15">
  <si>
    <t>VALOR IVA</t>
  </si>
  <si>
    <t>ÍTEM</t>
  </si>
  <si>
    <t>DESCRIPCIÓN</t>
  </si>
  <si>
    <t>FORMATO DE COTIZACIONES - SERVICIO DE FUMIGACIÓN Y CONTROL DE PLAGAS</t>
  </si>
  <si>
    <t>jornada</t>
  </si>
  <si>
    <t>Jornada</t>
  </si>
  <si>
    <t xml:space="preserve">PAQUETE SEDE PEQUEÑA: Servicio intregral de fumigacion que incluya control de plagas y vectores tales como comejen, palomas, rastreros, ratas,  murcielagos entre otros, en sedes cuya area contemplada en metros cuadrados sea la siguiente este entre 1.000 a 4.999 mts. </t>
  </si>
  <si>
    <t>CANTIDAD SEDES SEGÚN CLASIFICACION (Según descripción)</t>
  </si>
  <si>
    <t>PAQUETE SEDE MEDIANA: Servicio intregral de fumigacion que incluya control de plagas y vectores tales como comejen, palomas, rastreros, ratas,  murcielagos entre otros, en sedes cuya area contemplada en metros cuadrados sea la siguiente este entre 5.000 a 9.999 mts.</t>
  </si>
  <si>
    <t>PAQUETE SEDE GRANDE: Servicio intregral de fumigacion que incluya control de plagas y vectores tales como comejen, palomas, rastreros, ratas,  murcielagos entre otros, en sedes cuya area contemplada en metros cuadrados sea superior a 10.000 mts o mas.</t>
  </si>
  <si>
    <t>PAQUETE SEDE ESPECIAL: Servicio intregral de fumigacion que incluya control de plagas y vectores tales como comejen, palomas, rastreros, ratas,  murcielagos entre otros, en la sede del Centro de Valor Agregado - Sabanalarga. (La sede cuenta con laboratorios Físico Químico, Microbiológico y Sensorial)</t>
  </si>
  <si>
    <t xml:space="preserve"> Jornada</t>
  </si>
  <si>
    <t>VALOR UNITARIO (por 1 jornada)</t>
  </si>
  <si>
    <t>TOTAL UNITARIO por jornada (IVA inc)</t>
  </si>
  <si>
    <t>UNIDAD DE MEDIDA: JORNADA (Que incluye totalidad de sedes descritas en la columna anterior)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</si>
</sst>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#,##0.00_ ;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ría José Bohórquez Salgado" id="{B8750E34-F78F-481B-B771-DE59E4C5BDD4}" userId="S::mjbohorquez@sena.edu.co::f13db25f-e8e2-4afa-b13c-30ff2d903b15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7" dT="2025-02-20T15:36:55.67" personId="{B8750E34-F78F-481B-B771-DE59E4C5BDD4}" id="{6E7B2759-23EC-4456-914D-433B4A31D86E}">
    <text>El valor resultante será el valor total para cada jornada que cubra las 25 sedes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>
      <selection activeCell="L17" sqref="K17:L17"/>
    </sheetView>
  </sheetViews>
  <sheetFormatPr baseColWidth="10" defaultColWidth="9.140625" defaultRowHeight="15" x14ac:dyDescent="0.25"/>
  <cols>
    <col min="1" max="1" width="5.42578125" style="2" bestFit="1" customWidth="1"/>
    <col min="2" max="2" width="57.7109375" style="3" customWidth="1"/>
    <col min="3" max="3" width="9.5703125" style="3" customWidth="1"/>
    <col min="4" max="4" width="12.140625" style="1" customWidth="1"/>
    <col min="5" max="5" width="18.7109375" style="1" customWidth="1"/>
    <col min="6" max="7" width="14.85546875" style="1" customWidth="1"/>
    <col min="8" max="8" width="9.140625" style="1"/>
    <col min="9" max="9" width="15.5703125" style="1" bestFit="1" customWidth="1"/>
    <col min="10" max="11" width="9.140625" style="1"/>
    <col min="12" max="12" width="14" style="1" bestFit="1" customWidth="1"/>
    <col min="13" max="16384" width="9.140625" style="1"/>
  </cols>
  <sheetData>
    <row r="1" spans="1:7" x14ac:dyDescent="0.25">
      <c r="A1" s="14" t="s">
        <v>3</v>
      </c>
      <c r="B1" s="15"/>
      <c r="C1" s="15"/>
      <c r="D1" s="15"/>
      <c r="E1" s="15"/>
      <c r="F1" s="15"/>
      <c r="G1" s="15"/>
    </row>
    <row r="2" spans="1:7" ht="96" x14ac:dyDescent="0.25">
      <c r="A2" s="13" t="s">
        <v>1</v>
      </c>
      <c r="B2" s="13" t="s">
        <v>2</v>
      </c>
      <c r="C2" s="13" t="s">
        <v>7</v>
      </c>
      <c r="D2" s="13" t="s">
        <v>14</v>
      </c>
      <c r="E2" s="13" t="s">
        <v>12</v>
      </c>
      <c r="F2" s="13" t="s">
        <v>0</v>
      </c>
      <c r="G2" s="13" t="s">
        <v>13</v>
      </c>
    </row>
    <row r="3" spans="1:7" ht="51" x14ac:dyDescent="0.25">
      <c r="A3" s="5">
        <v>1</v>
      </c>
      <c r="B3" s="6" t="s">
        <v>6</v>
      </c>
      <c r="C3" s="5">
        <v>14</v>
      </c>
      <c r="D3" s="7" t="s">
        <v>4</v>
      </c>
      <c r="E3" s="8">
        <v>25775640</v>
      </c>
      <c r="F3" s="8">
        <f>ROUND(E3*0.19,0)</f>
        <v>4897372</v>
      </c>
      <c r="G3" s="8">
        <f>E3+F3</f>
        <v>30673012</v>
      </c>
    </row>
    <row r="4" spans="1:7" ht="51" x14ac:dyDescent="0.25">
      <c r="A4" s="9">
        <v>2</v>
      </c>
      <c r="B4" s="6" t="s">
        <v>8</v>
      </c>
      <c r="C4" s="5">
        <v>5</v>
      </c>
      <c r="D4" s="7" t="s">
        <v>5</v>
      </c>
      <c r="E4" s="8">
        <v>7517895</v>
      </c>
      <c r="F4" s="8">
        <f>ROUND(E4*0.19,0)</f>
        <v>1428400</v>
      </c>
      <c r="G4" s="8">
        <f t="shared" ref="G4:G6" si="0">E4+F4</f>
        <v>8946295</v>
      </c>
    </row>
    <row r="5" spans="1:7" ht="51" x14ac:dyDescent="0.25">
      <c r="A5" s="5">
        <v>3</v>
      </c>
      <c r="B5" s="6" t="s">
        <v>9</v>
      </c>
      <c r="C5" s="5">
        <v>5</v>
      </c>
      <c r="D5" s="7" t="s">
        <v>11</v>
      </c>
      <c r="E5" s="8">
        <v>12887820</v>
      </c>
      <c r="F5" s="8">
        <f t="shared" ref="F5:F6" si="1">ROUND(E5*0.19,0)</f>
        <v>2448686</v>
      </c>
      <c r="G5" s="8">
        <f t="shared" si="0"/>
        <v>15336506</v>
      </c>
    </row>
    <row r="6" spans="1:7" ht="63.75" x14ac:dyDescent="0.25">
      <c r="A6" s="9">
        <v>4</v>
      </c>
      <c r="B6" s="6" t="s">
        <v>10</v>
      </c>
      <c r="C6" s="5">
        <v>1</v>
      </c>
      <c r="D6" s="7" t="s">
        <v>5</v>
      </c>
      <c r="E6" s="8">
        <v>4295940</v>
      </c>
      <c r="F6" s="8">
        <f t="shared" si="1"/>
        <v>816229</v>
      </c>
      <c r="G6" s="8">
        <f t="shared" si="0"/>
        <v>5112169</v>
      </c>
    </row>
    <row r="7" spans="1:7" x14ac:dyDescent="0.25">
      <c r="A7" s="10"/>
      <c r="B7" s="11"/>
      <c r="C7" s="11"/>
      <c r="D7" s="16"/>
      <c r="E7" s="16"/>
      <c r="F7" s="16"/>
      <c r="G7" s="12">
        <f>SUM(G3:G6)</f>
        <v>60067982</v>
      </c>
    </row>
    <row r="26" spans="12:12" x14ac:dyDescent="0.25">
      <c r="L26" s="4"/>
    </row>
  </sheetData>
  <sortState xmlns:xlrd2="http://schemas.microsoft.com/office/spreadsheetml/2017/richdata2" ref="B2:B640">
    <sortCondition ref="B2:B640"/>
  </sortState>
  <mergeCells count="2">
    <mergeCell ref="A1:G1"/>
    <mergeCell ref="D7:F7"/>
  </mergeCells>
  <phoneticPr fontId="4" type="noConversion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 Jesus Castilla Jimenez</dc:creator>
  <cp:lastModifiedBy>FUMI ESPRAY CONTRATACION</cp:lastModifiedBy>
  <dcterms:created xsi:type="dcterms:W3CDTF">2015-06-05T18:19:34Z</dcterms:created>
  <dcterms:modified xsi:type="dcterms:W3CDTF">2025-04-02T16:25:08Z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2024-05-02T15:48:14Z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de9390cf-33c9-49be-85d9-aed92cd49553</vt:lpwstr>
  </property>
  <property fmtid="{D5CDD505-2E9C-101B-9397-08002B2CF9AE}" pid="8" name="MSIP_Label_fc111285-cafa-4fc9-8a9a-bd902089b24f_ContentBits">
    <vt:lpwstr>0</vt:lpwstr>
  </property>
</Properties>
</file>