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ernalp\Desktop\Minimas_Cuantías\INTERVENTORIA PALACIO NACIONAL_Final\Documentos Estructurales\Consolidado PARA PUBLICAR\"/>
    </mc:Choice>
  </mc:AlternateContent>
  <xr:revisionPtr revIDLastSave="0" documentId="13_ncr:1_{9F8022FE-E01D-4946-9F05-66104994F33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actor Multiplicador" sheetId="16" r:id="rId1"/>
    <sheet name="Relación de Costo" sheetId="9" r:id="rId2"/>
  </sheets>
  <definedNames>
    <definedName name="_xlnm.Print_Area" localSheetId="1">'Relación de Costo'!$B$1:$AP$20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" i="9" l="1"/>
  <c r="V11" i="9"/>
  <c r="R11" i="9"/>
  <c r="N11" i="9"/>
  <c r="H51" i="16" l="1"/>
  <c r="H47" i="16"/>
  <c r="H42" i="16"/>
  <c r="H36" i="16"/>
  <c r="H26" i="16" l="1"/>
  <c r="H16" i="16"/>
  <c r="B24" i="9" l="1"/>
  <c r="B25" i="9"/>
  <c r="B26" i="9"/>
  <c r="B27" i="9"/>
  <c r="N5" i="9"/>
  <c r="R5" i="9" l="1"/>
  <c r="V5" i="9" s="1"/>
  <c r="Z5" i="9" s="1"/>
  <c r="Z6" i="9"/>
  <c r="N9" i="9"/>
  <c r="C24" i="9" l="1"/>
  <c r="R9" i="9"/>
  <c r="V9" i="9" s="1"/>
  <c r="Z9" i="9" s="1"/>
  <c r="C27" i="9"/>
  <c r="N6" i="9"/>
  <c r="N7" i="9"/>
  <c r="R6" i="9" l="1"/>
  <c r="C25" i="9"/>
  <c r="R7" i="9"/>
  <c r="V7" i="9" l="1"/>
  <c r="Z7" i="9" l="1"/>
  <c r="C26" i="9" s="1"/>
  <c r="C28" i="9" l="1"/>
  <c r="D28" i="9" l="1"/>
  <c r="D24" i="9"/>
  <c r="D27" i="9"/>
  <c r="D25" i="9"/>
  <c r="D26" i="9"/>
  <c r="C17" i="9" l="1"/>
  <c r="G18" i="9" l="1"/>
</calcChain>
</file>

<file path=xl/sharedStrings.xml><?xml version="1.0" encoding="utf-8"?>
<sst xmlns="http://schemas.openxmlformats.org/spreadsheetml/2006/main" count="92" uniqueCount="78">
  <si>
    <t>EQUIPO DE INTERVENTORÍA</t>
  </si>
  <si>
    <t xml:space="preserve">Perfil </t>
  </si>
  <si>
    <t xml:space="preserve">Cargo </t>
  </si>
  <si>
    <t>DESGLOSE FACTOR MULTIPLICADOR</t>
  </si>
  <si>
    <t>CONCEPTO</t>
  </si>
  <si>
    <t>1.salarios y prestaciones sociales personal facturable</t>
  </si>
  <si>
    <t>salario</t>
  </si>
  <si>
    <t>prima anual</t>
  </si>
  <si>
    <t>pensiones</t>
  </si>
  <si>
    <t>cesantías</t>
  </si>
  <si>
    <t>intereses de cesantías</t>
  </si>
  <si>
    <t>EPS</t>
  </si>
  <si>
    <t>Caja de compensación familiar</t>
  </si>
  <si>
    <t>Sena</t>
  </si>
  <si>
    <t>ICBF</t>
  </si>
  <si>
    <t>vacaciones</t>
  </si>
  <si>
    <t>dotación y siso</t>
  </si>
  <si>
    <t>ARL</t>
  </si>
  <si>
    <t>Sub total</t>
  </si>
  <si>
    <t>2. Gastos generales de logística de oficina o sede central del consultor</t>
  </si>
  <si>
    <t>alquiler de oficina</t>
  </si>
  <si>
    <t>servicio oficina</t>
  </si>
  <si>
    <t>seguro oficina (incendio, terremoto)</t>
  </si>
  <si>
    <t>papelería, útiles de oficina</t>
  </si>
  <si>
    <t>Depreciación de muebles y equipo central</t>
  </si>
  <si>
    <t>mantenimiento de equipo</t>
  </si>
  <si>
    <t>correo y mensajería</t>
  </si>
  <si>
    <t>3. Gastos generales de personal de oficina</t>
  </si>
  <si>
    <t>salarios y prestaciones personal contabilidad</t>
  </si>
  <si>
    <t>honorarios asesoría legal de la oficina</t>
  </si>
  <si>
    <t>salarios y prestaciones personal de servicios generales</t>
  </si>
  <si>
    <t>salarios y prestaciones personal de mantenimiento</t>
  </si>
  <si>
    <t>salarios y prestaciones personal para la elaboración de propuestas</t>
  </si>
  <si>
    <t>salarios de otro personal administrativo</t>
  </si>
  <si>
    <t>prestaciones de otro personal administrativo</t>
  </si>
  <si>
    <t>4. costos legales y financieros</t>
  </si>
  <si>
    <t>pólizas</t>
  </si>
  <si>
    <t>costos bancarios y financieros</t>
  </si>
  <si>
    <t>impuestos</t>
  </si>
  <si>
    <t>5. gastos y /o costos imprevistos</t>
  </si>
  <si>
    <t>gastos imprevistos para defensas judiciales o garantías del servicio</t>
  </si>
  <si>
    <t>otros imprevistos</t>
  </si>
  <si>
    <t>5. honorarios o utilidad del consultor</t>
  </si>
  <si>
    <t>honorarios o utilidad del consultor</t>
  </si>
  <si>
    <t>SUBTOTAL FACTOR MULTIPLICADOR</t>
  </si>
  <si>
    <t>TOTAL FACTOR MULTIPLICADOR</t>
  </si>
  <si>
    <t>Cantidad</t>
  </si>
  <si>
    <t>PRESUPUESTO OFICIAL ESTIMADO SERVICIO DE INTERVENTORIA AL PROCESO MANTENIMIENTO DEL PALACIO DE JUSTICIA DE CALI</t>
  </si>
  <si>
    <t xml:space="preserve">MES 1 </t>
  </si>
  <si>
    <t>MES 2</t>
  </si>
  <si>
    <t>MES 3</t>
  </si>
  <si>
    <t>MES 4</t>
  </si>
  <si>
    <t>MES 5</t>
  </si>
  <si>
    <t xml:space="preserve">Sueldo base </t>
  </si>
  <si>
    <t xml:space="preserve">Dedicación </t>
  </si>
  <si>
    <t>Valor  servicios por mes afectado con % dedidacion</t>
  </si>
  <si>
    <t>Arquitecto o Ingeniero Civil,  con experiencia mínima de cinco (5) años contados a partir de su matrícula profesional y dos (2) años como director en ejecución o interventoria de proyectos de construcción y haber participado en mínimo dos (2) proyectos con áreas superiores a 2000m2, tener curso de trabajo seguro en alturas</t>
  </si>
  <si>
    <t>Director de interventoría</t>
  </si>
  <si>
    <t>Ingeniero Civi/arquitecto con experiencia mínima de tres (3) años contados a partir de su matrícula profesional y un (1) años como resident de obra o interventoria de proyectos de construcción y haber participado en mínimo un (1) proyecto con área superior a 2000m2, tener curso de trabajo seguro en alturas</t>
  </si>
  <si>
    <t>Residente de interventoría</t>
  </si>
  <si>
    <t>Tecnólogo en Seguridad y Salud en el trabajo o profesiones a fines, tendrán a su cargo todas las actividades relacionadas con seguridad industrial, matrices de riesgo, coordinación de trabajo seguro en altura, consolidación de planillas de aportes sociales y las demás propias.  experiencia minima de tres (3) años contados a partir de la expedición de la licencia de pestación de servicios expedida por la Secretaria de Salud correspondiente o la entidad pertinente</t>
  </si>
  <si>
    <t>Residente SISO interventoría</t>
  </si>
  <si>
    <t xml:space="preserve">Ingeniero electricista con minino dos años de experiencia contada a partir de la expedición de su matrícula profesional, su función es realizar la interventoria a las labores eléctricas a ejecutar asistiendo presencialmente.  </t>
  </si>
  <si>
    <t xml:space="preserve">Inspector </t>
  </si>
  <si>
    <t>Ingeniero ambiental quien realizará la interventoria a todo lo relacionado con la caracterización, implementación y cumplimiento de la normatividad ambiental. Validará y entregará los respectivos informes y soportes, debe tener minimo tres (3) años de experiencia profesional, y un (1) año en obra en interventoria y/o ejecución de obras civiles similares</t>
  </si>
  <si>
    <t>Ing. Ambiental</t>
  </si>
  <si>
    <t xml:space="preserve">VALOR  EQUIPO INTERVENTORÍA </t>
  </si>
  <si>
    <t xml:space="preserve">FACTOR MULTIPLICADOR </t>
  </si>
  <si>
    <t xml:space="preserve"> SUBTOTAL COSTOS PERSONAL </t>
  </si>
  <si>
    <t xml:space="preserve">IVA </t>
  </si>
  <si>
    <t xml:space="preserve">VALOR MENSUAL  INTERVENTORIA </t>
  </si>
  <si>
    <t xml:space="preserve">VALOR TOTAL DE INTERVENTORIA </t>
  </si>
  <si>
    <t>VALOR ESTIMADO OBRA (POE)</t>
  </si>
  <si>
    <t>Perfil</t>
  </si>
  <si>
    <t>No. días</t>
  </si>
  <si>
    <t>%</t>
  </si>
  <si>
    <t>total dias a laborar</t>
  </si>
  <si>
    <t>NOMBRE Y FIRMA DE LA PERSONA NATURAL O DEL REPRESENTANTE LEGAL DE LA PERSONA JURIDICA O DEL REPRESENTANTE LEGAL DEL CONSORCIO O UNIÓN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</si>
</sst>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-[$$-240A]\ * #,##0.00_-;\-[$$-240A]\ * #,##0.00_-;_-[$$-240A]\ * &quot;-&quot;??_-;_-@_-"/>
    <numFmt numFmtId="167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164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0" borderId="0"/>
    <xf numFmtId="0" fontId="12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5" fillId="0" borderId="0"/>
    <xf numFmtId="0" fontId="1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3" fillId="0" borderId="0"/>
    <xf numFmtId="0" fontId="13" fillId="0" borderId="0"/>
    <xf numFmtId="0" fontId="3" fillId="0" borderId="0"/>
  </cellStyleXfs>
  <cellXfs count="123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5" fillId="0" borderId="27" xfId="0" applyFont="1" applyBorder="1"/>
    <xf numFmtId="0" fontId="5" fillId="0" borderId="14" xfId="0" applyFont="1" applyBorder="1"/>
    <xf numFmtId="0" fontId="5" fillId="0" borderId="24" xfId="0" applyFont="1" applyBorder="1"/>
    <xf numFmtId="164" fontId="5" fillId="0" borderId="0" xfId="1" applyFont="1" applyBorder="1" applyAlignment="1">
      <alignment horizontal="center"/>
    </xf>
    <xf numFmtId="2" fontId="6" fillId="0" borderId="0" xfId="2" applyNumberFormat="1" applyFont="1"/>
    <xf numFmtId="165" fontId="6" fillId="0" borderId="0" xfId="0" applyNumberFormat="1" applyFont="1"/>
    <xf numFmtId="0" fontId="5" fillId="0" borderId="0" xfId="0" applyFont="1" applyAlignment="1">
      <alignment horizontal="center"/>
    </xf>
    <xf numFmtId="44" fontId="5" fillId="0" borderId="0" xfId="0" applyNumberFormat="1" applyFont="1" applyAlignment="1">
      <alignment horizontal="center"/>
    </xf>
    <xf numFmtId="44" fontId="6" fillId="0" borderId="0" xfId="0" applyNumberFormat="1" applyFont="1"/>
    <xf numFmtId="8" fontId="9" fillId="0" borderId="0" xfId="0" applyNumberFormat="1" applyFont="1"/>
    <xf numFmtId="8" fontId="10" fillId="0" borderId="0" xfId="0" applyNumberFormat="1" applyFont="1"/>
    <xf numFmtId="44" fontId="9" fillId="0" borderId="0" xfId="0" applyNumberFormat="1" applyFont="1"/>
    <xf numFmtId="0" fontId="6" fillId="0" borderId="27" xfId="0" applyFont="1" applyBorder="1"/>
    <xf numFmtId="0" fontId="5" fillId="0" borderId="23" xfId="0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164" fontId="5" fillId="0" borderId="16" xfId="1" applyFont="1" applyBorder="1" applyAlignment="1">
      <alignment horizontal="center"/>
    </xf>
    <xf numFmtId="166" fontId="5" fillId="0" borderId="27" xfId="0" applyNumberFormat="1" applyFont="1" applyBorder="1" applyAlignment="1">
      <alignment horizontal="center"/>
    </xf>
    <xf numFmtId="166" fontId="5" fillId="0" borderId="14" xfId="0" applyNumberFormat="1" applyFont="1" applyBorder="1" applyAlignment="1">
      <alignment horizontal="center"/>
    </xf>
    <xf numFmtId="164" fontId="5" fillId="0" borderId="24" xfId="1" applyFont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2" fontId="6" fillId="0" borderId="28" xfId="0" applyNumberFormat="1" applyFont="1" applyBorder="1" applyAlignment="1">
      <alignment horizontal="center"/>
    </xf>
    <xf numFmtId="0" fontId="5" fillId="4" borderId="11" xfId="0" applyFont="1" applyFill="1" applyBorder="1"/>
    <xf numFmtId="0" fontId="5" fillId="4" borderId="26" xfId="0" applyFont="1" applyFill="1" applyBorder="1"/>
    <xf numFmtId="2" fontId="5" fillId="4" borderId="26" xfId="0" applyNumberFormat="1" applyFont="1" applyFill="1" applyBorder="1" applyAlignment="1">
      <alignment horizontal="center"/>
    </xf>
    <xf numFmtId="9" fontId="6" fillId="0" borderId="14" xfId="2" applyFont="1" applyBorder="1" applyAlignment="1">
      <alignment horizontal="center" vertical="center"/>
    </xf>
    <xf numFmtId="9" fontId="6" fillId="0" borderId="24" xfId="2" applyFont="1" applyBorder="1" applyAlignment="1">
      <alignment horizontal="center" vertical="center"/>
    </xf>
    <xf numFmtId="9" fontId="6" fillId="0" borderId="33" xfId="2" applyFont="1" applyBorder="1" applyAlignment="1">
      <alignment horizontal="center" vertical="center"/>
    </xf>
    <xf numFmtId="10" fontId="6" fillId="0" borderId="28" xfId="2" applyNumberFormat="1" applyFont="1" applyBorder="1" applyAlignment="1">
      <alignment horizontal="center"/>
    </xf>
    <xf numFmtId="10" fontId="5" fillId="4" borderId="26" xfId="2" applyNumberFormat="1" applyFont="1" applyFill="1" applyBorder="1" applyAlignment="1">
      <alignment horizontal="center"/>
    </xf>
    <xf numFmtId="0" fontId="5" fillId="4" borderId="26" xfId="0" applyFont="1" applyFill="1" applyBorder="1" applyAlignment="1">
      <alignment horizontal="center"/>
    </xf>
    <xf numFmtId="10" fontId="10" fillId="5" borderId="2" xfId="2" applyNumberFormat="1" applyFont="1" applyFill="1" applyBorder="1" applyAlignment="1">
      <alignment horizontal="center" vertical="top" shrinkToFit="1"/>
    </xf>
    <xf numFmtId="10" fontId="6" fillId="4" borderId="2" xfId="2" applyNumberFormat="1" applyFont="1" applyFill="1" applyBorder="1" applyAlignment="1">
      <alignment horizontal="center" vertical="center" wrapText="1"/>
    </xf>
    <xf numFmtId="2" fontId="10" fillId="8" borderId="2" xfId="2" applyNumberFormat="1" applyFont="1" applyFill="1" applyBorder="1" applyAlignment="1">
      <alignment horizontal="center" vertical="top" shrinkToFit="1"/>
    </xf>
    <xf numFmtId="9" fontId="6" fillId="0" borderId="31" xfId="2" applyFont="1" applyBorder="1" applyAlignment="1">
      <alignment horizontal="center" vertical="center"/>
    </xf>
    <xf numFmtId="9" fontId="6" fillId="0" borderId="4" xfId="2" applyFont="1" applyBorder="1" applyAlignment="1">
      <alignment horizontal="center" vertical="center"/>
    </xf>
    <xf numFmtId="9" fontId="6" fillId="0" borderId="16" xfId="2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0" borderId="37" xfId="0" applyFont="1" applyBorder="1" applyAlignment="1">
      <alignment horizontal="justify" vertical="center" wrapText="1"/>
    </xf>
    <xf numFmtId="164" fontId="6" fillId="0" borderId="0" xfId="1" applyFont="1"/>
    <xf numFmtId="2" fontId="6" fillId="2" borderId="14" xfId="2" applyNumberFormat="1" applyFont="1" applyFill="1" applyBorder="1" applyAlignment="1">
      <alignment horizontal="center"/>
    </xf>
    <xf numFmtId="9" fontId="6" fillId="2" borderId="6" xfId="2" applyFont="1" applyFill="1" applyBorder="1" applyAlignment="1">
      <alignment horizontal="center"/>
    </xf>
    <xf numFmtId="9" fontId="6" fillId="2" borderId="5" xfId="2" applyFont="1" applyFill="1" applyBorder="1" applyAlignment="1">
      <alignment horizontal="center"/>
    </xf>
    <xf numFmtId="10" fontId="6" fillId="2" borderId="2" xfId="0" applyNumberFormat="1" applyFont="1" applyFill="1" applyBorder="1" applyAlignment="1">
      <alignment horizontal="center" vertical="center"/>
    </xf>
    <xf numFmtId="10" fontId="10" fillId="2" borderId="2" xfId="2" applyNumberFormat="1" applyFont="1" applyFill="1" applyBorder="1" applyAlignment="1">
      <alignment horizontal="center" vertical="top" shrinkToFit="1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center" wrapText="1"/>
    </xf>
    <xf numFmtId="0" fontId="16" fillId="0" borderId="40" xfId="19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 indent="3"/>
    </xf>
    <xf numFmtId="0" fontId="8" fillId="7" borderId="2" xfId="0" applyFont="1" applyFill="1" applyBorder="1" applyAlignment="1">
      <alignment horizontal="center" vertical="top" wrapText="1"/>
    </xf>
    <xf numFmtId="166" fontId="6" fillId="0" borderId="29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6" fontId="6" fillId="0" borderId="17" xfId="0" applyNumberFormat="1" applyFont="1" applyBorder="1" applyAlignment="1">
      <alignment horizontal="center" vertical="center" wrapText="1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4" xfId="0" applyNumberFormat="1" applyFont="1" applyBorder="1" applyAlignment="1">
      <alignment horizontal="center" vertical="center" wrapText="1"/>
    </xf>
    <xf numFmtId="166" fontId="6" fillId="0" borderId="1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4" fontId="9" fillId="2" borderId="2" xfId="0" applyNumberFormat="1" applyFont="1" applyFill="1" applyBorder="1" applyAlignment="1">
      <alignment horizontal="center" vertical="center"/>
    </xf>
    <xf numFmtId="8" fontId="9" fillId="2" borderId="2" xfId="0" applyNumberFormat="1" applyFont="1" applyFill="1" applyBorder="1" applyAlignment="1">
      <alignment horizontal="center" vertical="center"/>
    </xf>
    <xf numFmtId="8" fontId="9" fillId="2" borderId="7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4" fontId="9" fillId="2" borderId="9" xfId="0" applyNumberFormat="1" applyFont="1" applyFill="1" applyBorder="1" applyAlignment="1">
      <alignment horizontal="center" vertical="center"/>
    </xf>
    <xf numFmtId="8" fontId="9" fillId="2" borderId="9" xfId="0" applyNumberFormat="1" applyFont="1" applyFill="1" applyBorder="1" applyAlignment="1">
      <alignment horizontal="center" vertical="center"/>
    </xf>
    <xf numFmtId="8" fontId="9" fillId="2" borderId="10" xfId="0" applyNumberFormat="1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/>
    </xf>
    <xf numFmtId="0" fontId="5" fillId="4" borderId="25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166" fontId="6" fillId="0" borderId="30" xfId="0" applyNumberFormat="1" applyFont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44" fontId="9" fillId="2" borderId="38" xfId="0" applyNumberFormat="1" applyFont="1" applyFill="1" applyBorder="1" applyAlignment="1">
      <alignment horizontal="center" vertical="center"/>
    </xf>
    <xf numFmtId="8" fontId="9" fillId="2" borderId="38" xfId="0" applyNumberFormat="1" applyFont="1" applyFill="1" applyBorder="1" applyAlignment="1">
      <alignment horizontal="center" vertical="center"/>
    </xf>
    <xf numFmtId="8" fontId="9" fillId="2" borderId="39" xfId="0" applyNumberFormat="1" applyFont="1" applyFill="1" applyBorder="1" applyAlignment="1">
      <alignment horizontal="center" vertical="center"/>
    </xf>
    <xf numFmtId="166" fontId="5" fillId="0" borderId="18" xfId="0" applyNumberFormat="1" applyFont="1" applyBorder="1" applyAlignment="1">
      <alignment horizontal="center"/>
    </xf>
    <xf numFmtId="166" fontId="5" fillId="0" borderId="19" xfId="0" applyNumberFormat="1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164" fontId="6" fillId="0" borderId="2" xfId="1" applyFont="1" applyBorder="1" applyAlignment="1">
      <alignment horizontal="center"/>
    </xf>
    <xf numFmtId="164" fontId="6" fillId="0" borderId="7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10" xfId="1" applyFont="1" applyBorder="1" applyAlignment="1">
      <alignment horizontal="center"/>
    </xf>
    <xf numFmtId="44" fontId="5" fillId="3" borderId="11" xfId="0" applyNumberFormat="1" applyFont="1" applyFill="1" applyBorder="1" applyAlignment="1">
      <alignment horizontal="center"/>
    </xf>
    <xf numFmtId="44" fontId="5" fillId="3" borderId="12" xfId="0" applyNumberFormat="1" applyFont="1" applyFill="1" applyBorder="1" applyAlignment="1">
      <alignment horizontal="center"/>
    </xf>
    <xf numFmtId="44" fontId="5" fillId="3" borderId="13" xfId="0" applyNumberFormat="1" applyFont="1" applyFill="1" applyBorder="1" applyAlignment="1">
      <alignment horizontal="center"/>
    </xf>
    <xf numFmtId="10" fontId="5" fillId="0" borderId="11" xfId="2" applyNumberFormat="1" applyFont="1" applyFill="1" applyBorder="1" applyAlignment="1">
      <alignment horizontal="center"/>
    </xf>
    <xf numFmtId="10" fontId="5" fillId="0" borderId="13" xfId="2" applyNumberFormat="1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</cellXfs>
  <cellStyles count="26">
    <cellStyle name="Hipervínculo 2" xfId="15" xr:uid="{40AF90AD-0E64-47A9-AFE4-9CCE2EFC0797}"/>
    <cellStyle name="Hipervínculo 2 2" xfId="20" xr:uid="{00000000-0005-0000-0000-000034000000}"/>
    <cellStyle name="Millares 2" xfId="21" xr:uid="{00000000-0005-0000-0000-000035000000}"/>
    <cellStyle name="Moneda" xfId="1" builtinId="4"/>
    <cellStyle name="Moneda 2" xfId="5" xr:uid="{00000000-0005-0000-0000-000001000000}"/>
    <cellStyle name="Moneda 2 2" xfId="9" xr:uid="{00000000-0005-0000-0000-000002000000}"/>
    <cellStyle name="Moneda 2 3" xfId="22" xr:uid="{00000000-0005-0000-0000-000036000000}"/>
    <cellStyle name="Moneda 3" xfId="6" xr:uid="{00000000-0005-0000-0000-000003000000}"/>
    <cellStyle name="Moneda 4" xfId="11" xr:uid="{00000000-0005-0000-0000-000004000000}"/>
    <cellStyle name="Normal" xfId="0" builtinId="0"/>
    <cellStyle name="Normal 2" xfId="3" xr:uid="{00000000-0005-0000-0000-000006000000}"/>
    <cellStyle name="Normal 2 2" xfId="4" xr:uid="{00000000-0005-0000-0000-000007000000}"/>
    <cellStyle name="Normal 2 3" xfId="8" xr:uid="{00000000-0005-0000-0000-000008000000}"/>
    <cellStyle name="Normal 2 4" xfId="12" xr:uid="{00000000-0005-0000-0000-000009000000}"/>
    <cellStyle name="Normal 2 5" xfId="14" xr:uid="{E5210B16-33E5-481B-BF10-37072CC63CB6}"/>
    <cellStyle name="Normal 3" xfId="13" xr:uid="{00000000-0005-0000-0000-00000A000000}"/>
    <cellStyle name="Normal 3 2" xfId="16" xr:uid="{EA693982-A312-4F75-99C7-BCA63F013039}"/>
    <cellStyle name="Normal 4" xfId="23" xr:uid="{00000000-0005-0000-0000-000038000000}"/>
    <cellStyle name="Normal 5" xfId="24" xr:uid="{00000000-0005-0000-0000-000039000000}"/>
    <cellStyle name="Normal 6" xfId="18" xr:uid="{BA03EB35-9855-4154-889A-0BB41311DE96}"/>
    <cellStyle name="Normal 7" xfId="25" xr:uid="{00000000-0005-0000-0000-00003A000000}"/>
    <cellStyle name="Normal 8" xfId="19" xr:uid="{00000000-0005-0000-0000-000037000000}"/>
    <cellStyle name="Porcentaje" xfId="2" builtinId="5"/>
    <cellStyle name="Porcentaje 2" xfId="7" xr:uid="{00000000-0005-0000-0000-00000C000000}"/>
    <cellStyle name="Porcentaje 2 2" xfId="10" xr:uid="{00000000-0005-0000-0000-00000D000000}"/>
    <cellStyle name="Porcentaje 3" xfId="17" xr:uid="{5A8CA73E-C520-4774-9C47-9D2EC0F396FD}"/>
  </cellStyles>
  <dxfs count="9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I58"/>
  <sheetViews>
    <sheetView showGridLines="0" tabSelected="1" topLeftCell="A40" zoomScaleNormal="100" workbookViewId="0">
      <selection activeCell="H54" sqref="H54"/>
    </sheetView>
  </sheetViews>
  <sheetFormatPr baseColWidth="10" defaultColWidth="11.42578125" defaultRowHeight="16.5" x14ac:dyDescent="0.3"/>
  <cols>
    <col min="1" max="6" width="11.42578125" style="1"/>
    <col min="7" max="7" width="3.5703125" style="1" customWidth="1"/>
    <col min="8" max="8" width="14.85546875" style="1" customWidth="1"/>
    <col min="9" max="9" width="3.5703125" style="1" customWidth="1"/>
    <col min="10" max="16384" width="11.42578125" style="1"/>
  </cols>
  <sheetData>
    <row r="1" spans="2:9" ht="15" customHeight="1" x14ac:dyDescent="0.3">
      <c r="B1" s="54" t="s">
        <v>3</v>
      </c>
      <c r="C1" s="54"/>
      <c r="D1" s="54"/>
      <c r="E1" s="54"/>
      <c r="F1" s="54"/>
      <c r="H1" s="55"/>
      <c r="I1" s="2"/>
    </row>
    <row r="2" spans="2:9" s="2" customFormat="1" ht="15" customHeight="1" x14ac:dyDescent="0.3">
      <c r="B2" s="53" t="s">
        <v>4</v>
      </c>
      <c r="C2" s="53"/>
      <c r="D2" s="53"/>
      <c r="E2" s="53"/>
      <c r="F2" s="53"/>
      <c r="H2" s="55"/>
    </row>
    <row r="3" spans="2:9" x14ac:dyDescent="0.3">
      <c r="B3" s="54" t="s">
        <v>5</v>
      </c>
      <c r="C3" s="54"/>
      <c r="D3" s="54"/>
      <c r="E3" s="54"/>
      <c r="F3" s="54"/>
      <c r="H3" s="55"/>
    </row>
    <row r="4" spans="2:9" x14ac:dyDescent="0.3">
      <c r="B4" s="58" t="s">
        <v>6</v>
      </c>
      <c r="C4" s="58"/>
      <c r="D4" s="58"/>
      <c r="E4" s="58"/>
      <c r="F4" s="58"/>
      <c r="H4" s="39">
        <v>1</v>
      </c>
    </row>
    <row r="5" spans="2:9" x14ac:dyDescent="0.3">
      <c r="B5" s="57" t="s">
        <v>7</v>
      </c>
      <c r="C5" s="57"/>
      <c r="D5" s="57"/>
      <c r="E5" s="57"/>
      <c r="F5" s="57"/>
      <c r="H5" s="51"/>
    </row>
    <row r="6" spans="2:9" x14ac:dyDescent="0.3">
      <c r="B6" s="57" t="s">
        <v>8</v>
      </c>
      <c r="C6" s="57"/>
      <c r="D6" s="57"/>
      <c r="E6" s="57"/>
      <c r="F6" s="57"/>
      <c r="H6" s="51"/>
    </row>
    <row r="7" spans="2:9" x14ac:dyDescent="0.3">
      <c r="B7" s="57" t="s">
        <v>9</v>
      </c>
      <c r="C7" s="57"/>
      <c r="D7" s="57"/>
      <c r="E7" s="57"/>
      <c r="F7" s="57"/>
      <c r="H7" s="51"/>
    </row>
    <row r="8" spans="2:9" x14ac:dyDescent="0.3">
      <c r="B8" s="57" t="s">
        <v>10</v>
      </c>
      <c r="C8" s="57"/>
      <c r="D8" s="57"/>
      <c r="E8" s="57"/>
      <c r="F8" s="57"/>
      <c r="H8" s="51"/>
    </row>
    <row r="9" spans="2:9" x14ac:dyDescent="0.3">
      <c r="B9" s="57" t="s">
        <v>11</v>
      </c>
      <c r="C9" s="57"/>
      <c r="D9" s="57"/>
      <c r="E9" s="57"/>
      <c r="F9" s="57"/>
      <c r="H9" s="51"/>
    </row>
    <row r="10" spans="2:9" x14ac:dyDescent="0.3">
      <c r="B10" s="57" t="s">
        <v>12</v>
      </c>
      <c r="C10" s="57"/>
      <c r="D10" s="57"/>
      <c r="E10" s="57"/>
      <c r="F10" s="57"/>
      <c r="H10" s="51"/>
    </row>
    <row r="11" spans="2:9" x14ac:dyDescent="0.3">
      <c r="B11" s="57" t="s">
        <v>13</v>
      </c>
      <c r="C11" s="57"/>
      <c r="D11" s="57"/>
      <c r="E11" s="57"/>
      <c r="F11" s="57"/>
      <c r="H11" s="51"/>
    </row>
    <row r="12" spans="2:9" x14ac:dyDescent="0.3">
      <c r="B12" s="57" t="s">
        <v>14</v>
      </c>
      <c r="C12" s="57"/>
      <c r="D12" s="57"/>
      <c r="E12" s="57"/>
      <c r="F12" s="57"/>
      <c r="H12" s="51"/>
    </row>
    <row r="13" spans="2:9" x14ac:dyDescent="0.3">
      <c r="B13" s="57" t="s">
        <v>15</v>
      </c>
      <c r="C13" s="57"/>
      <c r="D13" s="57"/>
      <c r="E13" s="57"/>
      <c r="F13" s="57"/>
      <c r="H13" s="51"/>
    </row>
    <row r="14" spans="2:9" x14ac:dyDescent="0.3">
      <c r="B14" s="57" t="s">
        <v>16</v>
      </c>
      <c r="C14" s="57"/>
      <c r="D14" s="57"/>
      <c r="E14" s="57"/>
      <c r="F14" s="57"/>
      <c r="H14" s="51"/>
    </row>
    <row r="15" spans="2:9" x14ac:dyDescent="0.3">
      <c r="B15" s="57" t="s">
        <v>17</v>
      </c>
      <c r="C15" s="57"/>
      <c r="D15" s="57"/>
      <c r="E15" s="57"/>
      <c r="F15" s="57"/>
      <c r="H15" s="51"/>
    </row>
    <row r="16" spans="2:9" x14ac:dyDescent="0.3">
      <c r="B16" s="54" t="s">
        <v>18</v>
      </c>
      <c r="C16" s="54"/>
      <c r="D16" s="54"/>
      <c r="E16" s="54"/>
      <c r="F16" s="54"/>
      <c r="H16" s="39">
        <f>SUM(H5:H15)</f>
        <v>0</v>
      </c>
    </row>
    <row r="18" spans="2:8" x14ac:dyDescent="0.3">
      <c r="B18" s="58" t="s">
        <v>19</v>
      </c>
      <c r="C18" s="58"/>
      <c r="D18" s="58"/>
      <c r="E18" s="58"/>
      <c r="F18" s="58"/>
      <c r="H18" s="40"/>
    </row>
    <row r="19" spans="2:8" x14ac:dyDescent="0.3">
      <c r="B19" s="57" t="s">
        <v>20</v>
      </c>
      <c r="C19" s="57"/>
      <c r="D19" s="57"/>
      <c r="E19" s="57"/>
      <c r="F19" s="57"/>
      <c r="H19" s="51"/>
    </row>
    <row r="20" spans="2:8" x14ac:dyDescent="0.3">
      <c r="B20" s="57" t="s">
        <v>21</v>
      </c>
      <c r="C20" s="57"/>
      <c r="D20" s="57"/>
      <c r="E20" s="57"/>
      <c r="F20" s="57"/>
      <c r="H20" s="51"/>
    </row>
    <row r="21" spans="2:8" x14ac:dyDescent="0.3">
      <c r="B21" s="57" t="s">
        <v>22</v>
      </c>
      <c r="C21" s="57"/>
      <c r="D21" s="57"/>
      <c r="E21" s="57"/>
      <c r="F21" s="57"/>
      <c r="H21" s="51"/>
    </row>
    <row r="22" spans="2:8" x14ac:dyDescent="0.3">
      <c r="B22" s="57" t="s">
        <v>23</v>
      </c>
      <c r="C22" s="57"/>
      <c r="D22" s="57"/>
      <c r="E22" s="57"/>
      <c r="F22" s="57"/>
      <c r="H22" s="51"/>
    </row>
    <row r="23" spans="2:8" x14ac:dyDescent="0.3">
      <c r="B23" s="57" t="s">
        <v>24</v>
      </c>
      <c r="C23" s="57"/>
      <c r="D23" s="57"/>
      <c r="E23" s="57"/>
      <c r="F23" s="57"/>
      <c r="H23" s="51"/>
    </row>
    <row r="24" spans="2:8" x14ac:dyDescent="0.3">
      <c r="B24" s="57" t="s">
        <v>25</v>
      </c>
      <c r="C24" s="57"/>
      <c r="D24" s="57"/>
      <c r="E24" s="57"/>
      <c r="F24" s="57"/>
      <c r="H24" s="51"/>
    </row>
    <row r="25" spans="2:8" x14ac:dyDescent="0.3">
      <c r="B25" s="57" t="s">
        <v>26</v>
      </c>
      <c r="C25" s="57"/>
      <c r="D25" s="57"/>
      <c r="E25" s="57"/>
      <c r="F25" s="57"/>
      <c r="H25" s="51"/>
    </row>
    <row r="26" spans="2:8" x14ac:dyDescent="0.3">
      <c r="B26" s="54" t="s">
        <v>18</v>
      </c>
      <c r="C26" s="54"/>
      <c r="D26" s="54"/>
      <c r="E26" s="54"/>
      <c r="F26" s="54"/>
      <c r="H26" s="39">
        <f>SUM(H19:H25)</f>
        <v>0</v>
      </c>
    </row>
    <row r="28" spans="2:8" x14ac:dyDescent="0.3">
      <c r="B28" s="58" t="s">
        <v>27</v>
      </c>
      <c r="C28" s="58"/>
      <c r="D28" s="58"/>
      <c r="E28" s="58"/>
      <c r="F28" s="58"/>
      <c r="H28" s="40"/>
    </row>
    <row r="29" spans="2:8" x14ac:dyDescent="0.3">
      <c r="B29" s="57" t="s">
        <v>28</v>
      </c>
      <c r="C29" s="57"/>
      <c r="D29" s="57"/>
      <c r="E29" s="57"/>
      <c r="F29" s="57"/>
      <c r="H29" s="51"/>
    </row>
    <row r="30" spans="2:8" x14ac:dyDescent="0.3">
      <c r="B30" s="57" t="s">
        <v>29</v>
      </c>
      <c r="C30" s="57"/>
      <c r="D30" s="57"/>
      <c r="E30" s="57"/>
      <c r="F30" s="57"/>
      <c r="H30" s="51"/>
    </row>
    <row r="31" spans="2:8" x14ac:dyDescent="0.3">
      <c r="B31" s="57" t="s">
        <v>30</v>
      </c>
      <c r="C31" s="57"/>
      <c r="D31" s="57"/>
      <c r="E31" s="57"/>
      <c r="F31" s="57"/>
      <c r="H31" s="51"/>
    </row>
    <row r="32" spans="2:8" x14ac:dyDescent="0.3">
      <c r="B32" s="57" t="s">
        <v>31</v>
      </c>
      <c r="C32" s="57"/>
      <c r="D32" s="57"/>
      <c r="E32" s="57"/>
      <c r="F32" s="57"/>
      <c r="H32" s="51"/>
    </row>
    <row r="33" spans="2:8" x14ac:dyDescent="0.3">
      <c r="B33" s="57" t="s">
        <v>32</v>
      </c>
      <c r="C33" s="57"/>
      <c r="D33" s="57"/>
      <c r="E33" s="57"/>
      <c r="F33" s="57"/>
      <c r="H33" s="51"/>
    </row>
    <row r="34" spans="2:8" x14ac:dyDescent="0.3">
      <c r="B34" s="57" t="s">
        <v>33</v>
      </c>
      <c r="C34" s="57"/>
      <c r="D34" s="57"/>
      <c r="E34" s="57"/>
      <c r="F34" s="57"/>
      <c r="H34" s="51"/>
    </row>
    <row r="35" spans="2:8" x14ac:dyDescent="0.3">
      <c r="B35" s="57" t="s">
        <v>34</v>
      </c>
      <c r="C35" s="57"/>
      <c r="D35" s="57"/>
      <c r="E35" s="57"/>
      <c r="F35" s="57"/>
      <c r="H35" s="51"/>
    </row>
    <row r="36" spans="2:8" x14ac:dyDescent="0.3">
      <c r="B36" s="54" t="s">
        <v>18</v>
      </c>
      <c r="C36" s="54"/>
      <c r="D36" s="54"/>
      <c r="E36" s="54"/>
      <c r="F36" s="54"/>
      <c r="H36" s="39">
        <f>SUM(H29:H35)</f>
        <v>0</v>
      </c>
    </row>
    <row r="38" spans="2:8" x14ac:dyDescent="0.3">
      <c r="B38" s="58" t="s">
        <v>35</v>
      </c>
      <c r="C38" s="58"/>
      <c r="D38" s="58"/>
      <c r="E38" s="58"/>
      <c r="F38" s="58"/>
      <c r="H38" s="40"/>
    </row>
    <row r="39" spans="2:8" x14ac:dyDescent="0.3">
      <c r="B39" s="57" t="s">
        <v>36</v>
      </c>
      <c r="C39" s="57"/>
      <c r="D39" s="57"/>
      <c r="E39" s="57"/>
      <c r="F39" s="57"/>
      <c r="H39" s="51"/>
    </row>
    <row r="40" spans="2:8" x14ac:dyDescent="0.3">
      <c r="B40" s="57" t="s">
        <v>37</v>
      </c>
      <c r="C40" s="57"/>
      <c r="D40" s="57"/>
      <c r="E40" s="57"/>
      <c r="F40" s="57"/>
      <c r="H40" s="51"/>
    </row>
    <row r="41" spans="2:8" x14ac:dyDescent="0.3">
      <c r="B41" s="57" t="s">
        <v>38</v>
      </c>
      <c r="C41" s="57"/>
      <c r="D41" s="57"/>
      <c r="E41" s="57"/>
      <c r="F41" s="57"/>
      <c r="H41" s="51"/>
    </row>
    <row r="42" spans="2:8" x14ac:dyDescent="0.3">
      <c r="B42" s="54" t="s">
        <v>18</v>
      </c>
      <c r="C42" s="54"/>
      <c r="D42" s="54"/>
      <c r="E42" s="54"/>
      <c r="F42" s="54"/>
      <c r="H42" s="39">
        <f>SUM(H39:H41)</f>
        <v>0</v>
      </c>
    </row>
    <row r="44" spans="2:8" x14ac:dyDescent="0.3">
      <c r="B44" s="58" t="s">
        <v>39</v>
      </c>
      <c r="C44" s="58"/>
      <c r="D44" s="58"/>
      <c r="E44" s="58"/>
      <c r="F44" s="58"/>
      <c r="H44" s="40"/>
    </row>
    <row r="45" spans="2:8" x14ac:dyDescent="0.3">
      <c r="B45" s="57" t="s">
        <v>40</v>
      </c>
      <c r="C45" s="57"/>
      <c r="D45" s="57"/>
      <c r="E45" s="57"/>
      <c r="F45" s="57"/>
      <c r="H45" s="51"/>
    </row>
    <row r="46" spans="2:8" x14ac:dyDescent="0.3">
      <c r="B46" s="57" t="s">
        <v>41</v>
      </c>
      <c r="C46" s="57"/>
      <c r="D46" s="57"/>
      <c r="E46" s="57"/>
      <c r="F46" s="57"/>
      <c r="H46" s="51"/>
    </row>
    <row r="47" spans="2:8" x14ac:dyDescent="0.3">
      <c r="B47" s="54" t="s">
        <v>18</v>
      </c>
      <c r="C47" s="54"/>
      <c r="D47" s="54"/>
      <c r="E47" s="54"/>
      <c r="F47" s="54"/>
      <c r="H47" s="39">
        <f>SUM(H45:H46)</f>
        <v>0</v>
      </c>
    </row>
    <row r="49" spans="2:9" x14ac:dyDescent="0.3">
      <c r="B49" s="58" t="s">
        <v>42</v>
      </c>
      <c r="C49" s="58"/>
      <c r="D49" s="58"/>
      <c r="E49" s="58"/>
      <c r="F49" s="58"/>
      <c r="H49" s="40"/>
    </row>
    <row r="50" spans="2:9" x14ac:dyDescent="0.3">
      <c r="B50" s="57" t="s">
        <v>43</v>
      </c>
      <c r="C50" s="57"/>
      <c r="D50" s="57"/>
      <c r="E50" s="57"/>
      <c r="F50" s="57"/>
      <c r="H50" s="51"/>
    </row>
    <row r="51" spans="2:9" x14ac:dyDescent="0.3">
      <c r="B51" s="54" t="s">
        <v>18</v>
      </c>
      <c r="C51" s="54"/>
      <c r="D51" s="54"/>
      <c r="E51" s="54"/>
      <c r="F51" s="54"/>
      <c r="H51" s="39">
        <f>SUM(H50)</f>
        <v>0</v>
      </c>
    </row>
    <row r="53" spans="2:9" x14ac:dyDescent="0.3">
      <c r="B53" s="54" t="s">
        <v>44</v>
      </c>
      <c r="C53" s="54"/>
      <c r="D53" s="54"/>
      <c r="E53" s="54"/>
      <c r="F53" s="54"/>
      <c r="H53" s="52"/>
      <c r="I53" s="3"/>
    </row>
    <row r="54" spans="2:9" x14ac:dyDescent="0.3">
      <c r="B54" s="54" t="s">
        <v>45</v>
      </c>
      <c r="C54" s="54"/>
      <c r="D54" s="54"/>
      <c r="E54" s="54"/>
      <c r="F54" s="54"/>
      <c r="H54" s="41"/>
      <c r="I54" s="3"/>
    </row>
    <row r="58" spans="2:9" ht="48.75" customHeight="1" x14ac:dyDescent="0.3">
      <c r="B58" s="56" t="s">
        <v>77</v>
      </c>
      <c r="C58" s="56"/>
      <c r="D58" s="56"/>
      <c r="E58" s="56"/>
      <c r="F58" s="56"/>
      <c r="G58" s="56"/>
      <c r="H58" s="56"/>
      <c r="I58" s="56"/>
    </row>
  </sheetData>
  <mergeCells count="50">
    <mergeCell ref="B51:F51"/>
    <mergeCell ref="B53:F53"/>
    <mergeCell ref="B54:F54"/>
    <mergeCell ref="B44:F44"/>
    <mergeCell ref="B45:F45"/>
    <mergeCell ref="B46:F46"/>
    <mergeCell ref="B47:F47"/>
    <mergeCell ref="B49:F49"/>
    <mergeCell ref="B50:F50"/>
    <mergeCell ref="B42:F42"/>
    <mergeCell ref="B30:F30"/>
    <mergeCell ref="B31:F31"/>
    <mergeCell ref="B32:F32"/>
    <mergeCell ref="B33:F33"/>
    <mergeCell ref="B34:F34"/>
    <mergeCell ref="B35:F35"/>
    <mergeCell ref="B36:F36"/>
    <mergeCell ref="B38:F38"/>
    <mergeCell ref="B39:F39"/>
    <mergeCell ref="B40:F40"/>
    <mergeCell ref="B41:F41"/>
    <mergeCell ref="B14:F14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8:F28"/>
    <mergeCell ref="B2:F2"/>
    <mergeCell ref="B3:F3"/>
    <mergeCell ref="B1:F1"/>
    <mergeCell ref="H1:H3"/>
    <mergeCell ref="B58:I58"/>
    <mergeCell ref="B15:F15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</mergeCells>
  <conditionalFormatting sqref="H5:H15 H19:H25 H29:H35 H39:H41 H45:H46 H50">
    <cfRule type="expression" dxfId="8" priority="87">
      <formula>H5&gt;#REF!</formula>
    </cfRule>
    <cfRule type="expression" dxfId="7" priority="88">
      <formula>H5&lt;#REF!</formula>
    </cfRule>
  </conditionalFormatting>
  <pageMargins left="0.7" right="0.7" top="0.75" bottom="0.75" header="0.3" footer="0.3"/>
  <pageSetup paperSiz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AC46"/>
  <sheetViews>
    <sheetView showGridLines="0" topLeftCell="A16" zoomScale="85" zoomScaleNormal="85" zoomScaleSheetLayoutView="85" workbookViewId="0">
      <selection activeCell="C43" sqref="C43"/>
    </sheetView>
  </sheetViews>
  <sheetFormatPr baseColWidth="10" defaultColWidth="11.42578125" defaultRowHeight="16.5" x14ac:dyDescent="0.3"/>
  <cols>
    <col min="1" max="1" width="3" style="1" customWidth="1"/>
    <col min="2" max="2" width="71.140625" style="1" customWidth="1"/>
    <col min="3" max="3" width="9.42578125" style="1" bestFit="1" customWidth="1"/>
    <col min="4" max="4" width="19" style="1" bestFit="1" customWidth="1"/>
    <col min="5" max="6" width="6.42578125" style="1" customWidth="1"/>
    <col min="7" max="7" width="7.28515625" style="3" bestFit="1" customWidth="1"/>
    <col min="8" max="9" width="6.42578125" style="1" customWidth="1"/>
    <col min="10" max="10" width="13.28515625" style="1" customWidth="1"/>
    <col min="11" max="13" width="6.42578125" style="1" customWidth="1"/>
    <col min="14" max="14" width="13.28515625" style="1" customWidth="1"/>
    <col min="15" max="17" width="6.42578125" style="1" customWidth="1"/>
    <col min="18" max="18" width="13.28515625" style="1" customWidth="1"/>
    <col min="19" max="21" width="6.42578125" style="1" customWidth="1"/>
    <col min="22" max="22" width="13.28515625" style="1" customWidth="1"/>
    <col min="23" max="25" width="6.42578125" style="1" customWidth="1"/>
    <col min="26" max="26" width="13.28515625" style="1" customWidth="1"/>
    <col min="27" max="42" width="6.42578125" style="1" customWidth="1"/>
    <col min="43" max="16384" width="11.42578125" style="1"/>
  </cols>
  <sheetData>
    <row r="1" spans="2:29" ht="17.25" thickBot="1" x14ac:dyDescent="0.35"/>
    <row r="2" spans="2:29" ht="17.25" thickBot="1" x14ac:dyDescent="0.35">
      <c r="B2" s="77" t="s">
        <v>47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9"/>
    </row>
    <row r="3" spans="2:29" ht="15" customHeight="1" thickBot="1" x14ac:dyDescent="0.35">
      <c r="B3" s="80" t="s">
        <v>0</v>
      </c>
      <c r="C3" s="81"/>
      <c r="D3" s="81"/>
      <c r="E3" s="81"/>
      <c r="F3" s="81"/>
      <c r="G3" s="81"/>
      <c r="H3" s="81"/>
      <c r="I3" s="82"/>
      <c r="J3" s="83" t="s">
        <v>48</v>
      </c>
      <c r="K3" s="84"/>
      <c r="L3" s="84"/>
      <c r="M3" s="85"/>
      <c r="N3" s="83" t="s">
        <v>49</v>
      </c>
      <c r="O3" s="84"/>
      <c r="P3" s="84"/>
      <c r="Q3" s="85"/>
      <c r="R3" s="86" t="s">
        <v>50</v>
      </c>
      <c r="S3" s="84"/>
      <c r="T3" s="84"/>
      <c r="U3" s="85"/>
      <c r="V3" s="86" t="s">
        <v>51</v>
      </c>
      <c r="W3" s="84"/>
      <c r="X3" s="84"/>
      <c r="Y3" s="85"/>
      <c r="Z3" s="86" t="s">
        <v>52</v>
      </c>
      <c r="AA3" s="84"/>
      <c r="AB3" s="84"/>
      <c r="AC3" s="85"/>
    </row>
    <row r="4" spans="2:29" s="4" customFormat="1" ht="42" customHeight="1" thickBot="1" x14ac:dyDescent="0.3">
      <c r="B4" s="45" t="s">
        <v>1</v>
      </c>
      <c r="C4" s="73" t="s">
        <v>2</v>
      </c>
      <c r="D4" s="73"/>
      <c r="E4" s="73" t="s">
        <v>46</v>
      </c>
      <c r="F4" s="73"/>
      <c r="G4" s="90" t="s">
        <v>53</v>
      </c>
      <c r="H4" s="90"/>
      <c r="I4" s="91"/>
      <c r="J4" s="23" t="s">
        <v>54</v>
      </c>
      <c r="K4" s="75" t="s">
        <v>55</v>
      </c>
      <c r="L4" s="75"/>
      <c r="M4" s="76"/>
      <c r="N4" s="23" t="s">
        <v>54</v>
      </c>
      <c r="O4" s="75" t="s">
        <v>55</v>
      </c>
      <c r="P4" s="75"/>
      <c r="Q4" s="76"/>
      <c r="R4" s="20" t="s">
        <v>54</v>
      </c>
      <c r="S4" s="75" t="s">
        <v>55</v>
      </c>
      <c r="T4" s="75"/>
      <c r="U4" s="76"/>
      <c r="V4" s="20" t="s">
        <v>54</v>
      </c>
      <c r="W4" s="75" t="s">
        <v>55</v>
      </c>
      <c r="X4" s="75"/>
      <c r="Y4" s="76"/>
      <c r="Z4" s="20" t="s">
        <v>54</v>
      </c>
      <c r="AA4" s="75" t="s">
        <v>55</v>
      </c>
      <c r="AB4" s="75"/>
      <c r="AC4" s="76"/>
    </row>
    <row r="5" spans="2:29" ht="99" x14ac:dyDescent="0.3">
      <c r="B5" s="46" t="s">
        <v>56</v>
      </c>
      <c r="C5" s="74" t="s">
        <v>57</v>
      </c>
      <c r="D5" s="74"/>
      <c r="E5" s="74">
        <v>1</v>
      </c>
      <c r="F5" s="74"/>
      <c r="G5" s="92"/>
      <c r="H5" s="93"/>
      <c r="I5" s="94"/>
      <c r="J5" s="42">
        <v>0.3</v>
      </c>
      <c r="K5" s="87"/>
      <c r="L5" s="88"/>
      <c r="M5" s="89"/>
      <c r="N5" s="35">
        <f>+J5</f>
        <v>0.3</v>
      </c>
      <c r="O5" s="87"/>
      <c r="P5" s="88"/>
      <c r="Q5" s="89"/>
      <c r="R5" s="35">
        <f>+N5</f>
        <v>0.3</v>
      </c>
      <c r="S5" s="87"/>
      <c r="T5" s="88"/>
      <c r="U5" s="89"/>
      <c r="V5" s="35">
        <f>+R5</f>
        <v>0.3</v>
      </c>
      <c r="W5" s="87"/>
      <c r="X5" s="88"/>
      <c r="Y5" s="89"/>
      <c r="Z5" s="35">
        <f>+V5</f>
        <v>0.3</v>
      </c>
      <c r="AA5" s="87"/>
      <c r="AB5" s="88"/>
      <c r="AC5" s="89"/>
    </row>
    <row r="6" spans="2:29" ht="82.5" x14ac:dyDescent="0.3">
      <c r="B6" s="5" t="s">
        <v>58</v>
      </c>
      <c r="C6" s="65" t="s">
        <v>59</v>
      </c>
      <c r="D6" s="65"/>
      <c r="E6" s="65">
        <v>1</v>
      </c>
      <c r="F6" s="65"/>
      <c r="G6" s="66"/>
      <c r="H6" s="67"/>
      <c r="I6" s="68"/>
      <c r="J6" s="43">
        <v>1</v>
      </c>
      <c r="K6" s="62"/>
      <c r="L6" s="63"/>
      <c r="M6" s="64"/>
      <c r="N6" s="33">
        <f>+J6</f>
        <v>1</v>
      </c>
      <c r="O6" s="62"/>
      <c r="P6" s="63"/>
      <c r="Q6" s="64"/>
      <c r="R6" s="33">
        <f>+N6</f>
        <v>1</v>
      </c>
      <c r="S6" s="62"/>
      <c r="T6" s="63"/>
      <c r="U6" s="64"/>
      <c r="V6" s="33">
        <v>1</v>
      </c>
      <c r="W6" s="62"/>
      <c r="X6" s="63"/>
      <c r="Y6" s="64"/>
      <c r="Z6" s="33">
        <f>+V6</f>
        <v>1</v>
      </c>
      <c r="AA6" s="62"/>
      <c r="AB6" s="63"/>
      <c r="AC6" s="64"/>
    </row>
    <row r="7" spans="2:29" ht="132" x14ac:dyDescent="0.3">
      <c r="B7" s="5" t="s">
        <v>60</v>
      </c>
      <c r="C7" s="65" t="s">
        <v>61</v>
      </c>
      <c r="D7" s="65"/>
      <c r="E7" s="65">
        <v>1</v>
      </c>
      <c r="F7" s="65"/>
      <c r="G7" s="66"/>
      <c r="H7" s="67"/>
      <c r="I7" s="68"/>
      <c r="J7" s="43">
        <v>0.5</v>
      </c>
      <c r="K7" s="62"/>
      <c r="L7" s="63"/>
      <c r="M7" s="64"/>
      <c r="N7" s="33">
        <f t="shared" ref="N7" si="0">+J7</f>
        <v>0.5</v>
      </c>
      <c r="O7" s="62"/>
      <c r="P7" s="63"/>
      <c r="Q7" s="64"/>
      <c r="R7" s="33">
        <f t="shared" ref="R7" si="1">+N7</f>
        <v>0.5</v>
      </c>
      <c r="S7" s="62"/>
      <c r="T7" s="63"/>
      <c r="U7" s="64"/>
      <c r="V7" s="33">
        <f t="shared" ref="V7" si="2">+R7</f>
        <v>0.5</v>
      </c>
      <c r="W7" s="62"/>
      <c r="X7" s="63"/>
      <c r="Y7" s="64"/>
      <c r="Z7" s="33">
        <f t="shared" ref="Z7" si="3">+V7</f>
        <v>0.5</v>
      </c>
      <c r="AA7" s="62"/>
      <c r="AB7" s="63"/>
      <c r="AC7" s="64"/>
    </row>
    <row r="8" spans="2:29" ht="66" x14ac:dyDescent="0.3">
      <c r="B8" s="5" t="s">
        <v>62</v>
      </c>
      <c r="C8" s="65" t="s">
        <v>63</v>
      </c>
      <c r="D8" s="65"/>
      <c r="E8" s="65">
        <v>1</v>
      </c>
      <c r="F8" s="65"/>
      <c r="G8" s="66"/>
      <c r="H8" s="67"/>
      <c r="I8" s="68"/>
      <c r="J8" s="43">
        <v>0.5</v>
      </c>
      <c r="K8" s="62"/>
      <c r="L8" s="63"/>
      <c r="M8" s="64"/>
      <c r="N8" s="33">
        <v>0.5</v>
      </c>
      <c r="O8" s="62"/>
      <c r="P8" s="63"/>
      <c r="Q8" s="64"/>
      <c r="R8" s="33">
        <v>0.5</v>
      </c>
      <c r="S8" s="62"/>
      <c r="T8" s="63"/>
      <c r="U8" s="64"/>
      <c r="V8" s="33">
        <v>0.5</v>
      </c>
      <c r="W8" s="62"/>
      <c r="X8" s="63"/>
      <c r="Y8" s="64"/>
      <c r="Z8" s="33">
        <v>0.5</v>
      </c>
      <c r="AA8" s="62"/>
      <c r="AB8" s="63"/>
      <c r="AC8" s="64"/>
    </row>
    <row r="9" spans="2:29" ht="99.75" thickBot="1" x14ac:dyDescent="0.35">
      <c r="B9" s="6" t="s">
        <v>64</v>
      </c>
      <c r="C9" s="69" t="s">
        <v>65</v>
      </c>
      <c r="D9" s="69"/>
      <c r="E9" s="69">
        <v>1</v>
      </c>
      <c r="F9" s="69"/>
      <c r="G9" s="70"/>
      <c r="H9" s="71"/>
      <c r="I9" s="72"/>
      <c r="J9" s="44">
        <v>0.2</v>
      </c>
      <c r="K9" s="59"/>
      <c r="L9" s="60"/>
      <c r="M9" s="61"/>
      <c r="N9" s="34">
        <f>+J9</f>
        <v>0.2</v>
      </c>
      <c r="O9" s="59"/>
      <c r="P9" s="60"/>
      <c r="Q9" s="61"/>
      <c r="R9" s="34">
        <f>+N9</f>
        <v>0.2</v>
      </c>
      <c r="S9" s="59"/>
      <c r="T9" s="60"/>
      <c r="U9" s="61"/>
      <c r="V9" s="34">
        <f>+R9</f>
        <v>0.2</v>
      </c>
      <c r="W9" s="59"/>
      <c r="X9" s="60"/>
      <c r="Y9" s="61"/>
      <c r="Z9" s="34">
        <f>+V9</f>
        <v>0.2</v>
      </c>
      <c r="AA9" s="59"/>
      <c r="AB9" s="60"/>
      <c r="AC9" s="61"/>
    </row>
    <row r="10" spans="2:29" x14ac:dyDescent="0.3">
      <c r="B10" s="114" t="s">
        <v>66</v>
      </c>
      <c r="C10" s="115"/>
      <c r="D10" s="115"/>
      <c r="E10" s="115"/>
      <c r="F10" s="115"/>
      <c r="G10" s="115"/>
      <c r="H10" s="115"/>
      <c r="I10" s="116"/>
      <c r="J10" s="7"/>
      <c r="K10" s="95"/>
      <c r="L10" s="95"/>
      <c r="M10" s="96"/>
      <c r="N10" s="25"/>
      <c r="O10" s="95"/>
      <c r="P10" s="95"/>
      <c r="Q10" s="96"/>
      <c r="R10" s="22"/>
      <c r="S10" s="95"/>
      <c r="T10" s="95"/>
      <c r="U10" s="96"/>
      <c r="V10" s="22"/>
      <c r="W10" s="95"/>
      <c r="X10" s="95"/>
      <c r="Y10" s="96"/>
      <c r="Z10" s="22"/>
      <c r="AA10" s="95"/>
      <c r="AB10" s="95"/>
      <c r="AC10" s="96"/>
    </row>
    <row r="11" spans="2:29" ht="15" customHeight="1" x14ac:dyDescent="0.3">
      <c r="B11" s="117" t="s">
        <v>67</v>
      </c>
      <c r="C11" s="118"/>
      <c r="D11" s="118"/>
      <c r="E11" s="118"/>
      <c r="F11" s="118"/>
      <c r="G11" s="118"/>
      <c r="H11" s="118"/>
      <c r="I11" s="119"/>
      <c r="J11" s="48">
        <v>2.0699999999999998</v>
      </c>
      <c r="K11" s="99"/>
      <c r="L11" s="99"/>
      <c r="M11" s="100"/>
      <c r="N11" s="48">
        <f>J11</f>
        <v>2.0699999999999998</v>
      </c>
      <c r="O11" s="99"/>
      <c r="P11" s="99"/>
      <c r="Q11" s="100"/>
      <c r="R11" s="48">
        <f>J11</f>
        <v>2.0699999999999998</v>
      </c>
      <c r="S11" s="99"/>
      <c r="T11" s="99"/>
      <c r="U11" s="100"/>
      <c r="V11" s="48">
        <f>J11</f>
        <v>2.0699999999999998</v>
      </c>
      <c r="W11" s="99"/>
      <c r="X11" s="99"/>
      <c r="Y11" s="100"/>
      <c r="Z11" s="48">
        <f>J11</f>
        <v>2.0699999999999998</v>
      </c>
      <c r="AA11" s="99"/>
      <c r="AB11" s="99"/>
      <c r="AC11" s="100"/>
    </row>
    <row r="12" spans="2:29" s="3" customFormat="1" ht="14.25" x14ac:dyDescent="0.2">
      <c r="B12" s="111" t="s">
        <v>68</v>
      </c>
      <c r="C12" s="112"/>
      <c r="D12" s="112"/>
      <c r="E12" s="112"/>
      <c r="F12" s="112"/>
      <c r="G12" s="112"/>
      <c r="H12" s="112"/>
      <c r="I12" s="113"/>
      <c r="J12" s="8"/>
      <c r="K12" s="97"/>
      <c r="L12" s="97"/>
      <c r="M12" s="98"/>
      <c r="N12" s="26"/>
      <c r="O12" s="97"/>
      <c r="P12" s="97"/>
      <c r="Q12" s="98"/>
      <c r="R12" s="21"/>
      <c r="S12" s="97"/>
      <c r="T12" s="97"/>
      <c r="U12" s="98"/>
      <c r="V12" s="21"/>
      <c r="W12" s="97"/>
      <c r="X12" s="97"/>
      <c r="Y12" s="98"/>
      <c r="Z12" s="21"/>
      <c r="AA12" s="97"/>
      <c r="AB12" s="97"/>
      <c r="AC12" s="98"/>
    </row>
    <row r="13" spans="2:29" ht="15" customHeight="1" x14ac:dyDescent="0.3">
      <c r="B13" s="120" t="s">
        <v>69</v>
      </c>
      <c r="C13" s="121"/>
      <c r="D13" s="121"/>
      <c r="E13" s="121"/>
      <c r="F13" s="121"/>
      <c r="G13" s="121"/>
      <c r="H13" s="121"/>
      <c r="I13" s="122"/>
      <c r="J13" s="49">
        <v>0.19</v>
      </c>
      <c r="K13" s="99"/>
      <c r="L13" s="99"/>
      <c r="M13" s="100"/>
      <c r="N13" s="49">
        <v>0.19</v>
      </c>
      <c r="O13" s="99"/>
      <c r="P13" s="99"/>
      <c r="Q13" s="100"/>
      <c r="R13" s="50">
        <v>0.19</v>
      </c>
      <c r="S13" s="99"/>
      <c r="T13" s="99"/>
      <c r="U13" s="100"/>
      <c r="V13" s="50">
        <v>0.19</v>
      </c>
      <c r="W13" s="99"/>
      <c r="X13" s="99"/>
      <c r="Y13" s="100"/>
      <c r="Z13" s="50">
        <v>0.19</v>
      </c>
      <c r="AA13" s="99"/>
      <c r="AB13" s="99"/>
      <c r="AC13" s="100"/>
    </row>
    <row r="14" spans="2:29" ht="15.75" customHeight="1" thickBot="1" x14ac:dyDescent="0.35">
      <c r="B14" s="108" t="s">
        <v>70</v>
      </c>
      <c r="C14" s="109"/>
      <c r="D14" s="109"/>
      <c r="E14" s="109"/>
      <c r="F14" s="109"/>
      <c r="G14" s="109"/>
      <c r="H14" s="109"/>
      <c r="I14" s="110"/>
      <c r="J14" s="9"/>
      <c r="K14" s="101"/>
      <c r="L14" s="101"/>
      <c r="M14" s="102"/>
      <c r="N14" s="27"/>
      <c r="O14" s="101"/>
      <c r="P14" s="101"/>
      <c r="Q14" s="102"/>
      <c r="R14" s="24"/>
      <c r="S14" s="101"/>
      <c r="T14" s="101"/>
      <c r="U14" s="102"/>
      <c r="V14" s="24"/>
      <c r="W14" s="101"/>
      <c r="X14" s="101"/>
      <c r="Y14" s="102"/>
      <c r="Z14" s="24"/>
      <c r="AA14" s="101"/>
      <c r="AB14" s="101"/>
      <c r="AC14" s="102"/>
    </row>
    <row r="15" spans="2:29" ht="15.75" customHeight="1" x14ac:dyDescent="0.3">
      <c r="B15" s="2"/>
      <c r="C15" s="2"/>
      <c r="D15" s="2"/>
      <c r="E15" s="2"/>
      <c r="F15" s="2"/>
      <c r="G15" s="2"/>
      <c r="H15" s="2"/>
      <c r="I15" s="2"/>
      <c r="K15" s="2"/>
      <c r="L15" s="2"/>
      <c r="M15" s="2"/>
      <c r="O15" s="2"/>
      <c r="P15" s="2"/>
      <c r="Q15" s="2"/>
      <c r="S15" s="2"/>
      <c r="T15" s="2"/>
      <c r="U15" s="2"/>
      <c r="W15" s="2"/>
      <c r="X15" s="2"/>
      <c r="Y15" s="2"/>
      <c r="AA15" s="2"/>
      <c r="AB15" s="2"/>
      <c r="AC15" s="2"/>
    </row>
    <row r="16" spans="2:29" ht="15.75" customHeight="1" thickBot="1" x14ac:dyDescent="0.35">
      <c r="B16" s="2"/>
      <c r="C16" s="2"/>
      <c r="D16" s="2"/>
      <c r="E16" s="2"/>
      <c r="F16" s="2"/>
      <c r="G16" s="2"/>
      <c r="H16" s="2"/>
      <c r="I16" s="2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</row>
    <row r="17" spans="2:12" ht="17.25" thickBot="1" x14ac:dyDescent="0.35">
      <c r="B17" s="28" t="s">
        <v>71</v>
      </c>
      <c r="C17" s="103">
        <f>SUM(K14:AC14)</f>
        <v>0</v>
      </c>
      <c r="D17" s="104"/>
      <c r="E17" s="104"/>
      <c r="F17" s="105"/>
      <c r="G17" s="1"/>
      <c r="I17"/>
      <c r="J17"/>
      <c r="K17"/>
      <c r="L17"/>
    </row>
    <row r="18" spans="2:12" ht="17.25" hidden="1" thickBot="1" x14ac:dyDescent="0.35">
      <c r="B18" s="13"/>
      <c r="G18" s="106">
        <f>+C17/C19</f>
        <v>0</v>
      </c>
      <c r="H18" s="107"/>
      <c r="I18" s="12"/>
    </row>
    <row r="19" spans="2:12" ht="17.25" hidden="1" thickBot="1" x14ac:dyDescent="0.35">
      <c r="B19" s="28" t="s">
        <v>72</v>
      </c>
      <c r="C19" s="103">
        <v>1950602588</v>
      </c>
      <c r="D19" s="104"/>
      <c r="E19" s="104"/>
      <c r="F19" s="105"/>
      <c r="G19"/>
      <c r="H19"/>
      <c r="I19" s="12"/>
    </row>
    <row r="20" spans="2:12" hidden="1" x14ac:dyDescent="0.3">
      <c r="B20" s="13"/>
      <c r="C20" s="14"/>
      <c r="D20" s="14"/>
      <c r="E20" s="13"/>
      <c r="F20" s="13"/>
      <c r="H20" s="11"/>
      <c r="I20" s="12"/>
    </row>
    <row r="21" spans="2:12" hidden="1" x14ac:dyDescent="0.3">
      <c r="B21" s="13"/>
      <c r="C21"/>
      <c r="D21"/>
      <c r="E21"/>
      <c r="F21"/>
      <c r="H21" s="11"/>
      <c r="I21" s="12"/>
    </row>
    <row r="22" spans="2:12" ht="17.25" hidden="1" thickBot="1" x14ac:dyDescent="0.35">
      <c r="B22" s="13"/>
      <c r="C22" s="14"/>
      <c r="D22" s="14"/>
      <c r="E22" s="13"/>
      <c r="F22" s="13"/>
      <c r="H22" s="11"/>
      <c r="I22" s="12"/>
    </row>
    <row r="23" spans="2:12" ht="17.25" hidden="1" thickBot="1" x14ac:dyDescent="0.35">
      <c r="B23" s="30" t="s">
        <v>73</v>
      </c>
      <c r="C23" s="31" t="s">
        <v>74</v>
      </c>
      <c r="D23" s="38" t="s">
        <v>75</v>
      </c>
    </row>
    <row r="24" spans="2:12" hidden="1" x14ac:dyDescent="0.3">
      <c r="B24" s="19" t="str">
        <f>+C5</f>
        <v>Director de interventoría</v>
      </c>
      <c r="C24" s="29">
        <f>+ROUND((J5+N5+R5+V5+Z5)*30,0)</f>
        <v>45</v>
      </c>
      <c r="D24" s="36">
        <f>+C24/$C$28</f>
        <v>0.15</v>
      </c>
    </row>
    <row r="25" spans="2:12" hidden="1" x14ac:dyDescent="0.3">
      <c r="B25" s="19" t="str">
        <f>+C6</f>
        <v>Residente de interventoría</v>
      </c>
      <c r="C25" s="29">
        <f>+ROUND((J6+N6+R6+V6+Z6)*30,0)</f>
        <v>150</v>
      </c>
      <c r="D25" s="36">
        <f>+C25/$C$28</f>
        <v>0.5</v>
      </c>
    </row>
    <row r="26" spans="2:12" hidden="1" x14ac:dyDescent="0.3">
      <c r="B26" s="19" t="str">
        <f>+C7</f>
        <v>Residente SISO interventoría</v>
      </c>
      <c r="C26" s="29">
        <f>+ROUND((J7+N7+R7+V7+Z7)*30,0)</f>
        <v>75</v>
      </c>
      <c r="D26" s="36">
        <f>+C26/$C$28</f>
        <v>0.25</v>
      </c>
    </row>
    <row r="27" spans="2:12" ht="17.25" hidden="1" thickBot="1" x14ac:dyDescent="0.35">
      <c r="B27" s="19" t="str">
        <f>+C9</f>
        <v>Ing. Ambiental</v>
      </c>
      <c r="C27" s="29">
        <f>+ROUND((J9+N9+R9+V9+Z9)*30,0)</f>
        <v>30</v>
      </c>
      <c r="D27" s="36">
        <f>+C27/$C$28</f>
        <v>0.1</v>
      </c>
    </row>
    <row r="28" spans="2:12" ht="17.25" hidden="1" thickBot="1" x14ac:dyDescent="0.35">
      <c r="B28" s="30" t="s">
        <v>76</v>
      </c>
      <c r="C28" s="32">
        <f>SUM(C24:C27)</f>
        <v>300</v>
      </c>
      <c r="D28" s="37">
        <f>+C28/$C$28</f>
        <v>1</v>
      </c>
    </row>
    <row r="29" spans="2:12" hidden="1" x14ac:dyDescent="0.3"/>
    <row r="36" spans="2:9" ht="35.25" customHeight="1" x14ac:dyDescent="0.3">
      <c r="B36" s="56" t="s">
        <v>77</v>
      </c>
      <c r="C36" s="56"/>
      <c r="D36" s="56"/>
      <c r="E36" s="56"/>
      <c r="F36" s="56"/>
      <c r="G36" s="56"/>
      <c r="H36" s="56"/>
      <c r="I36" s="56"/>
    </row>
    <row r="37" spans="2:9" x14ac:dyDescent="0.3">
      <c r="D37" s="47"/>
    </row>
    <row r="38" spans="2:9" x14ac:dyDescent="0.3">
      <c r="D38" s="15"/>
    </row>
    <row r="44" spans="2:9" x14ac:dyDescent="0.3">
      <c r="B44" s="16"/>
      <c r="C44" s="16"/>
      <c r="D44" s="17"/>
      <c r="E44" s="17"/>
    </row>
    <row r="45" spans="2:9" x14ac:dyDescent="0.3">
      <c r="B45" s="18"/>
      <c r="C45" s="16"/>
      <c r="D45" s="17"/>
      <c r="E45" s="17"/>
    </row>
    <row r="46" spans="2:9" x14ac:dyDescent="0.3">
      <c r="B46" s="15"/>
    </row>
  </sheetData>
  <mergeCells count="89">
    <mergeCell ref="AA8:AC8"/>
    <mergeCell ref="C19:F19"/>
    <mergeCell ref="G18:H18"/>
    <mergeCell ref="B14:I14"/>
    <mergeCell ref="B12:I12"/>
    <mergeCell ref="B10:I10"/>
    <mergeCell ref="B11:I11"/>
    <mergeCell ref="B13:I13"/>
    <mergeCell ref="W11:Y11"/>
    <mergeCell ref="W13:Y13"/>
    <mergeCell ref="W14:Y14"/>
    <mergeCell ref="AA14:AC14"/>
    <mergeCell ref="AA11:AC11"/>
    <mergeCell ref="O12:Q12"/>
    <mergeCell ref="W12:Y12"/>
    <mergeCell ref="AA12:AC12"/>
    <mergeCell ref="C17:F17"/>
    <mergeCell ref="S11:U11"/>
    <mergeCell ref="O11:Q11"/>
    <mergeCell ref="O10:Q10"/>
    <mergeCell ref="S10:U10"/>
    <mergeCell ref="O14:Q14"/>
    <mergeCell ref="S14:U14"/>
    <mergeCell ref="K14:M14"/>
    <mergeCell ref="S12:U12"/>
    <mergeCell ref="W10:Y10"/>
    <mergeCell ref="AA10:AC10"/>
    <mergeCell ref="K12:M12"/>
    <mergeCell ref="K13:M13"/>
    <mergeCell ref="E7:F7"/>
    <mergeCell ref="O7:Q7"/>
    <mergeCell ref="S7:U7"/>
    <mergeCell ref="W7:Y7"/>
    <mergeCell ref="AA7:AC7"/>
    <mergeCell ref="W9:Y9"/>
    <mergeCell ref="AA9:AC9"/>
    <mergeCell ref="AA13:AC13"/>
    <mergeCell ref="O13:Q13"/>
    <mergeCell ref="S13:U13"/>
    <mergeCell ref="K10:M10"/>
    <mergeCell ref="K11:M11"/>
    <mergeCell ref="AA6:AC6"/>
    <mergeCell ref="W5:Y5"/>
    <mergeCell ref="AA5:AC5"/>
    <mergeCell ref="C4:D4"/>
    <mergeCell ref="C5:D5"/>
    <mergeCell ref="K4:M4"/>
    <mergeCell ref="K5:M5"/>
    <mergeCell ref="G4:I4"/>
    <mergeCell ref="G5:I5"/>
    <mergeCell ref="C6:D6"/>
    <mergeCell ref="E6:F6"/>
    <mergeCell ref="G6:I6"/>
    <mergeCell ref="W6:Y6"/>
    <mergeCell ref="O5:Q5"/>
    <mergeCell ref="S5:U5"/>
    <mergeCell ref="K6:M6"/>
    <mergeCell ref="AA4:AC4"/>
    <mergeCell ref="S4:U4"/>
    <mergeCell ref="B2:AC2"/>
    <mergeCell ref="B3:I3"/>
    <mergeCell ref="J3:M3"/>
    <mergeCell ref="N3:Q3"/>
    <mergeCell ref="R3:U3"/>
    <mergeCell ref="V3:Y3"/>
    <mergeCell ref="Z3:AC3"/>
    <mergeCell ref="O8:Q8"/>
    <mergeCell ref="E4:F4"/>
    <mergeCell ref="E5:F5"/>
    <mergeCell ref="O4:Q4"/>
    <mergeCell ref="W4:Y4"/>
    <mergeCell ref="S8:U8"/>
    <mergeCell ref="W8:Y8"/>
    <mergeCell ref="B36:I36"/>
    <mergeCell ref="S9:U9"/>
    <mergeCell ref="O6:Q6"/>
    <mergeCell ref="S6:U6"/>
    <mergeCell ref="C7:D7"/>
    <mergeCell ref="K7:M7"/>
    <mergeCell ref="G7:I7"/>
    <mergeCell ref="C8:D8"/>
    <mergeCell ref="E8:F8"/>
    <mergeCell ref="G8:I8"/>
    <mergeCell ref="K8:M8"/>
    <mergeCell ref="C9:D9"/>
    <mergeCell ref="E9:F9"/>
    <mergeCell ref="G9:I9"/>
    <mergeCell ref="K9:M9"/>
    <mergeCell ref="O9:Q9"/>
  </mergeCells>
  <conditionalFormatting sqref="Z9 V5:V6 Z5:Z6 J5:J7 N5:N7 R5:R7 R9 N9 J9">
    <cfRule type="cellIs" dxfId="6" priority="25" operator="greaterThan">
      <formula>0</formula>
    </cfRule>
  </conditionalFormatting>
  <conditionalFormatting sqref="V9">
    <cfRule type="cellIs" dxfId="5" priority="7" operator="greaterThan">
      <formula>0</formula>
    </cfRule>
  </conditionalFormatting>
  <conditionalFormatting sqref="D24:D2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7">
    <cfRule type="cellIs" dxfId="4" priority="6" operator="greaterThan">
      <formula>0</formula>
    </cfRule>
  </conditionalFormatting>
  <conditionalFormatting sqref="Z7">
    <cfRule type="cellIs" dxfId="3" priority="4" operator="greaterThan">
      <formula>0</formula>
    </cfRule>
  </conditionalFormatting>
  <conditionalFormatting sqref="J8 N8 R8">
    <cfRule type="cellIs" dxfId="2" priority="3" operator="greaterThan">
      <formula>0</formula>
    </cfRule>
  </conditionalFormatting>
  <conditionalFormatting sqref="V8">
    <cfRule type="cellIs" dxfId="1" priority="2" operator="greaterThan">
      <formula>0</formula>
    </cfRule>
  </conditionalFormatting>
  <conditionalFormatting sqref="Z8">
    <cfRule type="cellIs" dxfId="0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134" scale="22" fitToHeight="0" orientation="portrait" r:id="rId1"/>
  <headerFooter>
    <oddHeader>&amp;CCOTIZACIÓN 
(Mayo 2024)</oddHeader>
    <oddFooter>&amp;LElaboró: Carmen Cecilia Bolaños Castaño - PROPONENTE&amp;RFecha: Mayo 10, 2024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Factor Multiplicador</vt:lpstr>
      <vt:lpstr>Relación de Costo</vt:lpstr>
      <vt:lpstr>'Relación de Costo'!Área_de_impresión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Carmen</dc:creator>
  <cp:keywords>COTIZACIÓN CJ</cp:keywords>
  <dc:description/>
  <cp:lastModifiedBy>Sara Daniela Bernal Perez</cp:lastModifiedBy>
  <cp:revision/>
  <dcterms:created xsi:type="dcterms:W3CDTF">2024-05-02T18:26:00Z</dcterms:created>
  <dcterms:modified xsi:type="dcterms:W3CDTF">2025-06-24T16:03:55Z</dcterms:modified>
  <cp:category/>
  <cp:contentStatus/>
</cp:coreProperties>
</file>