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mc:AlternateContent xmlns:mc="http://schemas.openxmlformats.org/markup-compatibility/2006">
    <mc:Choice Requires="x15">
      <x15ac:absPath xmlns:x15ac="http://schemas.microsoft.com/office/spreadsheetml/2010/11/ac" url="https://d.docs.live.net/e747d4891a349f6f/Escritorio/NUEVOS PROCESOS/Red Telefónica 2025/ANEXOS/"/>
    </mc:Choice>
  </mc:AlternateContent>
  <xr:revisionPtr revIDLastSave="0" documentId="13_ncr:1_{43A05800-E83D-4BCD-84F5-B93C37E2CFB2}" xr6:coauthVersionLast="47" xr6:coauthVersionMax="47" xr10:uidLastSave="{00000000-0000-0000-0000-000000000000}"/>
  <bookViews>
    <workbookView xWindow="-108" yWindow="-108" windowWidth="23256" windowHeight="12456" xr2:uid="{00000000-000D-0000-FFFF-FFFF00000000}"/>
  </bookViews>
  <sheets>
    <sheet name="ANEXO OFERTA SERVICIO"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7" i="2" l="1"/>
  <c r="O7" i="2" s="1"/>
  <c r="P7" i="2" s="1"/>
  <c r="N35" i="2"/>
  <c r="O35" i="2" s="1"/>
  <c r="P35" i="2" s="1"/>
  <c r="N34" i="2"/>
  <c r="O34" i="2" s="1"/>
  <c r="P34" i="2" s="1"/>
  <c r="N33" i="2"/>
  <c r="O33" i="2" s="1"/>
  <c r="P33" i="2" s="1"/>
  <c r="N32" i="2"/>
  <c r="O32" i="2" s="1"/>
  <c r="P32" i="2" s="1"/>
  <c r="N31" i="2"/>
  <c r="O31" i="2" s="1"/>
  <c r="P31" i="2" s="1"/>
  <c r="N30" i="2"/>
  <c r="O30" i="2" s="1"/>
  <c r="P30" i="2" s="1"/>
  <c r="N29" i="2"/>
  <c r="O29" i="2" s="1"/>
  <c r="P29" i="2" s="1"/>
  <c r="N28" i="2"/>
  <c r="O28" i="2" s="1"/>
  <c r="P28" i="2" s="1"/>
  <c r="N27" i="2"/>
  <c r="O27" i="2" s="1"/>
  <c r="P27" i="2" s="1"/>
  <c r="N26" i="2"/>
  <c r="O26" i="2" s="1"/>
  <c r="P26" i="2" s="1"/>
  <c r="N25" i="2"/>
  <c r="O25" i="2" s="1"/>
  <c r="P25" i="2" s="1"/>
  <c r="N24" i="2"/>
  <c r="O24" i="2" s="1"/>
  <c r="P24" i="2" s="1"/>
  <c r="N23" i="2"/>
  <c r="O23" i="2" s="1"/>
  <c r="P23" i="2" s="1"/>
  <c r="N22" i="2"/>
  <c r="O22" i="2" s="1"/>
  <c r="P22" i="2" s="1"/>
  <c r="N21" i="2"/>
  <c r="O21" i="2" s="1"/>
  <c r="P21" i="2" s="1"/>
  <c r="N20" i="2"/>
  <c r="O20" i="2" s="1"/>
  <c r="P20" i="2" s="1"/>
  <c r="N19" i="2"/>
  <c r="O19" i="2" s="1"/>
  <c r="P19" i="2" s="1"/>
  <c r="N18" i="2"/>
  <c r="O18" i="2" s="1"/>
  <c r="P18" i="2" s="1"/>
  <c r="N17" i="2"/>
  <c r="O17" i="2" s="1"/>
  <c r="P17" i="2" s="1"/>
  <c r="N16" i="2"/>
  <c r="O16" i="2" s="1"/>
  <c r="P16" i="2" s="1"/>
  <c r="N15" i="2"/>
  <c r="O15" i="2" s="1"/>
  <c r="P15" i="2" s="1"/>
  <c r="N14" i="2"/>
  <c r="O14" i="2" s="1"/>
  <c r="P14" i="2" s="1"/>
  <c r="N13" i="2"/>
  <c r="O13" i="2" s="1"/>
  <c r="P13" i="2" s="1"/>
  <c r="N12" i="2"/>
  <c r="O12" i="2" s="1"/>
  <c r="P12" i="2" s="1"/>
  <c r="G13" i="2"/>
  <c r="G14" i="2"/>
  <c r="G15" i="2"/>
  <c r="G16" i="2"/>
  <c r="G17" i="2"/>
  <c r="G18" i="2"/>
  <c r="G19" i="2"/>
  <c r="G20" i="2"/>
  <c r="G21" i="2"/>
  <c r="G22" i="2"/>
  <c r="G23" i="2"/>
  <c r="G24" i="2"/>
  <c r="G25" i="2"/>
  <c r="G26" i="2"/>
  <c r="G27" i="2"/>
  <c r="G28" i="2"/>
  <c r="G29" i="2"/>
  <c r="G30" i="2"/>
  <c r="G31" i="2"/>
  <c r="G32" i="2"/>
  <c r="G33" i="2"/>
  <c r="G34" i="2"/>
  <c r="G35" i="2"/>
  <c r="G12" i="2"/>
  <c r="G7" i="2"/>
  <c r="P8" i="2" l="1"/>
  <c r="P42" i="2"/>
  <c r="P37" i="2"/>
  <c r="P38" i="2" s="1"/>
  <c r="G8" i="2" l="1"/>
  <c r="G42" i="2" s="1"/>
  <c r="G37" i="2" l="1"/>
  <c r="G38" i="2" s="1"/>
</calcChain>
</file>

<file path=xl/sharedStrings.xml><?xml version="1.0" encoding="utf-8"?>
<sst xmlns="http://schemas.openxmlformats.org/spreadsheetml/2006/main" count="147" uniqueCount="54">
  <si>
    <t xml:space="preserve">ALCALDÍA MAYOR
DE BOGOTÁ D.C.
____________________________________
SECRETARIA DISTRITAL DE GOBIERNO
ALCALDIA LOCAL DE USAQUÉN
</t>
  </si>
  <si>
    <t>No.</t>
  </si>
  <si>
    <t>Ítem descripción</t>
  </si>
  <si>
    <t xml:space="preserve">Cantidad </t>
  </si>
  <si>
    <t>Unidad</t>
  </si>
  <si>
    <t>Valor Unitario sin IVA</t>
  </si>
  <si>
    <t>IVA</t>
  </si>
  <si>
    <t>Valor Unitario con IVA</t>
  </si>
  <si>
    <t>Valor total cantidad  IVA incluido</t>
  </si>
  <si>
    <t>TOTAL MANTENIMIENTO PREVENTIVO, CORRECTIVO DE LA RED TELEFÓNICA</t>
  </si>
  <si>
    <t>Item descripcion</t>
  </si>
  <si>
    <t>Plug modular RJ-11.</t>
  </si>
  <si>
    <t>und</t>
  </si>
  <si>
    <t>Plug modular RJ-45 cat 6.</t>
  </si>
  <si>
    <t>Plug modular para bocina de 4 hiloS.</t>
  </si>
  <si>
    <t>Cordón liso de 2 hilos.</t>
  </si>
  <si>
    <t>Cordón liso de 4 hilos.</t>
  </si>
  <si>
    <t>Cordón liso de 6 hilos.</t>
  </si>
  <si>
    <t>Botón pulsador normalmente cerrado.</t>
  </si>
  <si>
    <t>Caja modular de sobreponer de 4 hilos.</t>
  </si>
  <si>
    <t>Caja modular de sobreponer de 2 hilos.</t>
  </si>
  <si>
    <t>Cordón resortado de 4 vías.</t>
  </si>
  <si>
    <t>Oorganizador ranurado 8*8cm</t>
  </si>
  <si>
    <t>bateria 12vdc para inversor</t>
  </si>
  <si>
    <t>toma modular de incrustar rj45</t>
  </si>
  <si>
    <t>Interface SMDR</t>
  </si>
  <si>
    <t>Telefono Panasonic ejecutivo SLT multiboton, altavoz, display lcd</t>
  </si>
  <si>
    <t>Terminal conmutador digital multiboton Panasonic</t>
  </si>
  <si>
    <t>Fuente central telefonica digital</t>
  </si>
  <si>
    <t>Modulo de ampliacion 16 ext.</t>
  </si>
  <si>
    <t>Pila para teléfono inalambrico de 3.7v.</t>
  </si>
  <si>
    <t>Cable Utp categoria 6 commscope</t>
  </si>
  <si>
    <t>Patch panel 24p commscope</t>
  </si>
  <si>
    <t>Gateway fxs fxo</t>
  </si>
  <si>
    <t>Gteway sim 2 gsm eterneth 10/100/1000</t>
  </si>
  <si>
    <t xml:space="preserve">TOTAL SUMINISTRO DE LA BOLSA DE REPUESTOS DE LA RED TELEFÓNICA </t>
  </si>
  <si>
    <t>TOTAL SERVICIO DE MANTENIMIENTO PREVENTIVO, CORRECTIVO, Y EL SUMINISTRO DE LA BOLSA DE REPUESTOS DE LA RED TELEFÓNICA</t>
  </si>
  <si>
    <t>“PRESTAR EL SERVICIO DE MANTENIMIENTO PREVENTIVO, CORRECTIVO, Y EL SUMINISTRO DE LA BOLSA DE REPUESTOS DE LA RED TELEFÓNICA  DE PROPIEDAD DEL FONDO DE DESARROLLO LOCAL DE USAQUÉN”.</t>
  </si>
  <si>
    <t xml:space="preserve">Realizar ocho (8) jornadas de mantenimiento preventivo a los equipos (teléfonos, líneas y planta telefónica , gabinete y  demás componentes internos y externos ), mediante una (1) visita mensual a cada uno de las sedes del FDLUSA ( Principal - Administrativa - Inspecciones - Casa del consumidor - Jal - Archivo ).
Realizar la totalidad de visitas correctivas que sean necesarias para garantizar el correcto funcionamiento de la plataforma durante el plazo de ejecución.
</t>
  </si>
  <si>
    <t>Pila para sostenimiento de programa de la planta telefonica.</t>
  </si>
  <si>
    <t xml:space="preserve">Elementos No previstos ( Si durante la ejecucion del contrato se presenta la necesidad de un elemento que no este contemplado en el listado anterior , la Alcaldia local podra solicitar su cotizacion y de estar en el rango de precios del mercado procedera a su solicitud de compra. </t>
  </si>
  <si>
    <t>Valor Unitario IVA Incluido</t>
  </si>
  <si>
    <t>GL</t>
  </si>
  <si>
    <t>Valor total IVA incluido</t>
  </si>
  <si>
    <t>VALORES DE REFERENCIA</t>
  </si>
  <si>
    <t>MANTENIMIENTO PREVENTIVO, CORRECTIVO DE LA RED TELEFÓNICA (MP)</t>
  </si>
  <si>
    <t>SUMINISTRO DE LA BOLSA DE REPUESTOS DE LA RED TELEFÓNICA (SBR)</t>
  </si>
  <si>
    <t>OFERTA ECONOMICA DEL PROPONENTE: XXXXXXXXXXXXXXXXXXXXX</t>
  </si>
  <si>
    <t>SUBTOTAL (MP)</t>
  </si>
  <si>
    <t>SUBTOTAL (SBR)</t>
  </si>
  <si>
    <t>TOTAL VALOR OFERTADO</t>
  </si>
  <si>
    <t>TOTAL: VALOR FIJO BOLSA DE REPUESTOS + TOTAL MANTENIMIENTO PREVENTIVO</t>
  </si>
  <si>
    <t>VALOR FIJO ESTABLECIDO POR LA ENTIDAD PARA LA BOLSA DE RESPUESTOS A MONTO AGOTABLE</t>
  </si>
  <si>
    <r>
      <t xml:space="preserve">FIRMA PROPONENTE 
</t>
    </r>
    <r>
      <rPr>
        <b/>
        <sz val="14"/>
        <color theme="1"/>
        <rFont val="Calibri"/>
        <family val="2"/>
        <scheme val="minor"/>
      </rPr>
      <t>Nombre de la Empresa: 
Nombre Representante Legal:
NIT ó CC:
Para el diligenciamiento del Formato de oferta económica, bastará con que el proponente ingrese los valores unitarios sin IVA (columna M). El formato está formulado, por cuanto los proponentes no deberán alterarlo de ninguna manera.</t>
    </r>
    <r>
      <rPr>
        <sz val="14"/>
        <color theme="1"/>
        <rFont val="Calibri"/>
        <family val="2"/>
        <scheme val="minor"/>
      </rPr>
      <t xml:space="preserve">
</t>
    </r>
    <r>
      <rPr>
        <b/>
        <sz val="14"/>
        <color theme="1"/>
        <rFont val="Calibri"/>
        <family val="2"/>
        <scheme val="minor"/>
      </rPr>
      <t xml:space="preserve">Nota 1: </t>
    </r>
    <r>
      <rPr>
        <sz val="14"/>
        <color theme="1"/>
        <rFont val="Calibri"/>
        <family val="2"/>
        <scheme val="minor"/>
      </rPr>
      <t xml:space="preserve">Los valores unitarios no pueden ser mayores a los definidos en los precios de referencia de la entidad.
</t>
    </r>
    <r>
      <rPr>
        <b/>
        <sz val="14"/>
        <color theme="1"/>
        <rFont val="Calibri"/>
        <family val="2"/>
        <scheme val="minor"/>
      </rPr>
      <t>Nota 2:</t>
    </r>
    <r>
      <rPr>
        <sz val="14"/>
        <color theme="1"/>
        <rFont val="Calibri"/>
        <family val="2"/>
        <scheme val="minor"/>
      </rPr>
      <t xml:space="preserve"> La propuesta económica no debe presentar centavos, por tanto, el proponente deberá aproximarla al peso, ya sea por exceso si es mayor a 0.50, o por defecto si es menor o igual a 0.50. 
</t>
    </r>
    <r>
      <rPr>
        <b/>
        <sz val="14"/>
        <color theme="1"/>
        <rFont val="Calibri"/>
        <family val="2"/>
        <scheme val="minor"/>
      </rPr>
      <t xml:space="preserve">Nota 3: </t>
    </r>
    <r>
      <rPr>
        <sz val="14"/>
        <color theme="1"/>
        <rFont val="Calibri"/>
        <family val="2"/>
        <scheme val="minor"/>
      </rPr>
      <t xml:space="preserve">El valor de la propuesta no podrá ser superior al valor de referencia (TOTAL SERVICIO DE MANTENIMIENTO PREVENTIVO, CORRECTIVO, Y EL SUMINISTRO DE LA BOLSA DE REPUESTOS DE LA RED TELEFÓNICA); resultado del estudio y análisis del mercado.
</t>
    </r>
    <r>
      <rPr>
        <b/>
        <sz val="14"/>
        <color theme="1"/>
        <rFont val="Calibri"/>
        <family val="2"/>
        <scheme val="minor"/>
      </rPr>
      <t>Nota 4:</t>
    </r>
    <r>
      <rPr>
        <sz val="14"/>
        <color theme="1"/>
        <rFont val="Calibri"/>
        <family val="2"/>
        <scheme val="minor"/>
      </rPr>
      <t xml:space="preserve"> Se establece, por parte de la entidad, el valor fijo para la bolsa de repuestos, el cual será de $4.000.000 y no podrá ser alterado por los proponentes. Este valor se consumirá a monto agotable.
</t>
    </r>
    <r>
      <rPr>
        <b/>
        <sz val="14"/>
        <color theme="1"/>
        <rFont val="Calibri"/>
        <family val="2"/>
        <scheme val="minor"/>
      </rPr>
      <t>Nota 5:</t>
    </r>
    <r>
      <rPr>
        <sz val="14"/>
        <color theme="1"/>
        <rFont val="Calibri"/>
        <family val="2"/>
        <scheme val="minor"/>
      </rPr>
      <t xml:space="preserve"> El valor total ofertado para tener en cuenta en la adjudicación del presente proceso, será el resultado de sumar (VALOR FIJO ESTABLECIDO POR LA ENTIDAD PARA LA BOLSA DE RESPUESTOS A MONTO AGOTABLE + SUBTOTAL MATENIMIENTO PREVENTIVO (MP)).
</t>
    </r>
    <r>
      <rPr>
        <b/>
        <sz val="14"/>
        <color theme="1"/>
        <rFont val="Calibri"/>
        <family val="2"/>
        <scheme val="minor"/>
      </rPr>
      <t>Nota 6:</t>
    </r>
    <r>
      <rPr>
        <sz val="14"/>
        <color theme="1"/>
        <rFont val="Calibri"/>
        <family val="2"/>
        <scheme val="minor"/>
      </rPr>
      <t xml:space="preserve"> El valor total de referencia, establecido por la entidad es de: $15.552.840. Es decir que los proponentes no podrán superar este valor porque incurrirán en causal de rechazo.
</t>
    </r>
    <r>
      <rPr>
        <b/>
        <sz val="14"/>
        <color theme="1"/>
        <rFont val="Calibri"/>
        <family val="2"/>
        <scheme val="minor"/>
      </rPr>
      <t>Nota 7:</t>
    </r>
    <r>
      <rPr>
        <sz val="14"/>
        <color theme="1"/>
        <rFont val="Calibri"/>
        <family val="2"/>
        <scheme val="minor"/>
      </rPr>
      <t xml:space="preserve"> La propuesta económica no podrá modificarse por los proponentes, por lo cual deberán valorar cada uno de los Ítem requeridos. Cuando el proponente no oferte todos los ítems requeridos en la oferta económica estará incurso en causal de rechazo de acuerdo con lo establecido en la presente invitación. 
</t>
    </r>
    <r>
      <rPr>
        <b/>
        <sz val="14"/>
        <color theme="1"/>
        <rFont val="Calibri"/>
        <family val="2"/>
        <scheme val="minor"/>
      </rPr>
      <t>Nota 8:</t>
    </r>
    <r>
      <rPr>
        <sz val="14"/>
        <color theme="1"/>
        <rFont val="Calibri"/>
        <family val="2"/>
        <scheme val="minor"/>
      </rPr>
      <t xml:space="preserve"> El Fondo de desarrollo local de Usaquén, tendrá en cuenta el valor establecido en valores, en caso de cualquier diferencia existente entre el valor establecido en números y letras, se preferirá el indicado en letras y el proponente deberá asumir dicha diferencia, para lo cual en caso de adjudicársele el proceso deberá ajustar los valores unitarios a lo ofertado en letras. 
</t>
    </r>
    <r>
      <rPr>
        <b/>
        <sz val="14"/>
        <color theme="1"/>
        <rFont val="Calibri"/>
        <family val="2"/>
        <scheme val="minor"/>
      </rPr>
      <t>Nota 9:</t>
    </r>
    <r>
      <rPr>
        <sz val="14"/>
        <color theme="1"/>
        <rFont val="Calibri"/>
        <family val="2"/>
        <scheme val="minor"/>
      </rPr>
      <t xml:space="preserve"> Los valores deberán discriminar e incluir IVA
</t>
    </r>
    <r>
      <rPr>
        <b/>
        <sz val="14"/>
        <color theme="1"/>
        <rFont val="Calibri"/>
        <family val="2"/>
        <scheme val="minor"/>
      </rPr>
      <t xml:space="preserve">Nota 10: </t>
    </r>
    <r>
      <rPr>
        <sz val="14"/>
        <color theme="1"/>
        <rFont val="Calibri"/>
        <family val="2"/>
        <scheme val="minor"/>
      </rPr>
      <t>Elementos No previstos: (Si durante la ejecución del contrato se presenta la necesidad de un elemento que no esté contemplado en el listado anterior, la Alcaldía local podrá solicitar su cotización y de estar en el rango de precios del mercado procederá a su solicitud de compra.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</si>
</sst>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44" formatCode="_-&quot;$&quot;\ * #,##0.00_-;\-&quot;$&quot;\ * #,##0.00_-;_-&quot;$&quot;\ * &quot;-&quot;??_-;_-@_-"/>
    <numFmt numFmtId="164" formatCode="_-&quot;$&quot;\ * #,##0_-;\-&quot;$&quot;\ * #,##0_-;_-&quot;$&quot;\ * &quot;-&quot;??_-;_-@_-"/>
  </numFmts>
  <fonts count="15" x14ac:knownFonts="1">
    <font>
      <sz val="11"/>
      <color theme="1"/>
      <name val="Calibri"/>
      <family val="2"/>
      <scheme val="minor"/>
    </font>
    <font>
      <sz val="11"/>
      <color theme="1"/>
      <name val="Calibri"/>
      <family val="2"/>
      <scheme val="minor"/>
    </font>
    <font>
      <b/>
      <sz val="11"/>
      <color theme="1"/>
      <name val="Calibri"/>
      <family val="2"/>
      <scheme val="minor"/>
    </font>
    <font>
      <sz val="14"/>
      <color theme="1"/>
      <name val="Calibri"/>
      <family val="2"/>
      <scheme val="minor"/>
    </font>
    <font>
      <sz val="12"/>
      <name val="Calibri"/>
      <family val="2"/>
    </font>
    <font>
      <b/>
      <sz val="12"/>
      <name val="Calibri"/>
      <family val="2"/>
    </font>
    <font>
      <b/>
      <sz val="11"/>
      <color theme="0"/>
      <name val="Calibri"/>
      <family val="2"/>
      <scheme val="minor"/>
    </font>
    <font>
      <b/>
      <sz val="11"/>
      <name val="Calibri"/>
      <family val="2"/>
      <scheme val="minor"/>
    </font>
    <font>
      <b/>
      <sz val="16"/>
      <name val="Calibri"/>
      <family val="2"/>
    </font>
    <font>
      <b/>
      <sz val="16"/>
      <color theme="0"/>
      <name val="Calibri"/>
      <family val="2"/>
    </font>
    <font>
      <b/>
      <sz val="14"/>
      <color theme="1"/>
      <name val="Calibri"/>
      <family val="2"/>
      <scheme val="minor"/>
    </font>
    <font>
      <b/>
      <sz val="16"/>
      <color theme="1"/>
      <name val="Calibri"/>
      <family val="2"/>
      <scheme val="minor"/>
    </font>
    <font>
      <b/>
      <sz val="16"/>
      <color theme="0"/>
      <name val="Calibri"/>
      <family val="2"/>
      <scheme val="minor"/>
    </font>
    <font>
      <b/>
      <sz val="9"/>
      <color theme="1"/>
      <name val="Arial"/>
      <family val="2"/>
    </font>
    <font>
      <sz val="9"/>
      <color theme="1"/>
      <name val="Arial"/>
      <family val="2"/>
    </font>
  </fonts>
  <fills count="7">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2" tint="-9.9978637043366805E-2"/>
        <bgColor rgb="FFE2EFD9"/>
      </patternFill>
    </fill>
    <fill>
      <patternFill patternType="solid">
        <fgColor theme="2" tint="-9.9978637043366805E-2"/>
        <bgColor indexed="64"/>
      </patternFill>
    </fill>
    <fill>
      <patternFill patternType="solid">
        <fgColor theme="9" tint="-0.49998474074526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diagonal/>
    </border>
    <border>
      <left/>
      <right style="thin">
        <color indexed="64"/>
      </right>
      <top style="thin">
        <color indexed="64"/>
      </top>
      <bottom/>
      <diagonal/>
    </border>
  </borders>
  <cellStyleXfs count="4">
    <xf numFmtId="0" fontId="0" fillId="0" borderId="0"/>
    <xf numFmtId="44"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cellStyleXfs>
  <cellXfs count="73">
    <xf numFmtId="0" fontId="0" fillId="0" borderId="0" xfId="0"/>
    <xf numFmtId="0" fontId="0" fillId="2" borderId="0" xfId="0" applyFill="1"/>
    <xf numFmtId="0" fontId="3" fillId="0" borderId="0" xfId="0" applyFont="1" applyAlignment="1">
      <alignment vertical="center"/>
    </xf>
    <xf numFmtId="0" fontId="4" fillId="0" borderId="0" xfId="0" applyFont="1"/>
    <xf numFmtId="0" fontId="0" fillId="0" borderId="0" xfId="0" applyAlignment="1">
      <alignment vertical="center"/>
    </xf>
    <xf numFmtId="44" fontId="0" fillId="0" borderId="1" xfId="1" applyFont="1" applyBorder="1" applyAlignment="1">
      <alignment vertical="center"/>
    </xf>
    <xf numFmtId="164" fontId="2" fillId="0" borderId="1" xfId="1" applyNumberFormat="1" applyFont="1" applyBorder="1" applyAlignment="1">
      <alignment vertical="center"/>
    </xf>
    <xf numFmtId="0" fontId="0" fillId="0" borderId="1" xfId="0" applyBorder="1"/>
    <xf numFmtId="0" fontId="0" fillId="0" borderId="1" xfId="0" applyBorder="1" applyAlignment="1">
      <alignment horizontal="center"/>
    </xf>
    <xf numFmtId="0" fontId="0" fillId="0" borderId="1" xfId="0" applyBorder="1" applyAlignment="1">
      <alignment horizontal="left" vertical="top" wrapText="1"/>
    </xf>
    <xf numFmtId="0" fontId="0" fillId="0" borderId="1" xfId="0" applyBorder="1" applyAlignment="1">
      <alignment horizontal="center" vertical="center" wrapText="1"/>
    </xf>
    <xf numFmtId="0" fontId="0" fillId="0" borderId="1" xfId="0" applyBorder="1" applyAlignment="1">
      <alignment wrapText="1"/>
    </xf>
    <xf numFmtId="0" fontId="0" fillId="0" borderId="1" xfId="0" applyBorder="1" applyAlignment="1">
      <alignment horizontal="center" vertical="center"/>
    </xf>
    <xf numFmtId="0" fontId="2" fillId="0" borderId="3" xfId="0" applyFont="1" applyBorder="1" applyAlignment="1">
      <alignment horizontal="center" vertical="center"/>
    </xf>
    <xf numFmtId="0" fontId="2" fillId="0" borderId="1" xfId="0" applyFont="1" applyBorder="1" applyAlignment="1">
      <alignment horizontal="center" vertical="center"/>
    </xf>
    <xf numFmtId="0" fontId="2" fillId="0" borderId="1" xfId="1" applyNumberFormat="1" applyFont="1" applyBorder="1" applyAlignment="1">
      <alignment horizontal="center" vertical="center"/>
    </xf>
    <xf numFmtId="164" fontId="0" fillId="0" borderId="1" xfId="1" applyNumberFormat="1" applyFont="1" applyBorder="1" applyAlignment="1">
      <alignment horizontal="center" vertical="center"/>
    </xf>
    <xf numFmtId="164" fontId="0" fillId="0" borderId="1" xfId="1" applyNumberFormat="1" applyFont="1" applyBorder="1" applyAlignment="1">
      <alignment vertical="center"/>
    </xf>
    <xf numFmtId="164" fontId="2" fillId="2" borderId="1" xfId="1" applyNumberFormat="1" applyFont="1" applyFill="1" applyBorder="1" applyAlignment="1">
      <alignment vertical="center"/>
    </xf>
    <xf numFmtId="164" fontId="2" fillId="0" borderId="1" xfId="1" applyNumberFormat="1" applyFont="1" applyBorder="1" applyAlignment="1">
      <alignment horizontal="center" vertical="center"/>
    </xf>
    <xf numFmtId="164" fontId="2" fillId="2" borderId="0" xfId="0" applyNumberFormat="1" applyFont="1" applyFill="1" applyAlignment="1">
      <alignment vertical="center"/>
    </xf>
    <xf numFmtId="164" fontId="2" fillId="2" borderId="0" xfId="1" applyNumberFormat="1" applyFont="1" applyFill="1" applyBorder="1" applyAlignment="1">
      <alignment vertical="center"/>
    </xf>
    <xf numFmtId="164" fontId="0" fillId="2" borderId="1" xfId="1" applyNumberFormat="1" applyFont="1" applyFill="1" applyBorder="1" applyAlignment="1">
      <alignment horizontal="center" vertical="center"/>
    </xf>
    <xf numFmtId="0" fontId="0" fillId="2" borderId="0" xfId="0" applyFill="1" applyAlignment="1">
      <alignment vertical="center"/>
    </xf>
    <xf numFmtId="164" fontId="2" fillId="0" borderId="1" xfId="0" applyNumberFormat="1" applyFont="1" applyBorder="1" applyAlignment="1">
      <alignment vertical="center"/>
    </xf>
    <xf numFmtId="0" fontId="0" fillId="0" borderId="3" xfId="0" applyBorder="1" applyAlignment="1">
      <alignment horizontal="left" vertical="top" wrapText="1"/>
    </xf>
    <xf numFmtId="0" fontId="0" fillId="0" borderId="3" xfId="0" applyBorder="1"/>
    <xf numFmtId="0" fontId="0" fillId="0" borderId="7" xfId="0" applyBorder="1" applyAlignment="1">
      <alignment vertical="center"/>
    </xf>
    <xf numFmtId="0" fontId="0" fillId="0" borderId="7" xfId="0" applyBorder="1" applyAlignment="1">
      <alignment horizontal="center" vertical="center"/>
    </xf>
    <xf numFmtId="0" fontId="0" fillId="0" borderId="10" xfId="0" applyBorder="1" applyAlignment="1">
      <alignment wrapText="1"/>
    </xf>
    <xf numFmtId="164" fontId="2" fillId="0" borderId="10" xfId="0" applyNumberFormat="1" applyFont="1" applyBorder="1" applyAlignment="1">
      <alignment vertical="center"/>
    </xf>
    <xf numFmtId="164" fontId="2" fillId="0" borderId="7" xfId="1" applyNumberFormat="1" applyFont="1" applyBorder="1" applyAlignment="1">
      <alignment vertical="center"/>
    </xf>
    <xf numFmtId="164" fontId="2" fillId="2" borderId="7" xfId="1" applyNumberFormat="1" applyFont="1" applyFill="1" applyBorder="1" applyAlignment="1">
      <alignment vertical="center"/>
    </xf>
    <xf numFmtId="164" fontId="6" fillId="3" borderId="1" xfId="0" applyNumberFormat="1" applyFont="1" applyFill="1" applyBorder="1" applyAlignment="1">
      <alignment vertical="center"/>
    </xf>
    <xf numFmtId="0" fontId="5" fillId="4" borderId="1"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4" borderId="4" xfId="0" applyFont="1" applyFill="1" applyBorder="1" applyAlignment="1">
      <alignment horizontal="center" vertical="center" wrapText="1"/>
    </xf>
    <xf numFmtId="164" fontId="8" fillId="0" borderId="0" xfId="1" applyNumberFormat="1" applyFont="1"/>
    <xf numFmtId="164" fontId="9" fillId="3" borderId="1" xfId="0" applyNumberFormat="1" applyFont="1" applyFill="1" applyBorder="1"/>
    <xf numFmtId="164" fontId="2" fillId="5" borderId="1" xfId="1" applyNumberFormat="1" applyFont="1" applyFill="1" applyBorder="1" applyAlignment="1">
      <alignment vertical="center"/>
    </xf>
    <xf numFmtId="164" fontId="2" fillId="5" borderId="7" xfId="0" applyNumberFormat="1" applyFont="1" applyFill="1" applyBorder="1" applyAlignment="1">
      <alignment vertical="center"/>
    </xf>
    <xf numFmtId="164" fontId="2" fillId="5" borderId="1" xfId="0" applyNumberFormat="1" applyFont="1" applyFill="1" applyBorder="1" applyAlignment="1">
      <alignment vertical="center"/>
    </xf>
    <xf numFmtId="164" fontId="2" fillId="5" borderId="3" xfId="0" applyNumberFormat="1" applyFont="1" applyFill="1" applyBorder="1"/>
    <xf numFmtId="164" fontId="11" fillId="0" borderId="0" xfId="1" applyNumberFormat="1" applyFont="1"/>
    <xf numFmtId="164" fontId="12" fillId="6" borderId="1" xfId="0" applyNumberFormat="1" applyFont="1" applyFill="1" applyBorder="1"/>
    <xf numFmtId="0" fontId="14" fillId="2" borderId="0" xfId="0" applyFont="1" applyFill="1"/>
    <xf numFmtId="0" fontId="13" fillId="2" borderId="0" xfId="0" applyFont="1" applyFill="1"/>
    <xf numFmtId="0" fontId="14" fillId="2" borderId="9" xfId="0" applyFont="1" applyFill="1" applyBorder="1"/>
    <xf numFmtId="0" fontId="3" fillId="2" borderId="0" xfId="0" applyFont="1" applyFill="1" applyAlignment="1">
      <alignment vertical="center"/>
    </xf>
    <xf numFmtId="0" fontId="4" fillId="2" borderId="0" xfId="0" applyFont="1" applyFill="1"/>
    <xf numFmtId="0" fontId="7" fillId="0" borderId="1" xfId="0" applyFont="1" applyBorder="1" applyAlignment="1">
      <alignment horizontal="center" wrapText="1"/>
    </xf>
    <xf numFmtId="0" fontId="2" fillId="0" borderId="1" xfId="0" applyFont="1" applyBorder="1" applyAlignment="1">
      <alignment horizontal="center" vertical="center" wrapText="1"/>
    </xf>
    <xf numFmtId="0" fontId="6" fillId="3" borderId="5" xfId="0" applyFont="1" applyFill="1" applyBorder="1" applyAlignment="1">
      <alignment horizontal="center" vertical="center"/>
    </xf>
    <xf numFmtId="0" fontId="6" fillId="3" borderId="2"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1" xfId="0" applyFont="1" applyFill="1" applyBorder="1" applyAlignment="1">
      <alignment horizontal="center" vertical="center" wrapText="1"/>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2" fillId="3" borderId="6" xfId="0" applyFont="1" applyFill="1" applyBorder="1" applyAlignment="1">
      <alignment horizontal="center" vertical="center"/>
    </xf>
    <xf numFmtId="0" fontId="2" fillId="5" borderId="5" xfId="0" applyFont="1" applyFill="1" applyBorder="1" applyAlignment="1">
      <alignment horizontal="right" vertical="center"/>
    </xf>
    <xf numFmtId="0" fontId="2" fillId="5" borderId="2" xfId="0" applyFont="1" applyFill="1" applyBorder="1" applyAlignment="1">
      <alignment horizontal="right" vertical="center"/>
    </xf>
    <xf numFmtId="0" fontId="2" fillId="5" borderId="7" xfId="0" applyFont="1" applyFill="1" applyBorder="1" applyAlignment="1">
      <alignment horizontal="right" vertical="center"/>
    </xf>
    <xf numFmtId="0" fontId="6" fillId="3" borderId="5"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3" fillId="0" borderId="1" xfId="0" applyFont="1" applyBorder="1" applyAlignment="1">
      <alignment horizontal="left" wrapText="1"/>
    </xf>
    <xf numFmtId="0" fontId="2" fillId="5" borderId="1" xfId="0" applyFont="1" applyFill="1" applyBorder="1" applyAlignment="1">
      <alignment horizontal="right"/>
    </xf>
    <xf numFmtId="0" fontId="6" fillId="3" borderId="1" xfId="0" applyFont="1" applyFill="1" applyBorder="1" applyAlignment="1">
      <alignment horizontal="right" vertical="center"/>
    </xf>
    <xf numFmtId="0" fontId="6" fillId="3" borderId="1" xfId="0" applyFont="1" applyFill="1" applyBorder="1" applyAlignment="1">
      <alignment horizontal="center"/>
    </xf>
    <xf numFmtId="0" fontId="2" fillId="0" borderId="0" xfId="0" applyFont="1" applyAlignment="1">
      <alignment horizontal="right"/>
    </xf>
    <xf numFmtId="0" fontId="6" fillId="6" borderId="1" xfId="0" applyFont="1" applyFill="1" applyBorder="1" applyAlignment="1">
      <alignment horizontal="right"/>
    </xf>
    <xf numFmtId="0" fontId="6" fillId="3" borderId="5" xfId="0" applyFont="1" applyFill="1" applyBorder="1" applyAlignment="1">
      <alignment horizontal="right" vertical="center" wrapText="1"/>
    </xf>
    <xf numFmtId="0" fontId="6" fillId="3" borderId="2" xfId="0" applyFont="1" applyFill="1" applyBorder="1" applyAlignment="1">
      <alignment horizontal="right" vertical="center" wrapText="1"/>
    </xf>
  </cellXfs>
  <cellStyles count="4">
    <cellStyle name="Millares [0] 2" xfId="2" xr:uid="{AEEC6C3B-2054-4324-A241-BAFC87832E56}"/>
    <cellStyle name="Moneda" xfId="1" builtinId="4"/>
    <cellStyle name="Moneda 2" xfId="3" xr:uid="{E297A15D-C2BE-41AA-BCD0-4619E2B727C2}"/>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1256401</xdr:colOff>
      <xdr:row>0</xdr:row>
      <xdr:rowOff>482600</xdr:rowOff>
    </xdr:from>
    <xdr:to>
      <xdr:col>7</xdr:col>
      <xdr:colOff>191347</xdr:colOff>
      <xdr:row>0</xdr:row>
      <xdr:rowOff>874712</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654401" y="482600"/>
          <a:ext cx="230346" cy="392112"/>
        </a:xfrm>
        <a:prstGeom prst="rect">
          <a:avLst/>
        </a:prstGeom>
        <a:solidFill>
          <a:srgbClr val="FFFFFF"/>
        </a:solidFill>
        <a:ln>
          <a:noFill/>
        </a:ln>
      </xdr:spPr>
    </xdr:pic>
    <xdr:clientData/>
  </xdr:twoCellAnchor>
  <xdr:twoCellAnchor editAs="oneCell">
    <xdr:from>
      <xdr:col>1</xdr:col>
      <xdr:colOff>126999</xdr:colOff>
      <xdr:row>0</xdr:row>
      <xdr:rowOff>114300</xdr:rowOff>
    </xdr:from>
    <xdr:to>
      <xdr:col>2</xdr:col>
      <xdr:colOff>1783928</xdr:colOff>
      <xdr:row>0</xdr:row>
      <xdr:rowOff>1485900</xdr:rowOff>
    </xdr:to>
    <xdr:pic>
      <xdr:nvPicPr>
        <xdr:cNvPr id="3" name="Imagen 2">
          <a:extLst>
            <a:ext uri="{FF2B5EF4-FFF2-40B4-BE49-F238E27FC236}">
              <a16:creationId xmlns:a16="http://schemas.microsoft.com/office/drawing/2014/main" id="{2B492C35-4040-4C2D-8F58-4A2A071B508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14399" y="114300"/>
          <a:ext cx="2431629" cy="1371600"/>
        </a:xfrm>
        <a:prstGeom prst="rect">
          <a:avLst/>
        </a:prstGeom>
      </xdr:spPr>
    </xdr:pic>
    <xdr:clientData/>
  </xdr:twoCellAnchor>
  <xdr:twoCellAnchor editAs="oneCell">
    <xdr:from>
      <xdr:col>13</xdr:col>
      <xdr:colOff>533400</xdr:colOff>
      <xdr:row>0</xdr:row>
      <xdr:rowOff>50801</xdr:rowOff>
    </xdr:from>
    <xdr:to>
      <xdr:col>15</xdr:col>
      <xdr:colOff>1066800</xdr:colOff>
      <xdr:row>0</xdr:row>
      <xdr:rowOff>1574801</xdr:rowOff>
    </xdr:to>
    <xdr:pic>
      <xdr:nvPicPr>
        <xdr:cNvPr id="4" name="Imagen 3">
          <a:extLst>
            <a:ext uri="{FF2B5EF4-FFF2-40B4-BE49-F238E27FC236}">
              <a16:creationId xmlns:a16="http://schemas.microsoft.com/office/drawing/2014/main" id="{8945C777-5294-4FB1-A08D-73E948C45B4F}"/>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9888200" y="50801"/>
          <a:ext cx="2730500" cy="15240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249977111117893"/>
  </sheetPr>
  <dimension ref="A1:AQ611"/>
  <sheetViews>
    <sheetView tabSelected="1" topLeftCell="A16" zoomScale="60" zoomScaleNormal="60" workbookViewId="0">
      <selection activeCell="H45" sqref="H45"/>
    </sheetView>
  </sheetViews>
  <sheetFormatPr baseColWidth="10" defaultColWidth="11.44140625" defaultRowHeight="14.4" x14ac:dyDescent="0.3"/>
  <cols>
    <col min="1" max="1" width="4.44140625" style="1" customWidth="1"/>
    <col min="2" max="2" width="11.21875" customWidth="1"/>
    <col min="3" max="3" width="65.21875" customWidth="1"/>
    <col min="4" max="4" width="14" bestFit="1" customWidth="1"/>
    <col min="5" max="5" width="17.77734375" bestFit="1" customWidth="1"/>
    <col min="6" max="6" width="17.21875" customWidth="1"/>
    <col min="7" max="7" width="18.88671875" style="1" customWidth="1"/>
    <col min="8" max="8" width="10.33203125" style="1" customWidth="1"/>
    <col min="10" max="10" width="65.44140625" customWidth="1"/>
    <col min="13" max="13" width="16.109375" customWidth="1"/>
    <col min="14" max="14" width="13.88671875" customWidth="1"/>
    <col min="15" max="15" width="18.109375" customWidth="1"/>
    <col min="16" max="16" width="17.5546875" customWidth="1"/>
    <col min="17" max="43" width="11.44140625" style="1"/>
  </cols>
  <sheetData>
    <row r="1" spans="1:43" ht="126" customHeight="1" x14ac:dyDescent="0.3">
      <c r="B1" s="50" t="s">
        <v>0</v>
      </c>
      <c r="C1" s="50"/>
      <c r="D1" s="50"/>
      <c r="E1" s="50"/>
      <c r="F1" s="50"/>
      <c r="G1" s="50"/>
      <c r="H1" s="50"/>
      <c r="I1" s="50"/>
      <c r="J1" s="50"/>
      <c r="K1" s="50"/>
      <c r="L1" s="50"/>
      <c r="M1" s="50"/>
      <c r="N1" s="50"/>
      <c r="O1" s="50"/>
      <c r="P1" s="50"/>
    </row>
    <row r="2" spans="1:43" ht="14.4" customHeight="1" x14ac:dyDescent="0.3">
      <c r="B2" s="51" t="s">
        <v>37</v>
      </c>
      <c r="C2" s="51"/>
      <c r="D2" s="51"/>
      <c r="E2" s="51"/>
      <c r="F2" s="51"/>
      <c r="G2" s="51"/>
      <c r="H2" s="51"/>
      <c r="I2" s="51"/>
      <c r="J2" s="51"/>
      <c r="K2" s="51"/>
      <c r="L2" s="51"/>
      <c r="M2" s="51"/>
      <c r="N2" s="51"/>
      <c r="O2" s="51"/>
      <c r="P2" s="51"/>
    </row>
    <row r="3" spans="1:43" ht="14.4" customHeight="1" x14ac:dyDescent="0.3">
      <c r="B3" s="55" t="s">
        <v>45</v>
      </c>
      <c r="C3" s="55"/>
      <c r="D3" s="55"/>
      <c r="E3" s="55"/>
      <c r="F3" s="55"/>
      <c r="G3" s="55"/>
      <c r="H3" s="55"/>
      <c r="I3" s="55"/>
      <c r="J3" s="55"/>
      <c r="K3" s="55"/>
      <c r="L3" s="55"/>
      <c r="M3" s="55"/>
      <c r="N3" s="55"/>
      <c r="O3" s="55"/>
      <c r="P3" s="55"/>
    </row>
    <row r="4" spans="1:43" ht="14.4" customHeight="1" x14ac:dyDescent="0.3">
      <c r="B4" s="55"/>
      <c r="C4" s="55"/>
      <c r="D4" s="55"/>
      <c r="E4" s="55"/>
      <c r="F4" s="55"/>
      <c r="G4" s="55"/>
      <c r="H4" s="55"/>
      <c r="I4" s="55"/>
      <c r="J4" s="55"/>
      <c r="K4" s="55"/>
      <c r="L4" s="55"/>
      <c r="M4" s="55"/>
      <c r="N4" s="55"/>
      <c r="O4" s="55"/>
      <c r="P4" s="55"/>
    </row>
    <row r="5" spans="1:43" ht="42.6" customHeight="1" x14ac:dyDescent="0.3">
      <c r="B5" s="62" t="s">
        <v>44</v>
      </c>
      <c r="C5" s="63"/>
      <c r="D5" s="63"/>
      <c r="E5" s="63"/>
      <c r="F5" s="63"/>
      <c r="G5" s="64"/>
      <c r="H5" s="56"/>
      <c r="I5" s="52" t="s">
        <v>47</v>
      </c>
      <c r="J5" s="53"/>
      <c r="K5" s="53"/>
      <c r="L5" s="53"/>
      <c r="M5" s="53"/>
      <c r="N5" s="53"/>
      <c r="O5" s="53"/>
      <c r="P5" s="54"/>
    </row>
    <row r="6" spans="1:43" ht="42.6" customHeight="1" x14ac:dyDescent="0.3">
      <c r="B6" s="34" t="s">
        <v>1</v>
      </c>
      <c r="C6" s="34" t="s">
        <v>2</v>
      </c>
      <c r="D6" s="34" t="s">
        <v>3</v>
      </c>
      <c r="E6" s="34" t="s">
        <v>4</v>
      </c>
      <c r="F6" s="34" t="s">
        <v>41</v>
      </c>
      <c r="G6" s="34" t="s">
        <v>43</v>
      </c>
      <c r="H6" s="57"/>
      <c r="I6" s="35" t="s">
        <v>1</v>
      </c>
      <c r="J6" s="36" t="s">
        <v>2</v>
      </c>
      <c r="K6" s="35" t="s">
        <v>3</v>
      </c>
      <c r="L6" s="35" t="s">
        <v>4</v>
      </c>
      <c r="M6" s="35" t="s">
        <v>5</v>
      </c>
      <c r="N6" s="35" t="s">
        <v>6</v>
      </c>
      <c r="O6" s="35" t="s">
        <v>7</v>
      </c>
      <c r="P6" s="35" t="s">
        <v>8</v>
      </c>
    </row>
    <row r="7" spans="1:43" ht="135" customHeight="1" x14ac:dyDescent="0.3">
      <c r="B7" s="10">
        <v>1</v>
      </c>
      <c r="C7" s="9" t="s">
        <v>38</v>
      </c>
      <c r="D7" s="14">
        <v>8</v>
      </c>
      <c r="E7" s="15" t="s">
        <v>42</v>
      </c>
      <c r="F7" s="16">
        <v>1444105</v>
      </c>
      <c r="G7" s="16">
        <f>F7*D7</f>
        <v>11552840</v>
      </c>
      <c r="H7" s="57"/>
      <c r="I7" s="10">
        <v>1</v>
      </c>
      <c r="J7" s="25" t="s">
        <v>38</v>
      </c>
      <c r="K7" s="14">
        <v>8</v>
      </c>
      <c r="L7" s="15" t="s">
        <v>42</v>
      </c>
      <c r="M7" s="22">
        <v>0</v>
      </c>
      <c r="N7" s="22">
        <f>M7*19%</f>
        <v>0</v>
      </c>
      <c r="O7" s="22">
        <f>M7+N7</f>
        <v>0</v>
      </c>
      <c r="P7" s="22">
        <f>O7*K7</f>
        <v>0</v>
      </c>
    </row>
    <row r="8" spans="1:43" s="4" customFormat="1" x14ac:dyDescent="0.3">
      <c r="A8" s="23"/>
      <c r="B8" s="61" t="s">
        <v>9</v>
      </c>
      <c r="C8" s="61"/>
      <c r="D8" s="61"/>
      <c r="E8" s="61"/>
      <c r="F8" s="61"/>
      <c r="G8" s="40">
        <f>G7</f>
        <v>11552840</v>
      </c>
      <c r="H8" s="58"/>
      <c r="I8" s="27"/>
      <c r="J8" s="59" t="s">
        <v>48</v>
      </c>
      <c r="K8" s="60"/>
      <c r="L8" s="60"/>
      <c r="M8" s="60"/>
      <c r="N8" s="60"/>
      <c r="O8" s="60"/>
      <c r="P8" s="41">
        <f>P7</f>
        <v>0</v>
      </c>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row>
    <row r="9" spans="1:43" s="4" customFormat="1" ht="14.4" customHeight="1" x14ac:dyDescent="0.3">
      <c r="A9" s="23"/>
      <c r="B9" s="55" t="s">
        <v>46</v>
      </c>
      <c r="C9" s="55"/>
      <c r="D9" s="55"/>
      <c r="E9" s="55"/>
      <c r="F9" s="55"/>
      <c r="G9" s="55"/>
      <c r="H9" s="55"/>
      <c r="I9" s="55"/>
      <c r="J9" s="55"/>
      <c r="K9" s="55"/>
      <c r="L9" s="55"/>
      <c r="M9" s="55"/>
      <c r="N9" s="55"/>
      <c r="O9" s="55"/>
      <c r="P9" s="55"/>
      <c r="Q9" s="23"/>
      <c r="R9" s="23"/>
      <c r="S9" s="23"/>
      <c r="T9" s="23"/>
      <c r="U9" s="23"/>
      <c r="V9" s="23"/>
      <c r="W9" s="23"/>
      <c r="X9" s="23"/>
      <c r="Y9" s="23"/>
      <c r="Z9" s="23"/>
      <c r="AA9" s="23"/>
      <c r="AB9" s="23"/>
      <c r="AC9" s="23"/>
      <c r="AD9" s="23"/>
      <c r="AE9" s="23"/>
      <c r="AF9" s="23"/>
      <c r="AG9" s="23"/>
      <c r="AH9" s="23"/>
      <c r="AI9" s="23"/>
      <c r="AJ9" s="23"/>
      <c r="AK9" s="23"/>
      <c r="AL9" s="23"/>
      <c r="AM9" s="23"/>
      <c r="AN9" s="23"/>
      <c r="AO9" s="23"/>
      <c r="AP9" s="23"/>
      <c r="AQ9" s="23"/>
    </row>
    <row r="10" spans="1:43" s="4" customFormat="1" ht="15" customHeight="1" x14ac:dyDescent="0.3">
      <c r="A10" s="23"/>
      <c r="B10" s="55"/>
      <c r="C10" s="55"/>
      <c r="D10" s="55"/>
      <c r="E10" s="55"/>
      <c r="F10" s="55"/>
      <c r="G10" s="55"/>
      <c r="H10" s="55"/>
      <c r="I10" s="55"/>
      <c r="J10" s="55"/>
      <c r="K10" s="55"/>
      <c r="L10" s="55"/>
      <c r="M10" s="55"/>
      <c r="N10" s="55"/>
      <c r="O10" s="55"/>
      <c r="P10" s="55"/>
      <c r="Q10" s="23"/>
      <c r="R10" s="23"/>
      <c r="S10" s="23"/>
      <c r="T10" s="23"/>
      <c r="U10" s="23"/>
      <c r="V10" s="23"/>
      <c r="W10" s="23"/>
      <c r="X10" s="23"/>
      <c r="Y10" s="23"/>
      <c r="Z10" s="23"/>
      <c r="AA10" s="23"/>
      <c r="AB10" s="23"/>
      <c r="AC10" s="23"/>
      <c r="AD10" s="23"/>
      <c r="AE10" s="23"/>
      <c r="AF10" s="23"/>
      <c r="AG10" s="23"/>
      <c r="AH10" s="23"/>
      <c r="AI10" s="23"/>
      <c r="AJ10" s="23"/>
      <c r="AK10" s="23"/>
      <c r="AL10" s="23"/>
      <c r="AM10" s="23"/>
      <c r="AN10" s="23"/>
      <c r="AO10" s="23"/>
      <c r="AP10" s="23"/>
      <c r="AQ10" s="23"/>
    </row>
    <row r="11" spans="1:43" s="4" customFormat="1" ht="50.4" customHeight="1" x14ac:dyDescent="0.3">
      <c r="A11" s="23"/>
      <c r="B11" s="35" t="s">
        <v>1</v>
      </c>
      <c r="C11" s="35" t="s">
        <v>10</v>
      </c>
      <c r="D11" s="35" t="s">
        <v>3</v>
      </c>
      <c r="E11" s="35" t="s">
        <v>4</v>
      </c>
      <c r="F11" s="35" t="s">
        <v>41</v>
      </c>
      <c r="G11" s="35" t="s">
        <v>43</v>
      </c>
      <c r="H11" s="56"/>
      <c r="I11" s="35" t="s">
        <v>1</v>
      </c>
      <c r="J11" s="36" t="s">
        <v>10</v>
      </c>
      <c r="K11" s="35" t="s">
        <v>3</v>
      </c>
      <c r="L11" s="35" t="s">
        <v>4</v>
      </c>
      <c r="M11" s="35" t="s">
        <v>5</v>
      </c>
      <c r="N11" s="35" t="s">
        <v>6</v>
      </c>
      <c r="O11" s="35" t="s">
        <v>7</v>
      </c>
      <c r="P11" s="35" t="s">
        <v>8</v>
      </c>
      <c r="Q11" s="23"/>
      <c r="R11" s="23"/>
      <c r="S11" s="23"/>
      <c r="T11" s="23"/>
      <c r="U11" s="23"/>
      <c r="V11" s="23"/>
      <c r="W11" s="23"/>
      <c r="X11" s="23"/>
      <c r="Y11" s="23"/>
      <c r="Z11" s="23"/>
      <c r="AA11" s="23"/>
      <c r="AB11" s="23"/>
      <c r="AC11" s="23"/>
      <c r="AD11" s="23"/>
      <c r="AE11" s="23"/>
      <c r="AF11" s="23"/>
      <c r="AG11" s="23"/>
      <c r="AH11" s="23"/>
      <c r="AI11" s="23"/>
      <c r="AJ11" s="23"/>
      <c r="AK11" s="23"/>
      <c r="AL11" s="23"/>
      <c r="AM11" s="23"/>
      <c r="AN11" s="23"/>
      <c r="AO11" s="23"/>
      <c r="AP11" s="23"/>
      <c r="AQ11" s="23"/>
    </row>
    <row r="12" spans="1:43" s="4" customFormat="1" x14ac:dyDescent="0.3">
      <c r="A12" s="23"/>
      <c r="B12" s="8">
        <v>1</v>
      </c>
      <c r="C12" s="7" t="s">
        <v>11</v>
      </c>
      <c r="D12" s="14">
        <v>1</v>
      </c>
      <c r="E12" s="19" t="s">
        <v>12</v>
      </c>
      <c r="F12" s="17">
        <v>5434.333333333333</v>
      </c>
      <c r="G12" s="17">
        <f>F12*D12</f>
        <v>5434.333333333333</v>
      </c>
      <c r="H12" s="57"/>
      <c r="I12" s="8">
        <v>1</v>
      </c>
      <c r="J12" s="26" t="s">
        <v>11</v>
      </c>
      <c r="K12" s="13">
        <v>1</v>
      </c>
      <c r="L12" s="19" t="s">
        <v>12</v>
      </c>
      <c r="M12" s="18">
        <v>0</v>
      </c>
      <c r="N12" s="18">
        <f>M12*19%</f>
        <v>0</v>
      </c>
      <c r="O12" s="18">
        <f>M12+N12</f>
        <v>0</v>
      </c>
      <c r="P12" s="18">
        <f>O12*K12</f>
        <v>0</v>
      </c>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row>
    <row r="13" spans="1:43" x14ac:dyDescent="0.3">
      <c r="B13" s="8">
        <v>2</v>
      </c>
      <c r="C13" s="7" t="s">
        <v>13</v>
      </c>
      <c r="D13" s="14">
        <v>1</v>
      </c>
      <c r="E13" s="19" t="s">
        <v>12</v>
      </c>
      <c r="F13" s="17">
        <v>6921.833333333333</v>
      </c>
      <c r="G13" s="17">
        <f t="shared" ref="G13:G35" si="0">F13*D13</f>
        <v>6921.833333333333</v>
      </c>
      <c r="H13" s="57"/>
      <c r="I13" s="8">
        <v>2</v>
      </c>
      <c r="J13" s="26" t="s">
        <v>13</v>
      </c>
      <c r="K13" s="13">
        <v>1</v>
      </c>
      <c r="L13" s="19" t="s">
        <v>12</v>
      </c>
      <c r="M13" s="18">
        <v>0</v>
      </c>
      <c r="N13" s="18">
        <f t="shared" ref="N13:N35" si="1">M13*19%</f>
        <v>0</v>
      </c>
      <c r="O13" s="18">
        <f t="shared" ref="O13:O35" si="2">M13+N13</f>
        <v>0</v>
      </c>
      <c r="P13" s="18">
        <f t="shared" ref="P13:P35" si="3">O13*K13</f>
        <v>0</v>
      </c>
    </row>
    <row r="14" spans="1:43" ht="15" customHeight="1" x14ac:dyDescent="0.3">
      <c r="B14" s="8">
        <v>3</v>
      </c>
      <c r="C14" s="7" t="s">
        <v>14</v>
      </c>
      <c r="D14" s="14">
        <v>1</v>
      </c>
      <c r="E14" s="19" t="s">
        <v>12</v>
      </c>
      <c r="F14" s="17">
        <v>4125.333333333333</v>
      </c>
      <c r="G14" s="17">
        <f t="shared" si="0"/>
        <v>4125.333333333333</v>
      </c>
      <c r="H14" s="57"/>
      <c r="I14" s="8">
        <v>3</v>
      </c>
      <c r="J14" s="26" t="s">
        <v>14</v>
      </c>
      <c r="K14" s="13">
        <v>1</v>
      </c>
      <c r="L14" s="19" t="s">
        <v>12</v>
      </c>
      <c r="M14" s="18">
        <v>0</v>
      </c>
      <c r="N14" s="18">
        <f t="shared" si="1"/>
        <v>0</v>
      </c>
      <c r="O14" s="18">
        <f t="shared" si="2"/>
        <v>0</v>
      </c>
      <c r="P14" s="18">
        <f t="shared" si="3"/>
        <v>0</v>
      </c>
    </row>
    <row r="15" spans="1:43" ht="15.75" customHeight="1" x14ac:dyDescent="0.3">
      <c r="B15" s="8">
        <v>4</v>
      </c>
      <c r="C15" s="7" t="s">
        <v>15</v>
      </c>
      <c r="D15" s="14">
        <v>1</v>
      </c>
      <c r="E15" s="19" t="s">
        <v>12</v>
      </c>
      <c r="F15" s="17">
        <v>18841.666666666668</v>
      </c>
      <c r="G15" s="17">
        <f t="shared" si="0"/>
        <v>18841.666666666668</v>
      </c>
      <c r="H15" s="57"/>
      <c r="I15" s="8">
        <v>4</v>
      </c>
      <c r="J15" s="26" t="s">
        <v>15</v>
      </c>
      <c r="K15" s="13">
        <v>1</v>
      </c>
      <c r="L15" s="19" t="s">
        <v>12</v>
      </c>
      <c r="M15" s="18">
        <v>0</v>
      </c>
      <c r="N15" s="18">
        <f t="shared" si="1"/>
        <v>0</v>
      </c>
      <c r="O15" s="18">
        <f t="shared" si="2"/>
        <v>0</v>
      </c>
      <c r="P15" s="18">
        <f t="shared" si="3"/>
        <v>0</v>
      </c>
    </row>
    <row r="16" spans="1:43" ht="15.75" customHeight="1" x14ac:dyDescent="0.3">
      <c r="B16" s="8">
        <v>5</v>
      </c>
      <c r="C16" s="7" t="s">
        <v>16</v>
      </c>
      <c r="D16" s="14">
        <v>1</v>
      </c>
      <c r="E16" s="19" t="s">
        <v>12</v>
      </c>
      <c r="F16" s="17">
        <v>19615.166666666668</v>
      </c>
      <c r="G16" s="17">
        <f t="shared" si="0"/>
        <v>19615.166666666668</v>
      </c>
      <c r="H16" s="57"/>
      <c r="I16" s="8">
        <v>5</v>
      </c>
      <c r="J16" s="26" t="s">
        <v>16</v>
      </c>
      <c r="K16" s="13">
        <v>1</v>
      </c>
      <c r="L16" s="19" t="s">
        <v>12</v>
      </c>
      <c r="M16" s="18">
        <v>0</v>
      </c>
      <c r="N16" s="18">
        <f t="shared" si="1"/>
        <v>0</v>
      </c>
      <c r="O16" s="18">
        <f t="shared" si="2"/>
        <v>0</v>
      </c>
      <c r="P16" s="18">
        <f t="shared" si="3"/>
        <v>0</v>
      </c>
    </row>
    <row r="17" spans="2:16" ht="15.75" customHeight="1" x14ac:dyDescent="0.3">
      <c r="B17" s="8">
        <v>6</v>
      </c>
      <c r="C17" s="7" t="s">
        <v>17</v>
      </c>
      <c r="D17" s="14">
        <v>1</v>
      </c>
      <c r="E17" s="19" t="s">
        <v>12</v>
      </c>
      <c r="F17" s="17">
        <v>19833.333333333332</v>
      </c>
      <c r="G17" s="17">
        <f t="shared" si="0"/>
        <v>19833.333333333332</v>
      </c>
      <c r="H17" s="57"/>
      <c r="I17" s="8">
        <v>6</v>
      </c>
      <c r="J17" s="26" t="s">
        <v>17</v>
      </c>
      <c r="K17" s="13">
        <v>1</v>
      </c>
      <c r="L17" s="19" t="s">
        <v>12</v>
      </c>
      <c r="M17" s="18">
        <v>0</v>
      </c>
      <c r="N17" s="18">
        <f t="shared" si="1"/>
        <v>0</v>
      </c>
      <c r="O17" s="18">
        <f t="shared" si="2"/>
        <v>0</v>
      </c>
      <c r="P17" s="18">
        <f t="shared" si="3"/>
        <v>0</v>
      </c>
    </row>
    <row r="18" spans="2:16" ht="15.75" customHeight="1" x14ac:dyDescent="0.3">
      <c r="B18" s="8">
        <v>8</v>
      </c>
      <c r="C18" s="7" t="s">
        <v>18</v>
      </c>
      <c r="D18" s="14">
        <v>1</v>
      </c>
      <c r="E18" s="19" t="s">
        <v>12</v>
      </c>
      <c r="F18" s="17">
        <v>82427.333333333328</v>
      </c>
      <c r="G18" s="17">
        <f t="shared" si="0"/>
        <v>82427.333333333328</v>
      </c>
      <c r="H18" s="57"/>
      <c r="I18" s="8">
        <v>8</v>
      </c>
      <c r="J18" s="26" t="s">
        <v>18</v>
      </c>
      <c r="K18" s="13">
        <v>1</v>
      </c>
      <c r="L18" s="19" t="s">
        <v>12</v>
      </c>
      <c r="M18" s="18">
        <v>0</v>
      </c>
      <c r="N18" s="18">
        <f t="shared" si="1"/>
        <v>0</v>
      </c>
      <c r="O18" s="18">
        <f t="shared" si="2"/>
        <v>0</v>
      </c>
      <c r="P18" s="18">
        <f t="shared" si="3"/>
        <v>0</v>
      </c>
    </row>
    <row r="19" spans="2:16" ht="15.75" customHeight="1" x14ac:dyDescent="0.3">
      <c r="B19" s="8">
        <v>9</v>
      </c>
      <c r="C19" s="7" t="s">
        <v>19</v>
      </c>
      <c r="D19" s="14">
        <v>1</v>
      </c>
      <c r="E19" s="19" t="s">
        <v>12</v>
      </c>
      <c r="F19" s="17">
        <v>15866.666666666666</v>
      </c>
      <c r="G19" s="17">
        <f t="shared" si="0"/>
        <v>15866.666666666666</v>
      </c>
      <c r="H19" s="57"/>
      <c r="I19" s="8">
        <v>9</v>
      </c>
      <c r="J19" s="26" t="s">
        <v>19</v>
      </c>
      <c r="K19" s="13">
        <v>1</v>
      </c>
      <c r="L19" s="19" t="s">
        <v>12</v>
      </c>
      <c r="M19" s="18">
        <v>0</v>
      </c>
      <c r="N19" s="18">
        <f t="shared" si="1"/>
        <v>0</v>
      </c>
      <c r="O19" s="18">
        <f t="shared" si="2"/>
        <v>0</v>
      </c>
      <c r="P19" s="18">
        <f t="shared" si="3"/>
        <v>0</v>
      </c>
    </row>
    <row r="20" spans="2:16" ht="15.75" customHeight="1" x14ac:dyDescent="0.3">
      <c r="B20" s="8">
        <v>10</v>
      </c>
      <c r="C20" s="7" t="s">
        <v>20</v>
      </c>
      <c r="D20" s="14">
        <v>1</v>
      </c>
      <c r="E20" s="19" t="s">
        <v>12</v>
      </c>
      <c r="F20" s="17">
        <v>10908.333333333334</v>
      </c>
      <c r="G20" s="17">
        <f t="shared" si="0"/>
        <v>10908.333333333334</v>
      </c>
      <c r="H20" s="57"/>
      <c r="I20" s="8">
        <v>10</v>
      </c>
      <c r="J20" s="26" t="s">
        <v>20</v>
      </c>
      <c r="K20" s="13">
        <v>1</v>
      </c>
      <c r="L20" s="19" t="s">
        <v>12</v>
      </c>
      <c r="M20" s="18">
        <v>0</v>
      </c>
      <c r="N20" s="18">
        <f t="shared" si="1"/>
        <v>0</v>
      </c>
      <c r="O20" s="18">
        <f t="shared" si="2"/>
        <v>0</v>
      </c>
      <c r="P20" s="18">
        <f t="shared" si="3"/>
        <v>0</v>
      </c>
    </row>
    <row r="21" spans="2:16" ht="15.75" customHeight="1" x14ac:dyDescent="0.3">
      <c r="B21" s="8">
        <v>11</v>
      </c>
      <c r="C21" s="7" t="s">
        <v>21</v>
      </c>
      <c r="D21" s="14">
        <v>1</v>
      </c>
      <c r="E21" s="19" t="s">
        <v>12</v>
      </c>
      <c r="F21" s="17">
        <v>23205</v>
      </c>
      <c r="G21" s="17">
        <f t="shared" si="0"/>
        <v>23205</v>
      </c>
      <c r="H21" s="57"/>
      <c r="I21" s="8">
        <v>11</v>
      </c>
      <c r="J21" s="26" t="s">
        <v>21</v>
      </c>
      <c r="K21" s="13">
        <v>1</v>
      </c>
      <c r="L21" s="19" t="s">
        <v>12</v>
      </c>
      <c r="M21" s="18">
        <v>0</v>
      </c>
      <c r="N21" s="18">
        <f t="shared" si="1"/>
        <v>0</v>
      </c>
      <c r="O21" s="18">
        <f t="shared" si="2"/>
        <v>0</v>
      </c>
      <c r="P21" s="18">
        <f t="shared" si="3"/>
        <v>0</v>
      </c>
    </row>
    <row r="22" spans="2:16" x14ac:dyDescent="0.3">
      <c r="B22" s="8">
        <v>12</v>
      </c>
      <c r="C22" s="7" t="s">
        <v>22</v>
      </c>
      <c r="D22" s="14">
        <v>1</v>
      </c>
      <c r="E22" s="19" t="s">
        <v>12</v>
      </c>
      <c r="F22" s="17">
        <v>88417</v>
      </c>
      <c r="G22" s="17">
        <f t="shared" si="0"/>
        <v>88417</v>
      </c>
      <c r="H22" s="57"/>
      <c r="I22" s="8">
        <v>12</v>
      </c>
      <c r="J22" s="26" t="s">
        <v>22</v>
      </c>
      <c r="K22" s="13">
        <v>1</v>
      </c>
      <c r="L22" s="19" t="s">
        <v>12</v>
      </c>
      <c r="M22" s="18">
        <v>0</v>
      </c>
      <c r="N22" s="18">
        <f t="shared" si="1"/>
        <v>0</v>
      </c>
      <c r="O22" s="18">
        <f t="shared" si="2"/>
        <v>0</v>
      </c>
      <c r="P22" s="18">
        <f t="shared" si="3"/>
        <v>0</v>
      </c>
    </row>
    <row r="23" spans="2:16" x14ac:dyDescent="0.3">
      <c r="B23" s="8">
        <v>13</v>
      </c>
      <c r="C23" s="7" t="s">
        <v>23</v>
      </c>
      <c r="D23" s="14">
        <v>1</v>
      </c>
      <c r="E23" s="19" t="s">
        <v>12</v>
      </c>
      <c r="F23" s="17">
        <v>207456.66666666666</v>
      </c>
      <c r="G23" s="17">
        <f t="shared" si="0"/>
        <v>207456.66666666666</v>
      </c>
      <c r="H23" s="57"/>
      <c r="I23" s="8">
        <v>13</v>
      </c>
      <c r="J23" s="26" t="s">
        <v>23</v>
      </c>
      <c r="K23" s="13">
        <v>1</v>
      </c>
      <c r="L23" s="19" t="s">
        <v>12</v>
      </c>
      <c r="M23" s="18">
        <v>0</v>
      </c>
      <c r="N23" s="18">
        <f t="shared" si="1"/>
        <v>0</v>
      </c>
      <c r="O23" s="18">
        <f t="shared" si="2"/>
        <v>0</v>
      </c>
      <c r="P23" s="18">
        <f t="shared" si="3"/>
        <v>0</v>
      </c>
    </row>
    <row r="24" spans="2:16" x14ac:dyDescent="0.3">
      <c r="B24" s="8">
        <v>14</v>
      </c>
      <c r="C24" s="7" t="s">
        <v>39</v>
      </c>
      <c r="D24" s="14">
        <v>1</v>
      </c>
      <c r="E24" s="19" t="s">
        <v>12</v>
      </c>
      <c r="F24" s="17">
        <v>92026.666666666672</v>
      </c>
      <c r="G24" s="17">
        <f t="shared" si="0"/>
        <v>92026.666666666672</v>
      </c>
      <c r="H24" s="57"/>
      <c r="I24" s="8">
        <v>14</v>
      </c>
      <c r="J24" s="26" t="s">
        <v>39</v>
      </c>
      <c r="K24" s="13">
        <v>1</v>
      </c>
      <c r="L24" s="19" t="s">
        <v>12</v>
      </c>
      <c r="M24" s="18">
        <v>0</v>
      </c>
      <c r="N24" s="18">
        <f t="shared" si="1"/>
        <v>0</v>
      </c>
      <c r="O24" s="18">
        <f t="shared" si="2"/>
        <v>0</v>
      </c>
      <c r="P24" s="18">
        <f t="shared" si="3"/>
        <v>0</v>
      </c>
    </row>
    <row r="25" spans="2:16" x14ac:dyDescent="0.3">
      <c r="B25" s="8">
        <v>15</v>
      </c>
      <c r="C25" s="7" t="s">
        <v>24</v>
      </c>
      <c r="D25" s="14">
        <v>1</v>
      </c>
      <c r="E25" s="19" t="s">
        <v>12</v>
      </c>
      <c r="F25" s="17">
        <v>50376.666666666664</v>
      </c>
      <c r="G25" s="17">
        <f t="shared" si="0"/>
        <v>50376.666666666664</v>
      </c>
      <c r="H25" s="57"/>
      <c r="I25" s="8">
        <v>15</v>
      </c>
      <c r="J25" s="26" t="s">
        <v>24</v>
      </c>
      <c r="K25" s="13">
        <v>1</v>
      </c>
      <c r="L25" s="19" t="s">
        <v>12</v>
      </c>
      <c r="M25" s="18">
        <v>0</v>
      </c>
      <c r="N25" s="18">
        <f t="shared" si="1"/>
        <v>0</v>
      </c>
      <c r="O25" s="18">
        <f t="shared" si="2"/>
        <v>0</v>
      </c>
      <c r="P25" s="18">
        <f t="shared" si="3"/>
        <v>0</v>
      </c>
    </row>
    <row r="26" spans="2:16" x14ac:dyDescent="0.3">
      <c r="B26" s="8">
        <v>16</v>
      </c>
      <c r="C26" s="7" t="s">
        <v>25</v>
      </c>
      <c r="D26" s="14">
        <v>1</v>
      </c>
      <c r="E26" s="19" t="s">
        <v>12</v>
      </c>
      <c r="F26" s="17">
        <v>231653.33333333334</v>
      </c>
      <c r="G26" s="17">
        <f t="shared" si="0"/>
        <v>231653.33333333334</v>
      </c>
      <c r="H26" s="57"/>
      <c r="I26" s="8">
        <v>16</v>
      </c>
      <c r="J26" s="26" t="s">
        <v>25</v>
      </c>
      <c r="K26" s="13">
        <v>1</v>
      </c>
      <c r="L26" s="19" t="s">
        <v>12</v>
      </c>
      <c r="M26" s="18">
        <v>0</v>
      </c>
      <c r="N26" s="18">
        <f t="shared" si="1"/>
        <v>0</v>
      </c>
      <c r="O26" s="18">
        <f t="shared" si="2"/>
        <v>0</v>
      </c>
      <c r="P26" s="18">
        <f t="shared" si="3"/>
        <v>0</v>
      </c>
    </row>
    <row r="27" spans="2:16" x14ac:dyDescent="0.3">
      <c r="B27" s="8">
        <v>17</v>
      </c>
      <c r="C27" s="7" t="s">
        <v>26</v>
      </c>
      <c r="D27" s="14">
        <v>1</v>
      </c>
      <c r="E27" s="19" t="s">
        <v>12</v>
      </c>
      <c r="F27" s="17">
        <v>353529.16666666669</v>
      </c>
      <c r="G27" s="17">
        <f t="shared" si="0"/>
        <v>353529.16666666669</v>
      </c>
      <c r="H27" s="57"/>
      <c r="I27" s="8">
        <v>17</v>
      </c>
      <c r="J27" s="26" t="s">
        <v>26</v>
      </c>
      <c r="K27" s="13">
        <v>1</v>
      </c>
      <c r="L27" s="19" t="s">
        <v>12</v>
      </c>
      <c r="M27" s="18">
        <v>0</v>
      </c>
      <c r="N27" s="18">
        <f t="shared" si="1"/>
        <v>0</v>
      </c>
      <c r="O27" s="18">
        <f t="shared" si="2"/>
        <v>0</v>
      </c>
      <c r="P27" s="18">
        <f t="shared" si="3"/>
        <v>0</v>
      </c>
    </row>
    <row r="28" spans="2:16" x14ac:dyDescent="0.3">
      <c r="B28" s="8">
        <v>18</v>
      </c>
      <c r="C28" s="7" t="s">
        <v>27</v>
      </c>
      <c r="D28" s="14">
        <v>1</v>
      </c>
      <c r="E28" s="19" t="s">
        <v>12</v>
      </c>
      <c r="F28" s="17">
        <v>582505</v>
      </c>
      <c r="G28" s="17">
        <f t="shared" si="0"/>
        <v>582505</v>
      </c>
      <c r="H28" s="57"/>
      <c r="I28" s="8">
        <v>18</v>
      </c>
      <c r="J28" s="26" t="s">
        <v>27</v>
      </c>
      <c r="K28" s="13">
        <v>1</v>
      </c>
      <c r="L28" s="19" t="s">
        <v>12</v>
      </c>
      <c r="M28" s="18">
        <v>0</v>
      </c>
      <c r="N28" s="18">
        <f t="shared" si="1"/>
        <v>0</v>
      </c>
      <c r="O28" s="18">
        <f t="shared" si="2"/>
        <v>0</v>
      </c>
      <c r="P28" s="18">
        <f t="shared" si="3"/>
        <v>0</v>
      </c>
    </row>
    <row r="29" spans="2:16" x14ac:dyDescent="0.3">
      <c r="B29" s="8">
        <v>19</v>
      </c>
      <c r="C29" s="7" t="s">
        <v>28</v>
      </c>
      <c r="D29" s="14">
        <v>1</v>
      </c>
      <c r="E29" s="19" t="s">
        <v>12</v>
      </c>
      <c r="F29" s="17">
        <v>874650</v>
      </c>
      <c r="G29" s="17">
        <f t="shared" si="0"/>
        <v>874650</v>
      </c>
      <c r="H29" s="57"/>
      <c r="I29" s="8">
        <v>19</v>
      </c>
      <c r="J29" s="26" t="s">
        <v>28</v>
      </c>
      <c r="K29" s="13">
        <v>1</v>
      </c>
      <c r="L29" s="19" t="s">
        <v>12</v>
      </c>
      <c r="M29" s="18">
        <v>0</v>
      </c>
      <c r="N29" s="18">
        <f t="shared" si="1"/>
        <v>0</v>
      </c>
      <c r="O29" s="18">
        <f t="shared" si="2"/>
        <v>0</v>
      </c>
      <c r="P29" s="18">
        <f t="shared" si="3"/>
        <v>0</v>
      </c>
    </row>
    <row r="30" spans="2:16" x14ac:dyDescent="0.3">
      <c r="B30" s="8">
        <v>20</v>
      </c>
      <c r="C30" s="7" t="s">
        <v>29</v>
      </c>
      <c r="D30" s="14">
        <v>1</v>
      </c>
      <c r="E30" s="19" t="s">
        <v>12</v>
      </c>
      <c r="F30" s="17">
        <v>2026173.3333333333</v>
      </c>
      <c r="G30" s="17">
        <f t="shared" si="0"/>
        <v>2026173.3333333333</v>
      </c>
      <c r="H30" s="57"/>
      <c r="I30" s="8">
        <v>20</v>
      </c>
      <c r="J30" s="26" t="s">
        <v>29</v>
      </c>
      <c r="K30" s="13">
        <v>1</v>
      </c>
      <c r="L30" s="19" t="s">
        <v>12</v>
      </c>
      <c r="M30" s="18">
        <v>0</v>
      </c>
      <c r="N30" s="18">
        <f t="shared" si="1"/>
        <v>0</v>
      </c>
      <c r="O30" s="18">
        <f t="shared" si="2"/>
        <v>0</v>
      </c>
      <c r="P30" s="18">
        <f t="shared" si="3"/>
        <v>0</v>
      </c>
    </row>
    <row r="31" spans="2:16" x14ac:dyDescent="0.3">
      <c r="B31" s="8">
        <v>21</v>
      </c>
      <c r="C31" s="7" t="s">
        <v>30</v>
      </c>
      <c r="D31" s="14">
        <v>1</v>
      </c>
      <c r="E31" s="19" t="s">
        <v>12</v>
      </c>
      <c r="F31" s="17">
        <v>51566.666666666664</v>
      </c>
      <c r="G31" s="17">
        <f t="shared" si="0"/>
        <v>51566.666666666664</v>
      </c>
      <c r="H31" s="57"/>
      <c r="I31" s="8">
        <v>21</v>
      </c>
      <c r="J31" s="26" t="s">
        <v>30</v>
      </c>
      <c r="K31" s="13">
        <v>1</v>
      </c>
      <c r="L31" s="19" t="s">
        <v>12</v>
      </c>
      <c r="M31" s="18">
        <v>0</v>
      </c>
      <c r="N31" s="18">
        <f t="shared" si="1"/>
        <v>0</v>
      </c>
      <c r="O31" s="18">
        <f t="shared" si="2"/>
        <v>0</v>
      </c>
      <c r="P31" s="18">
        <f t="shared" si="3"/>
        <v>0</v>
      </c>
    </row>
    <row r="32" spans="2:16" x14ac:dyDescent="0.3">
      <c r="B32" s="8">
        <v>22</v>
      </c>
      <c r="C32" s="7" t="s">
        <v>31</v>
      </c>
      <c r="D32" s="14">
        <v>1</v>
      </c>
      <c r="E32" s="19" t="s">
        <v>12</v>
      </c>
      <c r="F32" s="17">
        <v>1487500</v>
      </c>
      <c r="G32" s="17">
        <f t="shared" si="0"/>
        <v>1487500</v>
      </c>
      <c r="H32" s="57"/>
      <c r="I32" s="8">
        <v>22</v>
      </c>
      <c r="J32" s="26" t="s">
        <v>31</v>
      </c>
      <c r="K32" s="13">
        <v>1</v>
      </c>
      <c r="L32" s="19" t="s">
        <v>12</v>
      </c>
      <c r="M32" s="18">
        <v>0</v>
      </c>
      <c r="N32" s="18">
        <f t="shared" si="1"/>
        <v>0</v>
      </c>
      <c r="O32" s="18">
        <f t="shared" si="2"/>
        <v>0</v>
      </c>
      <c r="P32" s="18">
        <f t="shared" si="3"/>
        <v>0</v>
      </c>
    </row>
    <row r="33" spans="2:16" x14ac:dyDescent="0.3">
      <c r="B33" s="8">
        <v>23</v>
      </c>
      <c r="C33" s="7" t="s">
        <v>32</v>
      </c>
      <c r="D33" s="14">
        <v>1</v>
      </c>
      <c r="E33" s="19" t="s">
        <v>12</v>
      </c>
      <c r="F33" s="17">
        <v>519435</v>
      </c>
      <c r="G33" s="17">
        <f t="shared" si="0"/>
        <v>519435</v>
      </c>
      <c r="H33" s="57"/>
      <c r="I33" s="8">
        <v>23</v>
      </c>
      <c r="J33" s="26" t="s">
        <v>32</v>
      </c>
      <c r="K33" s="13">
        <v>1</v>
      </c>
      <c r="L33" s="19" t="s">
        <v>12</v>
      </c>
      <c r="M33" s="18">
        <v>0</v>
      </c>
      <c r="N33" s="18">
        <f t="shared" si="1"/>
        <v>0</v>
      </c>
      <c r="O33" s="18">
        <f t="shared" si="2"/>
        <v>0</v>
      </c>
      <c r="P33" s="18">
        <f t="shared" si="3"/>
        <v>0</v>
      </c>
    </row>
    <row r="34" spans="2:16" x14ac:dyDescent="0.3">
      <c r="B34" s="8">
        <v>24</v>
      </c>
      <c r="C34" s="7" t="s">
        <v>33</v>
      </c>
      <c r="D34" s="14">
        <v>1</v>
      </c>
      <c r="E34" s="19" t="s">
        <v>12</v>
      </c>
      <c r="F34" s="17">
        <v>2306616.6666666665</v>
      </c>
      <c r="G34" s="17">
        <f t="shared" si="0"/>
        <v>2306616.6666666665</v>
      </c>
      <c r="H34" s="57"/>
      <c r="I34" s="8">
        <v>24</v>
      </c>
      <c r="J34" s="26" t="s">
        <v>33</v>
      </c>
      <c r="K34" s="13">
        <v>1</v>
      </c>
      <c r="L34" s="19" t="s">
        <v>12</v>
      </c>
      <c r="M34" s="18">
        <v>0</v>
      </c>
      <c r="N34" s="18">
        <f t="shared" si="1"/>
        <v>0</v>
      </c>
      <c r="O34" s="18">
        <f t="shared" si="2"/>
        <v>0</v>
      </c>
      <c r="P34" s="18">
        <f t="shared" si="3"/>
        <v>0</v>
      </c>
    </row>
    <row r="35" spans="2:16" x14ac:dyDescent="0.3">
      <c r="B35" s="8">
        <v>25</v>
      </c>
      <c r="C35" s="7" t="s">
        <v>34</v>
      </c>
      <c r="D35" s="14">
        <v>1</v>
      </c>
      <c r="E35" s="19" t="s">
        <v>12</v>
      </c>
      <c r="F35" s="17">
        <v>1790950</v>
      </c>
      <c r="G35" s="17">
        <f t="shared" si="0"/>
        <v>1790950</v>
      </c>
      <c r="H35" s="57"/>
      <c r="I35" s="8">
        <v>25</v>
      </c>
      <c r="J35" s="26" t="s">
        <v>34</v>
      </c>
      <c r="K35" s="13">
        <v>1</v>
      </c>
      <c r="L35" s="19" t="s">
        <v>12</v>
      </c>
      <c r="M35" s="18">
        <v>0</v>
      </c>
      <c r="N35" s="18">
        <f t="shared" si="1"/>
        <v>0</v>
      </c>
      <c r="O35" s="18">
        <f t="shared" si="2"/>
        <v>0</v>
      </c>
      <c r="P35" s="18">
        <f t="shared" si="3"/>
        <v>0</v>
      </c>
    </row>
    <row r="36" spans="2:16" ht="78" customHeight="1" x14ac:dyDescent="0.3">
      <c r="B36" s="12">
        <v>26</v>
      </c>
      <c r="C36" s="11" t="s">
        <v>40</v>
      </c>
      <c r="D36" s="24"/>
      <c r="E36" s="6"/>
      <c r="F36" s="5"/>
      <c r="G36" s="5"/>
      <c r="H36" s="57"/>
      <c r="I36" s="28">
        <v>26</v>
      </c>
      <c r="J36" s="29" t="s">
        <v>40</v>
      </c>
      <c r="K36" s="30"/>
      <c r="L36" s="31"/>
      <c r="M36" s="32"/>
      <c r="N36" s="32"/>
      <c r="O36" s="32"/>
      <c r="P36" s="18"/>
    </row>
    <row r="37" spans="2:16" x14ac:dyDescent="0.3">
      <c r="B37" s="59" t="s">
        <v>35</v>
      </c>
      <c r="C37" s="60"/>
      <c r="D37" s="60"/>
      <c r="E37" s="60"/>
      <c r="F37" s="60"/>
      <c r="G37" s="39">
        <f>SUM(G12:G35)</f>
        <v>10870035.166666666</v>
      </c>
      <c r="H37" s="21"/>
      <c r="I37" s="66" t="s">
        <v>49</v>
      </c>
      <c r="J37" s="66"/>
      <c r="K37" s="66"/>
      <c r="L37" s="66"/>
      <c r="M37" s="66"/>
      <c r="N37" s="66"/>
      <c r="O37" s="66"/>
      <c r="P37" s="42">
        <f>SUM(P12:P35)</f>
        <v>0</v>
      </c>
    </row>
    <row r="38" spans="2:16" ht="36.6" customHeight="1" x14ac:dyDescent="0.3">
      <c r="B38" s="71" t="s">
        <v>36</v>
      </c>
      <c r="C38" s="72"/>
      <c r="D38" s="72"/>
      <c r="E38" s="72"/>
      <c r="F38" s="72"/>
      <c r="G38" s="33">
        <f>G8+G37</f>
        <v>22422875.166666664</v>
      </c>
      <c r="H38" s="20"/>
      <c r="I38" s="67" t="s">
        <v>50</v>
      </c>
      <c r="J38" s="67"/>
      <c r="K38" s="67"/>
      <c r="L38" s="67"/>
      <c r="M38" s="67"/>
      <c r="N38" s="67"/>
      <c r="O38" s="67"/>
      <c r="P38" s="33">
        <f>P37+P8</f>
        <v>0</v>
      </c>
    </row>
    <row r="39" spans="2:16" ht="18" x14ac:dyDescent="0.3">
      <c r="D39" s="2"/>
      <c r="G39" s="3"/>
      <c r="H39" s="3"/>
    </row>
    <row r="40" spans="2:16" ht="18" customHeight="1" x14ac:dyDescent="0.4">
      <c r="B40" s="69" t="s">
        <v>52</v>
      </c>
      <c r="C40" s="69"/>
      <c r="D40" s="69"/>
      <c r="E40" s="69"/>
      <c r="F40" s="69"/>
      <c r="G40" s="37">
        <v>4000000</v>
      </c>
      <c r="H40" s="3"/>
      <c r="I40" s="69" t="s">
        <v>52</v>
      </c>
      <c r="J40" s="69"/>
      <c r="K40" s="69"/>
      <c r="L40" s="69"/>
      <c r="M40" s="69"/>
      <c r="N40" s="69"/>
      <c r="O40" s="69"/>
      <c r="P40" s="43">
        <v>4000000</v>
      </c>
    </row>
    <row r="41" spans="2:16" ht="18" x14ac:dyDescent="0.3">
      <c r="D41" s="2"/>
      <c r="G41" s="3"/>
      <c r="H41" s="3"/>
    </row>
    <row r="42" spans="2:16" ht="18" customHeight="1" x14ac:dyDescent="0.4">
      <c r="B42" s="68" t="s">
        <v>51</v>
      </c>
      <c r="C42" s="68"/>
      <c r="D42" s="68"/>
      <c r="E42" s="68"/>
      <c r="F42" s="68"/>
      <c r="G42" s="38">
        <f>G8+G40</f>
        <v>15552840</v>
      </c>
      <c r="H42" s="3"/>
      <c r="I42" s="70" t="s">
        <v>51</v>
      </c>
      <c r="J42" s="70"/>
      <c r="K42" s="70"/>
      <c r="L42" s="70"/>
      <c r="M42" s="70"/>
      <c r="N42" s="70"/>
      <c r="O42" s="70"/>
      <c r="P42" s="44">
        <f>P7+P40</f>
        <v>4000000</v>
      </c>
    </row>
    <row r="43" spans="2:16" ht="18" x14ac:dyDescent="0.3">
      <c r="B43" s="1"/>
      <c r="C43" s="1"/>
      <c r="D43" s="48"/>
      <c r="E43" s="1"/>
      <c r="F43" s="1"/>
      <c r="G43" s="49"/>
      <c r="H43" s="49"/>
      <c r="I43" s="1"/>
      <c r="J43" s="1"/>
      <c r="K43" s="1"/>
      <c r="L43" s="1"/>
      <c r="M43" s="1"/>
      <c r="N43" s="1"/>
      <c r="O43" s="1"/>
      <c r="P43" s="1"/>
    </row>
    <row r="44" spans="2:16" ht="18" x14ac:dyDescent="0.3">
      <c r="B44" s="1"/>
      <c r="C44" s="1"/>
      <c r="D44" s="48"/>
      <c r="E44" s="1"/>
      <c r="F44" s="1"/>
      <c r="G44" s="49"/>
      <c r="H44" s="49"/>
      <c r="I44" s="1"/>
      <c r="J44" s="1"/>
      <c r="K44" s="1"/>
      <c r="L44" s="1"/>
      <c r="M44" s="1"/>
      <c r="N44" s="1"/>
      <c r="O44" s="1"/>
      <c r="P44" s="1"/>
    </row>
    <row r="45" spans="2:16" ht="18" x14ac:dyDescent="0.3">
      <c r="B45" s="1"/>
      <c r="C45" s="1"/>
      <c r="D45" s="48"/>
      <c r="E45" s="1"/>
      <c r="F45" s="1"/>
      <c r="G45" s="49"/>
      <c r="H45" s="49"/>
      <c r="I45" s="1"/>
      <c r="J45" s="1"/>
      <c r="K45" s="1"/>
      <c r="L45" s="1"/>
      <c r="M45" s="1"/>
      <c r="N45" s="1"/>
      <c r="O45" s="1"/>
      <c r="P45" s="1"/>
    </row>
    <row r="46" spans="2:16" ht="18" x14ac:dyDescent="0.3">
      <c r="B46" s="1"/>
      <c r="C46" s="1"/>
      <c r="D46" s="48"/>
      <c r="E46" s="1"/>
      <c r="F46" s="1"/>
      <c r="G46" s="49"/>
      <c r="H46" s="49"/>
      <c r="I46" s="1"/>
      <c r="J46" s="1"/>
      <c r="K46" s="1"/>
      <c r="L46" s="1"/>
      <c r="M46" s="1"/>
      <c r="N46" s="1"/>
      <c r="O46" s="1"/>
      <c r="P46" s="1"/>
    </row>
    <row r="47" spans="2:16" ht="18" x14ac:dyDescent="0.3">
      <c r="B47" s="1"/>
      <c r="C47" s="1"/>
      <c r="D47" s="48"/>
      <c r="E47" s="1"/>
      <c r="F47" s="1"/>
      <c r="G47" s="49"/>
      <c r="H47" s="49"/>
      <c r="I47" s="1"/>
      <c r="J47" s="1"/>
      <c r="K47" s="1"/>
      <c r="L47" s="1"/>
      <c r="M47" s="1"/>
      <c r="N47" s="1"/>
      <c r="O47" s="1"/>
      <c r="P47" s="1"/>
    </row>
    <row r="48" spans="2:16" ht="18" customHeight="1" x14ac:dyDescent="0.3">
      <c r="B48" s="47"/>
      <c r="C48" s="47"/>
      <c r="D48" s="47"/>
      <c r="E48" s="45"/>
      <c r="F48" s="46"/>
      <c r="G48" s="46"/>
      <c r="H48" s="49"/>
      <c r="I48" s="1"/>
      <c r="J48" s="1"/>
      <c r="K48" s="1"/>
      <c r="L48" s="1"/>
      <c r="M48" s="1"/>
      <c r="N48" s="1"/>
      <c r="O48" s="1"/>
      <c r="P48" s="1"/>
    </row>
    <row r="49" spans="2:16" ht="28.8" customHeight="1" x14ac:dyDescent="0.3">
      <c r="B49" s="65" t="s">
        <v>53</v>
      </c>
      <c r="C49" s="65"/>
      <c r="D49" s="65"/>
      <c r="E49" s="65"/>
      <c r="F49" s="65"/>
      <c r="G49" s="65"/>
      <c r="H49" s="49"/>
      <c r="I49" s="1"/>
      <c r="J49" s="1"/>
      <c r="K49" s="1"/>
      <c r="L49" s="1"/>
      <c r="M49" s="1"/>
      <c r="N49" s="1"/>
      <c r="O49" s="1"/>
      <c r="P49" s="1"/>
    </row>
    <row r="50" spans="2:16" ht="15.6" x14ac:dyDescent="0.3">
      <c r="B50" s="65"/>
      <c r="C50" s="65"/>
      <c r="D50" s="65"/>
      <c r="E50" s="65"/>
      <c r="F50" s="65"/>
      <c r="G50" s="65"/>
      <c r="H50" s="49"/>
      <c r="I50" s="1"/>
      <c r="J50" s="1"/>
      <c r="K50" s="1"/>
      <c r="L50" s="1"/>
      <c r="M50" s="1"/>
      <c r="N50" s="1"/>
      <c r="O50" s="1"/>
      <c r="P50" s="1"/>
    </row>
    <row r="51" spans="2:16" ht="15.6" x14ac:dyDescent="0.3">
      <c r="B51" s="65"/>
      <c r="C51" s="65"/>
      <c r="D51" s="65"/>
      <c r="E51" s="65"/>
      <c r="F51" s="65"/>
      <c r="G51" s="65"/>
      <c r="H51" s="49"/>
      <c r="I51" s="1"/>
      <c r="J51" s="1"/>
      <c r="K51" s="1"/>
      <c r="L51" s="1"/>
      <c r="M51" s="1"/>
      <c r="N51" s="1"/>
      <c r="O51" s="1"/>
      <c r="P51" s="1"/>
    </row>
    <row r="52" spans="2:16" ht="15.6" x14ac:dyDescent="0.3">
      <c r="B52" s="65"/>
      <c r="C52" s="65"/>
      <c r="D52" s="65"/>
      <c r="E52" s="65"/>
      <c r="F52" s="65"/>
      <c r="G52" s="65"/>
      <c r="H52" s="49"/>
      <c r="I52" s="1"/>
      <c r="J52" s="1"/>
      <c r="K52" s="1"/>
      <c r="L52" s="1"/>
      <c r="M52" s="1"/>
      <c r="N52" s="1"/>
      <c r="O52" s="1"/>
      <c r="P52" s="1"/>
    </row>
    <row r="53" spans="2:16" ht="15.6" x14ac:dyDescent="0.3">
      <c r="B53" s="65"/>
      <c r="C53" s="65"/>
      <c r="D53" s="65"/>
      <c r="E53" s="65"/>
      <c r="F53" s="65"/>
      <c r="G53" s="65"/>
      <c r="H53" s="49"/>
      <c r="I53" s="1"/>
      <c r="J53" s="1"/>
      <c r="K53" s="1"/>
      <c r="L53" s="1"/>
      <c r="M53" s="1"/>
      <c r="N53" s="1"/>
      <c r="O53" s="1"/>
      <c r="P53" s="1"/>
    </row>
    <row r="54" spans="2:16" ht="15.6" x14ac:dyDescent="0.3">
      <c r="B54" s="65"/>
      <c r="C54" s="65"/>
      <c r="D54" s="65"/>
      <c r="E54" s="65"/>
      <c r="F54" s="65"/>
      <c r="G54" s="65"/>
      <c r="H54" s="49"/>
      <c r="I54" s="1"/>
      <c r="J54" s="1"/>
      <c r="K54" s="1"/>
      <c r="L54" s="1"/>
      <c r="M54" s="1"/>
      <c r="N54" s="1"/>
      <c r="O54" s="1"/>
      <c r="P54" s="1"/>
    </row>
    <row r="55" spans="2:16" ht="15.6" x14ac:dyDescent="0.3">
      <c r="B55" s="65"/>
      <c r="C55" s="65"/>
      <c r="D55" s="65"/>
      <c r="E55" s="65"/>
      <c r="F55" s="65"/>
      <c r="G55" s="65"/>
      <c r="H55" s="49"/>
      <c r="I55" s="1"/>
      <c r="J55" s="1"/>
      <c r="K55" s="1"/>
      <c r="L55" s="1"/>
      <c r="M55" s="1"/>
      <c r="N55" s="1"/>
      <c r="O55" s="1"/>
      <c r="P55" s="1"/>
    </row>
    <row r="56" spans="2:16" ht="15.6" x14ac:dyDescent="0.3">
      <c r="B56" s="65"/>
      <c r="C56" s="65"/>
      <c r="D56" s="65"/>
      <c r="E56" s="65"/>
      <c r="F56" s="65"/>
      <c r="G56" s="65"/>
      <c r="H56" s="49"/>
      <c r="I56" s="1"/>
      <c r="J56" s="1"/>
      <c r="K56" s="1"/>
      <c r="L56" s="1"/>
      <c r="M56" s="1"/>
      <c r="N56" s="1"/>
      <c r="O56" s="1"/>
      <c r="P56" s="1"/>
    </row>
    <row r="57" spans="2:16" ht="15.6" x14ac:dyDescent="0.3">
      <c r="B57" s="65"/>
      <c r="C57" s="65"/>
      <c r="D57" s="65"/>
      <c r="E57" s="65"/>
      <c r="F57" s="65"/>
      <c r="G57" s="65"/>
      <c r="H57" s="49"/>
      <c r="I57" s="1"/>
      <c r="J57" s="1"/>
      <c r="K57" s="1"/>
      <c r="L57" s="1"/>
      <c r="M57" s="1"/>
      <c r="N57" s="1"/>
      <c r="O57" s="1"/>
      <c r="P57" s="1"/>
    </row>
    <row r="58" spans="2:16" ht="15.6" x14ac:dyDescent="0.3">
      <c r="B58" s="65"/>
      <c r="C58" s="65"/>
      <c r="D58" s="65"/>
      <c r="E58" s="65"/>
      <c r="F58" s="65"/>
      <c r="G58" s="65"/>
      <c r="H58" s="49"/>
      <c r="I58" s="1"/>
      <c r="J58" s="1"/>
      <c r="K58" s="1"/>
      <c r="L58" s="1"/>
      <c r="M58" s="1"/>
      <c r="N58" s="1"/>
      <c r="O58" s="1"/>
      <c r="P58" s="1"/>
    </row>
    <row r="59" spans="2:16" ht="15.6" x14ac:dyDescent="0.3">
      <c r="B59" s="65"/>
      <c r="C59" s="65"/>
      <c r="D59" s="65"/>
      <c r="E59" s="65"/>
      <c r="F59" s="65"/>
      <c r="G59" s="65"/>
      <c r="H59" s="49"/>
      <c r="I59" s="1"/>
      <c r="J59" s="1"/>
      <c r="K59" s="1"/>
      <c r="L59" s="1"/>
      <c r="M59" s="1"/>
      <c r="N59" s="1"/>
      <c r="O59" s="1"/>
      <c r="P59" s="1"/>
    </row>
    <row r="60" spans="2:16" ht="15.6" x14ac:dyDescent="0.3">
      <c r="B60" s="65"/>
      <c r="C60" s="65"/>
      <c r="D60" s="65"/>
      <c r="E60" s="65"/>
      <c r="F60" s="65"/>
      <c r="G60" s="65"/>
      <c r="H60" s="49"/>
      <c r="I60" s="1"/>
      <c r="J60" s="1"/>
      <c r="K60" s="1"/>
      <c r="L60" s="1"/>
      <c r="M60" s="1"/>
      <c r="N60" s="1"/>
      <c r="O60" s="1"/>
      <c r="P60" s="1"/>
    </row>
    <row r="61" spans="2:16" ht="15.6" x14ac:dyDescent="0.3">
      <c r="B61" s="65"/>
      <c r="C61" s="65"/>
      <c r="D61" s="65"/>
      <c r="E61" s="65"/>
      <c r="F61" s="65"/>
      <c r="G61" s="65"/>
      <c r="H61" s="49"/>
      <c r="I61" s="1"/>
      <c r="J61" s="1"/>
      <c r="K61" s="1"/>
      <c r="L61" s="1"/>
      <c r="M61" s="1"/>
      <c r="N61" s="1"/>
      <c r="O61" s="1"/>
      <c r="P61" s="1"/>
    </row>
    <row r="62" spans="2:16" ht="15.6" x14ac:dyDescent="0.3">
      <c r="B62" s="65"/>
      <c r="C62" s="65"/>
      <c r="D62" s="65"/>
      <c r="E62" s="65"/>
      <c r="F62" s="65"/>
      <c r="G62" s="65"/>
      <c r="H62" s="49"/>
      <c r="I62" s="1"/>
      <c r="J62" s="1"/>
      <c r="K62" s="1"/>
      <c r="L62" s="1"/>
      <c r="M62" s="1"/>
      <c r="N62" s="1"/>
      <c r="O62" s="1"/>
      <c r="P62" s="1"/>
    </row>
    <row r="63" spans="2:16" ht="15.6" x14ac:dyDescent="0.3">
      <c r="B63" s="65"/>
      <c r="C63" s="65"/>
      <c r="D63" s="65"/>
      <c r="E63" s="65"/>
      <c r="F63" s="65"/>
      <c r="G63" s="65"/>
      <c r="H63" s="49"/>
      <c r="I63" s="1"/>
      <c r="J63" s="1"/>
      <c r="K63" s="1"/>
      <c r="L63" s="1"/>
      <c r="M63" s="1"/>
      <c r="N63" s="1"/>
      <c r="O63" s="1"/>
      <c r="P63" s="1"/>
    </row>
    <row r="64" spans="2:16" ht="15.6" x14ac:dyDescent="0.3">
      <c r="B64" s="65"/>
      <c r="C64" s="65"/>
      <c r="D64" s="65"/>
      <c r="E64" s="65"/>
      <c r="F64" s="65"/>
      <c r="G64" s="65"/>
      <c r="H64" s="49"/>
      <c r="I64" s="1"/>
      <c r="J64" s="1"/>
      <c r="K64" s="1"/>
      <c r="L64" s="1"/>
      <c r="M64" s="1"/>
      <c r="N64" s="1"/>
      <c r="O64" s="1"/>
      <c r="P64" s="1"/>
    </row>
    <row r="65" spans="2:16" ht="15.6" x14ac:dyDescent="0.3">
      <c r="B65" s="65"/>
      <c r="C65" s="65"/>
      <c r="D65" s="65"/>
      <c r="E65" s="65"/>
      <c r="F65" s="65"/>
      <c r="G65" s="65"/>
      <c r="H65" s="49"/>
      <c r="I65" s="1"/>
      <c r="J65" s="1"/>
      <c r="K65" s="1"/>
      <c r="L65" s="1"/>
      <c r="M65" s="1"/>
      <c r="N65" s="1"/>
      <c r="O65" s="1"/>
      <c r="P65" s="1"/>
    </row>
    <row r="66" spans="2:16" ht="15.6" x14ac:dyDescent="0.3">
      <c r="B66" s="65"/>
      <c r="C66" s="65"/>
      <c r="D66" s="65"/>
      <c r="E66" s="65"/>
      <c r="F66" s="65"/>
      <c r="G66" s="65"/>
      <c r="H66" s="49"/>
      <c r="I66" s="1"/>
      <c r="J66" s="1"/>
      <c r="K66" s="1"/>
      <c r="L66" s="1"/>
      <c r="M66" s="1"/>
      <c r="N66" s="1"/>
      <c r="O66" s="1"/>
      <c r="P66" s="1"/>
    </row>
    <row r="67" spans="2:16" ht="15.6" x14ac:dyDescent="0.3">
      <c r="B67" s="65"/>
      <c r="C67" s="65"/>
      <c r="D67" s="65"/>
      <c r="E67" s="65"/>
      <c r="F67" s="65"/>
      <c r="G67" s="65"/>
      <c r="H67" s="49"/>
      <c r="I67" s="1"/>
      <c r="J67" s="1"/>
      <c r="K67" s="1"/>
      <c r="L67" s="1"/>
      <c r="M67" s="1"/>
      <c r="N67" s="1"/>
      <c r="O67" s="1"/>
      <c r="P67" s="1"/>
    </row>
    <row r="68" spans="2:16" ht="15.6" x14ac:dyDescent="0.3">
      <c r="B68" s="65"/>
      <c r="C68" s="65"/>
      <c r="D68" s="65"/>
      <c r="E68" s="65"/>
      <c r="F68" s="65"/>
      <c r="G68" s="65"/>
      <c r="H68" s="49"/>
      <c r="I68" s="1"/>
      <c r="J68" s="1"/>
      <c r="K68" s="1"/>
      <c r="L68" s="1"/>
      <c r="M68" s="1"/>
      <c r="N68" s="1"/>
      <c r="O68" s="1"/>
      <c r="P68" s="1"/>
    </row>
    <row r="69" spans="2:16" ht="15.6" x14ac:dyDescent="0.3">
      <c r="B69" s="65"/>
      <c r="C69" s="65"/>
      <c r="D69" s="65"/>
      <c r="E69" s="65"/>
      <c r="F69" s="65"/>
      <c r="G69" s="65"/>
      <c r="H69" s="49"/>
      <c r="I69" s="1"/>
      <c r="J69" s="1"/>
      <c r="K69" s="1"/>
      <c r="L69" s="1"/>
      <c r="M69" s="1"/>
      <c r="N69" s="1"/>
      <c r="O69" s="1"/>
      <c r="P69" s="1"/>
    </row>
    <row r="70" spans="2:16" ht="15.6" x14ac:dyDescent="0.3">
      <c r="B70" s="65"/>
      <c r="C70" s="65"/>
      <c r="D70" s="65"/>
      <c r="E70" s="65"/>
      <c r="F70" s="65"/>
      <c r="G70" s="65"/>
      <c r="H70" s="49"/>
      <c r="I70" s="1"/>
      <c r="J70" s="1"/>
      <c r="K70" s="1"/>
      <c r="L70" s="1"/>
      <c r="M70" s="1"/>
      <c r="N70" s="1"/>
      <c r="O70" s="1"/>
      <c r="P70" s="1"/>
    </row>
    <row r="71" spans="2:16" ht="15.6" x14ac:dyDescent="0.3">
      <c r="B71" s="65"/>
      <c r="C71" s="65"/>
      <c r="D71" s="65"/>
      <c r="E71" s="65"/>
      <c r="F71" s="65"/>
      <c r="G71" s="65"/>
      <c r="H71" s="49"/>
      <c r="I71" s="1"/>
      <c r="J71" s="1"/>
      <c r="K71" s="1"/>
      <c r="L71" s="1"/>
      <c r="M71" s="1"/>
      <c r="N71" s="1"/>
      <c r="O71" s="1"/>
      <c r="P71" s="1"/>
    </row>
    <row r="72" spans="2:16" ht="15.6" x14ac:dyDescent="0.3">
      <c r="B72" s="65"/>
      <c r="C72" s="65"/>
      <c r="D72" s="65"/>
      <c r="E72" s="65"/>
      <c r="F72" s="65"/>
      <c r="G72" s="65"/>
      <c r="H72" s="49"/>
      <c r="I72" s="1"/>
      <c r="J72" s="1"/>
      <c r="K72" s="1"/>
      <c r="L72" s="1"/>
      <c r="M72" s="1"/>
      <c r="N72" s="1"/>
      <c r="O72" s="1"/>
      <c r="P72" s="1"/>
    </row>
    <row r="73" spans="2:16" ht="15.6" x14ac:dyDescent="0.3">
      <c r="B73" s="65"/>
      <c r="C73" s="65"/>
      <c r="D73" s="65"/>
      <c r="E73" s="65"/>
      <c r="F73" s="65"/>
      <c r="G73" s="65"/>
      <c r="H73" s="49"/>
      <c r="I73" s="1"/>
      <c r="J73" s="1"/>
      <c r="K73" s="1"/>
      <c r="L73" s="1"/>
      <c r="M73" s="1"/>
      <c r="N73" s="1"/>
      <c r="O73" s="1"/>
      <c r="P73" s="1"/>
    </row>
    <row r="74" spans="2:16" ht="73.8" customHeight="1" x14ac:dyDescent="0.3">
      <c r="B74" s="65"/>
      <c r="C74" s="65"/>
      <c r="D74" s="65"/>
      <c r="E74" s="65"/>
      <c r="F74" s="65"/>
      <c r="G74" s="65"/>
      <c r="H74" s="49"/>
      <c r="I74" s="1"/>
      <c r="J74" s="1"/>
      <c r="K74" s="1"/>
      <c r="L74" s="1"/>
      <c r="M74" s="1"/>
      <c r="N74" s="1"/>
      <c r="O74" s="1"/>
      <c r="P74" s="1"/>
    </row>
    <row r="75" spans="2:16" s="1" customFormat="1" ht="15.6" x14ac:dyDescent="0.3">
      <c r="H75" s="49"/>
    </row>
    <row r="76" spans="2:16" s="1" customFormat="1" ht="15.6" x14ac:dyDescent="0.3">
      <c r="G76" s="49"/>
      <c r="H76" s="49"/>
    </row>
    <row r="77" spans="2:16" s="1" customFormat="1" ht="15.6" x14ac:dyDescent="0.3">
      <c r="G77" s="49"/>
      <c r="H77" s="49"/>
    </row>
    <row r="78" spans="2:16" s="1" customFormat="1" ht="15.6" x14ac:dyDescent="0.3">
      <c r="G78" s="49"/>
      <c r="H78" s="49"/>
    </row>
    <row r="79" spans="2:16" s="1" customFormat="1" ht="15.6" x14ac:dyDescent="0.3">
      <c r="G79" s="49"/>
      <c r="H79" s="49"/>
    </row>
    <row r="80" spans="2:16" s="1" customFormat="1" ht="15.6" x14ac:dyDescent="0.3">
      <c r="G80" s="49"/>
      <c r="H80" s="49"/>
    </row>
    <row r="81" spans="7:8" s="1" customFormat="1" ht="15.6" x14ac:dyDescent="0.3">
      <c r="G81" s="49"/>
      <c r="H81" s="49"/>
    </row>
    <row r="82" spans="7:8" s="1" customFormat="1" ht="15.6" x14ac:dyDescent="0.3">
      <c r="G82" s="49"/>
      <c r="H82" s="49"/>
    </row>
    <row r="83" spans="7:8" s="1" customFormat="1" ht="15.6" x14ac:dyDescent="0.3">
      <c r="G83" s="49"/>
      <c r="H83" s="49"/>
    </row>
    <row r="84" spans="7:8" s="1" customFormat="1" ht="15.6" x14ac:dyDescent="0.3">
      <c r="G84" s="49"/>
      <c r="H84" s="49"/>
    </row>
    <row r="85" spans="7:8" s="1" customFormat="1" ht="15.6" x14ac:dyDescent="0.3">
      <c r="G85" s="49"/>
      <c r="H85" s="49"/>
    </row>
    <row r="86" spans="7:8" s="1" customFormat="1" ht="15.6" x14ac:dyDescent="0.3">
      <c r="G86" s="49"/>
      <c r="H86" s="49"/>
    </row>
    <row r="87" spans="7:8" s="1" customFormat="1" ht="15.6" x14ac:dyDescent="0.3">
      <c r="G87" s="49"/>
      <c r="H87" s="49"/>
    </row>
    <row r="88" spans="7:8" s="1" customFormat="1" ht="15.6" x14ac:dyDescent="0.3">
      <c r="G88" s="49"/>
      <c r="H88" s="49"/>
    </row>
    <row r="89" spans="7:8" s="1" customFormat="1" ht="15.6" x14ac:dyDescent="0.3">
      <c r="G89" s="49"/>
      <c r="H89" s="49"/>
    </row>
    <row r="90" spans="7:8" s="1" customFormat="1" ht="15.6" x14ac:dyDescent="0.3">
      <c r="G90" s="49"/>
      <c r="H90" s="49"/>
    </row>
    <row r="91" spans="7:8" s="1" customFormat="1" ht="15.6" x14ac:dyDescent="0.3">
      <c r="G91" s="49"/>
      <c r="H91" s="49"/>
    </row>
    <row r="92" spans="7:8" s="1" customFormat="1" ht="15.6" x14ac:dyDescent="0.3">
      <c r="G92" s="49"/>
      <c r="H92" s="49"/>
    </row>
    <row r="93" spans="7:8" s="1" customFormat="1" ht="15.6" x14ac:dyDescent="0.3">
      <c r="G93" s="49"/>
      <c r="H93" s="49"/>
    </row>
    <row r="94" spans="7:8" s="1" customFormat="1" ht="15.6" x14ac:dyDescent="0.3">
      <c r="G94" s="49"/>
      <c r="H94" s="49"/>
    </row>
    <row r="95" spans="7:8" s="1" customFormat="1" ht="15.6" x14ac:dyDescent="0.3">
      <c r="G95" s="49"/>
      <c r="H95" s="49"/>
    </row>
    <row r="96" spans="7:8" s="1" customFormat="1" ht="15.6" x14ac:dyDescent="0.3">
      <c r="G96" s="49"/>
      <c r="H96" s="49"/>
    </row>
    <row r="97" spans="7:8" s="1" customFormat="1" ht="15.6" x14ac:dyDescent="0.3">
      <c r="G97" s="49"/>
      <c r="H97" s="49"/>
    </row>
    <row r="98" spans="7:8" s="1" customFormat="1" ht="15.6" x14ac:dyDescent="0.3">
      <c r="G98" s="49"/>
      <c r="H98" s="49"/>
    </row>
    <row r="99" spans="7:8" s="1" customFormat="1" ht="15.6" x14ac:dyDescent="0.3">
      <c r="G99" s="49"/>
      <c r="H99" s="49"/>
    </row>
    <row r="100" spans="7:8" s="1" customFormat="1" ht="15.6" x14ac:dyDescent="0.3">
      <c r="G100" s="49"/>
      <c r="H100" s="49"/>
    </row>
    <row r="101" spans="7:8" ht="15.6" x14ac:dyDescent="0.3">
      <c r="G101" s="3"/>
      <c r="H101" s="3"/>
    </row>
    <row r="102" spans="7:8" ht="15.6" x14ac:dyDescent="0.3">
      <c r="G102" s="3"/>
      <c r="H102" s="3"/>
    </row>
    <row r="103" spans="7:8" ht="15.6" x14ac:dyDescent="0.3">
      <c r="G103" s="3"/>
      <c r="H103" s="3"/>
    </row>
    <row r="104" spans="7:8" ht="15.6" x14ac:dyDescent="0.3">
      <c r="G104" s="3"/>
      <c r="H104" s="3"/>
    </row>
    <row r="105" spans="7:8" ht="15.6" x14ac:dyDescent="0.3">
      <c r="G105" s="3"/>
      <c r="H105" s="3"/>
    </row>
    <row r="106" spans="7:8" ht="15.6" x14ac:dyDescent="0.3">
      <c r="G106" s="3"/>
      <c r="H106" s="3"/>
    </row>
    <row r="107" spans="7:8" ht="15.6" x14ac:dyDescent="0.3">
      <c r="G107" s="3"/>
      <c r="H107" s="3"/>
    </row>
    <row r="108" spans="7:8" ht="15.6" x14ac:dyDescent="0.3">
      <c r="G108" s="3"/>
      <c r="H108" s="3"/>
    </row>
    <row r="109" spans="7:8" ht="15.6" x14ac:dyDescent="0.3">
      <c r="G109" s="3"/>
      <c r="H109" s="3"/>
    </row>
    <row r="110" spans="7:8" ht="15.6" x14ac:dyDescent="0.3">
      <c r="G110" s="3"/>
      <c r="H110" s="3"/>
    </row>
    <row r="111" spans="7:8" ht="15.6" x14ac:dyDescent="0.3">
      <c r="G111" s="3"/>
      <c r="H111" s="3"/>
    </row>
    <row r="112" spans="7:8" ht="15.6" x14ac:dyDescent="0.3">
      <c r="G112" s="3"/>
      <c r="H112" s="3"/>
    </row>
    <row r="113" spans="7:8" ht="15.6" x14ac:dyDescent="0.3">
      <c r="G113" s="3"/>
      <c r="H113" s="3"/>
    </row>
    <row r="114" spans="7:8" ht="15.6" x14ac:dyDescent="0.3">
      <c r="G114" s="3"/>
      <c r="H114" s="3"/>
    </row>
    <row r="115" spans="7:8" ht="15.6" x14ac:dyDescent="0.3">
      <c r="G115" s="3"/>
      <c r="H115" s="3"/>
    </row>
    <row r="116" spans="7:8" ht="15.6" x14ac:dyDescent="0.3">
      <c r="G116" s="3"/>
      <c r="H116" s="3"/>
    </row>
    <row r="117" spans="7:8" ht="15.6" x14ac:dyDescent="0.3">
      <c r="G117" s="3"/>
      <c r="H117" s="3"/>
    </row>
    <row r="118" spans="7:8" ht="15.6" x14ac:dyDescent="0.3">
      <c r="G118" s="3"/>
      <c r="H118" s="3"/>
    </row>
    <row r="119" spans="7:8" ht="15.6" x14ac:dyDescent="0.3">
      <c r="G119" s="3"/>
      <c r="H119" s="3"/>
    </row>
    <row r="120" spans="7:8" ht="15.6" x14ac:dyDescent="0.3">
      <c r="G120" s="3"/>
      <c r="H120" s="3"/>
    </row>
    <row r="121" spans="7:8" ht="15.6" x14ac:dyDescent="0.3">
      <c r="G121" s="3"/>
      <c r="H121" s="3"/>
    </row>
    <row r="122" spans="7:8" ht="15.6" x14ac:dyDescent="0.3">
      <c r="G122" s="3"/>
      <c r="H122" s="3"/>
    </row>
    <row r="123" spans="7:8" ht="15.6" x14ac:dyDescent="0.3">
      <c r="G123" s="3"/>
      <c r="H123" s="3"/>
    </row>
    <row r="124" spans="7:8" ht="15.6" x14ac:dyDescent="0.3">
      <c r="G124" s="3"/>
      <c r="H124" s="3"/>
    </row>
    <row r="125" spans="7:8" ht="15.6" x14ac:dyDescent="0.3">
      <c r="G125" s="3"/>
      <c r="H125" s="3"/>
    </row>
    <row r="126" spans="7:8" ht="15.6" x14ac:dyDescent="0.3">
      <c r="G126" s="3"/>
      <c r="H126" s="3"/>
    </row>
    <row r="127" spans="7:8" ht="15.6" x14ac:dyDescent="0.3">
      <c r="G127" s="3"/>
      <c r="H127" s="3"/>
    </row>
    <row r="128" spans="7:8" ht="15.6" x14ac:dyDescent="0.3">
      <c r="G128" s="3"/>
      <c r="H128" s="3"/>
    </row>
    <row r="129" spans="7:8" ht="15.6" x14ac:dyDescent="0.3">
      <c r="G129" s="3"/>
      <c r="H129" s="3"/>
    </row>
    <row r="130" spans="7:8" ht="15.6" x14ac:dyDescent="0.3">
      <c r="G130" s="3"/>
      <c r="H130" s="3"/>
    </row>
    <row r="131" spans="7:8" ht="15.6" x14ac:dyDescent="0.3">
      <c r="G131" s="3"/>
      <c r="H131" s="3"/>
    </row>
    <row r="132" spans="7:8" ht="15.6" x14ac:dyDescent="0.3">
      <c r="G132" s="3"/>
      <c r="H132" s="3"/>
    </row>
    <row r="133" spans="7:8" ht="15.6" x14ac:dyDescent="0.3">
      <c r="G133" s="3"/>
      <c r="H133" s="3"/>
    </row>
    <row r="134" spans="7:8" ht="15.6" x14ac:dyDescent="0.3">
      <c r="G134" s="3"/>
      <c r="H134" s="3"/>
    </row>
    <row r="135" spans="7:8" ht="15.6" x14ac:dyDescent="0.3">
      <c r="G135" s="3"/>
      <c r="H135" s="3"/>
    </row>
    <row r="136" spans="7:8" ht="15.6" x14ac:dyDescent="0.3">
      <c r="G136" s="3"/>
      <c r="H136" s="3"/>
    </row>
    <row r="137" spans="7:8" ht="15.6" x14ac:dyDescent="0.3">
      <c r="G137" s="3"/>
      <c r="H137" s="3"/>
    </row>
    <row r="138" spans="7:8" ht="15.6" x14ac:dyDescent="0.3">
      <c r="G138" s="3"/>
      <c r="H138" s="3"/>
    </row>
    <row r="139" spans="7:8" ht="15.6" x14ac:dyDescent="0.3">
      <c r="G139" s="3"/>
      <c r="H139" s="3"/>
    </row>
    <row r="140" spans="7:8" ht="15.6" x14ac:dyDescent="0.3">
      <c r="G140" s="3"/>
      <c r="H140" s="3"/>
    </row>
    <row r="141" spans="7:8" ht="15.6" x14ac:dyDescent="0.3">
      <c r="G141" s="3"/>
      <c r="H141" s="3"/>
    </row>
    <row r="142" spans="7:8" ht="15.6" x14ac:dyDescent="0.3">
      <c r="G142" s="3"/>
      <c r="H142" s="3"/>
    </row>
    <row r="143" spans="7:8" ht="15.6" x14ac:dyDescent="0.3">
      <c r="G143" s="3"/>
      <c r="H143" s="3"/>
    </row>
    <row r="144" spans="7:8" ht="15.6" x14ac:dyDescent="0.3">
      <c r="G144" s="3"/>
      <c r="H144" s="3"/>
    </row>
    <row r="145" spans="7:8" ht="15.6" x14ac:dyDescent="0.3">
      <c r="G145" s="3"/>
      <c r="H145" s="3"/>
    </row>
    <row r="146" spans="7:8" ht="15.6" x14ac:dyDescent="0.3">
      <c r="G146" s="3"/>
      <c r="H146" s="3"/>
    </row>
    <row r="147" spans="7:8" ht="15.6" x14ac:dyDescent="0.3">
      <c r="G147" s="3"/>
      <c r="H147" s="3"/>
    </row>
    <row r="148" spans="7:8" ht="15.6" x14ac:dyDescent="0.3">
      <c r="G148" s="3"/>
      <c r="H148" s="3"/>
    </row>
    <row r="149" spans="7:8" ht="15.6" x14ac:dyDescent="0.3">
      <c r="G149" s="3"/>
      <c r="H149" s="3"/>
    </row>
    <row r="150" spans="7:8" ht="15.6" x14ac:dyDescent="0.3">
      <c r="G150" s="3"/>
      <c r="H150" s="3"/>
    </row>
    <row r="151" spans="7:8" ht="15.6" x14ac:dyDescent="0.3">
      <c r="G151" s="3"/>
      <c r="H151" s="3"/>
    </row>
    <row r="152" spans="7:8" ht="15.6" x14ac:dyDescent="0.3">
      <c r="G152" s="3"/>
      <c r="H152" s="3"/>
    </row>
    <row r="153" spans="7:8" ht="15.6" x14ac:dyDescent="0.3">
      <c r="G153" s="3"/>
      <c r="H153" s="3"/>
    </row>
    <row r="154" spans="7:8" ht="15.6" x14ac:dyDescent="0.3">
      <c r="G154" s="3"/>
      <c r="H154" s="3"/>
    </row>
    <row r="155" spans="7:8" ht="15.6" x14ac:dyDescent="0.3">
      <c r="G155" s="3"/>
      <c r="H155" s="3"/>
    </row>
    <row r="156" spans="7:8" ht="15.6" x14ac:dyDescent="0.3">
      <c r="G156" s="3"/>
      <c r="H156" s="3"/>
    </row>
    <row r="157" spans="7:8" ht="15.6" x14ac:dyDescent="0.3">
      <c r="G157" s="3"/>
      <c r="H157" s="3"/>
    </row>
    <row r="158" spans="7:8" ht="15.6" x14ac:dyDescent="0.3">
      <c r="G158" s="3"/>
      <c r="H158" s="3"/>
    </row>
    <row r="159" spans="7:8" ht="15.6" x14ac:dyDescent="0.3">
      <c r="G159" s="3"/>
      <c r="H159" s="3"/>
    </row>
    <row r="160" spans="7:8" ht="15.6" x14ac:dyDescent="0.3">
      <c r="G160" s="3"/>
      <c r="H160" s="3"/>
    </row>
    <row r="161" spans="7:8" ht="15.6" x14ac:dyDescent="0.3">
      <c r="G161" s="3"/>
      <c r="H161" s="3"/>
    </row>
    <row r="162" spans="7:8" ht="15.6" x14ac:dyDescent="0.3">
      <c r="G162" s="3"/>
      <c r="H162" s="3"/>
    </row>
    <row r="163" spans="7:8" ht="15.6" x14ac:dyDescent="0.3">
      <c r="G163" s="3"/>
      <c r="H163" s="3"/>
    </row>
    <row r="164" spans="7:8" ht="15.6" x14ac:dyDescent="0.3">
      <c r="G164" s="3"/>
      <c r="H164" s="3"/>
    </row>
    <row r="165" spans="7:8" ht="15.6" x14ac:dyDescent="0.3">
      <c r="G165" s="3"/>
      <c r="H165" s="3"/>
    </row>
    <row r="166" spans="7:8" ht="15.6" x14ac:dyDescent="0.3">
      <c r="G166" s="3"/>
      <c r="H166" s="3"/>
    </row>
    <row r="167" spans="7:8" ht="15.6" x14ac:dyDescent="0.3">
      <c r="G167" s="3"/>
      <c r="H167" s="3"/>
    </row>
    <row r="168" spans="7:8" ht="15.6" x14ac:dyDescent="0.3">
      <c r="G168" s="3"/>
      <c r="H168" s="3"/>
    </row>
    <row r="169" spans="7:8" ht="15.6" x14ac:dyDescent="0.3">
      <c r="G169" s="3"/>
      <c r="H169" s="3"/>
    </row>
    <row r="170" spans="7:8" ht="15.6" x14ac:dyDescent="0.3">
      <c r="G170" s="3"/>
      <c r="H170" s="3"/>
    </row>
    <row r="171" spans="7:8" ht="15.6" x14ac:dyDescent="0.3">
      <c r="G171" s="3"/>
      <c r="H171" s="3"/>
    </row>
    <row r="172" spans="7:8" ht="15.6" x14ac:dyDescent="0.3">
      <c r="G172" s="3"/>
      <c r="H172" s="3"/>
    </row>
    <row r="173" spans="7:8" ht="15.6" x14ac:dyDescent="0.3">
      <c r="G173" s="3"/>
      <c r="H173" s="3"/>
    </row>
    <row r="174" spans="7:8" ht="15.6" x14ac:dyDescent="0.3">
      <c r="G174" s="3"/>
      <c r="H174" s="3"/>
    </row>
    <row r="175" spans="7:8" ht="15.6" x14ac:dyDescent="0.3">
      <c r="G175" s="3"/>
      <c r="H175" s="3"/>
    </row>
    <row r="176" spans="7:8" ht="15.6" x14ac:dyDescent="0.3">
      <c r="G176" s="3"/>
      <c r="H176" s="3"/>
    </row>
    <row r="177" spans="7:8" ht="15.6" x14ac:dyDescent="0.3">
      <c r="G177" s="3"/>
      <c r="H177" s="3"/>
    </row>
    <row r="178" spans="7:8" ht="15.6" x14ac:dyDescent="0.3">
      <c r="G178" s="3"/>
      <c r="H178" s="3"/>
    </row>
    <row r="179" spans="7:8" ht="15.6" x14ac:dyDescent="0.3">
      <c r="G179" s="3"/>
      <c r="H179" s="3"/>
    </row>
    <row r="180" spans="7:8" ht="15.6" x14ac:dyDescent="0.3">
      <c r="G180" s="3"/>
      <c r="H180" s="3"/>
    </row>
    <row r="181" spans="7:8" ht="15.6" x14ac:dyDescent="0.3">
      <c r="G181" s="3"/>
      <c r="H181" s="3"/>
    </row>
    <row r="182" spans="7:8" ht="15.6" x14ac:dyDescent="0.3">
      <c r="G182" s="3"/>
      <c r="H182" s="3"/>
    </row>
    <row r="183" spans="7:8" ht="15.6" x14ac:dyDescent="0.3">
      <c r="G183" s="3"/>
      <c r="H183" s="3"/>
    </row>
    <row r="184" spans="7:8" ht="15.6" x14ac:dyDescent="0.3">
      <c r="G184" s="3"/>
      <c r="H184" s="3"/>
    </row>
    <row r="185" spans="7:8" ht="15.6" x14ac:dyDescent="0.3">
      <c r="G185" s="3"/>
      <c r="H185" s="3"/>
    </row>
    <row r="186" spans="7:8" ht="15.6" x14ac:dyDescent="0.3">
      <c r="G186" s="3"/>
      <c r="H186" s="3"/>
    </row>
    <row r="187" spans="7:8" ht="15.6" x14ac:dyDescent="0.3">
      <c r="G187" s="3"/>
      <c r="H187" s="3"/>
    </row>
    <row r="188" spans="7:8" ht="15.6" x14ac:dyDescent="0.3">
      <c r="G188" s="3"/>
      <c r="H188" s="3"/>
    </row>
    <row r="189" spans="7:8" ht="15.6" x14ac:dyDescent="0.3">
      <c r="G189" s="3"/>
      <c r="H189" s="3"/>
    </row>
    <row r="190" spans="7:8" ht="15.6" x14ac:dyDescent="0.3">
      <c r="G190" s="3"/>
      <c r="H190" s="3"/>
    </row>
    <row r="191" spans="7:8" ht="15.6" x14ac:dyDescent="0.3">
      <c r="G191" s="3"/>
      <c r="H191" s="3"/>
    </row>
    <row r="192" spans="7:8" ht="15.6" x14ac:dyDescent="0.3">
      <c r="G192" s="3"/>
      <c r="H192" s="3"/>
    </row>
    <row r="193" spans="7:8" ht="15.6" x14ac:dyDescent="0.3">
      <c r="G193" s="3"/>
      <c r="H193" s="3"/>
    </row>
    <row r="194" spans="7:8" ht="15.6" x14ac:dyDescent="0.3">
      <c r="G194" s="3"/>
      <c r="H194" s="3"/>
    </row>
    <row r="195" spans="7:8" ht="15.6" x14ac:dyDescent="0.3">
      <c r="G195" s="3"/>
      <c r="H195" s="3"/>
    </row>
    <row r="196" spans="7:8" ht="15.6" x14ac:dyDescent="0.3">
      <c r="G196" s="3"/>
      <c r="H196" s="3"/>
    </row>
    <row r="197" spans="7:8" ht="15.6" x14ac:dyDescent="0.3">
      <c r="G197" s="3"/>
      <c r="H197" s="3"/>
    </row>
    <row r="198" spans="7:8" ht="15.6" x14ac:dyDescent="0.3">
      <c r="G198" s="3"/>
      <c r="H198" s="3"/>
    </row>
    <row r="199" spans="7:8" ht="15.6" x14ac:dyDescent="0.3">
      <c r="G199" s="3"/>
      <c r="H199" s="3"/>
    </row>
    <row r="200" spans="7:8" ht="15.6" x14ac:dyDescent="0.3">
      <c r="G200" s="3"/>
      <c r="H200" s="3"/>
    </row>
    <row r="201" spans="7:8" ht="15.6" x14ac:dyDescent="0.3">
      <c r="G201" s="3"/>
      <c r="H201" s="3"/>
    </row>
    <row r="202" spans="7:8" ht="15.6" x14ac:dyDescent="0.3">
      <c r="G202" s="3"/>
      <c r="H202" s="3"/>
    </row>
    <row r="203" spans="7:8" ht="15.6" x14ac:dyDescent="0.3">
      <c r="G203" s="3"/>
      <c r="H203" s="3"/>
    </row>
    <row r="204" spans="7:8" ht="15.6" x14ac:dyDescent="0.3">
      <c r="G204" s="3"/>
      <c r="H204" s="3"/>
    </row>
    <row r="205" spans="7:8" ht="15.6" x14ac:dyDescent="0.3">
      <c r="G205" s="3"/>
      <c r="H205" s="3"/>
    </row>
    <row r="206" spans="7:8" ht="15.6" x14ac:dyDescent="0.3">
      <c r="G206" s="3"/>
      <c r="H206" s="3"/>
    </row>
    <row r="207" spans="7:8" ht="15.6" x14ac:dyDescent="0.3">
      <c r="G207" s="3"/>
      <c r="H207" s="3"/>
    </row>
    <row r="208" spans="7:8" ht="15.6" x14ac:dyDescent="0.3">
      <c r="G208" s="3"/>
      <c r="H208" s="3"/>
    </row>
    <row r="209" spans="7:8" ht="15.6" x14ac:dyDescent="0.3">
      <c r="G209" s="3"/>
      <c r="H209" s="3"/>
    </row>
    <row r="210" spans="7:8" ht="15.6" x14ac:dyDescent="0.3">
      <c r="G210" s="3"/>
      <c r="H210" s="3"/>
    </row>
    <row r="211" spans="7:8" ht="15.6" x14ac:dyDescent="0.3">
      <c r="G211" s="3"/>
      <c r="H211" s="3"/>
    </row>
    <row r="212" spans="7:8" ht="15.6" x14ac:dyDescent="0.3">
      <c r="G212" s="3"/>
      <c r="H212" s="3"/>
    </row>
    <row r="213" spans="7:8" ht="15.6" x14ac:dyDescent="0.3">
      <c r="G213" s="3"/>
      <c r="H213" s="3"/>
    </row>
    <row r="214" spans="7:8" ht="15.6" x14ac:dyDescent="0.3">
      <c r="G214" s="3"/>
      <c r="H214" s="3"/>
    </row>
    <row r="215" spans="7:8" ht="15.6" x14ac:dyDescent="0.3">
      <c r="G215" s="3"/>
      <c r="H215" s="3"/>
    </row>
    <row r="216" spans="7:8" ht="15.6" x14ac:dyDescent="0.3">
      <c r="G216" s="3"/>
      <c r="H216" s="3"/>
    </row>
    <row r="217" spans="7:8" ht="15.6" x14ac:dyDescent="0.3">
      <c r="G217" s="3"/>
      <c r="H217" s="3"/>
    </row>
    <row r="218" spans="7:8" ht="15.6" x14ac:dyDescent="0.3">
      <c r="G218" s="3"/>
      <c r="H218" s="3"/>
    </row>
    <row r="219" spans="7:8" ht="15.6" x14ac:dyDescent="0.3">
      <c r="G219" s="3"/>
      <c r="H219" s="3"/>
    </row>
    <row r="220" spans="7:8" ht="15.6" x14ac:dyDescent="0.3">
      <c r="G220" s="3"/>
      <c r="H220" s="3"/>
    </row>
    <row r="221" spans="7:8" ht="15.6" x14ac:dyDescent="0.3">
      <c r="G221" s="3"/>
      <c r="H221" s="3"/>
    </row>
    <row r="222" spans="7:8" ht="15.6" x14ac:dyDescent="0.3">
      <c r="G222" s="3"/>
      <c r="H222" s="3"/>
    </row>
    <row r="223" spans="7:8" ht="15.6" x14ac:dyDescent="0.3">
      <c r="G223" s="3"/>
      <c r="H223" s="3"/>
    </row>
    <row r="224" spans="7:8" ht="15.6" x14ac:dyDescent="0.3">
      <c r="G224" s="3"/>
      <c r="H224" s="3"/>
    </row>
    <row r="225" spans="7:8" ht="15.6" x14ac:dyDescent="0.3">
      <c r="G225" s="3"/>
      <c r="H225" s="3"/>
    </row>
    <row r="226" spans="7:8" ht="15.6" x14ac:dyDescent="0.3">
      <c r="G226" s="3"/>
      <c r="H226" s="3"/>
    </row>
    <row r="227" spans="7:8" ht="15.6" x14ac:dyDescent="0.3">
      <c r="G227" s="3"/>
      <c r="H227" s="3"/>
    </row>
    <row r="228" spans="7:8" ht="15.6" x14ac:dyDescent="0.3">
      <c r="G228" s="3"/>
      <c r="H228" s="3"/>
    </row>
    <row r="229" spans="7:8" ht="15.6" x14ac:dyDescent="0.3">
      <c r="G229" s="3"/>
      <c r="H229" s="3"/>
    </row>
    <row r="230" spans="7:8" ht="15.6" x14ac:dyDescent="0.3">
      <c r="G230" s="3"/>
      <c r="H230" s="3"/>
    </row>
    <row r="231" spans="7:8" ht="15.6" x14ac:dyDescent="0.3">
      <c r="G231" s="3"/>
      <c r="H231" s="3"/>
    </row>
    <row r="232" spans="7:8" ht="15.6" x14ac:dyDescent="0.3">
      <c r="G232" s="3"/>
      <c r="H232" s="3"/>
    </row>
    <row r="233" spans="7:8" ht="15.6" x14ac:dyDescent="0.3">
      <c r="G233" s="3"/>
      <c r="H233" s="3"/>
    </row>
    <row r="234" spans="7:8" ht="15.6" x14ac:dyDescent="0.3">
      <c r="G234" s="3"/>
      <c r="H234" s="3"/>
    </row>
    <row r="235" spans="7:8" ht="15.6" x14ac:dyDescent="0.3">
      <c r="G235" s="3"/>
      <c r="H235" s="3"/>
    </row>
    <row r="236" spans="7:8" ht="15.6" x14ac:dyDescent="0.3">
      <c r="G236" s="3"/>
      <c r="H236" s="3"/>
    </row>
    <row r="237" spans="7:8" ht="15.6" x14ac:dyDescent="0.3">
      <c r="G237" s="3"/>
      <c r="H237" s="3"/>
    </row>
    <row r="238" spans="7:8" ht="15.6" x14ac:dyDescent="0.3">
      <c r="G238" s="3"/>
      <c r="H238" s="3"/>
    </row>
    <row r="239" spans="7:8" ht="15.6" x14ac:dyDescent="0.3">
      <c r="G239" s="3"/>
      <c r="H239" s="3"/>
    </row>
    <row r="240" spans="7:8" ht="15.6" x14ac:dyDescent="0.3">
      <c r="G240" s="3"/>
      <c r="H240" s="3"/>
    </row>
    <row r="241" spans="7:8" ht="15.6" x14ac:dyDescent="0.3">
      <c r="G241" s="3"/>
      <c r="H241" s="3"/>
    </row>
    <row r="242" spans="7:8" ht="15.6" x14ac:dyDescent="0.3">
      <c r="G242" s="3"/>
      <c r="H242" s="3"/>
    </row>
    <row r="243" spans="7:8" ht="15.6" x14ac:dyDescent="0.3">
      <c r="G243" s="3"/>
      <c r="H243" s="3"/>
    </row>
    <row r="244" spans="7:8" ht="15.6" x14ac:dyDescent="0.3">
      <c r="G244" s="3"/>
      <c r="H244" s="3"/>
    </row>
    <row r="245" spans="7:8" ht="15.6" x14ac:dyDescent="0.3">
      <c r="G245" s="3"/>
      <c r="H245" s="3"/>
    </row>
    <row r="246" spans="7:8" ht="15.6" x14ac:dyDescent="0.3">
      <c r="G246" s="3"/>
      <c r="H246" s="3"/>
    </row>
    <row r="247" spans="7:8" ht="15.6" x14ac:dyDescent="0.3">
      <c r="G247" s="3"/>
      <c r="H247" s="3"/>
    </row>
    <row r="248" spans="7:8" ht="15.6" x14ac:dyDescent="0.3">
      <c r="G248" s="3"/>
      <c r="H248" s="3"/>
    </row>
    <row r="249" spans="7:8" ht="15.6" x14ac:dyDescent="0.3">
      <c r="G249" s="3"/>
      <c r="H249" s="3"/>
    </row>
    <row r="250" spans="7:8" ht="15.6" x14ac:dyDescent="0.3">
      <c r="G250" s="3"/>
      <c r="H250" s="3"/>
    </row>
    <row r="251" spans="7:8" ht="15.6" x14ac:dyDescent="0.3">
      <c r="G251" s="3"/>
      <c r="H251" s="3"/>
    </row>
    <row r="252" spans="7:8" ht="15.6" x14ac:dyDescent="0.3">
      <c r="G252" s="3"/>
      <c r="H252" s="3"/>
    </row>
    <row r="253" spans="7:8" ht="15.6" x14ac:dyDescent="0.3">
      <c r="G253" s="3"/>
      <c r="H253" s="3"/>
    </row>
    <row r="254" spans="7:8" ht="15.6" x14ac:dyDescent="0.3">
      <c r="G254" s="3"/>
      <c r="H254" s="3"/>
    </row>
    <row r="255" spans="7:8" ht="15.6" x14ac:dyDescent="0.3">
      <c r="G255" s="3"/>
      <c r="H255" s="3"/>
    </row>
    <row r="256" spans="7:8" ht="15.6" x14ac:dyDescent="0.3">
      <c r="G256" s="3"/>
      <c r="H256" s="3"/>
    </row>
    <row r="257" spans="7:8" ht="15.6" x14ac:dyDescent="0.3">
      <c r="G257" s="3"/>
      <c r="H257" s="3"/>
    </row>
    <row r="258" spans="7:8" ht="15.6" x14ac:dyDescent="0.3">
      <c r="G258" s="3"/>
      <c r="H258" s="3"/>
    </row>
    <row r="259" spans="7:8" ht="15.6" x14ac:dyDescent="0.3">
      <c r="G259" s="3"/>
      <c r="H259" s="3"/>
    </row>
    <row r="260" spans="7:8" ht="15.6" x14ac:dyDescent="0.3">
      <c r="G260" s="3"/>
      <c r="H260" s="3"/>
    </row>
    <row r="261" spans="7:8" ht="15.6" x14ac:dyDescent="0.3">
      <c r="G261" s="3"/>
      <c r="H261" s="3"/>
    </row>
    <row r="262" spans="7:8" ht="15.6" x14ac:dyDescent="0.3">
      <c r="G262" s="3"/>
      <c r="H262" s="3"/>
    </row>
    <row r="263" spans="7:8" ht="15.6" x14ac:dyDescent="0.3">
      <c r="G263" s="3"/>
      <c r="H263" s="3"/>
    </row>
    <row r="264" spans="7:8" ht="15.6" x14ac:dyDescent="0.3">
      <c r="G264" s="3"/>
      <c r="H264" s="3"/>
    </row>
    <row r="265" spans="7:8" ht="15.6" x14ac:dyDescent="0.3">
      <c r="G265" s="3"/>
      <c r="H265" s="3"/>
    </row>
    <row r="266" spans="7:8" ht="15.6" x14ac:dyDescent="0.3">
      <c r="G266" s="3"/>
      <c r="H266" s="3"/>
    </row>
    <row r="267" spans="7:8" ht="15.6" x14ac:dyDescent="0.3">
      <c r="G267" s="3"/>
      <c r="H267" s="3"/>
    </row>
    <row r="268" spans="7:8" ht="15.6" x14ac:dyDescent="0.3">
      <c r="G268" s="3"/>
      <c r="H268" s="3"/>
    </row>
    <row r="269" spans="7:8" ht="15.6" x14ac:dyDescent="0.3">
      <c r="G269" s="3"/>
      <c r="H269" s="3"/>
    </row>
    <row r="270" spans="7:8" ht="15.6" x14ac:dyDescent="0.3">
      <c r="G270" s="3"/>
      <c r="H270" s="3"/>
    </row>
    <row r="271" spans="7:8" ht="15.6" x14ac:dyDescent="0.3">
      <c r="G271" s="3"/>
      <c r="H271" s="3"/>
    </row>
    <row r="272" spans="7:8" ht="15.6" x14ac:dyDescent="0.3">
      <c r="G272" s="3"/>
      <c r="H272" s="3"/>
    </row>
    <row r="273" spans="7:8" ht="15.6" x14ac:dyDescent="0.3">
      <c r="G273" s="3"/>
      <c r="H273" s="3"/>
    </row>
    <row r="274" spans="7:8" ht="15.6" x14ac:dyDescent="0.3">
      <c r="G274" s="3"/>
      <c r="H274" s="3"/>
    </row>
    <row r="275" spans="7:8" ht="15.6" x14ac:dyDescent="0.3">
      <c r="G275" s="3"/>
      <c r="H275" s="3"/>
    </row>
    <row r="276" spans="7:8" ht="15.6" x14ac:dyDescent="0.3">
      <c r="G276" s="3"/>
      <c r="H276" s="3"/>
    </row>
    <row r="277" spans="7:8" ht="15.6" x14ac:dyDescent="0.3">
      <c r="G277" s="3"/>
      <c r="H277" s="3"/>
    </row>
    <row r="278" spans="7:8" ht="15.6" x14ac:dyDescent="0.3">
      <c r="G278" s="3"/>
      <c r="H278" s="3"/>
    </row>
    <row r="279" spans="7:8" ht="15.6" x14ac:dyDescent="0.3">
      <c r="G279" s="3"/>
      <c r="H279" s="3"/>
    </row>
    <row r="280" spans="7:8" ht="15.6" x14ac:dyDescent="0.3">
      <c r="G280" s="3"/>
      <c r="H280" s="3"/>
    </row>
    <row r="281" spans="7:8" ht="15.6" x14ac:dyDescent="0.3">
      <c r="G281" s="3"/>
      <c r="H281" s="3"/>
    </row>
    <row r="282" spans="7:8" ht="15.6" x14ac:dyDescent="0.3">
      <c r="G282" s="3"/>
      <c r="H282" s="3"/>
    </row>
    <row r="283" spans="7:8" ht="15.6" x14ac:dyDescent="0.3">
      <c r="G283" s="3"/>
      <c r="H283" s="3"/>
    </row>
    <row r="284" spans="7:8" ht="15.6" x14ac:dyDescent="0.3">
      <c r="G284" s="3"/>
      <c r="H284" s="3"/>
    </row>
    <row r="285" spans="7:8" ht="15.6" x14ac:dyDescent="0.3">
      <c r="G285" s="3"/>
      <c r="H285" s="3"/>
    </row>
    <row r="286" spans="7:8" ht="15.6" x14ac:dyDescent="0.3">
      <c r="G286" s="3"/>
      <c r="H286" s="3"/>
    </row>
    <row r="287" spans="7:8" ht="15.6" x14ac:dyDescent="0.3">
      <c r="G287" s="3"/>
      <c r="H287" s="3"/>
    </row>
    <row r="288" spans="7:8" ht="15.6" x14ac:dyDescent="0.3">
      <c r="G288" s="3"/>
      <c r="H288" s="3"/>
    </row>
    <row r="289" spans="7:8" ht="15.6" x14ac:dyDescent="0.3">
      <c r="G289" s="3"/>
      <c r="H289" s="3"/>
    </row>
    <row r="290" spans="7:8" ht="15.6" x14ac:dyDescent="0.3">
      <c r="G290" s="3"/>
      <c r="H290" s="3"/>
    </row>
    <row r="291" spans="7:8" ht="15.6" x14ac:dyDescent="0.3">
      <c r="G291" s="3"/>
      <c r="H291" s="3"/>
    </row>
    <row r="292" spans="7:8" ht="15.6" x14ac:dyDescent="0.3">
      <c r="G292" s="3"/>
      <c r="H292" s="3"/>
    </row>
    <row r="293" spans="7:8" ht="15.6" x14ac:dyDescent="0.3">
      <c r="G293" s="3"/>
      <c r="H293" s="3"/>
    </row>
    <row r="294" spans="7:8" ht="15.6" x14ac:dyDescent="0.3">
      <c r="G294" s="3"/>
      <c r="H294" s="3"/>
    </row>
    <row r="295" spans="7:8" ht="15.6" x14ac:dyDescent="0.3">
      <c r="G295" s="3"/>
      <c r="H295" s="3"/>
    </row>
    <row r="296" spans="7:8" ht="15.6" x14ac:dyDescent="0.3">
      <c r="G296" s="3"/>
      <c r="H296" s="3"/>
    </row>
    <row r="297" spans="7:8" ht="15.6" x14ac:dyDescent="0.3">
      <c r="G297" s="3"/>
      <c r="H297" s="3"/>
    </row>
    <row r="298" spans="7:8" ht="15.6" x14ac:dyDescent="0.3">
      <c r="G298" s="3"/>
      <c r="H298" s="3"/>
    </row>
    <row r="299" spans="7:8" ht="15.6" x14ac:dyDescent="0.3">
      <c r="G299" s="3"/>
      <c r="H299" s="3"/>
    </row>
    <row r="300" spans="7:8" ht="15.6" x14ac:dyDescent="0.3">
      <c r="G300" s="3"/>
      <c r="H300" s="3"/>
    </row>
    <row r="301" spans="7:8" ht="15.6" x14ac:dyDescent="0.3">
      <c r="G301" s="3"/>
      <c r="H301" s="3"/>
    </row>
    <row r="302" spans="7:8" ht="15.6" x14ac:dyDescent="0.3">
      <c r="G302" s="3"/>
      <c r="H302" s="3"/>
    </row>
    <row r="303" spans="7:8" ht="15.6" x14ac:dyDescent="0.3">
      <c r="G303" s="3"/>
      <c r="H303" s="3"/>
    </row>
    <row r="304" spans="7:8" ht="15.6" x14ac:dyDescent="0.3">
      <c r="G304" s="3"/>
      <c r="H304" s="3"/>
    </row>
    <row r="305" spans="7:8" ht="15.6" x14ac:dyDescent="0.3">
      <c r="G305" s="3"/>
      <c r="H305" s="3"/>
    </row>
    <row r="306" spans="7:8" ht="15.6" x14ac:dyDescent="0.3">
      <c r="G306" s="3"/>
      <c r="H306" s="3"/>
    </row>
    <row r="307" spans="7:8" ht="15.6" x14ac:dyDescent="0.3">
      <c r="G307" s="3"/>
      <c r="H307" s="3"/>
    </row>
    <row r="308" spans="7:8" ht="15.6" x14ac:dyDescent="0.3">
      <c r="G308" s="3"/>
      <c r="H308" s="3"/>
    </row>
    <row r="309" spans="7:8" ht="15.6" x14ac:dyDescent="0.3">
      <c r="G309" s="3"/>
      <c r="H309" s="3"/>
    </row>
    <row r="310" spans="7:8" ht="15.6" x14ac:dyDescent="0.3">
      <c r="G310" s="3"/>
      <c r="H310" s="3"/>
    </row>
    <row r="311" spans="7:8" ht="15.6" x14ac:dyDescent="0.3">
      <c r="G311" s="3"/>
      <c r="H311" s="3"/>
    </row>
    <row r="312" spans="7:8" ht="15.6" x14ac:dyDescent="0.3">
      <c r="G312" s="3"/>
      <c r="H312" s="3"/>
    </row>
    <row r="313" spans="7:8" ht="15.6" x14ac:dyDescent="0.3">
      <c r="G313" s="3"/>
      <c r="H313" s="3"/>
    </row>
    <row r="314" spans="7:8" ht="15.6" x14ac:dyDescent="0.3">
      <c r="G314" s="3"/>
      <c r="H314" s="3"/>
    </row>
    <row r="315" spans="7:8" ht="15.6" x14ac:dyDescent="0.3">
      <c r="G315" s="3"/>
      <c r="H315" s="3"/>
    </row>
    <row r="316" spans="7:8" ht="15.6" x14ac:dyDescent="0.3">
      <c r="G316" s="3"/>
      <c r="H316" s="3"/>
    </row>
    <row r="317" spans="7:8" ht="15.6" x14ac:dyDescent="0.3">
      <c r="G317" s="3"/>
      <c r="H317" s="3"/>
    </row>
    <row r="318" spans="7:8" ht="15.6" x14ac:dyDescent="0.3">
      <c r="G318" s="3"/>
      <c r="H318" s="3"/>
    </row>
    <row r="319" spans="7:8" ht="15.6" x14ac:dyDescent="0.3">
      <c r="G319" s="3"/>
      <c r="H319" s="3"/>
    </row>
    <row r="320" spans="7:8" ht="15.6" x14ac:dyDescent="0.3">
      <c r="G320" s="3"/>
      <c r="H320" s="3"/>
    </row>
    <row r="321" spans="7:8" ht="15.6" x14ac:dyDescent="0.3">
      <c r="G321" s="3"/>
      <c r="H321" s="3"/>
    </row>
    <row r="322" spans="7:8" ht="15.6" x14ac:dyDescent="0.3">
      <c r="G322" s="3"/>
      <c r="H322" s="3"/>
    </row>
    <row r="323" spans="7:8" ht="15.6" x14ac:dyDescent="0.3">
      <c r="G323" s="3"/>
      <c r="H323" s="3"/>
    </row>
    <row r="324" spans="7:8" ht="15.6" x14ac:dyDescent="0.3">
      <c r="G324" s="3"/>
      <c r="H324" s="3"/>
    </row>
    <row r="325" spans="7:8" ht="15.6" x14ac:dyDescent="0.3">
      <c r="G325" s="3"/>
      <c r="H325" s="3"/>
    </row>
    <row r="326" spans="7:8" ht="15.6" x14ac:dyDescent="0.3">
      <c r="G326" s="3"/>
      <c r="H326" s="3"/>
    </row>
    <row r="327" spans="7:8" ht="15.6" x14ac:dyDescent="0.3">
      <c r="G327" s="3"/>
      <c r="H327" s="3"/>
    </row>
    <row r="328" spans="7:8" ht="15.6" x14ac:dyDescent="0.3">
      <c r="G328" s="3"/>
      <c r="H328" s="3"/>
    </row>
    <row r="329" spans="7:8" ht="15.6" x14ac:dyDescent="0.3">
      <c r="G329" s="3"/>
      <c r="H329" s="3"/>
    </row>
    <row r="330" spans="7:8" ht="15.6" x14ac:dyDescent="0.3">
      <c r="G330" s="3"/>
      <c r="H330" s="3"/>
    </row>
    <row r="331" spans="7:8" ht="15.6" x14ac:dyDescent="0.3">
      <c r="G331" s="3"/>
      <c r="H331" s="3"/>
    </row>
    <row r="332" spans="7:8" ht="15.6" x14ac:dyDescent="0.3">
      <c r="G332" s="3"/>
      <c r="H332" s="3"/>
    </row>
    <row r="333" spans="7:8" ht="15.6" x14ac:dyDescent="0.3">
      <c r="G333" s="3"/>
      <c r="H333" s="3"/>
    </row>
    <row r="334" spans="7:8" ht="15.6" x14ac:dyDescent="0.3">
      <c r="G334" s="3"/>
      <c r="H334" s="3"/>
    </row>
    <row r="335" spans="7:8" ht="15.6" x14ac:dyDescent="0.3">
      <c r="G335" s="3"/>
      <c r="H335" s="3"/>
    </row>
    <row r="336" spans="7:8" ht="15.6" x14ac:dyDescent="0.3">
      <c r="G336" s="3"/>
      <c r="H336" s="3"/>
    </row>
    <row r="337" spans="7:8" ht="15.6" x14ac:dyDescent="0.3">
      <c r="G337" s="3"/>
      <c r="H337" s="3"/>
    </row>
    <row r="338" spans="7:8" ht="15.6" x14ac:dyDescent="0.3">
      <c r="G338" s="3"/>
      <c r="H338" s="3"/>
    </row>
    <row r="339" spans="7:8" ht="15.6" x14ac:dyDescent="0.3">
      <c r="G339" s="3"/>
      <c r="H339" s="3"/>
    </row>
    <row r="340" spans="7:8" ht="15.6" x14ac:dyDescent="0.3">
      <c r="G340" s="3"/>
      <c r="H340" s="3"/>
    </row>
    <row r="341" spans="7:8" ht="15.6" x14ac:dyDescent="0.3">
      <c r="G341" s="3"/>
      <c r="H341" s="3"/>
    </row>
    <row r="342" spans="7:8" ht="15.6" x14ac:dyDescent="0.3">
      <c r="G342" s="3"/>
      <c r="H342" s="3"/>
    </row>
    <row r="343" spans="7:8" ht="15.6" x14ac:dyDescent="0.3">
      <c r="G343" s="3"/>
      <c r="H343" s="3"/>
    </row>
    <row r="344" spans="7:8" ht="15.6" x14ac:dyDescent="0.3">
      <c r="G344" s="3"/>
      <c r="H344" s="3"/>
    </row>
    <row r="345" spans="7:8" ht="15.6" x14ac:dyDescent="0.3">
      <c r="G345" s="3"/>
      <c r="H345" s="3"/>
    </row>
    <row r="346" spans="7:8" ht="15.6" x14ac:dyDescent="0.3">
      <c r="G346" s="3"/>
      <c r="H346" s="3"/>
    </row>
    <row r="347" spans="7:8" ht="15.6" x14ac:dyDescent="0.3">
      <c r="G347" s="3"/>
      <c r="H347" s="3"/>
    </row>
    <row r="348" spans="7:8" ht="15.6" x14ac:dyDescent="0.3">
      <c r="G348" s="3"/>
      <c r="H348" s="3"/>
    </row>
    <row r="349" spans="7:8" ht="15.6" x14ac:dyDescent="0.3">
      <c r="G349" s="3"/>
      <c r="H349" s="3"/>
    </row>
    <row r="350" spans="7:8" ht="15.6" x14ac:dyDescent="0.3">
      <c r="G350" s="3"/>
      <c r="H350" s="3"/>
    </row>
    <row r="351" spans="7:8" ht="15.6" x14ac:dyDescent="0.3">
      <c r="G351" s="3"/>
      <c r="H351" s="3"/>
    </row>
    <row r="352" spans="7:8" ht="15.6" x14ac:dyDescent="0.3">
      <c r="G352" s="3"/>
      <c r="H352" s="3"/>
    </row>
    <row r="353" spans="7:8" ht="15.6" x14ac:dyDescent="0.3">
      <c r="G353" s="3"/>
      <c r="H353" s="3"/>
    </row>
    <row r="354" spans="7:8" ht="15.6" x14ac:dyDescent="0.3">
      <c r="G354" s="3"/>
      <c r="H354" s="3"/>
    </row>
    <row r="355" spans="7:8" ht="15.6" x14ac:dyDescent="0.3">
      <c r="G355" s="3"/>
      <c r="H355" s="3"/>
    </row>
    <row r="356" spans="7:8" ht="15.6" x14ac:dyDescent="0.3">
      <c r="G356" s="3"/>
      <c r="H356" s="3"/>
    </row>
    <row r="357" spans="7:8" ht="15.6" x14ac:dyDescent="0.3">
      <c r="G357" s="3"/>
      <c r="H357" s="3"/>
    </row>
    <row r="358" spans="7:8" ht="15.6" x14ac:dyDescent="0.3">
      <c r="G358" s="3"/>
      <c r="H358" s="3"/>
    </row>
    <row r="359" spans="7:8" ht="15.6" x14ac:dyDescent="0.3">
      <c r="G359" s="3"/>
      <c r="H359" s="3"/>
    </row>
    <row r="360" spans="7:8" ht="15.6" x14ac:dyDescent="0.3">
      <c r="G360" s="3"/>
      <c r="H360" s="3"/>
    </row>
    <row r="361" spans="7:8" ht="15.6" x14ac:dyDescent="0.3">
      <c r="G361" s="3"/>
      <c r="H361" s="3"/>
    </row>
    <row r="362" spans="7:8" ht="15.6" x14ac:dyDescent="0.3">
      <c r="G362" s="3"/>
      <c r="H362" s="3"/>
    </row>
    <row r="363" spans="7:8" ht="15.6" x14ac:dyDescent="0.3">
      <c r="G363" s="3"/>
      <c r="H363" s="3"/>
    </row>
    <row r="364" spans="7:8" ht="15.6" x14ac:dyDescent="0.3">
      <c r="G364" s="3"/>
      <c r="H364" s="3"/>
    </row>
    <row r="365" spans="7:8" ht="15.6" x14ac:dyDescent="0.3">
      <c r="G365" s="3"/>
      <c r="H365" s="3"/>
    </row>
    <row r="366" spans="7:8" ht="15.6" x14ac:dyDescent="0.3">
      <c r="G366" s="3"/>
      <c r="H366" s="3"/>
    </row>
    <row r="367" spans="7:8" ht="15.6" x14ac:dyDescent="0.3">
      <c r="G367" s="3"/>
      <c r="H367" s="3"/>
    </row>
    <row r="368" spans="7:8" ht="15.6" x14ac:dyDescent="0.3">
      <c r="G368" s="3"/>
      <c r="H368" s="3"/>
    </row>
    <row r="369" spans="7:8" ht="15.6" x14ac:dyDescent="0.3">
      <c r="G369" s="3"/>
      <c r="H369" s="3"/>
    </row>
    <row r="370" spans="7:8" ht="15.6" x14ac:dyDescent="0.3">
      <c r="G370" s="3"/>
      <c r="H370" s="3"/>
    </row>
    <row r="371" spans="7:8" ht="15.6" x14ac:dyDescent="0.3">
      <c r="G371" s="3"/>
      <c r="H371" s="3"/>
    </row>
    <row r="372" spans="7:8" ht="15.6" x14ac:dyDescent="0.3">
      <c r="G372" s="3"/>
      <c r="H372" s="3"/>
    </row>
    <row r="373" spans="7:8" ht="15.6" x14ac:dyDescent="0.3">
      <c r="G373" s="3"/>
      <c r="H373" s="3"/>
    </row>
    <row r="374" spans="7:8" ht="15.6" x14ac:dyDescent="0.3">
      <c r="G374" s="3"/>
      <c r="H374" s="3"/>
    </row>
    <row r="375" spans="7:8" ht="15.6" x14ac:dyDescent="0.3">
      <c r="G375" s="3"/>
      <c r="H375" s="3"/>
    </row>
    <row r="376" spans="7:8" ht="15.6" x14ac:dyDescent="0.3">
      <c r="G376" s="3"/>
      <c r="H376" s="3"/>
    </row>
    <row r="377" spans="7:8" ht="15.6" x14ac:dyDescent="0.3">
      <c r="G377" s="3"/>
      <c r="H377" s="3"/>
    </row>
    <row r="378" spans="7:8" ht="15.6" x14ac:dyDescent="0.3">
      <c r="G378" s="3"/>
      <c r="H378" s="3"/>
    </row>
    <row r="379" spans="7:8" ht="15.6" x14ac:dyDescent="0.3">
      <c r="G379" s="3"/>
      <c r="H379" s="3"/>
    </row>
    <row r="380" spans="7:8" ht="15.6" x14ac:dyDescent="0.3">
      <c r="G380" s="3"/>
      <c r="H380" s="3"/>
    </row>
    <row r="381" spans="7:8" ht="15.6" x14ac:dyDescent="0.3">
      <c r="G381" s="3"/>
      <c r="H381" s="3"/>
    </row>
    <row r="382" spans="7:8" ht="15.6" x14ac:dyDescent="0.3">
      <c r="G382" s="3"/>
      <c r="H382" s="3"/>
    </row>
    <row r="383" spans="7:8" ht="15.6" x14ac:dyDescent="0.3">
      <c r="G383" s="3"/>
      <c r="H383" s="3"/>
    </row>
    <row r="384" spans="7:8" ht="15.6" x14ac:dyDescent="0.3">
      <c r="G384" s="3"/>
      <c r="H384" s="3"/>
    </row>
    <row r="385" spans="7:8" ht="15.6" x14ac:dyDescent="0.3">
      <c r="G385" s="3"/>
      <c r="H385" s="3"/>
    </row>
    <row r="386" spans="7:8" ht="15.6" x14ac:dyDescent="0.3">
      <c r="G386" s="3"/>
      <c r="H386" s="3"/>
    </row>
    <row r="387" spans="7:8" ht="15.6" x14ac:dyDescent="0.3">
      <c r="G387" s="3"/>
      <c r="H387" s="3"/>
    </row>
    <row r="388" spans="7:8" ht="15.6" x14ac:dyDescent="0.3">
      <c r="G388" s="3"/>
      <c r="H388" s="3"/>
    </row>
    <row r="389" spans="7:8" ht="15.6" x14ac:dyDescent="0.3">
      <c r="G389" s="3"/>
      <c r="H389" s="3"/>
    </row>
    <row r="390" spans="7:8" ht="15.6" x14ac:dyDescent="0.3">
      <c r="G390" s="3"/>
      <c r="H390" s="3"/>
    </row>
    <row r="391" spans="7:8" ht="15.6" x14ac:dyDescent="0.3">
      <c r="G391" s="3"/>
      <c r="H391" s="3"/>
    </row>
    <row r="392" spans="7:8" ht="15.6" x14ac:dyDescent="0.3">
      <c r="G392" s="3"/>
      <c r="H392" s="3"/>
    </row>
    <row r="393" spans="7:8" ht="15.6" x14ac:dyDescent="0.3">
      <c r="G393" s="3"/>
      <c r="H393" s="3"/>
    </row>
    <row r="394" spans="7:8" ht="15.6" x14ac:dyDescent="0.3">
      <c r="G394" s="3"/>
      <c r="H394" s="3"/>
    </row>
    <row r="395" spans="7:8" ht="15.6" x14ac:dyDescent="0.3">
      <c r="G395" s="3"/>
      <c r="H395" s="3"/>
    </row>
    <row r="396" spans="7:8" ht="15.6" x14ac:dyDescent="0.3">
      <c r="G396" s="3"/>
      <c r="H396" s="3"/>
    </row>
    <row r="397" spans="7:8" ht="15.6" x14ac:dyDescent="0.3">
      <c r="G397" s="3"/>
      <c r="H397" s="3"/>
    </row>
    <row r="398" spans="7:8" ht="15.6" x14ac:dyDescent="0.3">
      <c r="G398" s="3"/>
      <c r="H398" s="3"/>
    </row>
    <row r="399" spans="7:8" ht="15.6" x14ac:dyDescent="0.3">
      <c r="G399" s="3"/>
      <c r="H399" s="3"/>
    </row>
    <row r="400" spans="7:8" ht="15.6" x14ac:dyDescent="0.3">
      <c r="G400" s="3"/>
      <c r="H400" s="3"/>
    </row>
    <row r="401" spans="7:8" ht="15.6" x14ac:dyDescent="0.3">
      <c r="G401" s="3"/>
      <c r="H401" s="3"/>
    </row>
    <row r="402" spans="7:8" ht="15.6" x14ac:dyDescent="0.3">
      <c r="G402" s="3"/>
      <c r="H402" s="3"/>
    </row>
    <row r="403" spans="7:8" ht="15.6" x14ac:dyDescent="0.3">
      <c r="G403" s="3"/>
      <c r="H403" s="3"/>
    </row>
    <row r="404" spans="7:8" ht="15.6" x14ac:dyDescent="0.3">
      <c r="G404" s="3"/>
      <c r="H404" s="3"/>
    </row>
    <row r="405" spans="7:8" ht="15.6" x14ac:dyDescent="0.3">
      <c r="G405" s="3"/>
      <c r="H405" s="3"/>
    </row>
    <row r="406" spans="7:8" ht="15.6" x14ac:dyDescent="0.3">
      <c r="G406" s="3"/>
      <c r="H406" s="3"/>
    </row>
    <row r="407" spans="7:8" ht="15.6" x14ac:dyDescent="0.3">
      <c r="G407" s="3"/>
      <c r="H407" s="3"/>
    </row>
    <row r="408" spans="7:8" ht="15.6" x14ac:dyDescent="0.3">
      <c r="G408" s="3"/>
      <c r="H408" s="3"/>
    </row>
    <row r="409" spans="7:8" ht="15.6" x14ac:dyDescent="0.3">
      <c r="G409" s="3"/>
      <c r="H409" s="3"/>
    </row>
    <row r="410" spans="7:8" ht="15.6" x14ac:dyDescent="0.3">
      <c r="G410" s="3"/>
      <c r="H410" s="3"/>
    </row>
    <row r="411" spans="7:8" ht="15.6" x14ac:dyDescent="0.3">
      <c r="G411" s="3"/>
      <c r="H411" s="3"/>
    </row>
    <row r="412" spans="7:8" ht="15.6" x14ac:dyDescent="0.3">
      <c r="G412" s="3"/>
      <c r="H412" s="3"/>
    </row>
    <row r="413" spans="7:8" ht="15.6" x14ac:dyDescent="0.3">
      <c r="G413" s="3"/>
      <c r="H413" s="3"/>
    </row>
    <row r="414" spans="7:8" ht="15.6" x14ac:dyDescent="0.3">
      <c r="G414" s="3"/>
      <c r="H414" s="3"/>
    </row>
    <row r="415" spans="7:8" ht="15.6" x14ac:dyDescent="0.3">
      <c r="G415" s="3"/>
      <c r="H415" s="3"/>
    </row>
    <row r="416" spans="7:8" ht="15.6" x14ac:dyDescent="0.3">
      <c r="G416" s="3"/>
      <c r="H416" s="3"/>
    </row>
    <row r="417" spans="7:8" ht="15.6" x14ac:dyDescent="0.3">
      <c r="G417" s="3"/>
      <c r="H417" s="3"/>
    </row>
    <row r="418" spans="7:8" ht="15.6" x14ac:dyDescent="0.3">
      <c r="G418" s="3"/>
      <c r="H418" s="3"/>
    </row>
    <row r="419" spans="7:8" ht="15.6" x14ac:dyDescent="0.3">
      <c r="G419" s="3"/>
      <c r="H419" s="3"/>
    </row>
    <row r="420" spans="7:8" ht="15.6" x14ac:dyDescent="0.3">
      <c r="G420" s="3"/>
      <c r="H420" s="3"/>
    </row>
    <row r="421" spans="7:8" ht="15.6" x14ac:dyDescent="0.3">
      <c r="G421" s="3"/>
      <c r="H421" s="3"/>
    </row>
    <row r="422" spans="7:8" ht="15.6" x14ac:dyDescent="0.3">
      <c r="G422" s="3"/>
      <c r="H422" s="3"/>
    </row>
    <row r="423" spans="7:8" ht="15.6" x14ac:dyDescent="0.3">
      <c r="G423" s="3"/>
      <c r="H423" s="3"/>
    </row>
    <row r="424" spans="7:8" ht="15.6" x14ac:dyDescent="0.3">
      <c r="G424" s="3"/>
      <c r="H424" s="3"/>
    </row>
    <row r="425" spans="7:8" ht="15.6" x14ac:dyDescent="0.3">
      <c r="G425" s="3"/>
      <c r="H425" s="3"/>
    </row>
    <row r="426" spans="7:8" ht="15.6" x14ac:dyDescent="0.3">
      <c r="G426" s="3"/>
      <c r="H426" s="3"/>
    </row>
    <row r="427" spans="7:8" ht="15.6" x14ac:dyDescent="0.3">
      <c r="G427" s="3"/>
      <c r="H427" s="3"/>
    </row>
    <row r="428" spans="7:8" ht="15.6" x14ac:dyDescent="0.3">
      <c r="G428" s="3"/>
      <c r="H428" s="3"/>
    </row>
    <row r="429" spans="7:8" ht="15.6" x14ac:dyDescent="0.3">
      <c r="G429" s="3"/>
      <c r="H429" s="3"/>
    </row>
    <row r="430" spans="7:8" ht="15.6" x14ac:dyDescent="0.3">
      <c r="G430" s="3"/>
      <c r="H430" s="3"/>
    </row>
    <row r="431" spans="7:8" ht="15.6" x14ac:dyDescent="0.3">
      <c r="G431" s="3"/>
      <c r="H431" s="3"/>
    </row>
    <row r="432" spans="7:8" ht="15.6" x14ac:dyDescent="0.3">
      <c r="G432" s="3"/>
      <c r="H432" s="3"/>
    </row>
    <row r="433" spans="7:8" ht="15.6" x14ac:dyDescent="0.3">
      <c r="G433" s="3"/>
      <c r="H433" s="3"/>
    </row>
    <row r="434" spans="7:8" ht="15.6" x14ac:dyDescent="0.3">
      <c r="G434" s="3"/>
      <c r="H434" s="3"/>
    </row>
    <row r="435" spans="7:8" ht="15.6" x14ac:dyDescent="0.3">
      <c r="G435" s="3"/>
      <c r="H435" s="3"/>
    </row>
    <row r="436" spans="7:8" ht="15.6" x14ac:dyDescent="0.3">
      <c r="G436" s="3"/>
      <c r="H436" s="3"/>
    </row>
    <row r="437" spans="7:8" ht="15.6" x14ac:dyDescent="0.3">
      <c r="G437" s="3"/>
      <c r="H437" s="3"/>
    </row>
    <row r="438" spans="7:8" ht="15.6" x14ac:dyDescent="0.3">
      <c r="G438" s="3"/>
      <c r="H438" s="3"/>
    </row>
    <row r="439" spans="7:8" ht="15.6" x14ac:dyDescent="0.3">
      <c r="G439" s="3"/>
      <c r="H439" s="3"/>
    </row>
    <row r="440" spans="7:8" ht="15.6" x14ac:dyDescent="0.3">
      <c r="G440" s="3"/>
      <c r="H440" s="3"/>
    </row>
    <row r="441" spans="7:8" ht="15.6" x14ac:dyDescent="0.3">
      <c r="G441" s="3"/>
      <c r="H441" s="3"/>
    </row>
    <row r="442" spans="7:8" ht="15.6" x14ac:dyDescent="0.3">
      <c r="G442" s="3"/>
      <c r="H442" s="3"/>
    </row>
    <row r="443" spans="7:8" ht="15.6" x14ac:dyDescent="0.3">
      <c r="G443" s="3"/>
      <c r="H443" s="3"/>
    </row>
    <row r="444" spans="7:8" ht="15.6" x14ac:dyDescent="0.3">
      <c r="G444" s="3"/>
      <c r="H444" s="3"/>
    </row>
    <row r="445" spans="7:8" ht="15.6" x14ac:dyDescent="0.3">
      <c r="G445" s="3"/>
      <c r="H445" s="3"/>
    </row>
    <row r="446" spans="7:8" ht="15.6" x14ac:dyDescent="0.3">
      <c r="G446" s="3"/>
      <c r="H446" s="3"/>
    </row>
    <row r="447" spans="7:8" ht="15.6" x14ac:dyDescent="0.3">
      <c r="G447" s="3"/>
      <c r="H447" s="3"/>
    </row>
    <row r="448" spans="7:8" ht="15.6" x14ac:dyDescent="0.3">
      <c r="G448" s="3"/>
      <c r="H448" s="3"/>
    </row>
    <row r="449" spans="7:8" ht="15.6" x14ac:dyDescent="0.3">
      <c r="G449" s="3"/>
      <c r="H449" s="3"/>
    </row>
    <row r="450" spans="7:8" ht="15.6" x14ac:dyDescent="0.3">
      <c r="G450" s="3"/>
      <c r="H450" s="3"/>
    </row>
    <row r="451" spans="7:8" ht="15.6" x14ac:dyDescent="0.3">
      <c r="G451" s="3"/>
      <c r="H451" s="3"/>
    </row>
    <row r="452" spans="7:8" ht="15.6" x14ac:dyDescent="0.3">
      <c r="G452" s="3"/>
      <c r="H452" s="3"/>
    </row>
    <row r="453" spans="7:8" ht="15.6" x14ac:dyDescent="0.3">
      <c r="G453" s="3"/>
      <c r="H453" s="3"/>
    </row>
    <row r="454" spans="7:8" ht="15.6" x14ac:dyDescent="0.3">
      <c r="G454" s="3"/>
      <c r="H454" s="3"/>
    </row>
    <row r="455" spans="7:8" ht="15.6" x14ac:dyDescent="0.3">
      <c r="G455" s="3"/>
      <c r="H455" s="3"/>
    </row>
    <row r="456" spans="7:8" ht="15.6" x14ac:dyDescent="0.3">
      <c r="G456" s="3"/>
      <c r="H456" s="3"/>
    </row>
    <row r="457" spans="7:8" ht="15.6" x14ac:dyDescent="0.3">
      <c r="G457" s="3"/>
      <c r="H457" s="3"/>
    </row>
    <row r="458" spans="7:8" ht="15.6" x14ac:dyDescent="0.3">
      <c r="G458" s="3"/>
      <c r="H458" s="3"/>
    </row>
    <row r="459" spans="7:8" ht="15.6" x14ac:dyDescent="0.3">
      <c r="G459" s="3"/>
      <c r="H459" s="3"/>
    </row>
    <row r="460" spans="7:8" ht="15.6" x14ac:dyDescent="0.3">
      <c r="G460" s="3"/>
      <c r="H460" s="3"/>
    </row>
    <row r="461" spans="7:8" ht="15.6" x14ac:dyDescent="0.3">
      <c r="G461" s="3"/>
      <c r="H461" s="3"/>
    </row>
    <row r="462" spans="7:8" ht="15.6" x14ac:dyDescent="0.3">
      <c r="G462" s="3"/>
      <c r="H462" s="3"/>
    </row>
    <row r="463" spans="7:8" ht="15.6" x14ac:dyDescent="0.3">
      <c r="G463" s="3"/>
      <c r="H463" s="3"/>
    </row>
    <row r="464" spans="7:8" ht="15.6" x14ac:dyDescent="0.3">
      <c r="G464" s="3"/>
      <c r="H464" s="3"/>
    </row>
    <row r="465" spans="7:8" ht="15.6" x14ac:dyDescent="0.3">
      <c r="G465" s="3"/>
      <c r="H465" s="3"/>
    </row>
    <row r="466" spans="7:8" ht="15.6" x14ac:dyDescent="0.3">
      <c r="G466" s="3"/>
      <c r="H466" s="3"/>
    </row>
    <row r="467" spans="7:8" ht="15.6" x14ac:dyDescent="0.3">
      <c r="G467" s="3"/>
      <c r="H467" s="3"/>
    </row>
    <row r="468" spans="7:8" ht="15.6" x14ac:dyDescent="0.3">
      <c r="G468" s="3"/>
      <c r="H468" s="3"/>
    </row>
    <row r="469" spans="7:8" ht="15.6" x14ac:dyDescent="0.3">
      <c r="G469" s="3"/>
      <c r="H469" s="3"/>
    </row>
    <row r="470" spans="7:8" ht="15.6" x14ac:dyDescent="0.3">
      <c r="G470" s="3"/>
      <c r="H470" s="3"/>
    </row>
    <row r="471" spans="7:8" ht="15.6" x14ac:dyDescent="0.3">
      <c r="G471" s="3"/>
      <c r="H471" s="3"/>
    </row>
    <row r="472" spans="7:8" ht="15.6" x14ac:dyDescent="0.3">
      <c r="G472" s="3"/>
      <c r="H472" s="3"/>
    </row>
    <row r="473" spans="7:8" ht="15.6" x14ac:dyDescent="0.3">
      <c r="G473" s="3"/>
      <c r="H473" s="3"/>
    </row>
    <row r="474" spans="7:8" ht="15.6" x14ac:dyDescent="0.3">
      <c r="G474" s="3"/>
      <c r="H474" s="3"/>
    </row>
    <row r="475" spans="7:8" ht="15.6" x14ac:dyDescent="0.3">
      <c r="G475" s="3"/>
      <c r="H475" s="3"/>
    </row>
    <row r="476" spans="7:8" ht="15.6" x14ac:dyDescent="0.3">
      <c r="G476" s="3"/>
      <c r="H476" s="3"/>
    </row>
    <row r="477" spans="7:8" ht="15.6" x14ac:dyDescent="0.3">
      <c r="G477" s="3"/>
      <c r="H477" s="3"/>
    </row>
    <row r="478" spans="7:8" ht="15.6" x14ac:dyDescent="0.3">
      <c r="G478" s="3"/>
      <c r="H478" s="3"/>
    </row>
    <row r="479" spans="7:8" ht="15.6" x14ac:dyDescent="0.3">
      <c r="G479" s="3"/>
      <c r="H479" s="3"/>
    </row>
    <row r="480" spans="7:8" ht="15.6" x14ac:dyDescent="0.3">
      <c r="G480" s="3"/>
      <c r="H480" s="3"/>
    </row>
    <row r="481" spans="7:8" ht="15.6" x14ac:dyDescent="0.3">
      <c r="G481" s="3"/>
      <c r="H481" s="3"/>
    </row>
    <row r="482" spans="7:8" ht="15.6" x14ac:dyDescent="0.3">
      <c r="G482" s="3"/>
      <c r="H482" s="3"/>
    </row>
    <row r="483" spans="7:8" ht="15.6" x14ac:dyDescent="0.3">
      <c r="G483" s="3"/>
      <c r="H483" s="3"/>
    </row>
    <row r="484" spans="7:8" ht="15.6" x14ac:dyDescent="0.3">
      <c r="G484" s="3"/>
      <c r="H484" s="3"/>
    </row>
    <row r="485" spans="7:8" ht="15.6" x14ac:dyDescent="0.3">
      <c r="G485" s="3"/>
      <c r="H485" s="3"/>
    </row>
    <row r="486" spans="7:8" ht="15.6" x14ac:dyDescent="0.3">
      <c r="G486" s="3"/>
      <c r="H486" s="3"/>
    </row>
    <row r="487" spans="7:8" ht="15.6" x14ac:dyDescent="0.3">
      <c r="G487" s="3"/>
      <c r="H487" s="3"/>
    </row>
    <row r="488" spans="7:8" ht="15.6" x14ac:dyDescent="0.3">
      <c r="G488" s="3"/>
      <c r="H488" s="3"/>
    </row>
    <row r="489" spans="7:8" ht="15.6" x14ac:dyDescent="0.3">
      <c r="G489" s="3"/>
      <c r="H489" s="3"/>
    </row>
    <row r="490" spans="7:8" ht="15.6" x14ac:dyDescent="0.3">
      <c r="G490" s="3"/>
      <c r="H490" s="3"/>
    </row>
    <row r="491" spans="7:8" ht="15.6" x14ac:dyDescent="0.3">
      <c r="G491" s="3"/>
      <c r="H491" s="3"/>
    </row>
    <row r="492" spans="7:8" ht="15.6" x14ac:dyDescent="0.3">
      <c r="G492" s="3"/>
      <c r="H492" s="3"/>
    </row>
    <row r="493" spans="7:8" ht="15.6" x14ac:dyDescent="0.3">
      <c r="G493" s="3"/>
      <c r="H493" s="3"/>
    </row>
    <row r="494" spans="7:8" ht="15.6" x14ac:dyDescent="0.3">
      <c r="G494" s="3"/>
      <c r="H494" s="3"/>
    </row>
    <row r="495" spans="7:8" ht="15.6" x14ac:dyDescent="0.3">
      <c r="G495" s="3"/>
      <c r="H495" s="3"/>
    </row>
    <row r="496" spans="7:8" ht="15.6" x14ac:dyDescent="0.3">
      <c r="G496" s="3"/>
      <c r="H496" s="3"/>
    </row>
    <row r="497" spans="7:8" ht="15.6" x14ac:dyDescent="0.3">
      <c r="G497" s="3"/>
      <c r="H497" s="3"/>
    </row>
    <row r="498" spans="7:8" ht="15.6" x14ac:dyDescent="0.3">
      <c r="G498" s="3"/>
      <c r="H498" s="3"/>
    </row>
    <row r="499" spans="7:8" ht="15.6" x14ac:dyDescent="0.3">
      <c r="G499" s="3"/>
      <c r="H499" s="3"/>
    </row>
    <row r="500" spans="7:8" ht="15.6" x14ac:dyDescent="0.3">
      <c r="G500" s="3"/>
      <c r="H500" s="3"/>
    </row>
    <row r="501" spans="7:8" ht="15.6" x14ac:dyDescent="0.3">
      <c r="G501" s="3"/>
      <c r="H501" s="3"/>
    </row>
    <row r="502" spans="7:8" ht="15.6" x14ac:dyDescent="0.3">
      <c r="G502" s="3"/>
      <c r="H502" s="3"/>
    </row>
    <row r="503" spans="7:8" ht="15.6" x14ac:dyDescent="0.3">
      <c r="G503" s="3"/>
      <c r="H503" s="3"/>
    </row>
    <row r="504" spans="7:8" ht="15.6" x14ac:dyDescent="0.3">
      <c r="G504" s="3"/>
      <c r="H504" s="3"/>
    </row>
    <row r="505" spans="7:8" ht="15.6" x14ac:dyDescent="0.3">
      <c r="G505" s="3"/>
      <c r="H505" s="3"/>
    </row>
    <row r="506" spans="7:8" ht="15.6" x14ac:dyDescent="0.3">
      <c r="G506" s="3"/>
      <c r="H506" s="3"/>
    </row>
    <row r="507" spans="7:8" ht="15.6" x14ac:dyDescent="0.3">
      <c r="G507" s="3"/>
      <c r="H507" s="3"/>
    </row>
    <row r="508" spans="7:8" ht="15.6" x14ac:dyDescent="0.3">
      <c r="G508" s="3"/>
      <c r="H508" s="3"/>
    </row>
    <row r="509" spans="7:8" ht="15.6" x14ac:dyDescent="0.3">
      <c r="G509" s="3"/>
      <c r="H509" s="3"/>
    </row>
    <row r="510" spans="7:8" ht="15.6" x14ac:dyDescent="0.3">
      <c r="G510" s="3"/>
      <c r="H510" s="3"/>
    </row>
    <row r="511" spans="7:8" ht="15.6" x14ac:dyDescent="0.3">
      <c r="G511" s="3"/>
      <c r="H511" s="3"/>
    </row>
    <row r="512" spans="7:8" ht="15.6" x14ac:dyDescent="0.3">
      <c r="G512" s="3"/>
      <c r="H512" s="3"/>
    </row>
    <row r="513" spans="7:8" ht="15.6" x14ac:dyDescent="0.3">
      <c r="G513" s="3"/>
      <c r="H513" s="3"/>
    </row>
    <row r="514" spans="7:8" ht="15.6" x14ac:dyDescent="0.3">
      <c r="G514" s="3"/>
      <c r="H514" s="3"/>
    </row>
    <row r="515" spans="7:8" ht="15.6" x14ac:dyDescent="0.3">
      <c r="G515" s="3"/>
      <c r="H515" s="3"/>
    </row>
    <row r="516" spans="7:8" ht="15.6" x14ac:dyDescent="0.3">
      <c r="G516" s="3"/>
      <c r="H516" s="3"/>
    </row>
    <row r="517" spans="7:8" ht="15.6" x14ac:dyDescent="0.3">
      <c r="G517" s="3"/>
      <c r="H517" s="3"/>
    </row>
    <row r="518" spans="7:8" ht="15.6" x14ac:dyDescent="0.3">
      <c r="G518" s="3"/>
      <c r="H518" s="3"/>
    </row>
    <row r="519" spans="7:8" ht="15.6" x14ac:dyDescent="0.3">
      <c r="G519" s="3"/>
      <c r="H519" s="3"/>
    </row>
    <row r="520" spans="7:8" ht="15.6" x14ac:dyDescent="0.3">
      <c r="G520" s="3"/>
      <c r="H520" s="3"/>
    </row>
    <row r="521" spans="7:8" ht="15.6" x14ac:dyDescent="0.3">
      <c r="G521" s="3"/>
      <c r="H521" s="3"/>
    </row>
    <row r="522" spans="7:8" ht="15.6" x14ac:dyDescent="0.3">
      <c r="G522" s="3"/>
      <c r="H522" s="3"/>
    </row>
    <row r="523" spans="7:8" ht="15.6" x14ac:dyDescent="0.3">
      <c r="G523" s="3"/>
      <c r="H523" s="3"/>
    </row>
    <row r="524" spans="7:8" ht="15.6" x14ac:dyDescent="0.3">
      <c r="G524" s="3"/>
      <c r="H524" s="3"/>
    </row>
    <row r="525" spans="7:8" ht="15.6" x14ac:dyDescent="0.3">
      <c r="G525" s="3"/>
      <c r="H525" s="3"/>
    </row>
    <row r="526" spans="7:8" ht="15.6" x14ac:dyDescent="0.3">
      <c r="G526" s="3"/>
      <c r="H526" s="3"/>
    </row>
    <row r="527" spans="7:8" ht="15.6" x14ac:dyDescent="0.3">
      <c r="G527" s="3"/>
      <c r="H527" s="3"/>
    </row>
    <row r="528" spans="7:8" ht="15.6" x14ac:dyDescent="0.3">
      <c r="G528" s="3"/>
      <c r="H528" s="3"/>
    </row>
    <row r="529" spans="7:8" ht="15.6" x14ac:dyDescent="0.3">
      <c r="G529" s="3"/>
      <c r="H529" s="3"/>
    </row>
    <row r="530" spans="7:8" ht="15.6" x14ac:dyDescent="0.3">
      <c r="G530" s="3"/>
      <c r="H530" s="3"/>
    </row>
    <row r="531" spans="7:8" ht="15.6" x14ac:dyDescent="0.3">
      <c r="G531" s="3"/>
      <c r="H531" s="3"/>
    </row>
    <row r="532" spans="7:8" ht="15.6" x14ac:dyDescent="0.3">
      <c r="G532" s="3"/>
      <c r="H532" s="3"/>
    </row>
    <row r="533" spans="7:8" ht="15.6" x14ac:dyDescent="0.3">
      <c r="G533" s="3"/>
      <c r="H533" s="3"/>
    </row>
    <row r="534" spans="7:8" ht="15.6" x14ac:dyDescent="0.3">
      <c r="G534" s="3"/>
      <c r="H534" s="3"/>
    </row>
    <row r="535" spans="7:8" ht="15.6" x14ac:dyDescent="0.3">
      <c r="G535" s="3"/>
      <c r="H535" s="3"/>
    </row>
    <row r="536" spans="7:8" ht="15.6" x14ac:dyDescent="0.3">
      <c r="G536" s="3"/>
      <c r="H536" s="3"/>
    </row>
    <row r="537" spans="7:8" ht="15.6" x14ac:dyDescent="0.3">
      <c r="G537" s="3"/>
      <c r="H537" s="3"/>
    </row>
    <row r="538" spans="7:8" ht="15.6" x14ac:dyDescent="0.3">
      <c r="G538" s="3"/>
      <c r="H538" s="3"/>
    </row>
    <row r="539" spans="7:8" ht="15.6" x14ac:dyDescent="0.3">
      <c r="G539" s="3"/>
      <c r="H539" s="3"/>
    </row>
    <row r="540" spans="7:8" ht="15.6" x14ac:dyDescent="0.3">
      <c r="G540" s="3"/>
      <c r="H540" s="3"/>
    </row>
    <row r="541" spans="7:8" ht="15.6" x14ac:dyDescent="0.3">
      <c r="G541" s="3"/>
      <c r="H541" s="3"/>
    </row>
    <row r="542" spans="7:8" ht="15.6" x14ac:dyDescent="0.3">
      <c r="G542" s="3"/>
      <c r="H542" s="3"/>
    </row>
    <row r="543" spans="7:8" ht="15.6" x14ac:dyDescent="0.3">
      <c r="G543" s="3"/>
      <c r="H543" s="3"/>
    </row>
    <row r="544" spans="7:8" ht="15.6" x14ac:dyDescent="0.3">
      <c r="G544" s="3"/>
      <c r="H544" s="3"/>
    </row>
    <row r="545" spans="7:8" ht="15.6" x14ac:dyDescent="0.3">
      <c r="G545" s="3"/>
      <c r="H545" s="3"/>
    </row>
    <row r="546" spans="7:8" ht="15.6" x14ac:dyDescent="0.3">
      <c r="G546" s="3"/>
      <c r="H546" s="3"/>
    </row>
    <row r="547" spans="7:8" ht="15.6" x14ac:dyDescent="0.3">
      <c r="G547" s="3"/>
      <c r="H547" s="3"/>
    </row>
    <row r="548" spans="7:8" ht="15.6" x14ac:dyDescent="0.3">
      <c r="G548" s="3"/>
      <c r="H548" s="3"/>
    </row>
    <row r="549" spans="7:8" ht="15.6" x14ac:dyDescent="0.3">
      <c r="G549" s="3"/>
      <c r="H549" s="3"/>
    </row>
    <row r="550" spans="7:8" ht="15.6" x14ac:dyDescent="0.3">
      <c r="G550" s="3"/>
      <c r="H550" s="3"/>
    </row>
    <row r="551" spans="7:8" ht="15.6" x14ac:dyDescent="0.3">
      <c r="G551" s="3"/>
      <c r="H551" s="3"/>
    </row>
    <row r="552" spans="7:8" ht="15.6" x14ac:dyDescent="0.3">
      <c r="G552" s="3"/>
      <c r="H552" s="3"/>
    </row>
    <row r="553" spans="7:8" ht="15.6" x14ac:dyDescent="0.3">
      <c r="G553" s="3"/>
      <c r="H553" s="3"/>
    </row>
    <row r="554" spans="7:8" ht="15.6" x14ac:dyDescent="0.3">
      <c r="G554" s="3"/>
      <c r="H554" s="3"/>
    </row>
    <row r="555" spans="7:8" ht="15.6" x14ac:dyDescent="0.3">
      <c r="G555" s="3"/>
      <c r="H555" s="3"/>
    </row>
    <row r="556" spans="7:8" ht="15.6" x14ac:dyDescent="0.3">
      <c r="G556" s="3"/>
      <c r="H556" s="3"/>
    </row>
    <row r="557" spans="7:8" ht="15.6" x14ac:dyDescent="0.3">
      <c r="G557" s="3"/>
      <c r="H557" s="3"/>
    </row>
    <row r="558" spans="7:8" ht="15.6" x14ac:dyDescent="0.3">
      <c r="G558" s="3"/>
      <c r="H558" s="3"/>
    </row>
    <row r="559" spans="7:8" ht="15.6" x14ac:dyDescent="0.3">
      <c r="G559" s="3"/>
      <c r="H559" s="3"/>
    </row>
    <row r="560" spans="7:8" ht="15.6" x14ac:dyDescent="0.3">
      <c r="G560" s="3"/>
      <c r="H560" s="3"/>
    </row>
    <row r="561" spans="7:8" ht="15.6" x14ac:dyDescent="0.3">
      <c r="G561" s="3"/>
      <c r="H561" s="3"/>
    </row>
    <row r="562" spans="7:8" ht="15.6" x14ac:dyDescent="0.3">
      <c r="G562" s="3"/>
      <c r="H562" s="3"/>
    </row>
    <row r="563" spans="7:8" ht="15.6" x14ac:dyDescent="0.3">
      <c r="G563" s="3"/>
      <c r="H563" s="3"/>
    </row>
    <row r="564" spans="7:8" ht="15.6" x14ac:dyDescent="0.3">
      <c r="G564" s="3"/>
      <c r="H564" s="3"/>
    </row>
    <row r="565" spans="7:8" ht="15.6" x14ac:dyDescent="0.3">
      <c r="G565" s="3"/>
      <c r="H565" s="3"/>
    </row>
    <row r="566" spans="7:8" ht="15.6" x14ac:dyDescent="0.3">
      <c r="G566" s="3"/>
      <c r="H566" s="3"/>
    </row>
    <row r="567" spans="7:8" ht="15.6" x14ac:dyDescent="0.3">
      <c r="G567" s="3"/>
      <c r="H567" s="3"/>
    </row>
    <row r="568" spans="7:8" ht="15.6" x14ac:dyDescent="0.3">
      <c r="G568" s="3"/>
      <c r="H568" s="3"/>
    </row>
    <row r="569" spans="7:8" ht="15.6" x14ac:dyDescent="0.3">
      <c r="G569" s="3"/>
      <c r="H569" s="3"/>
    </row>
    <row r="570" spans="7:8" ht="15.6" x14ac:dyDescent="0.3">
      <c r="G570" s="3"/>
      <c r="H570" s="3"/>
    </row>
    <row r="571" spans="7:8" ht="15.6" x14ac:dyDescent="0.3">
      <c r="G571" s="3"/>
      <c r="H571" s="3"/>
    </row>
    <row r="572" spans="7:8" ht="15.6" x14ac:dyDescent="0.3">
      <c r="G572" s="3"/>
      <c r="H572" s="3"/>
    </row>
    <row r="573" spans="7:8" ht="15.6" x14ac:dyDescent="0.3">
      <c r="G573" s="3"/>
      <c r="H573" s="3"/>
    </row>
    <row r="574" spans="7:8" ht="15.6" x14ac:dyDescent="0.3">
      <c r="G574" s="3"/>
      <c r="H574" s="3"/>
    </row>
    <row r="575" spans="7:8" ht="15.6" x14ac:dyDescent="0.3">
      <c r="G575" s="3"/>
      <c r="H575" s="3"/>
    </row>
    <row r="576" spans="7:8" ht="15.6" x14ac:dyDescent="0.3">
      <c r="G576" s="3"/>
      <c r="H576" s="3"/>
    </row>
    <row r="577" spans="7:8" ht="15.6" x14ac:dyDescent="0.3">
      <c r="G577" s="3"/>
      <c r="H577" s="3"/>
    </row>
    <row r="578" spans="7:8" ht="15.6" x14ac:dyDescent="0.3">
      <c r="G578" s="3"/>
      <c r="H578" s="3"/>
    </row>
    <row r="579" spans="7:8" ht="15.6" x14ac:dyDescent="0.3">
      <c r="G579" s="3"/>
      <c r="H579" s="3"/>
    </row>
    <row r="580" spans="7:8" ht="15.6" x14ac:dyDescent="0.3">
      <c r="G580" s="3"/>
      <c r="H580" s="3"/>
    </row>
    <row r="581" spans="7:8" ht="15.6" x14ac:dyDescent="0.3">
      <c r="G581" s="3"/>
      <c r="H581" s="3"/>
    </row>
    <row r="582" spans="7:8" ht="15.6" x14ac:dyDescent="0.3">
      <c r="G582" s="3"/>
      <c r="H582" s="3"/>
    </row>
    <row r="583" spans="7:8" ht="15.6" x14ac:dyDescent="0.3">
      <c r="G583" s="3"/>
      <c r="H583" s="3"/>
    </row>
    <row r="584" spans="7:8" ht="15.6" x14ac:dyDescent="0.3">
      <c r="G584" s="3"/>
      <c r="H584" s="3"/>
    </row>
    <row r="585" spans="7:8" ht="15.6" x14ac:dyDescent="0.3">
      <c r="G585" s="3"/>
      <c r="H585" s="3"/>
    </row>
    <row r="586" spans="7:8" ht="15.6" x14ac:dyDescent="0.3">
      <c r="G586" s="3"/>
      <c r="H586" s="3"/>
    </row>
    <row r="587" spans="7:8" ht="15.6" x14ac:dyDescent="0.3">
      <c r="G587" s="3"/>
      <c r="H587" s="3"/>
    </row>
    <row r="588" spans="7:8" ht="15.6" x14ac:dyDescent="0.3">
      <c r="G588" s="3"/>
      <c r="H588" s="3"/>
    </row>
    <row r="589" spans="7:8" ht="15.6" x14ac:dyDescent="0.3">
      <c r="G589" s="3"/>
      <c r="H589" s="3"/>
    </row>
    <row r="590" spans="7:8" ht="15.6" x14ac:dyDescent="0.3">
      <c r="G590" s="3"/>
      <c r="H590" s="3"/>
    </row>
    <row r="591" spans="7:8" ht="15.6" x14ac:dyDescent="0.3">
      <c r="G591" s="3"/>
      <c r="H591" s="3"/>
    </row>
    <row r="592" spans="7:8" ht="15.6" x14ac:dyDescent="0.3">
      <c r="G592" s="3"/>
      <c r="H592" s="3"/>
    </row>
    <row r="593" spans="7:8" ht="15.6" x14ac:dyDescent="0.3">
      <c r="G593" s="3"/>
      <c r="H593" s="3"/>
    </row>
    <row r="594" spans="7:8" ht="15.6" x14ac:dyDescent="0.3">
      <c r="G594" s="3"/>
      <c r="H594" s="3"/>
    </row>
    <row r="595" spans="7:8" ht="15.6" x14ac:dyDescent="0.3">
      <c r="G595" s="3"/>
      <c r="H595" s="3"/>
    </row>
    <row r="596" spans="7:8" ht="15.6" x14ac:dyDescent="0.3">
      <c r="G596" s="3"/>
      <c r="H596" s="3"/>
    </row>
    <row r="597" spans="7:8" ht="15.6" x14ac:dyDescent="0.3">
      <c r="G597" s="3"/>
      <c r="H597" s="3"/>
    </row>
    <row r="598" spans="7:8" ht="15.6" x14ac:dyDescent="0.3">
      <c r="G598" s="3"/>
      <c r="H598" s="3"/>
    </row>
    <row r="599" spans="7:8" ht="15.6" x14ac:dyDescent="0.3">
      <c r="G599" s="3"/>
      <c r="H599" s="3"/>
    </row>
    <row r="600" spans="7:8" ht="15.6" x14ac:dyDescent="0.3">
      <c r="G600" s="3"/>
      <c r="H600" s="3"/>
    </row>
    <row r="601" spans="7:8" ht="15.6" x14ac:dyDescent="0.3">
      <c r="G601" s="3"/>
      <c r="H601" s="3"/>
    </row>
    <row r="602" spans="7:8" ht="15.6" x14ac:dyDescent="0.3">
      <c r="G602" s="3"/>
      <c r="H602" s="3"/>
    </row>
    <row r="603" spans="7:8" ht="15.6" x14ac:dyDescent="0.3">
      <c r="G603" s="3"/>
      <c r="H603" s="3"/>
    </row>
    <row r="604" spans="7:8" ht="15.6" x14ac:dyDescent="0.3">
      <c r="G604" s="3"/>
      <c r="H604" s="3"/>
    </row>
    <row r="605" spans="7:8" ht="15.6" x14ac:dyDescent="0.3">
      <c r="G605" s="3"/>
      <c r="H605" s="3"/>
    </row>
    <row r="606" spans="7:8" ht="15.6" x14ac:dyDescent="0.3">
      <c r="G606" s="3"/>
      <c r="H606" s="3"/>
    </row>
    <row r="607" spans="7:8" ht="15.6" x14ac:dyDescent="0.3">
      <c r="G607" s="3"/>
      <c r="H607" s="3"/>
    </row>
    <row r="608" spans="7:8" ht="15.6" x14ac:dyDescent="0.3">
      <c r="G608" s="3"/>
      <c r="H608" s="3"/>
    </row>
    <row r="609" spans="7:8" ht="15.6" x14ac:dyDescent="0.3">
      <c r="G609" s="3"/>
      <c r="H609" s="3"/>
    </row>
    <row r="610" spans="7:8" ht="15.6" x14ac:dyDescent="0.3">
      <c r="G610" s="3"/>
      <c r="H610" s="3"/>
    </row>
    <row r="611" spans="7:8" ht="15.6" x14ac:dyDescent="0.3">
      <c r="G611" s="3"/>
      <c r="H611" s="3"/>
    </row>
  </sheetData>
  <mergeCells count="19">
    <mergeCell ref="H11:H36"/>
    <mergeCell ref="J8:O8"/>
    <mergeCell ref="B8:F8"/>
    <mergeCell ref="B5:G5"/>
    <mergeCell ref="B49:G74"/>
    <mergeCell ref="I37:O37"/>
    <mergeCell ref="I38:O38"/>
    <mergeCell ref="B42:F42"/>
    <mergeCell ref="B40:F40"/>
    <mergeCell ref="I40:O40"/>
    <mergeCell ref="I42:O42"/>
    <mergeCell ref="B37:F37"/>
    <mergeCell ref="B38:F38"/>
    <mergeCell ref="B1:P1"/>
    <mergeCell ref="B2:P2"/>
    <mergeCell ref="I5:P5"/>
    <mergeCell ref="B3:P4"/>
    <mergeCell ref="B9:P10"/>
    <mergeCell ref="H5:H8"/>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OFERTA SERVICIO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Gonzalo Carrero</dc:creator>
  <cp:keywords/>
  <dc:description/>
  <cp:lastModifiedBy>David Jose durango Herazo</cp:lastModifiedBy>
  <cp:revision/>
  <dcterms:created xsi:type="dcterms:W3CDTF">2022-04-11T19:20:45Z</dcterms:created>
  <dcterms:modified xsi:type="dcterms:W3CDTF">2025-05-21T16:40:08Z</dcterms:modified>
  <cp:category/>
  <cp:contentStatus/>
</cp:coreProperties>
</file>