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faaf0ef982c1c98/Escritorio/ESTUDIOS DEL SECTOR MILENA/ESTUDIO DEL SECTOR PUERTA DEL SOL/"/>
    </mc:Choice>
  </mc:AlternateContent>
  <xr:revisionPtr revIDLastSave="6" documentId="8_{C202D748-6437-421A-8773-20F24483DD46}" xr6:coauthVersionLast="47" xr6:coauthVersionMax="47" xr10:uidLastSave="{11997992-9117-47B6-84D5-4F92FDE09E13}"/>
  <bookViews>
    <workbookView xWindow="-110" yWindow="-110" windowWidth="19420" windowHeight="10300" xr2:uid="{04682D05-4E89-4A23-8355-62E12A3384A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2" i="1"/>
  <c r="G11" i="1"/>
  <c r="G10" i="1"/>
  <c r="G9" i="1"/>
  <c r="G3" i="1"/>
  <c r="F13" i="1"/>
  <c r="F12" i="1"/>
  <c r="F11" i="1"/>
  <c r="F10" i="1"/>
  <c r="E13" i="1"/>
  <c r="E12" i="1"/>
  <c r="E11" i="1"/>
  <c r="E10" i="1"/>
  <c r="D13" i="1"/>
  <c r="D12" i="1"/>
  <c r="D11" i="1"/>
  <c r="D10" i="1"/>
  <c r="F9" i="1"/>
  <c r="E9" i="1"/>
  <c r="D9" i="1"/>
  <c r="G4" i="1"/>
  <c r="G5" i="1"/>
  <c r="G6" i="1"/>
  <c r="G7" i="1"/>
  <c r="G8" i="1"/>
</calcChain>
</file>

<file path=xl/sharedStrings.xml><?xml version="1.0" encoding="utf-8"?>
<sst xmlns="http://schemas.openxmlformats.org/spreadsheetml/2006/main" count="22" uniqueCount="20">
  <si>
    <t>ITEMS</t>
  </si>
  <si>
    <t>DESCRIPCION</t>
  </si>
  <si>
    <t>Actividades Preliminares y adecuación de zona de trabajo - incluye suministro, montaje y desmontaje de andamio: es necesario adecuar el espacio aledaño a la escultura, con el fin de facilitar las labores de conservación y mantenimiento, incluye cerramiento perimetral, disposición de campamento de obra e instalación de andamios según se requiera.</t>
  </si>
  <si>
    <t>Limpieza general en seco y húmedo: incluye eliminación de suciedad superficial, restos de material adhesivo y restos de pintura y materiales usados en intervenciones anteriores.</t>
  </si>
  <si>
    <t>Eliminación de capas de recubrimiento alteradas y/o intervenciones anteriores: con el fin de obtener una superficie lisa y homogénea libre de corrosión y, completamente limpia para los posteriores procesos.</t>
  </si>
  <si>
    <t>Aplicación de anticorrosivo/primer: con el fin de proteger el soporte metálico de los efectos del medio ambiente y de los factores antropogénicos.</t>
  </si>
  <si>
    <t>Aplicación de pintura: aplicación de tres capas de pintura mediante el uso de compresor y pistola con boquilla de abanico, manteniendo la paleta cromática original.</t>
  </si>
  <si>
    <t>Aplicación de cera microcristalina: corresponde a la aplicación de una capa de acabado final, que a su vez otorga protección a la superficie. que cumpla la función de capa.</t>
  </si>
  <si>
    <t>COTIZACIÓN No. 1
TEMISTOCLES SUAREZ RODRIGUEZ</t>
  </si>
  <si>
    <t>VALOR TOTAL</t>
  </si>
  <si>
    <t>CANT</t>
  </si>
  <si>
    <t>COTIZACIÓN No. 2
JUAN DE JESUS GUERRERO GOMEZ</t>
  </si>
  <si>
    <t>COTIZACIÓN No.3               
HECTOR OSWALDO PRIETO GORDILLO</t>
  </si>
  <si>
    <t>PROMEDIO</t>
  </si>
  <si>
    <t>Administracion</t>
  </si>
  <si>
    <t>Imprevistos</t>
  </si>
  <si>
    <t>Utilidad</t>
  </si>
  <si>
    <t xml:space="preserve">PRECIO TOTAL INCLUIDO IVA </t>
  </si>
  <si>
    <t>VALOR TOTAL IMPUESTOS INCLUIDOS</t>
  </si>
  <si>
    <t>COSTOS DIRECTOS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</si>
</sst>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5" formatCode="#,##0_ ;\-#,##0\ "/>
    <numFmt numFmtId="167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8"/>
      <color rgb="FF000000"/>
      <name val="Arial Narrow"/>
      <family val="2"/>
    </font>
    <font>
      <sz val="10.5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/>
    </xf>
    <xf numFmtId="0" fontId="5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5" fontId="5" fillId="0" borderId="3" xfId="1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9" fontId="7" fillId="0" borderId="3" xfId="0" applyNumberFormat="1" applyFont="1" applyBorder="1" applyAlignment="1">
      <alignment vertical="center"/>
    </xf>
    <xf numFmtId="167" fontId="7" fillId="0" borderId="3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3" xfId="0" applyFont="1" applyBorder="1"/>
    <xf numFmtId="165" fontId="5" fillId="0" borderId="3" xfId="0" applyNumberFormat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0" fillId="0" borderId="6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2" fillId="5" borderId="3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5E87F-86EF-4FB4-97AA-6AFC91E3327E}">
  <dimension ref="A1:G13"/>
  <sheetViews>
    <sheetView tabSelected="1" workbookViewId="0">
      <selection activeCell="G13" sqref="G13"/>
    </sheetView>
  </sheetViews>
  <sheetFormatPr baseColWidth="10" defaultRowHeight="14.5" x14ac:dyDescent="0.35"/>
  <cols>
    <col min="1" max="1" width="7.6328125" customWidth="1"/>
    <col min="2" max="2" width="43.1796875" customWidth="1"/>
    <col min="3" max="3" width="6" customWidth="1"/>
    <col min="4" max="4" width="13.36328125" customWidth="1"/>
    <col min="5" max="5" width="10.81640625" customWidth="1"/>
    <col min="6" max="6" width="9.7265625" customWidth="1"/>
    <col min="7" max="7" width="10.1796875" customWidth="1"/>
    <col min="8" max="8" width="7.26953125" customWidth="1"/>
    <col min="9" max="9" width="8.453125" customWidth="1"/>
    <col min="10" max="10" width="8.36328125" customWidth="1"/>
    <col min="11" max="11" width="12.08984375" customWidth="1"/>
  </cols>
  <sheetData>
    <row r="1" spans="1:7" ht="39.5" customHeight="1" thickBot="1" x14ac:dyDescent="0.4">
      <c r="A1" s="26"/>
      <c r="B1" s="26"/>
      <c r="C1" s="27"/>
      <c r="D1" s="10" t="s">
        <v>8</v>
      </c>
      <c r="E1" s="11" t="s">
        <v>11</v>
      </c>
      <c r="F1" s="13" t="s">
        <v>12</v>
      </c>
      <c r="G1" s="28" t="s">
        <v>13</v>
      </c>
    </row>
    <row r="2" spans="1:7" ht="25" customHeight="1" thickBot="1" x14ac:dyDescent="0.4">
      <c r="A2" s="6" t="s">
        <v>0</v>
      </c>
      <c r="B2" s="7" t="s">
        <v>1</v>
      </c>
      <c r="C2" s="9" t="s">
        <v>10</v>
      </c>
      <c r="D2" s="5" t="s">
        <v>9</v>
      </c>
      <c r="E2" s="5" t="s">
        <v>9</v>
      </c>
      <c r="F2" s="14" t="s">
        <v>9</v>
      </c>
      <c r="G2" s="6" t="s">
        <v>17</v>
      </c>
    </row>
    <row r="3" spans="1:7" ht="40.5" customHeight="1" x14ac:dyDescent="0.35">
      <c r="A3" s="1">
        <v>1</v>
      </c>
      <c r="B3" s="2" t="s">
        <v>2</v>
      </c>
      <c r="C3" s="4">
        <v>1</v>
      </c>
      <c r="D3" s="8">
        <v>1800000</v>
      </c>
      <c r="E3" s="12">
        <v>2300000</v>
      </c>
      <c r="F3" s="15">
        <v>2000000</v>
      </c>
      <c r="G3" s="12">
        <f>+AVERAGE(D3,E3,F3)</f>
        <v>2033333.3333333333</v>
      </c>
    </row>
    <row r="4" spans="1:7" ht="41.5" customHeight="1" x14ac:dyDescent="0.35">
      <c r="A4" s="1">
        <v>2</v>
      </c>
      <c r="B4" s="3" t="s">
        <v>3</v>
      </c>
      <c r="C4" s="4">
        <v>1</v>
      </c>
      <c r="D4" s="8">
        <v>2500000</v>
      </c>
      <c r="E4" s="12">
        <v>2600000</v>
      </c>
      <c r="F4" s="15">
        <v>2300000</v>
      </c>
      <c r="G4" s="12">
        <f t="shared" ref="G4:G8" si="0">+AVERAGE(D4,E4,F4)</f>
        <v>2466666.6666666665</v>
      </c>
    </row>
    <row r="5" spans="1:7" ht="32" customHeight="1" x14ac:dyDescent="0.35">
      <c r="A5" s="1">
        <v>3</v>
      </c>
      <c r="B5" s="3" t="s">
        <v>4</v>
      </c>
      <c r="C5" s="4">
        <v>1</v>
      </c>
      <c r="D5" s="8">
        <v>4800000</v>
      </c>
      <c r="E5" s="12">
        <v>6000000</v>
      </c>
      <c r="F5" s="15">
        <v>5300000</v>
      </c>
      <c r="G5" s="12">
        <f t="shared" si="0"/>
        <v>5366666.666666667</v>
      </c>
    </row>
    <row r="6" spans="1:7" ht="40" customHeight="1" x14ac:dyDescent="0.35">
      <c r="A6" s="1">
        <v>4</v>
      </c>
      <c r="B6" s="3" t="s">
        <v>5</v>
      </c>
      <c r="C6" s="4">
        <v>1</v>
      </c>
      <c r="D6" s="8">
        <v>5700000</v>
      </c>
      <c r="E6" s="12">
        <v>5300000</v>
      </c>
      <c r="F6" s="15">
        <v>6000000</v>
      </c>
      <c r="G6" s="12">
        <f t="shared" si="0"/>
        <v>5666666.666666667</v>
      </c>
    </row>
    <row r="7" spans="1:7" ht="42" customHeight="1" x14ac:dyDescent="0.35">
      <c r="A7" s="1">
        <v>5</v>
      </c>
      <c r="B7" s="3" t="s">
        <v>6</v>
      </c>
      <c r="C7" s="4">
        <v>1</v>
      </c>
      <c r="D7" s="8">
        <v>12800000</v>
      </c>
      <c r="E7" s="12">
        <v>12000000</v>
      </c>
      <c r="F7" s="15">
        <v>13000000</v>
      </c>
      <c r="G7" s="12">
        <f t="shared" si="0"/>
        <v>12600000</v>
      </c>
    </row>
    <row r="8" spans="1:7" ht="31.5" x14ac:dyDescent="0.35">
      <c r="A8" s="1">
        <v>6</v>
      </c>
      <c r="B8" s="18" t="s">
        <v>7</v>
      </c>
      <c r="C8" s="4">
        <v>1</v>
      </c>
      <c r="D8" s="8">
        <v>3800000</v>
      </c>
      <c r="E8" s="12">
        <v>4190000</v>
      </c>
      <c r="F8" s="8">
        <v>4100000</v>
      </c>
      <c r="G8" s="12">
        <f t="shared" si="0"/>
        <v>4030000</v>
      </c>
    </row>
    <row r="9" spans="1:7" x14ac:dyDescent="0.35">
      <c r="A9" s="22" t="s">
        <v>19</v>
      </c>
      <c r="B9" s="22"/>
      <c r="C9" s="4"/>
      <c r="D9" s="8">
        <f>SUM(D3:D8)</f>
        <v>31400000</v>
      </c>
      <c r="E9" s="12">
        <f>SUM(E3:E8)</f>
        <v>32390000</v>
      </c>
      <c r="F9" s="8">
        <f>SUM(F3:F8)</f>
        <v>32700000</v>
      </c>
      <c r="G9" s="12">
        <f>SUM(G3:G8)</f>
        <v>32163333.333333336</v>
      </c>
    </row>
    <row r="10" spans="1:7" ht="14.5" customHeight="1" x14ac:dyDescent="0.35">
      <c r="A10" s="23" t="s">
        <v>14</v>
      </c>
      <c r="B10" s="23"/>
      <c r="C10" s="16">
        <v>0.14000000000000001</v>
      </c>
      <c r="D10" s="17">
        <f>D9*C10</f>
        <v>4396000</v>
      </c>
      <c r="E10" s="17">
        <f>E9*C10</f>
        <v>4534600</v>
      </c>
      <c r="F10" s="17">
        <f>F9*C10</f>
        <v>4578000</v>
      </c>
      <c r="G10" s="21">
        <f>G9*C10</f>
        <v>4502866.6666666679</v>
      </c>
    </row>
    <row r="11" spans="1:7" ht="14.5" customHeight="1" x14ac:dyDescent="0.35">
      <c r="A11" s="23" t="s">
        <v>15</v>
      </c>
      <c r="B11" s="23"/>
      <c r="C11" s="16">
        <v>0.01</v>
      </c>
      <c r="D11" s="17">
        <f>D9*C11</f>
        <v>314000</v>
      </c>
      <c r="E11" s="17">
        <f>E9*C11</f>
        <v>323900</v>
      </c>
      <c r="F11" s="17">
        <f>F9*C11</f>
        <v>327000</v>
      </c>
      <c r="G11" s="21">
        <f>G9*C11</f>
        <v>321633.33333333337</v>
      </c>
    </row>
    <row r="12" spans="1:7" x14ac:dyDescent="0.35">
      <c r="A12" s="23" t="s">
        <v>16</v>
      </c>
      <c r="B12" s="23"/>
      <c r="C12" s="16">
        <v>7.0000000000000007E-2</v>
      </c>
      <c r="D12" s="17">
        <f>D9*C12</f>
        <v>2198000</v>
      </c>
      <c r="E12" s="17">
        <f>E9*C12</f>
        <v>2267300</v>
      </c>
      <c r="F12" s="17">
        <f>F9*C12</f>
        <v>2289000</v>
      </c>
      <c r="G12" s="21">
        <f>G9*C12</f>
        <v>2251433.333333334</v>
      </c>
    </row>
    <row r="13" spans="1:7" x14ac:dyDescent="0.35">
      <c r="A13" s="24"/>
      <c r="B13" s="25" t="s">
        <v>18</v>
      </c>
      <c r="C13" s="19"/>
      <c r="D13" s="20">
        <f>SUM(D9:D12)</f>
        <v>38308000</v>
      </c>
      <c r="E13" s="20">
        <f>SUM(E9:E12)</f>
        <v>39515800</v>
      </c>
      <c r="F13" s="20">
        <f>SUM(F9:F12)</f>
        <v>39894000</v>
      </c>
      <c r="G13" s="12">
        <f>SUM(G9:G12)</f>
        <v>39239266.666666672</v>
      </c>
    </row>
  </sheetData>
  <mergeCells count="5">
    <mergeCell ref="A10:B10"/>
    <mergeCell ref="A11:B11"/>
    <mergeCell ref="A12:B12"/>
    <mergeCell ref="A9:B9"/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milena contreras</cp:lastModifiedBy>
  <dcterms:created xsi:type="dcterms:W3CDTF">2025-06-18T16:27:35Z</dcterms:created>
  <dcterms:modified xsi:type="dcterms:W3CDTF">2025-06-18T17:08:35Z</dcterms:modified>
</cp:coreProperties>
</file>