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filterPrivacy="1"/>
  <xr:revisionPtr revIDLastSave="0" documentId="13_ncr:1_{652C038B-843C-4AB3-92D6-2C3A1B68F212}" xr6:coauthVersionLast="47" xr6:coauthVersionMax="47" xr10:uidLastSave="{00000000-0000-0000-0000-000000000000}"/>
  <bookViews>
    <workbookView xWindow="-120" yWindow="-120" windowWidth="20730" windowHeight="11040" firstSheet="1" activeTab="1" xr2:uid="{00000000-000D-0000-FFFF-FFFF00000000}"/>
  </bookViews>
  <sheets>
    <sheet name="SMMLV" sheetId="4" state="hidden" r:id="rId1"/>
    <sheet name="PLANTILLA" sheetId="5" r:id="rId2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8" i="5" l="1"/>
  <c r="J37" i="5"/>
  <c r="J36" i="5"/>
  <c r="J21" i="5"/>
  <c r="J38" i="5" l="1"/>
  <c r="J27" i="5"/>
  <c r="J26" i="5"/>
  <c r="J25" i="5"/>
  <c r="J24" i="5"/>
  <c r="J23" i="5"/>
  <c r="J22" i="5"/>
  <c r="J28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A26" authorId="0" shapeId="0" xr:uid="{A08AD2FB-A328-453E-99F7-00FA1EC87A50}">
      <text>
        <r>
          <rPr>
            <b/>
            <sz val="9"/>
            <color indexed="81"/>
            <rFont val="Tahoma"/>
            <family val="2"/>
          </rPr>
          <t>Restinguido a quienes acrediten criterios diferenciales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<sst xmlns="http://schemas.openxmlformats.org/spreadsheetml/2006/main" count="44" uniqueCount="35">
  <si>
    <t>Año</t>
  </si>
  <si>
    <t>Salario Mínimo</t>
  </si>
  <si>
    <t>(Pesos Colombianos)</t>
  </si>
  <si>
    <t>Rama Judicial del Poder Público</t>
  </si>
  <si>
    <t>Consejo Superior de la Judicatura</t>
  </si>
  <si>
    <t>VERIFICACION DE EXPERIENCIA DEL PROPONENTE</t>
  </si>
  <si>
    <t>NUMERO DE PROCESO:</t>
  </si>
  <si>
    <t>OBJETO DEL PROCESO:</t>
  </si>
  <si>
    <t xml:space="preserve">NOMBRE DEL PROPONENTE: </t>
  </si>
  <si>
    <t>Integrantes:</t>
  </si>
  <si>
    <t>EXPERIENCIA ESPECIFICA</t>
  </si>
  <si>
    <r>
      <rPr>
        <b/>
        <sz val="10"/>
        <rFont val="Arial"/>
        <family val="2"/>
      </rPr>
      <t>ID</t>
    </r>
  </si>
  <si>
    <r>
      <rPr>
        <b/>
        <sz val="10"/>
        <rFont val="Arial"/>
        <family val="2"/>
      </rPr>
      <t>No. Contrato en el RUP</t>
    </r>
  </si>
  <si>
    <t>Nombre del contratista que registra el RUP</t>
  </si>
  <si>
    <r>
      <rPr>
        <b/>
        <sz val="10"/>
        <rFont val="Arial"/>
        <family val="2"/>
      </rPr>
      <t>Nombre de la Entidad Contratante</t>
    </r>
  </si>
  <si>
    <t>EN CASO DE PROPONENTE PLURAL</t>
  </si>
  <si>
    <t>UNSPSC</t>
  </si>
  <si>
    <t>Valor reportado en el contrato en SMMLV que aparece en el RUP</t>
  </si>
  <si>
    <t>Porcentaje de Participación en el Contrato que registra el RUP</t>
  </si>
  <si>
    <t>Valor ponderado de acuerdo con la participación en el contrato en SMMLV que aparece en el RUP</t>
  </si>
  <si>
    <t>Nombre del integrante de la figura asociativa que presenta el RUP</t>
  </si>
  <si>
    <t>Objeto del Contrato</t>
  </si>
  <si>
    <t>Valor del contrato o actividades
(En pesos)</t>
  </si>
  <si>
    <t>Año de Terminación del Contrato</t>
  </si>
  <si>
    <t>TOTAL (SMMLV)</t>
  </si>
  <si>
    <t>SMMLV Min</t>
  </si>
  <si>
    <t>EXPERIENCIA ADICIONAL PUNTUABLE</t>
  </si>
  <si>
    <t>OBJETO</t>
  </si>
  <si>
    <t>XX-VA-2025</t>
  </si>
  <si>
    <t>Dirección Seccional de Administración Judicial de Valledupar</t>
  </si>
  <si>
    <t>XXX</t>
  </si>
  <si>
    <t xml:space="preserve">838.81 </t>
  </si>
  <si>
    <t>Valor reportado en el contrato en SMMLV valor 2025</t>
  </si>
  <si>
    <t>Valor ponderado de acuerdo con la participación en el contrato en SMMLV valor 2025</t>
  </si>
  <si>
    <t>NOTA: LOS PROPONENTES DEBERAN AJUSTAR LAS FORMULAS DEL PRESENTE ARCHIVO DE ACUERDO A LA INFORMACION CONSIGNADA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</si>
</sst>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43" formatCode="_-* #,##0.00_-;\-* #,##0.00_-;_-* &quot;-&quot;?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i/>
      <sz val="16"/>
      <name val="Arial"/>
      <family val="2"/>
    </font>
    <font>
      <b/>
      <sz val="22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14"/>
      <color rgb="FF000000"/>
      <name val="Arial"/>
      <family val="2"/>
    </font>
    <font>
      <b/>
      <sz val="14"/>
      <color rgb="FFFF0000"/>
      <name val="Arial"/>
      <family val="2"/>
    </font>
    <font>
      <b/>
      <sz val="11"/>
      <color rgb="FF000000"/>
      <name val="Arial"/>
      <family val="2"/>
    </font>
    <font>
      <b/>
      <sz val="12"/>
      <color rgb="FF212529"/>
      <name val="Segoe UI"/>
      <family val="2"/>
    </font>
    <font>
      <sz val="10"/>
      <color rgb="FF212529"/>
      <name val="Segoe UI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1"/>
      <name val="Arial"/>
      <family val="2"/>
    </font>
    <font>
      <b/>
      <sz val="14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E0F1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/>
      <right/>
      <top style="medium">
        <color rgb="FFDEE2E6"/>
      </top>
      <bottom/>
      <diagonal/>
    </border>
    <border>
      <left/>
      <right/>
      <top/>
      <bottom style="thick">
        <color rgb="FFDEE2E6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double">
        <color indexed="64"/>
      </right>
      <top style="thin">
        <color indexed="64"/>
      </top>
      <bottom/>
      <diagonal/>
    </border>
    <border>
      <left style="thin">
        <color rgb="FF000000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tted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indexed="64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double">
        <color rgb="FF000000"/>
      </right>
      <top style="dotted">
        <color rgb="FF000000"/>
      </top>
      <bottom style="dotted">
        <color rgb="FF000000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2" fillId="0" borderId="0"/>
    <xf numFmtId="43" fontId="1" fillId="0" borderId="0" applyFont="0" applyFill="0" applyBorder="0" applyAlignment="0" applyProtection="0"/>
  </cellStyleXfs>
  <cellXfs count="98">
    <xf numFmtId="0" fontId="0" fillId="0" borderId="0" xfId="0"/>
    <xf numFmtId="0" fontId="13" fillId="9" borderId="12" xfId="0" applyFont="1" applyFill="1" applyBorder="1" applyAlignment="1">
      <alignment horizontal="center" wrapText="1"/>
    </xf>
    <xf numFmtId="0" fontId="14" fillId="9" borderId="13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8" fontId="0" fillId="0" borderId="0" xfId="0" applyNumberFormat="1"/>
    <xf numFmtId="4" fontId="5" fillId="0" borderId="15" xfId="1" applyNumberFormat="1" applyFont="1" applyFill="1" applyBorder="1" applyAlignment="1" applyProtection="1">
      <alignment horizontal="center" vertical="center" wrapText="1"/>
      <protection locked="0"/>
    </xf>
    <xf numFmtId="4" fontId="5" fillId="0" borderId="16" xfId="1" applyNumberFormat="1" applyFont="1" applyFill="1" applyBorder="1" applyAlignment="1" applyProtection="1">
      <alignment horizontal="center" vertical="center" wrapText="1"/>
      <protection locked="0"/>
    </xf>
    <xf numFmtId="9" fontId="5" fillId="0" borderId="18" xfId="2" applyFont="1" applyFill="1" applyBorder="1" applyAlignment="1" applyProtection="1">
      <alignment horizontal="center" vertical="center" wrapText="1"/>
      <protection locked="0"/>
    </xf>
    <xf numFmtId="9" fontId="5" fillId="0" borderId="19" xfId="2" applyFont="1" applyFill="1" applyBorder="1" applyAlignment="1" applyProtection="1">
      <alignment horizontal="center" vertical="center" wrapText="1"/>
      <protection locked="0"/>
    </xf>
    <xf numFmtId="4" fontId="5" fillId="0" borderId="32" xfId="1" applyNumberFormat="1" applyFont="1" applyFill="1" applyBorder="1" applyAlignment="1" applyProtection="1">
      <alignment horizontal="center" vertical="center" wrapText="1"/>
      <protection locked="0"/>
    </xf>
    <xf numFmtId="1" fontId="5" fillId="0" borderId="9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top"/>
    </xf>
    <xf numFmtId="0" fontId="0" fillId="0" borderId="5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7" fillId="0" borderId="0" xfId="0" applyFont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4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1" fontId="12" fillId="3" borderId="10" xfId="0" applyNumberFormat="1" applyFont="1" applyFill="1" applyBorder="1" applyAlignment="1">
      <alignment horizontal="center" vertical="center" shrinkToFit="1"/>
    </xf>
    <xf numFmtId="2" fontId="5" fillId="3" borderId="29" xfId="0" applyNumberFormat="1" applyFont="1" applyFill="1" applyBorder="1" applyAlignment="1">
      <alignment horizontal="center" vertical="center" wrapText="1"/>
    </xf>
    <xf numFmtId="1" fontId="12" fillId="3" borderId="11" xfId="0" applyNumberFormat="1" applyFont="1" applyFill="1" applyBorder="1" applyAlignment="1">
      <alignment horizontal="center" vertical="center" shrinkToFit="1"/>
    </xf>
    <xf numFmtId="2" fontId="5" fillId="3" borderId="24" xfId="0" applyNumberFormat="1" applyFont="1" applyFill="1" applyBorder="1" applyAlignment="1">
      <alignment horizontal="center" vertical="center" wrapText="1"/>
    </xf>
    <xf numFmtId="4" fontId="11" fillId="7" borderId="21" xfId="0" applyNumberFormat="1" applyFont="1" applyFill="1" applyBorder="1" applyAlignment="1">
      <alignment horizontal="center" vertical="center" wrapText="1"/>
    </xf>
    <xf numFmtId="4" fontId="11" fillId="7" borderId="4" xfId="0" applyNumberFormat="1" applyFont="1" applyFill="1" applyBorder="1" applyAlignment="1">
      <alignment horizontal="center" vertical="center" wrapText="1"/>
    </xf>
    <xf numFmtId="4" fontId="8" fillId="7" borderId="4" xfId="0" applyNumberFormat="1" applyFont="1" applyFill="1" applyBorder="1" applyAlignment="1">
      <alignment horizontal="center" vertical="center" wrapText="1"/>
    </xf>
    <xf numFmtId="4" fontId="11" fillId="7" borderId="2" xfId="0" applyNumberFormat="1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top"/>
    </xf>
    <xf numFmtId="4" fontId="5" fillId="0" borderId="14" xfId="0" applyNumberFormat="1" applyFont="1" applyBorder="1" applyAlignment="1" applyProtection="1">
      <alignment horizontal="center" vertical="center" wrapText="1"/>
      <protection locked="0"/>
    </xf>
    <xf numFmtId="1" fontId="5" fillId="0" borderId="16" xfId="0" applyNumberFormat="1" applyFont="1" applyBorder="1" applyAlignment="1" applyProtection="1">
      <alignment horizontal="center" vertical="center" wrapText="1"/>
      <protection locked="0"/>
    </xf>
    <xf numFmtId="0" fontId="16" fillId="0" borderId="17" xfId="0" applyFont="1" applyBorder="1" applyAlignment="1" applyProtection="1">
      <alignment horizontal="center" vertical="center"/>
      <protection locked="0"/>
    </xf>
    <xf numFmtId="0" fontId="16" fillId="0" borderId="27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center" vertical="top" wrapText="1"/>
    </xf>
    <xf numFmtId="0" fontId="8" fillId="7" borderId="20" xfId="0" applyFont="1" applyFill="1" applyBorder="1" applyAlignment="1">
      <alignment horizontal="center" vertical="center"/>
    </xf>
    <xf numFmtId="0" fontId="5" fillId="0" borderId="36" xfId="0" applyFont="1" applyBorder="1" applyAlignment="1" applyProtection="1">
      <alignment horizontal="center" vertical="center" wrapText="1"/>
      <protection locked="0"/>
    </xf>
    <xf numFmtId="0" fontId="5" fillId="0" borderId="14" xfId="0" applyFont="1" applyBorder="1" applyAlignment="1" applyProtection="1">
      <alignment horizontal="center" vertical="center" wrapText="1"/>
      <protection locked="0"/>
    </xf>
    <xf numFmtId="0" fontId="5" fillId="11" borderId="37" xfId="0" applyFont="1" applyFill="1" applyBorder="1" applyAlignment="1" applyProtection="1">
      <alignment horizontal="center" vertical="center" wrapText="1"/>
      <protection locked="0"/>
    </xf>
    <xf numFmtId="0" fontId="5" fillId="11" borderId="38" xfId="0" applyFont="1" applyFill="1" applyBorder="1" applyAlignment="1" applyProtection="1">
      <alignment horizontal="center" vertical="center" wrapText="1"/>
      <protection locked="0"/>
    </xf>
    <xf numFmtId="0" fontId="5" fillId="11" borderId="39" xfId="0" applyFont="1" applyFill="1" applyBorder="1" applyAlignment="1" applyProtection="1">
      <alignment horizontal="center" vertical="center" wrapText="1"/>
      <protection locked="0"/>
    </xf>
    <xf numFmtId="0" fontId="5" fillId="11" borderId="40" xfId="0" applyFont="1" applyFill="1" applyBorder="1" applyAlignment="1" applyProtection="1">
      <alignment horizontal="center" vertical="center" wrapText="1"/>
      <protection locked="0"/>
    </xf>
    <xf numFmtId="0" fontId="5" fillId="0" borderId="39" xfId="0" applyFont="1" applyBorder="1" applyAlignment="1" applyProtection="1">
      <alignment horizontal="center" vertical="center" wrapText="1"/>
      <protection locked="0"/>
    </xf>
    <xf numFmtId="0" fontId="5" fillId="0" borderId="40" xfId="0" applyFont="1" applyBorder="1" applyAlignment="1" applyProtection="1">
      <alignment horizontal="center" vertical="center" wrapText="1"/>
      <protection locked="0"/>
    </xf>
    <xf numFmtId="0" fontId="18" fillId="0" borderId="0" xfId="0" applyFont="1" applyAlignment="1">
      <alignment horizontal="center" vertical="top"/>
    </xf>
    <xf numFmtId="2" fontId="5" fillId="0" borderId="25" xfId="0" applyNumberFormat="1" applyFont="1" applyBorder="1" applyAlignment="1">
      <alignment horizontal="center" vertical="center" wrapText="1"/>
    </xf>
    <xf numFmtId="2" fontId="5" fillId="0" borderId="17" xfId="0" applyNumberFormat="1" applyFont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textRotation="90" wrapText="1"/>
    </xf>
    <xf numFmtId="0" fontId="0" fillId="10" borderId="30" xfId="0" applyFill="1" applyBorder="1" applyAlignment="1">
      <alignment horizontal="center" vertical="top"/>
    </xf>
    <xf numFmtId="0" fontId="0" fillId="10" borderId="35" xfId="0" applyFill="1" applyBorder="1" applyAlignment="1">
      <alignment horizontal="center" vertical="top"/>
    </xf>
    <xf numFmtId="0" fontId="13" fillId="9" borderId="12" xfId="0" applyFont="1" applyFill="1" applyBorder="1" applyAlignment="1">
      <alignment horizontal="center" wrapText="1"/>
    </xf>
    <xf numFmtId="0" fontId="13" fillId="9" borderId="13" xfId="0" applyFont="1" applyFill="1" applyBorder="1" applyAlignment="1">
      <alignment horizontal="center" wrapText="1"/>
    </xf>
    <xf numFmtId="0" fontId="0" fillId="10" borderId="4" xfId="0" applyFill="1" applyBorder="1" applyAlignment="1">
      <alignment horizontal="center" vertical="top"/>
    </xf>
    <xf numFmtId="0" fontId="0" fillId="10" borderId="2" xfId="0" applyFill="1" applyBorder="1" applyAlignment="1">
      <alignment horizontal="center" vertical="top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15" fillId="2" borderId="25" xfId="0" applyFont="1" applyFill="1" applyBorder="1" applyAlignment="1">
      <alignment horizontal="center" vertical="center"/>
    </xf>
    <xf numFmtId="0" fontId="15" fillId="2" borderId="26" xfId="0" applyFont="1" applyFill="1" applyBorder="1" applyAlignment="1">
      <alignment horizontal="center" vertical="center"/>
    </xf>
    <xf numFmtId="0" fontId="8" fillId="7" borderId="41" xfId="0" applyFont="1" applyFill="1" applyBorder="1" applyAlignment="1">
      <alignment horizontal="center" vertical="center"/>
    </xf>
    <xf numFmtId="0" fontId="8" fillId="7" borderId="30" xfId="0" applyFont="1" applyFill="1" applyBorder="1" applyAlignment="1">
      <alignment horizontal="center" vertical="center"/>
    </xf>
    <xf numFmtId="0" fontId="8" fillId="7" borderId="32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0" fontId="8" fillId="7" borderId="35" xfId="0" applyFont="1" applyFill="1" applyBorder="1" applyAlignment="1">
      <alignment horizontal="center" vertical="center"/>
    </xf>
    <xf numFmtId="0" fontId="8" fillId="7" borderId="42" xfId="0" applyFont="1" applyFill="1" applyBorder="1" applyAlignment="1">
      <alignment horizontal="center" vertical="center"/>
    </xf>
    <xf numFmtId="4" fontId="11" fillId="7" borderId="34" xfId="0" applyNumberFormat="1" applyFont="1" applyFill="1" applyBorder="1" applyAlignment="1">
      <alignment horizontal="center" vertical="center" wrapText="1"/>
    </xf>
    <xf numFmtId="4" fontId="11" fillId="7" borderId="43" xfId="0" applyNumberFormat="1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8" fillId="7" borderId="20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2" fillId="6" borderId="46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8" fillId="2" borderId="0" xfId="0" applyFont="1" applyFill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4" borderId="0" xfId="0" quotePrefix="1" applyFont="1" applyFill="1" applyAlignment="1">
      <alignment horizontal="center" vertical="center" wrapText="1"/>
    </xf>
    <xf numFmtId="0" fontId="0" fillId="10" borderId="1" xfId="0" applyFill="1" applyBorder="1" applyAlignment="1">
      <alignment horizontal="center" vertical="top"/>
    </xf>
    <xf numFmtId="0" fontId="0" fillId="10" borderId="30" xfId="0" applyFill="1" applyBorder="1" applyAlignment="1">
      <alignment horizontal="center" vertical="top"/>
    </xf>
    <xf numFmtId="0" fontId="0" fillId="10" borderId="31" xfId="0" applyFill="1" applyBorder="1" applyAlignment="1">
      <alignment horizontal="center" vertical="top"/>
    </xf>
    <xf numFmtId="0" fontId="0" fillId="10" borderId="44" xfId="0" applyFill="1" applyBorder="1" applyAlignment="1">
      <alignment horizontal="center" vertical="top"/>
    </xf>
    <xf numFmtId="0" fontId="0" fillId="10" borderId="35" xfId="0" applyFill="1" applyBorder="1" applyAlignment="1">
      <alignment horizontal="center" vertical="top"/>
    </xf>
    <xf numFmtId="0" fontId="0" fillId="10" borderId="45" xfId="0" applyFill="1" applyBorder="1" applyAlignment="1">
      <alignment horizontal="center" vertical="top"/>
    </xf>
    <xf numFmtId="0" fontId="3" fillId="8" borderId="3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44" xfId="0" applyFont="1" applyFill="1" applyBorder="1" applyAlignment="1">
      <alignment horizontal="center" vertical="center" wrapText="1"/>
    </xf>
    <xf numFmtId="0" fontId="2" fillId="6" borderId="30" xfId="0" applyFont="1" applyFill="1" applyBorder="1" applyAlignment="1">
      <alignment horizontal="center" vertical="center" wrapText="1"/>
    </xf>
    <xf numFmtId="0" fontId="2" fillId="6" borderId="35" xfId="0" applyFont="1" applyFill="1" applyBorder="1" applyAlignment="1">
      <alignment horizontal="center" vertical="center" wrapText="1"/>
    </xf>
    <xf numFmtId="1" fontId="12" fillId="0" borderId="11" xfId="0" applyNumberFormat="1" applyFont="1" applyFill="1" applyBorder="1" applyAlignment="1">
      <alignment horizontal="center" vertical="center" shrinkToFit="1"/>
    </xf>
    <xf numFmtId="1" fontId="12" fillId="0" borderId="10" xfId="0" applyNumberFormat="1" applyFont="1" applyFill="1" applyBorder="1" applyAlignment="1">
      <alignment horizontal="center" vertical="center" shrinkToFi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left" vertical="top"/>
    </xf>
  </cellXfs>
  <cellStyles count="6">
    <cellStyle name="Millares" xfId="1" builtinId="3"/>
    <cellStyle name="Millares 2" xfId="5" xr:uid="{00000000-0005-0000-0000-000001000000}"/>
    <cellStyle name="Normal" xfId="0" builtinId="0"/>
    <cellStyle name="Normal 10 2" xfId="4" xr:uid="{00000000-0005-0000-0000-000003000000}"/>
    <cellStyle name="Normal 3" xfId="3" xr:uid="{00000000-0005-0000-0000-000004000000}"/>
    <cellStyle name="Porcentaje" xfId="2" builtinId="5"/>
  </cellStyles>
  <dxfs count="3">
    <dxf>
      <font>
        <color theme="9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134472</xdr:colOff>
      <xdr:row>0</xdr:row>
      <xdr:rowOff>136289</xdr:rowOff>
    </xdr:from>
    <xdr:to>
      <xdr:col>3</xdr:col>
      <xdr:colOff>12371</xdr:colOff>
      <xdr:row>4</xdr:row>
      <xdr:rowOff>217714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BF14B060-72CF-45F6-99EA-677D73AFB5C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72" y="136289"/>
          <a:ext cx="3364049" cy="1043450"/>
        </a:xfrm>
        <a:prstGeom prst="rect">
          <a:avLst/>
        </a:prstGeom>
        <a:noFill/>
        <a:ln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3"/>
  <sheetViews>
    <sheetView workbookViewId="0">
      <selection activeCell="E6" sqref="E5:E6"/>
    </sheetView>
  </sheetViews>
  <sheetFormatPr baseColWidth="10" defaultColWidth="11.42578125" defaultRowHeight="15" x14ac:dyDescent="0.25"/>
  <cols>
    <col min="2" max="2" width="14.28515625" bestFit="1" customWidth="1"/>
  </cols>
  <sheetData>
    <row r="1" spans="1:2" ht="34.5" x14ac:dyDescent="0.3">
      <c r="A1" s="49" t="s">
        <v>0</v>
      </c>
      <c r="B1" s="1" t="s">
        <v>1</v>
      </c>
    </row>
    <row r="2" spans="1:2" ht="29.25" thickBot="1" x14ac:dyDescent="0.3">
      <c r="A2" s="50"/>
      <c r="B2" s="2" t="s">
        <v>2</v>
      </c>
    </row>
    <row r="3" spans="1:2" ht="15.75" thickTop="1" x14ac:dyDescent="0.25">
      <c r="A3" s="3">
        <v>2024</v>
      </c>
      <c r="B3" s="4">
        <v>1300000</v>
      </c>
    </row>
    <row r="4" spans="1:2" x14ac:dyDescent="0.25">
      <c r="A4" s="3">
        <v>2023</v>
      </c>
      <c r="B4" s="4">
        <v>1160000</v>
      </c>
    </row>
    <row r="5" spans="1:2" x14ac:dyDescent="0.25">
      <c r="A5" s="3">
        <v>2022</v>
      </c>
      <c r="B5" s="4">
        <v>1000000</v>
      </c>
    </row>
    <row r="6" spans="1:2" x14ac:dyDescent="0.25">
      <c r="A6" s="3">
        <v>2021</v>
      </c>
      <c r="B6" s="4">
        <v>908526</v>
      </c>
    </row>
    <row r="7" spans="1:2" x14ac:dyDescent="0.25">
      <c r="A7" s="3">
        <v>2020</v>
      </c>
      <c r="B7" s="4">
        <v>877803</v>
      </c>
    </row>
    <row r="8" spans="1:2" x14ac:dyDescent="0.25">
      <c r="A8" s="3">
        <v>2019</v>
      </c>
      <c r="B8" s="4">
        <v>828116</v>
      </c>
    </row>
    <row r="9" spans="1:2" x14ac:dyDescent="0.25">
      <c r="A9" s="3">
        <v>2018</v>
      </c>
      <c r="B9" s="4">
        <v>781242</v>
      </c>
    </row>
    <row r="10" spans="1:2" x14ac:dyDescent="0.25">
      <c r="A10" s="3">
        <v>2017</v>
      </c>
      <c r="B10" s="4">
        <v>737717</v>
      </c>
    </row>
    <row r="11" spans="1:2" x14ac:dyDescent="0.25">
      <c r="A11" s="3">
        <v>2016</v>
      </c>
      <c r="B11" s="4">
        <v>689455</v>
      </c>
    </row>
    <row r="12" spans="1:2" x14ac:dyDescent="0.25">
      <c r="A12" s="3">
        <v>2015</v>
      </c>
      <c r="B12" s="4">
        <v>644350</v>
      </c>
    </row>
    <row r="13" spans="1:2" x14ac:dyDescent="0.25">
      <c r="A13" s="3">
        <v>2014</v>
      </c>
      <c r="B13" s="4">
        <v>616000</v>
      </c>
    </row>
    <row r="14" spans="1:2" x14ac:dyDescent="0.25">
      <c r="A14" s="3">
        <v>2013</v>
      </c>
      <c r="B14" s="4">
        <v>589500</v>
      </c>
    </row>
    <row r="15" spans="1:2" x14ac:dyDescent="0.25">
      <c r="A15" s="3">
        <v>2012</v>
      </c>
      <c r="B15" s="4">
        <v>566700</v>
      </c>
    </row>
    <row r="16" spans="1:2" x14ac:dyDescent="0.25">
      <c r="A16" s="3">
        <v>2011</v>
      </c>
      <c r="B16" s="4">
        <v>535600</v>
      </c>
    </row>
    <row r="17" spans="1:2" x14ac:dyDescent="0.25">
      <c r="A17" s="3">
        <v>2010</v>
      </c>
      <c r="B17" s="4">
        <v>515000</v>
      </c>
    </row>
    <row r="18" spans="1:2" x14ac:dyDescent="0.25">
      <c r="A18" s="3">
        <v>2009</v>
      </c>
      <c r="B18" s="4">
        <v>496900</v>
      </c>
    </row>
    <row r="19" spans="1:2" x14ac:dyDescent="0.25">
      <c r="A19" s="3">
        <v>2008</v>
      </c>
      <c r="B19" s="4">
        <v>461500</v>
      </c>
    </row>
    <row r="20" spans="1:2" x14ac:dyDescent="0.25">
      <c r="A20" s="3">
        <v>2007</v>
      </c>
      <c r="B20" s="4">
        <v>433700</v>
      </c>
    </row>
    <row r="21" spans="1:2" x14ac:dyDescent="0.25">
      <c r="A21" s="3">
        <v>2006</v>
      </c>
      <c r="B21" s="4">
        <v>408000</v>
      </c>
    </row>
    <row r="22" spans="1:2" x14ac:dyDescent="0.25">
      <c r="A22" s="3">
        <v>2005</v>
      </c>
      <c r="B22" s="4">
        <v>381500</v>
      </c>
    </row>
    <row r="23" spans="1:2" x14ac:dyDescent="0.25">
      <c r="A23" s="3">
        <v>2004</v>
      </c>
      <c r="B23" s="4">
        <v>358000</v>
      </c>
    </row>
    <row r="24" spans="1:2" x14ac:dyDescent="0.25">
      <c r="A24" s="3">
        <v>2003</v>
      </c>
      <c r="B24" s="4">
        <v>332000</v>
      </c>
    </row>
    <row r="25" spans="1:2" x14ac:dyDescent="0.25">
      <c r="A25" s="3">
        <v>2002</v>
      </c>
      <c r="B25" s="4">
        <v>309000</v>
      </c>
    </row>
    <row r="26" spans="1:2" x14ac:dyDescent="0.25">
      <c r="A26" s="3">
        <v>2001</v>
      </c>
      <c r="B26" s="4">
        <v>286000</v>
      </c>
    </row>
    <row r="27" spans="1:2" x14ac:dyDescent="0.25">
      <c r="A27" s="3">
        <v>2000</v>
      </c>
      <c r="B27" s="4">
        <v>260100</v>
      </c>
    </row>
    <row r="28" spans="1:2" x14ac:dyDescent="0.25">
      <c r="A28" s="3">
        <v>1999</v>
      </c>
      <c r="B28" s="4">
        <v>236460</v>
      </c>
    </row>
    <row r="29" spans="1:2" x14ac:dyDescent="0.25">
      <c r="A29" s="3">
        <v>1998</v>
      </c>
      <c r="B29" s="4">
        <v>203826</v>
      </c>
    </row>
    <row r="30" spans="1:2" x14ac:dyDescent="0.25">
      <c r="A30" s="3">
        <v>1997</v>
      </c>
      <c r="B30" s="4">
        <v>172005</v>
      </c>
    </row>
    <row r="31" spans="1:2" x14ac:dyDescent="0.25">
      <c r="A31" s="3">
        <v>1996</v>
      </c>
      <c r="B31" s="4">
        <v>142125</v>
      </c>
    </row>
    <row r="32" spans="1:2" x14ac:dyDescent="0.25">
      <c r="A32" s="3">
        <v>1995</v>
      </c>
      <c r="B32" s="4">
        <v>118934</v>
      </c>
    </row>
    <row r="33" spans="1:2" x14ac:dyDescent="0.25">
      <c r="A33" s="3">
        <v>1994</v>
      </c>
      <c r="B33" s="4">
        <v>98700</v>
      </c>
    </row>
    <row r="34" spans="1:2" x14ac:dyDescent="0.25">
      <c r="A34" s="3">
        <v>1993</v>
      </c>
      <c r="B34" s="4">
        <v>81510</v>
      </c>
    </row>
    <row r="35" spans="1:2" x14ac:dyDescent="0.25">
      <c r="A35" s="3">
        <v>1992</v>
      </c>
      <c r="B35" s="4">
        <v>65190</v>
      </c>
    </row>
    <row r="36" spans="1:2" x14ac:dyDescent="0.25">
      <c r="A36" s="3">
        <v>1991</v>
      </c>
      <c r="B36" s="4">
        <v>51720</v>
      </c>
    </row>
    <row r="37" spans="1:2" x14ac:dyDescent="0.25">
      <c r="A37" s="3">
        <v>1990</v>
      </c>
      <c r="B37" s="4">
        <v>41025</v>
      </c>
    </row>
    <row r="38" spans="1:2" x14ac:dyDescent="0.25">
      <c r="A38" s="3">
        <v>1989</v>
      </c>
      <c r="B38" s="4">
        <v>32560</v>
      </c>
    </row>
    <row r="39" spans="1:2" x14ac:dyDescent="0.25">
      <c r="A39" s="3">
        <v>1988</v>
      </c>
      <c r="B39" s="4">
        <v>25637</v>
      </c>
    </row>
    <row r="40" spans="1:2" x14ac:dyDescent="0.25">
      <c r="A40" s="3">
        <v>1987</v>
      </c>
      <c r="B40" s="4">
        <v>20510</v>
      </c>
    </row>
    <row r="41" spans="1:2" x14ac:dyDescent="0.25">
      <c r="A41" s="3">
        <v>1986</v>
      </c>
      <c r="B41" s="4">
        <v>16811</v>
      </c>
    </row>
    <row r="42" spans="1:2" x14ac:dyDescent="0.25">
      <c r="A42" s="3">
        <v>1985</v>
      </c>
      <c r="B42" s="4">
        <v>13558</v>
      </c>
    </row>
    <row r="43" spans="1:2" x14ac:dyDescent="0.25">
      <c r="A43" s="3">
        <v>1984</v>
      </c>
      <c r="B43" s="4">
        <v>11298</v>
      </c>
    </row>
  </sheetData>
  <mergeCells count="1">
    <mergeCell ref="A1:A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41"/>
  <sheetViews>
    <sheetView tabSelected="1" zoomScale="70" zoomScaleNormal="70" workbookViewId="0">
      <selection activeCell="H34" sqref="H34:H35"/>
    </sheetView>
  </sheetViews>
  <sheetFormatPr baseColWidth="10" defaultColWidth="8" defaultRowHeight="15" x14ac:dyDescent="0.25"/>
  <cols>
    <col min="1" max="1" width="7" style="11" customWidth="1"/>
    <col min="2" max="2" width="16.85546875" style="11" customWidth="1"/>
    <col min="3" max="3" width="28.42578125" style="11" customWidth="1"/>
    <col min="4" max="4" width="28" style="11" customWidth="1"/>
    <col min="5" max="5" width="30.28515625" style="11" customWidth="1"/>
    <col min="6" max="6" width="5.5703125" style="11" customWidth="1"/>
    <col min="7" max="7" width="6" style="11" customWidth="1"/>
    <col min="8" max="9" width="17.7109375" style="11" customWidth="1"/>
    <col min="10" max="10" width="20.85546875" style="11" customWidth="1"/>
    <col min="11" max="11" width="29.28515625" style="11" customWidth="1"/>
    <col min="12" max="12" width="29.42578125" style="11" customWidth="1"/>
    <col min="13" max="13" width="12.7109375" style="11" customWidth="1"/>
    <col min="14" max="16384" width="8" style="11"/>
  </cols>
  <sheetData>
    <row r="2" spans="1:13" ht="20.25" customHeight="1" x14ac:dyDescent="0.25">
      <c r="A2" s="77" t="s">
        <v>3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</row>
    <row r="3" spans="1:13" ht="20.25" customHeight="1" x14ac:dyDescent="0.25">
      <c r="A3" s="77" t="s">
        <v>4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</row>
    <row r="4" spans="1:13" ht="20.25" customHeight="1" x14ac:dyDescent="0.25">
      <c r="A4" s="77" t="s">
        <v>29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</row>
    <row r="5" spans="1:13" ht="20.25" x14ac:dyDescent="0.25">
      <c r="A5" s="77"/>
      <c r="B5" s="77"/>
      <c r="C5" s="77"/>
      <c r="D5" s="77"/>
      <c r="E5" s="77"/>
      <c r="F5" s="77"/>
      <c r="G5" s="77"/>
      <c r="H5" s="77"/>
      <c r="I5" s="77"/>
      <c r="J5" s="77"/>
      <c r="K5" s="33"/>
    </row>
    <row r="6" spans="1:13" x14ac:dyDescent="0.25">
      <c r="A6" s="12"/>
      <c r="B6" s="13"/>
      <c r="C6" s="13"/>
      <c r="D6" s="13"/>
      <c r="E6" s="13"/>
      <c r="F6" s="13"/>
    </row>
    <row r="7" spans="1:13" ht="27.75" customHeight="1" x14ac:dyDescent="0.25">
      <c r="A7" s="78" t="s">
        <v>5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</row>
    <row r="8" spans="1:13" s="14" customFormat="1" ht="27.75" customHeight="1" x14ac:dyDescent="0.25">
      <c r="A8" s="76" t="s">
        <v>6</v>
      </c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</row>
    <row r="9" spans="1:13" ht="43.5" customHeight="1" x14ac:dyDescent="0.25">
      <c r="A9" s="79" t="s">
        <v>28</v>
      </c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</row>
    <row r="10" spans="1:13" s="14" customFormat="1" ht="27.75" customHeight="1" x14ac:dyDescent="0.25">
      <c r="A10" s="76" t="s">
        <v>7</v>
      </c>
      <c r="B10" s="76"/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</row>
    <row r="11" spans="1:13" ht="43.5" customHeight="1" x14ac:dyDescent="0.25">
      <c r="A11" s="80" t="s">
        <v>30</v>
      </c>
      <c r="B11" s="80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</row>
    <row r="12" spans="1:13" s="14" customFormat="1" ht="27.75" customHeight="1" x14ac:dyDescent="0.25">
      <c r="A12" s="76" t="s">
        <v>8</v>
      </c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</row>
    <row r="13" spans="1:13" ht="35.25" customHeight="1" x14ac:dyDescent="0.25">
      <c r="A13" s="75"/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</row>
    <row r="14" spans="1:13" ht="19.5" customHeight="1" x14ac:dyDescent="0.25">
      <c r="A14" s="76" t="s">
        <v>9</v>
      </c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</row>
    <row r="15" spans="1:13" ht="35.25" customHeight="1" x14ac:dyDescent="0.25">
      <c r="A15" s="75"/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</row>
    <row r="16" spans="1:13" ht="35.25" customHeight="1" x14ac:dyDescent="0.25">
      <c r="A16" s="75"/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</row>
    <row r="17" spans="1:13" x14ac:dyDescent="0.25">
      <c r="A17" s="12"/>
      <c r="B17" s="13"/>
      <c r="C17" s="13"/>
      <c r="D17" s="13"/>
      <c r="E17" s="13"/>
      <c r="F17" s="13"/>
    </row>
    <row r="18" spans="1:13" ht="23.25" customHeight="1" x14ac:dyDescent="0.25">
      <c r="A18" s="15"/>
      <c r="B18" s="16"/>
      <c r="C18" s="16"/>
      <c r="D18" s="16"/>
      <c r="E18" s="16"/>
      <c r="F18" s="88" t="s">
        <v>10</v>
      </c>
      <c r="G18" s="88"/>
      <c r="H18" s="88"/>
      <c r="I18" s="88"/>
      <c r="J18" s="88"/>
      <c r="K18" s="88"/>
      <c r="L18" s="88"/>
      <c r="M18" s="88"/>
    </row>
    <row r="19" spans="1:13" s="18" customFormat="1" ht="40.5" customHeight="1" x14ac:dyDescent="0.25">
      <c r="A19" s="65" t="s">
        <v>11</v>
      </c>
      <c r="B19" s="65" t="s">
        <v>12</v>
      </c>
      <c r="C19" s="65" t="s">
        <v>13</v>
      </c>
      <c r="D19" s="65" t="s">
        <v>14</v>
      </c>
      <c r="E19" s="17" t="s">
        <v>15</v>
      </c>
      <c r="F19" s="87" t="s">
        <v>16</v>
      </c>
      <c r="G19" s="87"/>
      <c r="H19" s="67" t="s">
        <v>17</v>
      </c>
      <c r="I19" s="67" t="s">
        <v>18</v>
      </c>
      <c r="J19" s="73" t="s">
        <v>19</v>
      </c>
      <c r="K19" s="89" t="s">
        <v>21</v>
      </c>
      <c r="L19" s="90" t="s">
        <v>22</v>
      </c>
      <c r="M19" s="92" t="s">
        <v>23</v>
      </c>
    </row>
    <row r="20" spans="1:13" s="18" customFormat="1" ht="108.75" customHeight="1" x14ac:dyDescent="0.25">
      <c r="A20" s="66"/>
      <c r="B20" s="66"/>
      <c r="C20" s="66"/>
      <c r="D20" s="66"/>
      <c r="E20" s="19" t="s">
        <v>20</v>
      </c>
      <c r="F20" s="46">
        <v>80101600</v>
      </c>
      <c r="G20" s="46">
        <v>81101500</v>
      </c>
      <c r="H20" s="68"/>
      <c r="I20" s="68"/>
      <c r="J20" s="74"/>
      <c r="K20" s="89"/>
      <c r="L20" s="91"/>
      <c r="M20" s="93"/>
    </row>
    <row r="21" spans="1:13" x14ac:dyDescent="0.25">
      <c r="A21" s="95">
        <v>1</v>
      </c>
      <c r="B21" s="37"/>
      <c r="C21" s="37"/>
      <c r="D21" s="37"/>
      <c r="E21" s="38"/>
      <c r="F21" s="35"/>
      <c r="G21" s="35"/>
      <c r="H21" s="5"/>
      <c r="I21" s="7"/>
      <c r="J21" s="21">
        <f>ROUND(H21*I21,2)</f>
        <v>0</v>
      </c>
      <c r="K21" s="44"/>
      <c r="L21" s="9"/>
      <c r="M21" s="10"/>
    </row>
    <row r="22" spans="1:13" x14ac:dyDescent="0.25">
      <c r="A22" s="94">
        <v>2</v>
      </c>
      <c r="B22" s="39"/>
      <c r="C22" s="39"/>
      <c r="D22" s="39"/>
      <c r="E22" s="40"/>
      <c r="F22" s="36"/>
      <c r="G22" s="36"/>
      <c r="H22" s="6"/>
      <c r="I22" s="8"/>
      <c r="J22" s="23">
        <f t="shared" ref="J22:J27" si="0">ROUND(H22*I22,2)</f>
        <v>0</v>
      </c>
      <c r="K22" s="45"/>
      <c r="L22" s="29"/>
      <c r="M22" s="30"/>
    </row>
    <row r="23" spans="1:13" x14ac:dyDescent="0.25">
      <c r="A23" s="94">
        <v>3</v>
      </c>
      <c r="B23" s="41"/>
      <c r="C23" s="41"/>
      <c r="D23" s="41"/>
      <c r="E23" s="42"/>
      <c r="F23" s="36"/>
      <c r="G23" s="36"/>
      <c r="H23" s="6"/>
      <c r="I23" s="8"/>
      <c r="J23" s="23">
        <f t="shared" si="0"/>
        <v>0</v>
      </c>
      <c r="K23" s="45"/>
      <c r="L23" s="29"/>
      <c r="M23" s="30"/>
    </row>
    <row r="24" spans="1:13" x14ac:dyDescent="0.25">
      <c r="A24" s="94">
        <v>4</v>
      </c>
      <c r="B24" s="41"/>
      <c r="C24" s="41"/>
      <c r="D24" s="41"/>
      <c r="E24" s="42"/>
      <c r="F24" s="36"/>
      <c r="G24" s="36"/>
      <c r="H24" s="6"/>
      <c r="I24" s="8"/>
      <c r="J24" s="23">
        <f t="shared" si="0"/>
        <v>0</v>
      </c>
      <c r="K24" s="45"/>
      <c r="L24" s="29"/>
      <c r="M24" s="30"/>
    </row>
    <row r="25" spans="1:13" ht="15" customHeight="1" x14ac:dyDescent="0.25">
      <c r="A25" s="94">
        <v>5</v>
      </c>
      <c r="B25" s="41"/>
      <c r="C25" s="41"/>
      <c r="D25" s="41"/>
      <c r="E25" s="42"/>
      <c r="F25" s="36"/>
      <c r="G25" s="36"/>
      <c r="H25" s="6"/>
      <c r="I25" s="8"/>
      <c r="J25" s="23">
        <f t="shared" si="0"/>
        <v>0</v>
      </c>
      <c r="K25" s="45"/>
      <c r="L25" s="29"/>
      <c r="M25" s="30"/>
    </row>
    <row r="26" spans="1:13" ht="15" customHeight="1" x14ac:dyDescent="0.25">
      <c r="A26" s="94">
        <v>6</v>
      </c>
      <c r="B26" s="41"/>
      <c r="C26" s="41"/>
      <c r="D26" s="41"/>
      <c r="E26" s="42"/>
      <c r="F26" s="36"/>
      <c r="G26" s="36"/>
      <c r="H26" s="6"/>
      <c r="I26" s="8"/>
      <c r="J26" s="23">
        <f t="shared" si="0"/>
        <v>0</v>
      </c>
      <c r="K26" s="45"/>
      <c r="L26" s="29"/>
      <c r="M26" s="30"/>
    </row>
    <row r="27" spans="1:13" ht="15" customHeight="1" x14ac:dyDescent="0.25">
      <c r="A27" s="94">
        <v>7</v>
      </c>
      <c r="B27" s="41"/>
      <c r="C27" s="41"/>
      <c r="D27" s="41"/>
      <c r="E27" s="42"/>
      <c r="F27" s="36"/>
      <c r="G27" s="36"/>
      <c r="H27" s="6"/>
      <c r="I27" s="8"/>
      <c r="J27" s="23">
        <f t="shared" si="0"/>
        <v>0</v>
      </c>
      <c r="K27" s="45"/>
      <c r="L27" s="29"/>
      <c r="M27" s="30"/>
    </row>
    <row r="28" spans="1:13" ht="33.75" customHeight="1" x14ac:dyDescent="0.25">
      <c r="A28" s="81"/>
      <c r="B28" s="82"/>
      <c r="C28" s="82"/>
      <c r="D28" s="82"/>
      <c r="E28" s="82"/>
      <c r="F28" s="83"/>
      <c r="G28" s="71" t="s">
        <v>24</v>
      </c>
      <c r="H28" s="72"/>
      <c r="I28" s="72"/>
      <c r="J28" s="24">
        <f>SUM(J21:J27)</f>
        <v>0</v>
      </c>
      <c r="K28" s="27"/>
      <c r="L28" s="25">
        <f>SUM(L21:L27)</f>
        <v>0</v>
      </c>
      <c r="M28" s="25"/>
    </row>
    <row r="29" spans="1:13" ht="146.25" customHeight="1" thickBot="1" x14ac:dyDescent="0.3">
      <c r="A29" s="84"/>
      <c r="B29" s="85"/>
      <c r="C29" s="85"/>
      <c r="D29" s="85"/>
      <c r="E29" s="85"/>
      <c r="F29" s="86"/>
      <c r="G29" s="71" t="s">
        <v>25</v>
      </c>
      <c r="H29" s="72"/>
      <c r="I29" s="72"/>
      <c r="J29" s="96" t="s">
        <v>31</v>
      </c>
      <c r="K29" s="34"/>
      <c r="L29" s="26"/>
      <c r="M29" s="26"/>
    </row>
    <row r="30" spans="1:13" ht="21.75" thickBot="1" x14ac:dyDescent="0.3">
      <c r="J30" s="28"/>
      <c r="K30" s="43"/>
      <c r="L30"/>
      <c r="M30"/>
    </row>
    <row r="31" spans="1:13" x14ac:dyDescent="0.25">
      <c r="L31"/>
      <c r="M31"/>
    </row>
    <row r="32" spans="1:13" x14ac:dyDescent="0.25">
      <c r="L32"/>
      <c r="M32"/>
    </row>
    <row r="33" spans="1:11" ht="18" customHeight="1" x14ac:dyDescent="0.25">
      <c r="A33" s="15"/>
      <c r="B33" s="16"/>
      <c r="C33" s="16"/>
      <c r="D33" s="16"/>
      <c r="E33" s="16"/>
      <c r="F33" s="88" t="s">
        <v>26</v>
      </c>
      <c r="G33" s="88"/>
      <c r="H33" s="88"/>
      <c r="I33" s="88"/>
      <c r="J33" s="88"/>
      <c r="K33" s="88"/>
    </row>
    <row r="34" spans="1:11" ht="27.95" customHeight="1" x14ac:dyDescent="0.25">
      <c r="A34" s="65" t="s">
        <v>11</v>
      </c>
      <c r="B34" s="65" t="s">
        <v>12</v>
      </c>
      <c r="C34" s="65" t="s">
        <v>13</v>
      </c>
      <c r="D34" s="65" t="s">
        <v>14</v>
      </c>
      <c r="E34" s="17" t="s">
        <v>15</v>
      </c>
      <c r="F34" s="87" t="s">
        <v>16</v>
      </c>
      <c r="G34" s="87"/>
      <c r="H34" s="67" t="s">
        <v>32</v>
      </c>
      <c r="I34" s="67" t="s">
        <v>18</v>
      </c>
      <c r="J34" s="69" t="s">
        <v>33</v>
      </c>
      <c r="K34" s="55" t="s">
        <v>27</v>
      </c>
    </row>
    <row r="35" spans="1:11" ht="54.95" customHeight="1" x14ac:dyDescent="0.25">
      <c r="A35" s="66"/>
      <c r="B35" s="66"/>
      <c r="C35" s="66"/>
      <c r="D35" s="66"/>
      <c r="E35" s="19" t="s">
        <v>20</v>
      </c>
      <c r="F35" s="46">
        <v>80101600</v>
      </c>
      <c r="G35" s="46">
        <v>81101500</v>
      </c>
      <c r="H35" s="68"/>
      <c r="I35" s="68"/>
      <c r="J35" s="70"/>
      <c r="K35" s="56"/>
    </row>
    <row r="36" spans="1:11" x14ac:dyDescent="0.25">
      <c r="A36" s="20">
        <v>1</v>
      </c>
      <c r="B36" s="37"/>
      <c r="C36" s="37"/>
      <c r="D36" s="37"/>
      <c r="E36" s="38"/>
      <c r="F36" s="35"/>
      <c r="G36" s="35"/>
      <c r="H36" s="5"/>
      <c r="I36" s="7"/>
      <c r="J36" s="21">
        <f>ROUND(H36*I36,2)</f>
        <v>0</v>
      </c>
      <c r="K36" s="32"/>
    </row>
    <row r="37" spans="1:11" x14ac:dyDescent="0.25">
      <c r="A37" s="22">
        <v>2</v>
      </c>
      <c r="B37" s="39"/>
      <c r="C37" s="39"/>
      <c r="D37" s="39"/>
      <c r="E37" s="40"/>
      <c r="F37" s="36"/>
      <c r="G37" s="36"/>
      <c r="H37" s="6"/>
      <c r="I37" s="8"/>
      <c r="J37" s="23">
        <f t="shared" ref="J37" si="1">ROUND(H37*I37,2)</f>
        <v>0</v>
      </c>
      <c r="K37" s="31"/>
    </row>
    <row r="38" spans="1:11" ht="18" customHeight="1" x14ac:dyDescent="0.25">
      <c r="A38" s="51"/>
      <c r="B38" s="51"/>
      <c r="C38" s="51"/>
      <c r="D38" s="51"/>
      <c r="E38" s="52"/>
      <c r="F38" s="47"/>
      <c r="G38" s="57" t="s">
        <v>24</v>
      </c>
      <c r="H38" s="58"/>
      <c r="I38" s="59"/>
      <c r="J38" s="63">
        <f>SUM(J36:J37)</f>
        <v>0</v>
      </c>
      <c r="K38" s="53"/>
    </row>
    <row r="39" spans="1:11" ht="18" customHeight="1" x14ac:dyDescent="0.25">
      <c r="A39" s="51"/>
      <c r="B39" s="51"/>
      <c r="C39" s="51"/>
      <c r="D39" s="51"/>
      <c r="E39" s="52"/>
      <c r="F39" s="48"/>
      <c r="G39" s="60"/>
      <c r="H39" s="61"/>
      <c r="I39" s="62"/>
      <c r="J39" s="64"/>
      <c r="K39" s="54"/>
    </row>
    <row r="40" spans="1:11" x14ac:dyDescent="0.25">
      <c r="J40"/>
    </row>
    <row r="41" spans="1:11" ht="18.75" x14ac:dyDescent="0.25">
      <c r="B41" s="97" t="s">
        <v>34</v>
      </c>
      <c r="C41" s="97"/>
      <c r="D41" s="97"/>
      <c r="E41" s="97"/>
      <c r="F41" s="97"/>
      <c r="G41" s="97"/>
      <c r="H41" s="97"/>
      <c r="I41" s="97"/>
    </row>
  </sheetData>
  <sheetProtection formatRows="0" insertRows="0"/>
  <mergeCells count="43">
    <mergeCell ref="A28:F29"/>
    <mergeCell ref="F34:G34"/>
    <mergeCell ref="F18:M18"/>
    <mergeCell ref="F33:K33"/>
    <mergeCell ref="K19:K20"/>
    <mergeCell ref="L19:L20"/>
    <mergeCell ref="M19:M20"/>
    <mergeCell ref="F19:G19"/>
    <mergeCell ref="G28:I28"/>
    <mergeCell ref="A14:M14"/>
    <mergeCell ref="A2:M2"/>
    <mergeCell ref="A3:M3"/>
    <mergeCell ref="A4:M4"/>
    <mergeCell ref="A5:J5"/>
    <mergeCell ref="A7:M7"/>
    <mergeCell ref="A8:M8"/>
    <mergeCell ref="A9:M9"/>
    <mergeCell ref="A10:M10"/>
    <mergeCell ref="A11:M11"/>
    <mergeCell ref="A12:M12"/>
    <mergeCell ref="A13:M13"/>
    <mergeCell ref="A15:M15"/>
    <mergeCell ref="A16:M16"/>
    <mergeCell ref="A19:A20"/>
    <mergeCell ref="B19:B20"/>
    <mergeCell ref="C19:C20"/>
    <mergeCell ref="D19:D20"/>
    <mergeCell ref="G29:I29"/>
    <mergeCell ref="H19:H20"/>
    <mergeCell ref="I19:I20"/>
    <mergeCell ref="J19:J20"/>
    <mergeCell ref="A38:E39"/>
    <mergeCell ref="K38:K39"/>
    <mergeCell ref="K34:K35"/>
    <mergeCell ref="G38:I39"/>
    <mergeCell ref="J38:J39"/>
    <mergeCell ref="A34:A35"/>
    <mergeCell ref="B34:B35"/>
    <mergeCell ref="C34:C35"/>
    <mergeCell ref="D34:D35"/>
    <mergeCell ref="H34:H35"/>
    <mergeCell ref="I34:I35"/>
    <mergeCell ref="J34:J35"/>
  </mergeCells>
  <conditionalFormatting sqref="J30:K30">
    <cfRule type="cellIs" dxfId="2" priority="9" operator="equal">
      <formula>"No Cumple"</formula>
    </cfRule>
    <cfRule type="cellIs" dxfId="1" priority="10" operator="equal">
      <formula>"Cumple"</formula>
    </cfRule>
  </conditionalFormatting>
  <conditionalFormatting sqref="J28:M28 J38">
    <cfRule type="cellIs" dxfId="0" priority="12" operator="greaterThanOrEqual">
      <formula>J29</formula>
    </cfRule>
  </conditionalFormatting>
  <pageMargins left="0.7" right="0.7" top="0.75" bottom="0.75" header="0.3" footer="0.3"/>
  <pageSetup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B84F928D39DA54F8AD2E656C62B180A" ma:contentTypeVersion="12" ma:contentTypeDescription="Crear nuevo documento." ma:contentTypeScope="" ma:versionID="dfabe83377cbebb7b70cf21ed44bd1d7">
  <xsd:schema xmlns:xsd="http://www.w3.org/2001/XMLSchema" xmlns:xs="http://www.w3.org/2001/XMLSchema" xmlns:p="http://schemas.microsoft.com/office/2006/metadata/properties" xmlns:ns2="2ea943dd-0157-4e25-9d9f-e6927651067c" xmlns:ns3="bb7222cb-004a-4be8-8b43-5aa7c0f2b7cd" targetNamespace="http://schemas.microsoft.com/office/2006/metadata/properties" ma:root="true" ma:fieldsID="f9cfcb6959fb8d234e9e636f7fe0881a" ns2:_="" ns3:_="">
    <xsd:import namespace="2ea943dd-0157-4e25-9d9f-e6927651067c"/>
    <xsd:import namespace="bb7222cb-004a-4be8-8b43-5aa7c0f2b7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a943dd-0157-4e25-9d9f-e692765106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e31b1466-370e-4680-8e95-6fcae1d3fa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7222cb-004a-4be8-8b43-5aa7c0f2b7c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90e7218-d739-4645-8cd0-c25fd3bbdee4}" ma:internalName="TaxCatchAll" ma:showField="CatchAllData" ma:web="bb7222cb-004a-4be8-8b43-5aa7c0f2b7c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ea943dd-0157-4e25-9d9f-e6927651067c">
      <Terms xmlns="http://schemas.microsoft.com/office/infopath/2007/PartnerControls"/>
    </lcf76f155ced4ddcb4097134ff3c332f>
    <TaxCatchAll xmlns="bb7222cb-004a-4be8-8b43-5aa7c0f2b7cd" xsi:nil="true"/>
  </documentManagement>
</p:properties>
</file>

<file path=customXml/itemProps1.xml><?xml version="1.0" encoding="utf-8"?>
<ds:datastoreItem xmlns:ds="http://schemas.openxmlformats.org/officeDocument/2006/customXml" ds:itemID="{F3EFBFA8-4FDD-4A7B-A170-D6F87F1E664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A53B04B-5BF3-4012-9B0F-96C8F76EEF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ea943dd-0157-4e25-9d9f-e6927651067c"/>
    <ds:schemaRef ds:uri="bb7222cb-004a-4be8-8b43-5aa7c0f2b7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637C4D8-5381-4160-86D5-45D171F6E4BF}">
  <ds:schemaRefs>
    <ds:schemaRef ds:uri="http://www.w3.org/XML/1998/namespace"/>
    <ds:schemaRef ds:uri="http://purl.org/dc/elements/1.1/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bb7222cb-004a-4be8-8b43-5aa7c0f2b7cd"/>
    <ds:schemaRef ds:uri="http://schemas.microsoft.com/office/infopath/2007/PartnerControls"/>
    <ds:schemaRef ds:uri="2ea943dd-0157-4e25-9d9f-e6927651067c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SMMLV</vt:lpstr>
      <vt:lpstr>PLANTILLA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2025-06-19T02:34:53Z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0x010100DB84F928D39DA54F8AD2E656C62B180A</vt:lpwstr>
  </property>
  <property fmtid="{D5CDD505-2E9C-101B-9397-08002B2CF9AE}" pid="3" name="MediaServiceImageTags">
    <vt:lpwstr/>
  </property>
</Properties>
</file>